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am\Documents\PlatformIO\Projects\Rosbot\datasets\2024-01-21_20-08-00\"/>
    </mc:Choice>
  </mc:AlternateContent>
  <xr:revisionPtr revIDLastSave="0" documentId="13_ncr:1_{B2BEA79E-DC0D-45F2-B383-CD57F753C189}" xr6:coauthVersionLast="47" xr6:coauthVersionMax="47" xr10:uidLastSave="{00000000-0000-0000-0000-000000000000}"/>
  <bookViews>
    <workbookView xWindow="-120" yWindow="-120" windowWidth="38640" windowHeight="21240" activeTab="3" xr2:uid="{00000000-000D-0000-FFFF-FFFF00000000}"/>
  </bookViews>
  <sheets>
    <sheet name="raw data" sheetId="2" r:id="rId1"/>
    <sheet name="Trimmed" sheetId="4" r:id="rId2"/>
    <sheet name="Processed data" sheetId="1" r:id="rId3"/>
    <sheet name="comparison-with-imu" sheetId="6" r:id="rId4"/>
    <sheet name="Summary" sheetId="5" r:id="rId5"/>
  </sheets>
  <definedNames>
    <definedName name="solver_adj" localSheetId="2" hidden="1">'Processed data'!$L$3,'Processed data'!$H$9,'Processed data'!$I$2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'Processed data'!$H$9</definedName>
    <definedName name="solver_lhs2" localSheetId="2" hidden="1">'Processed data'!$I$2</definedName>
    <definedName name="solver_lhs3" localSheetId="2" hidden="1">'Processed data'!$L$3</definedName>
    <definedName name="solver_lhs4" localSheetId="2" hidden="1">'Processed data'!$L$3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4</definedName>
    <definedName name="solver_nwt" localSheetId="2" hidden="1">1</definedName>
    <definedName name="solver_opt" localSheetId="2" hidden="1">'Processed data'!$H$12</definedName>
    <definedName name="solver_pre" localSheetId="2" hidden="1">0.000001</definedName>
    <definedName name="solver_rbv" localSheetId="2" hidden="1">1</definedName>
    <definedName name="solver_rel1" localSheetId="2" hidden="1">3</definedName>
    <definedName name="solver_rel2" localSheetId="2" hidden="1">3</definedName>
    <definedName name="solver_rel3" localSheetId="2" hidden="1">1</definedName>
    <definedName name="solver_rel4" localSheetId="2" hidden="1">3</definedName>
    <definedName name="solver_rhs1" localSheetId="2" hidden="1">0.001</definedName>
    <definedName name="solver_rhs2" localSheetId="2" hidden="1">0.001</definedName>
    <definedName name="solver_rhs3" localSheetId="2" hidden="1">1</definedName>
    <definedName name="solver_rhs4" localSheetId="2" hidden="1">0.001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3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2" i="6"/>
  <c r="K6" i="6" a="1"/>
  <c r="K6" i="6" s="1"/>
  <c r="F1126" i="6" a="1"/>
  <c r="F1126" i="6" s="1"/>
  <c r="F511" i="6" a="1"/>
  <c r="F501" i="6" a="1"/>
  <c r="F492" i="6" a="1"/>
  <c r="F473" i="6" a="1"/>
  <c r="F465" i="6" a="1"/>
  <c r="F454" i="6" a="1"/>
  <c r="F443" i="6" a="1"/>
  <c r="F431" i="6" a="1"/>
  <c r="F419" i="6" a="1"/>
  <c r="F407" i="6" a="1"/>
  <c r="F395" i="6" a="1"/>
  <c r="F383" i="6" a="1"/>
  <c r="F371" i="6" a="1"/>
  <c r="F359" i="6" a="1"/>
  <c r="F347" i="6" a="1"/>
  <c r="F335" i="6" a="1"/>
  <c r="F323" i="6" a="1"/>
  <c r="F311" i="6" a="1"/>
  <c r="F299" i="6" a="1"/>
  <c r="F287" i="6" a="1"/>
  <c r="F275" i="6" a="1"/>
  <c r="F263" i="6" a="1"/>
  <c r="F251" i="6" a="1"/>
  <c r="F239" i="6" a="1"/>
  <c r="F227" i="6" a="1"/>
  <c r="F215" i="6" a="1"/>
  <c r="F203" i="6" a="1"/>
  <c r="F191" i="6" a="1"/>
  <c r="F179" i="6" a="1"/>
  <c r="F167" i="6" a="1"/>
  <c r="F155" i="6" a="1"/>
  <c r="F143" i="6" a="1"/>
  <c r="F131" i="6" a="1"/>
  <c r="F119" i="6" a="1"/>
  <c r="F107" i="6" a="1"/>
  <c r="F95" i="6" a="1"/>
  <c r="F83" i="6" a="1"/>
  <c r="F71" i="6" a="1"/>
  <c r="F59" i="6" a="1"/>
  <c r="F47" i="6" a="1"/>
  <c r="F35" i="6" a="1"/>
  <c r="F23" i="6" a="1"/>
  <c r="F11" i="6" a="1"/>
  <c r="A2" i="6" a="1"/>
  <c r="B2" i="6" a="1"/>
  <c r="B2" i="6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" i="1"/>
  <c r="N2" i="4"/>
  <c r="G2" i="2"/>
  <c r="F299" i="6" l="1"/>
  <c r="H299" i="6"/>
  <c r="F23" i="6"/>
  <c r="H23" i="6"/>
  <c r="F167" i="6"/>
  <c r="H167" i="6"/>
  <c r="F311" i="6"/>
  <c r="H311" i="6"/>
  <c r="F454" i="6"/>
  <c r="H454" i="6"/>
  <c r="F443" i="6"/>
  <c r="H443" i="6"/>
  <c r="F35" i="6"/>
  <c r="H35" i="6"/>
  <c r="F179" i="6"/>
  <c r="H179" i="6"/>
  <c r="F323" i="6"/>
  <c r="H323" i="6"/>
  <c r="H465" i="6"/>
  <c r="F465" i="6"/>
  <c r="F47" i="6"/>
  <c r="H47" i="6"/>
  <c r="F191" i="6"/>
  <c r="H191" i="6"/>
  <c r="F335" i="6"/>
  <c r="H335" i="6"/>
  <c r="F473" i="6"/>
  <c r="H473" i="6"/>
  <c r="F59" i="6"/>
  <c r="H59" i="6"/>
  <c r="F203" i="6"/>
  <c r="H203" i="6"/>
  <c r="F347" i="6"/>
  <c r="H347" i="6"/>
  <c r="F155" i="6"/>
  <c r="H155" i="6"/>
  <c r="F71" i="6"/>
  <c r="H71" i="6"/>
  <c r="F215" i="6"/>
  <c r="H215" i="6"/>
  <c r="F359" i="6"/>
  <c r="H359" i="6"/>
  <c r="F492" i="6"/>
  <c r="H492" i="6"/>
  <c r="F83" i="6"/>
  <c r="H83" i="6"/>
  <c r="F227" i="6"/>
  <c r="H227" i="6"/>
  <c r="F371" i="6"/>
  <c r="H371" i="6"/>
  <c r="F501" i="6"/>
  <c r="H501" i="6"/>
  <c r="F95" i="6"/>
  <c r="H95" i="6"/>
  <c r="F239" i="6"/>
  <c r="H239" i="6"/>
  <c r="F383" i="6"/>
  <c r="H383" i="6"/>
  <c r="H511" i="6"/>
  <c r="F511" i="6"/>
  <c r="F11" i="6"/>
  <c r="H11" i="6"/>
  <c r="F107" i="6"/>
  <c r="H107" i="6"/>
  <c r="F251" i="6"/>
  <c r="H251" i="6"/>
  <c r="F395" i="6"/>
  <c r="H395" i="6"/>
  <c r="F119" i="6"/>
  <c r="H119" i="6"/>
  <c r="F263" i="6"/>
  <c r="H263" i="6"/>
  <c r="F407" i="6"/>
  <c r="H407" i="6"/>
  <c r="F131" i="6"/>
  <c r="H131" i="6"/>
  <c r="F275" i="6"/>
  <c r="H275" i="6"/>
  <c r="F419" i="6"/>
  <c r="H419" i="6"/>
  <c r="F143" i="6"/>
  <c r="H143" i="6"/>
  <c r="F287" i="6"/>
  <c r="H287" i="6"/>
  <c r="F431" i="6"/>
  <c r="H431" i="6"/>
  <c r="F10" i="6" a="1"/>
  <c r="F22" i="6" a="1"/>
  <c r="F34" i="6" a="1"/>
  <c r="F46" i="6" a="1"/>
  <c r="F58" i="6" a="1"/>
  <c r="F70" i="6" a="1"/>
  <c r="F82" i="6" a="1"/>
  <c r="F94" i="6" a="1"/>
  <c r="F106" i="6" a="1"/>
  <c r="F118" i="6" a="1"/>
  <c r="F130" i="6" a="1"/>
  <c r="F142" i="6" a="1"/>
  <c r="F154" i="6" a="1"/>
  <c r="F166" i="6" a="1"/>
  <c r="F178" i="6" a="1"/>
  <c r="F190" i="6" a="1"/>
  <c r="F202" i="6" a="1"/>
  <c r="F214" i="6" a="1"/>
  <c r="F226" i="6" a="1"/>
  <c r="F238" i="6" a="1"/>
  <c r="F250" i="6" a="1"/>
  <c r="F262" i="6" a="1"/>
  <c r="F274" i="6" a="1"/>
  <c r="F286" i="6" a="1"/>
  <c r="F298" i="6" a="1"/>
  <c r="F310" i="6" a="1"/>
  <c r="F322" i="6" a="1"/>
  <c r="F334" i="6" a="1"/>
  <c r="F346" i="6" a="1"/>
  <c r="F358" i="6" a="1"/>
  <c r="F370" i="6" a="1"/>
  <c r="F382" i="6" a="1"/>
  <c r="F394" i="6" a="1"/>
  <c r="F406" i="6" a="1"/>
  <c r="F418" i="6" a="1"/>
  <c r="F430" i="6" a="1"/>
  <c r="F442" i="6" a="1"/>
  <c r="F453" i="6" a="1"/>
  <c r="F464" i="6" a="1"/>
  <c r="F472" i="6" a="1"/>
  <c r="F482" i="6" a="1"/>
  <c r="F491" i="6" a="1"/>
  <c r="F500" i="6" a="1"/>
  <c r="F510" i="6" a="1"/>
  <c r="F520" i="6" a="1"/>
  <c r="F540" i="6" a="1"/>
  <c r="F550" i="6" a="1"/>
  <c r="F559" i="6" a="1"/>
  <c r="F570" i="6" a="1"/>
  <c r="F589" i="6" a="1"/>
  <c r="F619" i="6" a="1"/>
  <c r="F629" i="6" a="1"/>
  <c r="F639" i="6" a="1"/>
  <c r="F649" i="6" a="1"/>
  <c r="F659" i="6" a="1"/>
  <c r="F669" i="6" a="1"/>
  <c r="F679" i="6" a="1"/>
  <c r="F688" i="6" a="1"/>
  <c r="F699" i="6" a="1"/>
  <c r="F709" i="6" a="1"/>
  <c r="F719" i="6" a="1"/>
  <c r="F729" i="6" a="1"/>
  <c r="F740" i="6" a="1"/>
  <c r="F751" i="6" a="1"/>
  <c r="F762" i="6" a="1"/>
  <c r="F785" i="6" a="1"/>
  <c r="F796" i="6" a="1"/>
  <c r="F807" i="6" a="1"/>
  <c r="F818" i="6" a="1"/>
  <c r="F829" i="6" a="1"/>
  <c r="F841" i="6" a="1"/>
  <c r="F852" i="6" a="1"/>
  <c r="F863" i="6" a="1"/>
  <c r="F874" i="6" a="1"/>
  <c r="F885" i="6" a="1"/>
  <c r="F897" i="6" a="1"/>
  <c r="F908" i="6" a="1"/>
  <c r="F920" i="6" a="1"/>
  <c r="F932" i="6" a="1"/>
  <c r="F944" i="6" a="1"/>
  <c r="F956" i="6" a="1"/>
  <c r="F968" i="6" a="1"/>
  <c r="F980" i="6" a="1"/>
  <c r="F992" i="6" a="1"/>
  <c r="F1004" i="6" a="1"/>
  <c r="F1016" i="6" a="1"/>
  <c r="F1028" i="6" a="1"/>
  <c r="F1040" i="6" a="1"/>
  <c r="F1052" i="6" a="1"/>
  <c r="F1064" i="6" a="1"/>
  <c r="F1076" i="6" a="1"/>
  <c r="F1088" i="6" a="1"/>
  <c r="F1100" i="6" a="1"/>
  <c r="F1112" i="6" a="1"/>
  <c r="F1124" i="6" a="1"/>
  <c r="F12" i="6" a="1"/>
  <c r="F24" i="6" a="1"/>
  <c r="F36" i="6" a="1"/>
  <c r="F48" i="6" a="1"/>
  <c r="F60" i="6" a="1"/>
  <c r="F72" i="6" a="1"/>
  <c r="F84" i="6" a="1"/>
  <c r="F96" i="6" a="1"/>
  <c r="F108" i="6" a="1"/>
  <c r="F120" i="6" a="1"/>
  <c r="F132" i="6" a="1"/>
  <c r="F144" i="6" a="1"/>
  <c r="F156" i="6" a="1"/>
  <c r="F168" i="6" a="1"/>
  <c r="F180" i="6" a="1"/>
  <c r="F192" i="6" a="1"/>
  <c r="F204" i="6" a="1"/>
  <c r="F216" i="6" a="1"/>
  <c r="F228" i="6" a="1"/>
  <c r="F240" i="6" a="1"/>
  <c r="F252" i="6" a="1"/>
  <c r="F264" i="6" a="1"/>
  <c r="F276" i="6" a="1"/>
  <c r="F288" i="6" a="1"/>
  <c r="F300" i="6" a="1"/>
  <c r="F312" i="6" a="1"/>
  <c r="F324" i="6" a="1"/>
  <c r="F336" i="6" a="1"/>
  <c r="F348" i="6" a="1"/>
  <c r="F360" i="6" a="1"/>
  <c r="F372" i="6" a="1"/>
  <c r="F384" i="6" a="1"/>
  <c r="F396" i="6" a="1"/>
  <c r="F408" i="6" a="1"/>
  <c r="F420" i="6" a="1"/>
  <c r="F432" i="6" a="1"/>
  <c r="F444" i="6" a="1"/>
  <c r="F455" i="6" a="1"/>
  <c r="F474" i="6" a="1"/>
  <c r="F483" i="6" a="1"/>
  <c r="F493" i="6" a="1"/>
  <c r="F502" i="6" a="1"/>
  <c r="F522" i="6" a="1"/>
  <c r="F531" i="6" a="1"/>
  <c r="F541" i="6" a="1"/>
  <c r="F552" i="6" a="1"/>
  <c r="F561" i="6" a="1"/>
  <c r="F571" i="6" a="1"/>
  <c r="F581" i="6" a="1"/>
  <c r="F591" i="6" a="1"/>
  <c r="F601" i="6" a="1"/>
  <c r="F611" i="6" a="1"/>
  <c r="F621" i="6" a="1"/>
  <c r="F630" i="6" a="1"/>
  <c r="F641" i="6" a="1"/>
  <c r="F651" i="6" a="1"/>
  <c r="F671" i="6" a="1"/>
  <c r="F681" i="6" a="1"/>
  <c r="F690" i="6" a="1"/>
  <c r="F700" i="6" a="1"/>
  <c r="F720" i="6" a="1"/>
  <c r="F731" i="6" a="1"/>
  <c r="F741" i="6" a="1"/>
  <c r="F753" i="6" a="1"/>
  <c r="F764" i="6" a="1"/>
  <c r="F775" i="6" a="1"/>
  <c r="F798" i="6" a="1"/>
  <c r="F809" i="6" a="1"/>
  <c r="F820" i="6" a="1"/>
  <c r="F831" i="6" a="1"/>
  <c r="F843" i="6" a="1"/>
  <c r="F854" i="6" a="1"/>
  <c r="F865" i="6" a="1"/>
  <c r="F876" i="6" a="1"/>
  <c r="F887" i="6" a="1"/>
  <c r="F898" i="6" a="1"/>
  <c r="F910" i="6" a="1"/>
  <c r="F922" i="6" a="1"/>
  <c r="F934" i="6" a="1"/>
  <c r="F946" i="6" a="1"/>
  <c r="F958" i="6" a="1"/>
  <c r="F970" i="6" a="1"/>
  <c r="F982" i="6" a="1"/>
  <c r="F994" i="6" a="1"/>
  <c r="F1006" i="6" a="1"/>
  <c r="F1018" i="6" a="1"/>
  <c r="F1030" i="6" a="1"/>
  <c r="F1042" i="6" a="1"/>
  <c r="F1054" i="6" a="1"/>
  <c r="F1066" i="6" a="1"/>
  <c r="F1078" i="6" a="1"/>
  <c r="F1090" i="6" a="1"/>
  <c r="F1102" i="6" a="1"/>
  <c r="F1114" i="6" a="1"/>
  <c r="A2" i="6"/>
  <c r="F2" i="6" s="1" a="1"/>
  <c r="F13" i="6" a="1"/>
  <c r="F25" i="6" a="1"/>
  <c r="F37" i="6" a="1"/>
  <c r="F49" i="6" a="1"/>
  <c r="F61" i="6" a="1"/>
  <c r="F73" i="6" a="1"/>
  <c r="F85" i="6" a="1"/>
  <c r="F97" i="6" a="1"/>
  <c r="F109" i="6" a="1"/>
  <c r="F121" i="6" a="1"/>
  <c r="F133" i="6" a="1"/>
  <c r="F145" i="6" a="1"/>
  <c r="F157" i="6" a="1"/>
  <c r="F169" i="6" a="1"/>
  <c r="F181" i="6" a="1"/>
  <c r="F193" i="6" a="1"/>
  <c r="F205" i="6" a="1"/>
  <c r="F217" i="6" a="1"/>
  <c r="F229" i="6" a="1"/>
  <c r="F241" i="6" a="1"/>
  <c r="F253" i="6" a="1"/>
  <c r="F265" i="6" a="1"/>
  <c r="F277" i="6" a="1"/>
  <c r="F289" i="6" a="1"/>
  <c r="F301" i="6" a="1"/>
  <c r="F313" i="6" a="1"/>
  <c r="F325" i="6" a="1"/>
  <c r="F337" i="6" a="1"/>
  <c r="F349" i="6" a="1"/>
  <c r="F361" i="6" a="1"/>
  <c r="F373" i="6" a="1"/>
  <c r="F385" i="6" a="1"/>
  <c r="F397" i="6" a="1"/>
  <c r="F409" i="6" a="1"/>
  <c r="F421" i="6" a="1"/>
  <c r="F433" i="6" a="1"/>
  <c r="F445" i="6" a="1"/>
  <c r="F456" i="6" a="1"/>
  <c r="F466" i="6" a="1"/>
  <c r="F475" i="6" a="1"/>
  <c r="F503" i="6" a="1"/>
  <c r="F512" i="6" a="1"/>
  <c r="F523" i="6" a="1"/>
  <c r="F532" i="6" a="1"/>
  <c r="F542" i="6" a="1"/>
  <c r="F553" i="6" a="1"/>
  <c r="F562" i="6" a="1"/>
  <c r="F572" i="6" a="1"/>
  <c r="F582" i="6" a="1"/>
  <c r="F592" i="6" a="1"/>
  <c r="F612" i="6" a="1"/>
  <c r="F622" i="6" a="1"/>
  <c r="F631" i="6" a="1"/>
  <c r="F642" i="6" a="1"/>
  <c r="F661" i="6" a="1"/>
  <c r="F691" i="6" a="1"/>
  <c r="F701" i="6" a="1"/>
  <c r="F711" i="6" a="1"/>
  <c r="F721" i="6" a="1"/>
  <c r="F732" i="6" a="1"/>
  <c r="F742" i="6" a="1"/>
  <c r="F765" i="6" a="1"/>
  <c r="F776" i="6" a="1"/>
  <c r="F787" i="6" a="1"/>
  <c r="F799" i="6" a="1"/>
  <c r="F810" i="6" a="1"/>
  <c r="F821" i="6" a="1"/>
  <c r="F832" i="6" a="1"/>
  <c r="F844" i="6" a="1"/>
  <c r="F855" i="6" a="1"/>
  <c r="F866" i="6" a="1"/>
  <c r="F877" i="6" a="1"/>
  <c r="F888" i="6" a="1"/>
  <c r="F899" i="6" a="1"/>
  <c r="F911" i="6" a="1"/>
  <c r="F923" i="6" a="1"/>
  <c r="F935" i="6" a="1"/>
  <c r="F947" i="6" a="1"/>
  <c r="F959" i="6" a="1"/>
  <c r="F971" i="6" a="1"/>
  <c r="F983" i="6" a="1"/>
  <c r="F995" i="6" a="1"/>
  <c r="F1007" i="6" a="1"/>
  <c r="F1019" i="6" a="1"/>
  <c r="F1031" i="6" a="1"/>
  <c r="F1043" i="6" a="1"/>
  <c r="F1055" i="6" a="1"/>
  <c r="F1067" i="6" a="1"/>
  <c r="F1079" i="6" a="1"/>
  <c r="F1091" i="6" a="1"/>
  <c r="F1103" i="6" a="1"/>
  <c r="F1115" i="6" a="1"/>
  <c r="F560" i="6" a="1"/>
  <c r="F660" i="6" a="1"/>
  <c r="F752" i="6" a="1"/>
  <c r="F842" i="6" a="1"/>
  <c r="F921" i="6" a="1"/>
  <c r="F1005" i="6" a="1"/>
  <c r="F1077" i="6" a="1"/>
  <c r="F14" i="6" a="1"/>
  <c r="F26" i="6" a="1"/>
  <c r="F38" i="6" a="1"/>
  <c r="F50" i="6" a="1"/>
  <c r="F62" i="6" a="1"/>
  <c r="F74" i="6" a="1"/>
  <c r="F86" i="6" a="1"/>
  <c r="F98" i="6" a="1"/>
  <c r="F110" i="6" a="1"/>
  <c r="F122" i="6" a="1"/>
  <c r="F134" i="6" a="1"/>
  <c r="F146" i="6" a="1"/>
  <c r="F158" i="6" a="1"/>
  <c r="F170" i="6" a="1"/>
  <c r="F182" i="6" a="1"/>
  <c r="F194" i="6" a="1"/>
  <c r="F206" i="6" a="1"/>
  <c r="F218" i="6" a="1"/>
  <c r="F230" i="6" a="1"/>
  <c r="F242" i="6" a="1"/>
  <c r="F254" i="6" a="1"/>
  <c r="F266" i="6" a="1"/>
  <c r="F278" i="6" a="1"/>
  <c r="F290" i="6" a="1"/>
  <c r="F302" i="6" a="1"/>
  <c r="F314" i="6" a="1"/>
  <c r="F326" i="6" a="1"/>
  <c r="F338" i="6" a="1"/>
  <c r="F350" i="6" a="1"/>
  <c r="F362" i="6" a="1"/>
  <c r="F374" i="6" a="1"/>
  <c r="F386" i="6" a="1"/>
  <c r="F398" i="6" a="1"/>
  <c r="F410" i="6" a="1"/>
  <c r="F422" i="6" a="1"/>
  <c r="F434" i="6" a="1"/>
  <c r="F446" i="6" a="1"/>
  <c r="F457" i="6" a="1"/>
  <c r="F467" i="6" a="1"/>
  <c r="F476" i="6" a="1"/>
  <c r="F484" i="6" a="1"/>
  <c r="F494" i="6" a="1"/>
  <c r="F513" i="6" a="1"/>
  <c r="F524" i="6" a="1"/>
  <c r="F533" i="6" a="1"/>
  <c r="F563" i="6" a="1"/>
  <c r="F573" i="6" a="1"/>
  <c r="F583" i="6" a="1"/>
  <c r="F593" i="6" a="1"/>
  <c r="F602" i="6" a="1"/>
  <c r="F623" i="6" a="1"/>
  <c r="F632" i="6" a="1"/>
  <c r="F652" i="6" a="1"/>
  <c r="F662" i="6" a="1"/>
  <c r="F672" i="6" a="1"/>
  <c r="F682" i="6" a="1"/>
  <c r="F692" i="6" a="1"/>
  <c r="F712" i="6" a="1"/>
  <c r="F722" i="6" a="1"/>
  <c r="F743" i="6" a="1"/>
  <c r="F754" i="6" a="1"/>
  <c r="F766" i="6" a="1"/>
  <c r="F777" i="6" a="1"/>
  <c r="F788" i="6" a="1"/>
  <c r="F811" i="6" a="1"/>
  <c r="F822" i="6" a="1"/>
  <c r="F833" i="6" a="1"/>
  <c r="F845" i="6" a="1"/>
  <c r="F856" i="6" a="1"/>
  <c r="F867" i="6" a="1"/>
  <c r="F878" i="6" a="1"/>
  <c r="F889" i="6" a="1"/>
  <c r="F900" i="6" a="1"/>
  <c r="F912" i="6" a="1"/>
  <c r="F924" i="6" a="1"/>
  <c r="F936" i="6" a="1"/>
  <c r="F948" i="6" a="1"/>
  <c r="F960" i="6" a="1"/>
  <c r="F972" i="6" a="1"/>
  <c r="F984" i="6" a="1"/>
  <c r="F996" i="6" a="1"/>
  <c r="F1008" i="6" a="1"/>
  <c r="F1020" i="6" a="1"/>
  <c r="F1032" i="6" a="1"/>
  <c r="F1044" i="6" a="1"/>
  <c r="F1056" i="6" a="1"/>
  <c r="F1068" i="6" a="1"/>
  <c r="F1080" i="6" a="1"/>
  <c r="F1092" i="6" a="1"/>
  <c r="F1104" i="6" a="1"/>
  <c r="F1116" i="6" a="1"/>
  <c r="F3" i="6" a="1"/>
  <c r="F15" i="6" a="1"/>
  <c r="F27" i="6" a="1"/>
  <c r="F39" i="6" a="1"/>
  <c r="F51" i="6" a="1"/>
  <c r="F63" i="6" a="1"/>
  <c r="F75" i="6" a="1"/>
  <c r="F87" i="6" a="1"/>
  <c r="F99" i="6" a="1"/>
  <c r="F111" i="6" a="1"/>
  <c r="F123" i="6" a="1"/>
  <c r="F135" i="6" a="1"/>
  <c r="F147" i="6" a="1"/>
  <c r="F159" i="6" a="1"/>
  <c r="F171" i="6" a="1"/>
  <c r="F183" i="6" a="1"/>
  <c r="F195" i="6" a="1"/>
  <c r="F207" i="6" a="1"/>
  <c r="F219" i="6" a="1"/>
  <c r="F231" i="6" a="1"/>
  <c r="F243" i="6" a="1"/>
  <c r="F255" i="6" a="1"/>
  <c r="F267" i="6" a="1"/>
  <c r="F279" i="6" a="1"/>
  <c r="F291" i="6" a="1"/>
  <c r="F303" i="6" a="1"/>
  <c r="F315" i="6" a="1"/>
  <c r="F327" i="6" a="1"/>
  <c r="F339" i="6" a="1"/>
  <c r="F351" i="6" a="1"/>
  <c r="F363" i="6" a="1"/>
  <c r="F375" i="6" a="1"/>
  <c r="F387" i="6" a="1"/>
  <c r="F399" i="6" a="1"/>
  <c r="F411" i="6" a="1"/>
  <c r="F423" i="6" a="1"/>
  <c r="F435" i="6" a="1"/>
  <c r="F447" i="6" a="1"/>
  <c r="F477" i="6" a="1"/>
  <c r="F485" i="6" a="1"/>
  <c r="F504" i="6" a="1"/>
  <c r="F514" i="6" a="1"/>
  <c r="F534" i="6" a="1"/>
  <c r="F543" i="6" a="1"/>
  <c r="F554" i="6" a="1"/>
  <c r="F564" i="6" a="1"/>
  <c r="F574" i="6" a="1"/>
  <c r="F594" i="6" a="1"/>
  <c r="F603" i="6" a="1"/>
  <c r="F613" i="6" a="1"/>
  <c r="F624" i="6" a="1"/>
  <c r="F633" i="6" a="1"/>
  <c r="F643" i="6" a="1"/>
  <c r="F653" i="6" a="1"/>
  <c r="F663" i="6" a="1"/>
  <c r="F673" i="6" a="1"/>
  <c r="F683" i="6" a="1"/>
  <c r="F693" i="6" a="1"/>
  <c r="F702" i="6" a="1"/>
  <c r="F713" i="6" a="1"/>
  <c r="F723" i="6" a="1"/>
  <c r="F733" i="6" a="1"/>
  <c r="F744" i="6" a="1"/>
  <c r="F755" i="6" a="1"/>
  <c r="F767" i="6" a="1"/>
  <c r="F778" i="6" a="1"/>
  <c r="F789" i="6" a="1"/>
  <c r="F800" i="6" a="1"/>
  <c r="F812" i="6" a="1"/>
  <c r="F823" i="6" a="1"/>
  <c r="F834" i="6" a="1"/>
  <c r="F857" i="6" a="1"/>
  <c r="F868" i="6" a="1"/>
  <c r="F879" i="6" a="1"/>
  <c r="F890" i="6" a="1"/>
  <c r="F901" i="6" a="1"/>
  <c r="F913" i="6" a="1"/>
  <c r="F925" i="6" a="1"/>
  <c r="F937" i="6" a="1"/>
  <c r="F949" i="6" a="1"/>
  <c r="F961" i="6" a="1"/>
  <c r="F973" i="6" a="1"/>
  <c r="F985" i="6" a="1"/>
  <c r="F997" i="6" a="1"/>
  <c r="F1009" i="6" a="1"/>
  <c r="F1021" i="6" a="1"/>
  <c r="F1033" i="6" a="1"/>
  <c r="F1045" i="6" a="1"/>
  <c r="F1057" i="6" a="1"/>
  <c r="F1069" i="6" a="1"/>
  <c r="F1081" i="6" a="1"/>
  <c r="F1093" i="6" a="1"/>
  <c r="F1105" i="6" a="1"/>
  <c r="F1117" i="6" a="1"/>
  <c r="F521" i="6" a="1"/>
  <c r="F580" i="6" a="1"/>
  <c r="F620" i="6" a="1"/>
  <c r="F670" i="6" a="1"/>
  <c r="F730" i="6" a="1"/>
  <c r="F786" i="6" a="1"/>
  <c r="F830" i="6" a="1"/>
  <c r="F875" i="6" a="1"/>
  <c r="F957" i="6" a="1"/>
  <c r="F1017" i="6" a="1"/>
  <c r="F1065" i="6" a="1"/>
  <c r="F1125" i="6" a="1"/>
  <c r="F4" i="6" a="1"/>
  <c r="F16" i="6" a="1"/>
  <c r="F28" i="6" a="1"/>
  <c r="F40" i="6" a="1"/>
  <c r="F52" i="6" a="1"/>
  <c r="F64" i="6" a="1"/>
  <c r="F76" i="6" a="1"/>
  <c r="F88" i="6" a="1"/>
  <c r="F100" i="6" a="1"/>
  <c r="F112" i="6" a="1"/>
  <c r="F124" i="6" a="1"/>
  <c r="F136" i="6" a="1"/>
  <c r="F148" i="6" a="1"/>
  <c r="F160" i="6" a="1"/>
  <c r="F172" i="6" a="1"/>
  <c r="F184" i="6" a="1"/>
  <c r="F196" i="6" a="1"/>
  <c r="F208" i="6" a="1"/>
  <c r="F220" i="6" a="1"/>
  <c r="F232" i="6" a="1"/>
  <c r="F244" i="6" a="1"/>
  <c r="F256" i="6" a="1"/>
  <c r="F268" i="6" a="1"/>
  <c r="F280" i="6" a="1"/>
  <c r="F292" i="6" a="1"/>
  <c r="F304" i="6" a="1"/>
  <c r="F316" i="6" a="1"/>
  <c r="F328" i="6" a="1"/>
  <c r="F340" i="6" a="1"/>
  <c r="F352" i="6" a="1"/>
  <c r="F364" i="6" a="1"/>
  <c r="F376" i="6" a="1"/>
  <c r="F388" i="6" a="1"/>
  <c r="F400" i="6" a="1"/>
  <c r="F412" i="6" a="1"/>
  <c r="F424" i="6" a="1"/>
  <c r="F436" i="6" a="1"/>
  <c r="F448" i="6" a="1"/>
  <c r="F458" i="6" a="1"/>
  <c r="F468" i="6" a="1"/>
  <c r="F478" i="6" a="1"/>
  <c r="F495" i="6" a="1"/>
  <c r="F505" i="6" a="1"/>
  <c r="F515" i="6" a="1"/>
  <c r="F525" i="6" a="1"/>
  <c r="F535" i="6" a="1"/>
  <c r="F544" i="6" a="1"/>
  <c r="F555" i="6" a="1"/>
  <c r="F565" i="6" a="1"/>
  <c r="F575" i="6" a="1"/>
  <c r="F584" i="6" a="1"/>
  <c r="F595" i="6" a="1"/>
  <c r="F604" i="6" a="1"/>
  <c r="F614" i="6" a="1"/>
  <c r="F625" i="6" a="1"/>
  <c r="F634" i="6" a="1"/>
  <c r="F644" i="6" a="1"/>
  <c r="F654" i="6" a="1"/>
  <c r="F664" i="6" a="1"/>
  <c r="F684" i="6" a="1"/>
  <c r="F694" i="6" a="1"/>
  <c r="F703" i="6" a="1"/>
  <c r="F714" i="6" a="1"/>
  <c r="F724" i="6" a="1"/>
  <c r="F734" i="6" a="1"/>
  <c r="F745" i="6" a="1"/>
  <c r="F756" i="6" a="1"/>
  <c r="F768" i="6" a="1"/>
  <c r="F779" i="6" a="1"/>
  <c r="F790" i="6" a="1"/>
  <c r="F801" i="6" a="1"/>
  <c r="F824" i="6" a="1"/>
  <c r="F835" i="6" a="1"/>
  <c r="F846" i="6" a="1"/>
  <c r="F858" i="6" a="1"/>
  <c r="F869" i="6" a="1"/>
  <c r="F880" i="6" a="1"/>
  <c r="F891" i="6" a="1"/>
  <c r="F902" i="6" a="1"/>
  <c r="F914" i="6" a="1"/>
  <c r="F926" i="6" a="1"/>
  <c r="F938" i="6" a="1"/>
  <c r="F950" i="6" a="1"/>
  <c r="F962" i="6" a="1"/>
  <c r="F974" i="6" a="1"/>
  <c r="F986" i="6" a="1"/>
  <c r="F998" i="6" a="1"/>
  <c r="F1010" i="6" a="1"/>
  <c r="F1022" i="6" a="1"/>
  <c r="F1034" i="6" a="1"/>
  <c r="F1046" i="6" a="1"/>
  <c r="F1058" i="6" a="1"/>
  <c r="F1070" i="6" a="1"/>
  <c r="F1082" i="6" a="1"/>
  <c r="F1094" i="6" a="1"/>
  <c r="F1106" i="6" a="1"/>
  <c r="F1118" i="6" a="1"/>
  <c r="F530" i="6" a="1"/>
  <c r="F590" i="6" a="1"/>
  <c r="F640" i="6" a="1"/>
  <c r="F710" i="6" a="1"/>
  <c r="F774" i="6" a="1"/>
  <c r="F819" i="6" a="1"/>
  <c r="F886" i="6" a="1"/>
  <c r="F945" i="6" a="1"/>
  <c r="F993" i="6" a="1"/>
  <c r="F1053" i="6" a="1"/>
  <c r="F1101" i="6" a="1"/>
  <c r="F5" i="6" a="1"/>
  <c r="F17" i="6" a="1"/>
  <c r="F29" i="6" a="1"/>
  <c r="F41" i="6" a="1"/>
  <c r="F53" i="6" a="1"/>
  <c r="F65" i="6" a="1"/>
  <c r="F77" i="6" a="1"/>
  <c r="F89" i="6" a="1"/>
  <c r="F101" i="6" a="1"/>
  <c r="F113" i="6" a="1"/>
  <c r="F125" i="6" a="1"/>
  <c r="F137" i="6" a="1"/>
  <c r="F149" i="6" a="1"/>
  <c r="F161" i="6" a="1"/>
  <c r="F173" i="6" a="1"/>
  <c r="F185" i="6" a="1"/>
  <c r="F197" i="6" a="1"/>
  <c r="F209" i="6" a="1"/>
  <c r="F221" i="6" a="1"/>
  <c r="F233" i="6" a="1"/>
  <c r="F245" i="6" a="1"/>
  <c r="F257" i="6" a="1"/>
  <c r="F269" i="6" a="1"/>
  <c r="F281" i="6" a="1"/>
  <c r="F293" i="6" a="1"/>
  <c r="F305" i="6" a="1"/>
  <c r="F317" i="6" a="1"/>
  <c r="F329" i="6" a="1"/>
  <c r="F341" i="6" a="1"/>
  <c r="F353" i="6" a="1"/>
  <c r="F365" i="6" a="1"/>
  <c r="F377" i="6" a="1"/>
  <c r="F389" i="6" a="1"/>
  <c r="F401" i="6" a="1"/>
  <c r="F413" i="6" a="1"/>
  <c r="F425" i="6" a="1"/>
  <c r="F437" i="6" a="1"/>
  <c r="F449" i="6" a="1"/>
  <c r="F459" i="6" a="1"/>
  <c r="F469" i="6" a="1"/>
  <c r="F479" i="6" a="1"/>
  <c r="F486" i="6" a="1"/>
  <c r="F496" i="6" a="1"/>
  <c r="F506" i="6" a="1"/>
  <c r="F516" i="6" a="1"/>
  <c r="F526" i="6" a="1"/>
  <c r="F536" i="6" a="1"/>
  <c r="F545" i="6" a="1"/>
  <c r="F566" i="6" a="1"/>
  <c r="F585" i="6" a="1"/>
  <c r="F596" i="6" a="1"/>
  <c r="F605" i="6" a="1"/>
  <c r="F635" i="6" a="1"/>
  <c r="F645" i="6" a="1"/>
  <c r="F655" i="6" a="1"/>
  <c r="F665" i="6" a="1"/>
  <c r="F674" i="6" a="1"/>
  <c r="F695" i="6" a="1"/>
  <c r="F704" i="6" a="1"/>
  <c r="F725" i="6" a="1"/>
  <c r="F735" i="6" a="1"/>
  <c r="F746" i="6" a="1"/>
  <c r="F757" i="6" a="1"/>
  <c r="F769" i="6" a="1"/>
  <c r="F780" i="6" a="1"/>
  <c r="F791" i="6" a="1"/>
  <c r="F802" i="6" a="1"/>
  <c r="F813" i="6" a="1"/>
  <c r="F825" i="6" a="1"/>
  <c r="F836" i="6" a="1"/>
  <c r="F847" i="6" a="1"/>
  <c r="F870" i="6" a="1"/>
  <c r="F881" i="6" a="1"/>
  <c r="F892" i="6" a="1"/>
  <c r="F903" i="6" a="1"/>
  <c r="F915" i="6" a="1"/>
  <c r="F927" i="6" a="1"/>
  <c r="F939" i="6" a="1"/>
  <c r="F951" i="6" a="1"/>
  <c r="F963" i="6" a="1"/>
  <c r="F975" i="6" a="1"/>
  <c r="F987" i="6" a="1"/>
  <c r="F999" i="6" a="1"/>
  <c r="F1011" i="6" a="1"/>
  <c r="F1023" i="6" a="1"/>
  <c r="F1035" i="6" a="1"/>
  <c r="F1047" i="6" a="1"/>
  <c r="F1059" i="6" a="1"/>
  <c r="F1071" i="6" a="1"/>
  <c r="F1083" i="6" a="1"/>
  <c r="F1095" i="6" a="1"/>
  <c r="F1107" i="6" a="1"/>
  <c r="F1119" i="6" a="1"/>
  <c r="F600" i="6" a="1"/>
  <c r="F650" i="6" a="1"/>
  <c r="F680" i="6" a="1"/>
  <c r="F797" i="6" a="1"/>
  <c r="F853" i="6" a="1"/>
  <c r="F909" i="6" a="1"/>
  <c r="F969" i="6" a="1"/>
  <c r="F1029" i="6" a="1"/>
  <c r="F1089" i="6" a="1"/>
  <c r="F6" i="6" a="1"/>
  <c r="F18" i="6" a="1"/>
  <c r="F30" i="6" a="1"/>
  <c r="F42" i="6" a="1"/>
  <c r="F54" i="6" a="1"/>
  <c r="F66" i="6" a="1"/>
  <c r="F78" i="6" a="1"/>
  <c r="F90" i="6" a="1"/>
  <c r="F102" i="6" a="1"/>
  <c r="F114" i="6" a="1"/>
  <c r="F126" i="6" a="1"/>
  <c r="F138" i="6" a="1"/>
  <c r="F150" i="6" a="1"/>
  <c r="F162" i="6" a="1"/>
  <c r="F174" i="6" a="1"/>
  <c r="F186" i="6" a="1"/>
  <c r="F198" i="6" a="1"/>
  <c r="F210" i="6" a="1"/>
  <c r="F222" i="6" a="1"/>
  <c r="F234" i="6" a="1"/>
  <c r="F246" i="6" a="1"/>
  <c r="F258" i="6" a="1"/>
  <c r="F270" i="6" a="1"/>
  <c r="F282" i="6" a="1"/>
  <c r="F294" i="6" a="1"/>
  <c r="F306" i="6" a="1"/>
  <c r="F318" i="6" a="1"/>
  <c r="F330" i="6" a="1"/>
  <c r="F342" i="6" a="1"/>
  <c r="F354" i="6" a="1"/>
  <c r="F366" i="6" a="1"/>
  <c r="F378" i="6" a="1"/>
  <c r="F390" i="6" a="1"/>
  <c r="F402" i="6" a="1"/>
  <c r="F414" i="6" a="1"/>
  <c r="F426" i="6" a="1"/>
  <c r="F438" i="6" a="1"/>
  <c r="F450" i="6" a="1"/>
  <c r="F460" i="6" a="1"/>
  <c r="F480" i="6" a="1"/>
  <c r="F487" i="6" a="1"/>
  <c r="F497" i="6" a="1"/>
  <c r="F507" i="6" a="1"/>
  <c r="F527" i="6" a="1"/>
  <c r="F537" i="6" a="1"/>
  <c r="F546" i="6" a="1"/>
  <c r="F556" i="6" a="1"/>
  <c r="F576" i="6" a="1"/>
  <c r="F586" i="6" a="1"/>
  <c r="F606" i="6" a="1"/>
  <c r="F615" i="6" a="1"/>
  <c r="F626" i="6" a="1"/>
  <c r="F636" i="6" a="1"/>
  <c r="F646" i="6" a="1"/>
  <c r="F666" i="6" a="1"/>
  <c r="F675" i="6" a="1"/>
  <c r="F685" i="6" a="1"/>
  <c r="F696" i="6" a="1"/>
  <c r="F705" i="6" a="1"/>
  <c r="F715" i="6" a="1"/>
  <c r="F726" i="6" a="1"/>
  <c r="F736" i="6" a="1"/>
  <c r="F747" i="6" a="1"/>
  <c r="F758" i="6" a="1"/>
  <c r="F770" i="6" a="1"/>
  <c r="F781" i="6" a="1"/>
  <c r="F792" i="6" a="1"/>
  <c r="F803" i="6" a="1"/>
  <c r="F814" i="6" a="1"/>
  <c r="F837" i="6" a="1"/>
  <c r="F848" i="6" a="1"/>
  <c r="F859" i="6" a="1"/>
  <c r="F871" i="6" a="1"/>
  <c r="F882" i="6" a="1"/>
  <c r="F893" i="6" a="1"/>
  <c r="F904" i="6" a="1"/>
  <c r="F916" i="6" a="1"/>
  <c r="F928" i="6" a="1"/>
  <c r="F940" i="6" a="1"/>
  <c r="F952" i="6" a="1"/>
  <c r="F964" i="6" a="1"/>
  <c r="F976" i="6" a="1"/>
  <c r="F988" i="6" a="1"/>
  <c r="F1000" i="6" a="1"/>
  <c r="F1012" i="6" a="1"/>
  <c r="F1024" i="6" a="1"/>
  <c r="F1036" i="6" a="1"/>
  <c r="F1048" i="6" a="1"/>
  <c r="F1060" i="6" a="1"/>
  <c r="F1072" i="6" a="1"/>
  <c r="F1084" i="6" a="1"/>
  <c r="F1096" i="6" a="1"/>
  <c r="F1108" i="6" a="1"/>
  <c r="F1120" i="6" a="1"/>
  <c r="F7" i="6" a="1"/>
  <c r="F19" i="6" a="1"/>
  <c r="F31" i="6" a="1"/>
  <c r="F43" i="6" a="1"/>
  <c r="F55" i="6" a="1"/>
  <c r="F67" i="6" a="1"/>
  <c r="F79" i="6" a="1"/>
  <c r="F91" i="6" a="1"/>
  <c r="F103" i="6" a="1"/>
  <c r="F115" i="6" a="1"/>
  <c r="F127" i="6" a="1"/>
  <c r="F139" i="6" a="1"/>
  <c r="F151" i="6" a="1"/>
  <c r="F163" i="6" a="1"/>
  <c r="F175" i="6" a="1"/>
  <c r="F187" i="6" a="1"/>
  <c r="F199" i="6" a="1"/>
  <c r="F211" i="6" a="1"/>
  <c r="F223" i="6" a="1"/>
  <c r="F235" i="6" a="1"/>
  <c r="F247" i="6" a="1"/>
  <c r="F259" i="6" a="1"/>
  <c r="F271" i="6" a="1"/>
  <c r="F283" i="6" a="1"/>
  <c r="F295" i="6" a="1"/>
  <c r="F307" i="6" a="1"/>
  <c r="F319" i="6" a="1"/>
  <c r="F331" i="6" a="1"/>
  <c r="F343" i="6" a="1"/>
  <c r="F355" i="6" a="1"/>
  <c r="F367" i="6" a="1"/>
  <c r="F379" i="6" a="1"/>
  <c r="F391" i="6" a="1"/>
  <c r="F403" i="6" a="1"/>
  <c r="F415" i="6" a="1"/>
  <c r="F427" i="6" a="1"/>
  <c r="F439" i="6" a="1"/>
  <c r="F451" i="6" a="1"/>
  <c r="F461" i="6" a="1"/>
  <c r="F470" i="6" a="1"/>
  <c r="F488" i="6" a="1"/>
  <c r="F498" i="6" a="1"/>
  <c r="F517" i="6" a="1"/>
  <c r="F547" i="6" a="1"/>
  <c r="F557" i="6" a="1"/>
  <c r="F567" i="6" a="1"/>
  <c r="F577" i="6" a="1"/>
  <c r="F587" i="6" a="1"/>
  <c r="F597" i="6" a="1"/>
  <c r="F607" i="6" a="1"/>
  <c r="F616" i="6" a="1"/>
  <c r="F627" i="6" a="1"/>
  <c r="F637" i="6" a="1"/>
  <c r="F647" i="6" a="1"/>
  <c r="F656" i="6" a="1"/>
  <c r="F667" i="6" a="1"/>
  <c r="F676" i="6" a="1"/>
  <c r="F686" i="6" a="1"/>
  <c r="F697" i="6" a="1"/>
  <c r="F706" i="6" a="1"/>
  <c r="F716" i="6" a="1"/>
  <c r="F727" i="6" a="1"/>
  <c r="F737" i="6" a="1"/>
  <c r="F748" i="6" a="1"/>
  <c r="F759" i="6" a="1"/>
  <c r="F771" i="6" a="1"/>
  <c r="F782" i="6" a="1"/>
  <c r="F793" i="6" a="1"/>
  <c r="F804" i="6" a="1"/>
  <c r="F815" i="6" a="1"/>
  <c r="F826" i="6" a="1"/>
  <c r="F838" i="6" a="1"/>
  <c r="F849" i="6" a="1"/>
  <c r="F860" i="6" a="1"/>
  <c r="F883" i="6" a="1"/>
  <c r="F894" i="6" a="1"/>
  <c r="F905" i="6" a="1"/>
  <c r="F917" i="6" a="1"/>
  <c r="F929" i="6" a="1"/>
  <c r="F941" i="6" a="1"/>
  <c r="F953" i="6" a="1"/>
  <c r="F965" i="6" a="1"/>
  <c r="F977" i="6" a="1"/>
  <c r="F989" i="6" a="1"/>
  <c r="F1001" i="6" a="1"/>
  <c r="F1013" i="6" a="1"/>
  <c r="F1025" i="6" a="1"/>
  <c r="F1037" i="6" a="1"/>
  <c r="F1049" i="6" a="1"/>
  <c r="F1061" i="6" a="1"/>
  <c r="F1073" i="6" a="1"/>
  <c r="F1085" i="6" a="1"/>
  <c r="F1097" i="6" a="1"/>
  <c r="F1109" i="6" a="1"/>
  <c r="F1121" i="6" a="1"/>
  <c r="F8" i="6" a="1"/>
  <c r="F20" i="6" a="1"/>
  <c r="F32" i="6" a="1"/>
  <c r="F44" i="6" a="1"/>
  <c r="F56" i="6" a="1"/>
  <c r="F68" i="6" a="1"/>
  <c r="F80" i="6" a="1"/>
  <c r="F92" i="6" a="1"/>
  <c r="F104" i="6" a="1"/>
  <c r="F116" i="6" a="1"/>
  <c r="F128" i="6" a="1"/>
  <c r="F140" i="6" a="1"/>
  <c r="F152" i="6" a="1"/>
  <c r="F164" i="6" a="1"/>
  <c r="F176" i="6" a="1"/>
  <c r="F188" i="6" a="1"/>
  <c r="F200" i="6" a="1"/>
  <c r="F212" i="6" a="1"/>
  <c r="F224" i="6" a="1"/>
  <c r="F236" i="6" a="1"/>
  <c r="F248" i="6" a="1"/>
  <c r="F260" i="6" a="1"/>
  <c r="F272" i="6" a="1"/>
  <c r="F284" i="6" a="1"/>
  <c r="F296" i="6" a="1"/>
  <c r="F308" i="6" a="1"/>
  <c r="F320" i="6" a="1"/>
  <c r="F332" i="6" a="1"/>
  <c r="F344" i="6" a="1"/>
  <c r="F356" i="6" a="1"/>
  <c r="F368" i="6" a="1"/>
  <c r="F380" i="6" a="1"/>
  <c r="F392" i="6" a="1"/>
  <c r="F404" i="6" a="1"/>
  <c r="F416" i="6" a="1"/>
  <c r="F428" i="6" a="1"/>
  <c r="F440" i="6" a="1"/>
  <c r="F452" i="6" a="1"/>
  <c r="F462" i="6" a="1"/>
  <c r="F481" i="6" a="1"/>
  <c r="F489" i="6" a="1"/>
  <c r="F508" i="6" a="1"/>
  <c r="F518" i="6" a="1"/>
  <c r="F528" i="6" a="1"/>
  <c r="F538" i="6" a="1"/>
  <c r="F548" i="6" a="1"/>
  <c r="F568" i="6" a="1"/>
  <c r="F578" i="6" a="1"/>
  <c r="F588" i="6" a="1"/>
  <c r="F598" i="6" a="1"/>
  <c r="F608" i="6" a="1"/>
  <c r="F617" i="6" a="1"/>
  <c r="F638" i="6" a="1"/>
  <c r="F657" i="6" a="1"/>
  <c r="F668" i="6" a="1"/>
  <c r="F677" i="6" a="1"/>
  <c r="F707" i="6" a="1"/>
  <c r="F717" i="6" a="1"/>
  <c r="F738" i="6" a="1"/>
  <c r="F749" i="6" a="1"/>
  <c r="F760" i="6" a="1"/>
  <c r="F772" i="6" a="1"/>
  <c r="F783" i="6" a="1"/>
  <c r="F794" i="6" a="1"/>
  <c r="F805" i="6" a="1"/>
  <c r="F816" i="6" a="1"/>
  <c r="F827" i="6" a="1"/>
  <c r="F839" i="6" a="1"/>
  <c r="F850" i="6" a="1"/>
  <c r="F861" i="6" a="1"/>
  <c r="F872" i="6" a="1"/>
  <c r="F884" i="6" a="1"/>
  <c r="F895" i="6" a="1"/>
  <c r="F906" i="6" a="1"/>
  <c r="F918" i="6" a="1"/>
  <c r="F930" i="6" a="1"/>
  <c r="F942" i="6" a="1"/>
  <c r="F954" i="6" a="1"/>
  <c r="F966" i="6" a="1"/>
  <c r="F978" i="6" a="1"/>
  <c r="F990" i="6" a="1"/>
  <c r="F1002" i="6" a="1"/>
  <c r="F1014" i="6" a="1"/>
  <c r="F1026" i="6" a="1"/>
  <c r="F1038" i="6" a="1"/>
  <c r="F1050" i="6" a="1"/>
  <c r="F1062" i="6" a="1"/>
  <c r="F1074" i="6" a="1"/>
  <c r="F1086" i="6" a="1"/>
  <c r="F1098" i="6" a="1"/>
  <c r="F1110" i="6" a="1"/>
  <c r="F1122" i="6" a="1"/>
  <c r="F551" i="6" a="1"/>
  <c r="F610" i="6" a="1"/>
  <c r="F689" i="6" a="1"/>
  <c r="F763" i="6" a="1"/>
  <c r="F808" i="6" a="1"/>
  <c r="F864" i="6" a="1"/>
  <c r="F933" i="6" a="1"/>
  <c r="F981" i="6" a="1"/>
  <c r="F1041" i="6" a="1"/>
  <c r="F1113" i="6" a="1"/>
  <c r="F9" i="6" a="1"/>
  <c r="F21" i="6" a="1"/>
  <c r="F33" i="6" a="1"/>
  <c r="F45" i="6" a="1"/>
  <c r="F57" i="6" a="1"/>
  <c r="F69" i="6" a="1"/>
  <c r="F81" i="6" a="1"/>
  <c r="F93" i="6" a="1"/>
  <c r="F105" i="6" a="1"/>
  <c r="F117" i="6" a="1"/>
  <c r="F129" i="6" a="1"/>
  <c r="F141" i="6" a="1"/>
  <c r="F153" i="6" a="1"/>
  <c r="F165" i="6" a="1"/>
  <c r="F177" i="6" a="1"/>
  <c r="F189" i="6" a="1"/>
  <c r="F201" i="6" a="1"/>
  <c r="F213" i="6" a="1"/>
  <c r="F225" i="6" a="1"/>
  <c r="F237" i="6" a="1"/>
  <c r="F249" i="6" a="1"/>
  <c r="F261" i="6" a="1"/>
  <c r="F273" i="6" a="1"/>
  <c r="F285" i="6" a="1"/>
  <c r="F297" i="6" a="1"/>
  <c r="F309" i="6" a="1"/>
  <c r="F321" i="6" a="1"/>
  <c r="F333" i="6" a="1"/>
  <c r="F345" i="6" a="1"/>
  <c r="F357" i="6" a="1"/>
  <c r="F369" i="6" a="1"/>
  <c r="F381" i="6" a="1"/>
  <c r="F393" i="6" a="1"/>
  <c r="F405" i="6" a="1"/>
  <c r="F417" i="6" a="1"/>
  <c r="F429" i="6" a="1"/>
  <c r="F441" i="6" a="1"/>
  <c r="F463" i="6" a="1"/>
  <c r="F471" i="6" a="1"/>
  <c r="F490" i="6" a="1"/>
  <c r="F499" i="6" a="1"/>
  <c r="F509" i="6" a="1"/>
  <c r="F519" i="6" a="1"/>
  <c r="F529" i="6" a="1"/>
  <c r="F539" i="6" a="1"/>
  <c r="F549" i="6" a="1"/>
  <c r="F558" i="6" a="1"/>
  <c r="F569" i="6" a="1"/>
  <c r="F579" i="6" a="1"/>
  <c r="F599" i="6" a="1"/>
  <c r="F609" i="6" a="1"/>
  <c r="F618" i="6" a="1"/>
  <c r="F628" i="6" a="1"/>
  <c r="F648" i="6" a="1"/>
  <c r="F658" i="6" a="1"/>
  <c r="F678" i="6" a="1"/>
  <c r="F687" i="6" a="1"/>
  <c r="F698" i="6" a="1"/>
  <c r="F708" i="6" a="1"/>
  <c r="F718" i="6" a="1"/>
  <c r="F728" i="6" a="1"/>
  <c r="F739" i="6" a="1"/>
  <c r="F750" i="6" a="1"/>
  <c r="F761" i="6" a="1"/>
  <c r="F773" i="6" a="1"/>
  <c r="F784" i="6" a="1"/>
  <c r="F795" i="6" a="1"/>
  <c r="F806" i="6" a="1"/>
  <c r="F817" i="6" a="1"/>
  <c r="F828" i="6" a="1"/>
  <c r="F840" i="6" a="1"/>
  <c r="F851" i="6" a="1"/>
  <c r="F862" i="6" a="1"/>
  <c r="F873" i="6" a="1"/>
  <c r="F896" i="6" a="1"/>
  <c r="F907" i="6" a="1"/>
  <c r="F919" i="6" a="1"/>
  <c r="F931" i="6" a="1"/>
  <c r="F943" i="6" a="1"/>
  <c r="F955" i="6" a="1"/>
  <c r="F967" i="6" a="1"/>
  <c r="F979" i="6" a="1"/>
  <c r="F991" i="6" a="1"/>
  <c r="F1003" i="6" a="1"/>
  <c r="F1015" i="6" a="1"/>
  <c r="F1027" i="6" a="1"/>
  <c r="F1039" i="6" a="1"/>
  <c r="F1051" i="6" a="1"/>
  <c r="F1063" i="6" a="1"/>
  <c r="F1075" i="6" a="1"/>
  <c r="F1087" i="6" a="1"/>
  <c r="F1099" i="6" a="1"/>
  <c r="F1111" i="6" a="1"/>
  <c r="F1123" i="6" a="1"/>
  <c r="Q47" i="1"/>
  <c r="Q40" i="1"/>
  <c r="Q46" i="1"/>
  <c r="Q48" i="1"/>
  <c r="Q45" i="1"/>
  <c r="P49" i="1"/>
  <c r="P51" i="1"/>
  <c r="P48" i="1"/>
  <c r="P41" i="1"/>
  <c r="F763" i="6" l="1"/>
  <c r="H763" i="6"/>
  <c r="F306" i="6"/>
  <c r="H306" i="6"/>
  <c r="F18" i="6"/>
  <c r="H18" i="6"/>
  <c r="F1059" i="6"/>
  <c r="H1059" i="6"/>
  <c r="F915" i="6"/>
  <c r="H915" i="6"/>
  <c r="F769" i="6"/>
  <c r="H769" i="6"/>
  <c r="F605" i="6"/>
  <c r="H605" i="6"/>
  <c r="H469" i="6"/>
  <c r="F469" i="6"/>
  <c r="F329" i="6"/>
  <c r="H329" i="6"/>
  <c r="F185" i="6"/>
  <c r="H185" i="6"/>
  <c r="F41" i="6"/>
  <c r="H41" i="6"/>
  <c r="F774" i="6"/>
  <c r="H774" i="6"/>
  <c r="F1118" i="6"/>
  <c r="H1118" i="6"/>
  <c r="F974" i="6"/>
  <c r="H974" i="6"/>
  <c r="F835" i="6"/>
  <c r="H835" i="6"/>
  <c r="F694" i="6"/>
  <c r="H694" i="6"/>
  <c r="F565" i="6"/>
  <c r="H565" i="6"/>
  <c r="F436" i="6"/>
  <c r="H436" i="6"/>
  <c r="F292" i="6"/>
  <c r="H292" i="6"/>
  <c r="F148" i="6"/>
  <c r="H148" i="6"/>
  <c r="F4" i="6"/>
  <c r="H4" i="6"/>
  <c r="F580" i="6"/>
  <c r="H580" i="6"/>
  <c r="F1069" i="6"/>
  <c r="H1069" i="6"/>
  <c r="F925" i="6"/>
  <c r="H925" i="6"/>
  <c r="F778" i="6"/>
  <c r="H778" i="6"/>
  <c r="F653" i="6"/>
  <c r="H653" i="6"/>
  <c r="F514" i="6"/>
  <c r="H514" i="6"/>
  <c r="F351" i="6"/>
  <c r="H351" i="6"/>
  <c r="F207" i="6"/>
  <c r="H207" i="6"/>
  <c r="F63" i="6"/>
  <c r="H63" i="6"/>
  <c r="F1116" i="6"/>
  <c r="H1116" i="6"/>
  <c r="F972" i="6"/>
  <c r="H972" i="6"/>
  <c r="F833" i="6"/>
  <c r="H833" i="6"/>
  <c r="F672" i="6"/>
  <c r="H672" i="6"/>
  <c r="F513" i="6"/>
  <c r="H513" i="6"/>
  <c r="F374" i="6"/>
  <c r="H374" i="6"/>
  <c r="F230" i="6"/>
  <c r="H230" i="6"/>
  <c r="F86" i="6"/>
  <c r="H86" i="6"/>
  <c r="F1005" i="6"/>
  <c r="H1005" i="6"/>
  <c r="F983" i="6"/>
  <c r="H983" i="6"/>
  <c r="F844" i="6"/>
  <c r="H844" i="6"/>
  <c r="H701" i="6"/>
  <c r="F701" i="6"/>
  <c r="H542" i="6"/>
  <c r="F542" i="6"/>
  <c r="F397" i="6"/>
  <c r="H397" i="6"/>
  <c r="F253" i="6"/>
  <c r="H253" i="6"/>
  <c r="F109" i="6"/>
  <c r="H109" i="6"/>
  <c r="F1114" i="6"/>
  <c r="H1114" i="6"/>
  <c r="F970" i="6"/>
  <c r="H970" i="6"/>
  <c r="F831" i="6"/>
  <c r="H831" i="6"/>
  <c r="H681" i="6"/>
  <c r="F681" i="6"/>
  <c r="F552" i="6"/>
  <c r="H552" i="6"/>
  <c r="F408" i="6"/>
  <c r="H408" i="6"/>
  <c r="F264" i="6"/>
  <c r="H264" i="6"/>
  <c r="F120" i="6"/>
  <c r="H120" i="6"/>
  <c r="F1016" i="6"/>
  <c r="H1016" i="6"/>
  <c r="F874" i="6"/>
  <c r="H874" i="6"/>
  <c r="F729" i="6"/>
  <c r="H729" i="6"/>
  <c r="F589" i="6"/>
  <c r="H589" i="6"/>
  <c r="F453" i="6"/>
  <c r="H453" i="6"/>
  <c r="F310" i="6"/>
  <c r="H310" i="6"/>
  <c r="F166" i="6"/>
  <c r="H166" i="6"/>
  <c r="F22" i="6"/>
  <c r="H22" i="6"/>
  <c r="F761" i="6"/>
  <c r="H761" i="6"/>
  <c r="F816" i="6"/>
  <c r="H816" i="6"/>
  <c r="H686" i="6"/>
  <c r="F686" i="6"/>
  <c r="F606" i="6"/>
  <c r="H606" i="6"/>
  <c r="F162" i="6"/>
  <c r="H162" i="6"/>
  <c r="F1039" i="6"/>
  <c r="H1039" i="6"/>
  <c r="F896" i="6"/>
  <c r="H896" i="6"/>
  <c r="F750" i="6"/>
  <c r="H750" i="6"/>
  <c r="H609" i="6"/>
  <c r="F609" i="6"/>
  <c r="F471" i="6"/>
  <c r="H471" i="6"/>
  <c r="F321" i="6"/>
  <c r="H321" i="6"/>
  <c r="F177" i="6"/>
  <c r="H177" i="6"/>
  <c r="F33" i="6"/>
  <c r="H33" i="6"/>
  <c r="F689" i="6"/>
  <c r="H689" i="6"/>
  <c r="F1086" i="6"/>
  <c r="H1086" i="6"/>
  <c r="F942" i="6"/>
  <c r="H942" i="6"/>
  <c r="F805" i="6"/>
  <c r="H805" i="6"/>
  <c r="H638" i="6"/>
  <c r="F638" i="6"/>
  <c r="F489" i="6"/>
  <c r="H489" i="6"/>
  <c r="F344" i="6"/>
  <c r="H344" i="6"/>
  <c r="F200" i="6"/>
  <c r="H200" i="6"/>
  <c r="F56" i="6"/>
  <c r="H56" i="6"/>
  <c r="F1097" i="6"/>
  <c r="H1097" i="6"/>
  <c r="F953" i="6"/>
  <c r="H953" i="6"/>
  <c r="F804" i="6"/>
  <c r="H804" i="6"/>
  <c r="F676" i="6"/>
  <c r="H676" i="6"/>
  <c r="H557" i="6"/>
  <c r="F557" i="6"/>
  <c r="F391" i="6"/>
  <c r="H391" i="6"/>
  <c r="F247" i="6"/>
  <c r="H247" i="6"/>
  <c r="F103" i="6"/>
  <c r="H103" i="6"/>
  <c r="F1012" i="6"/>
  <c r="H1012" i="6"/>
  <c r="H871" i="6"/>
  <c r="F871" i="6"/>
  <c r="F726" i="6"/>
  <c r="H726" i="6"/>
  <c r="F586" i="6"/>
  <c r="H586" i="6"/>
  <c r="F438" i="6"/>
  <c r="H438" i="6"/>
  <c r="F294" i="6"/>
  <c r="H294" i="6"/>
  <c r="F150" i="6"/>
  <c r="H150" i="6"/>
  <c r="F6" i="6"/>
  <c r="H6" i="6"/>
  <c r="F1047" i="6"/>
  <c r="H1047" i="6"/>
  <c r="F903" i="6"/>
  <c r="H903" i="6"/>
  <c r="F757" i="6"/>
  <c r="H757" i="6"/>
  <c r="H596" i="6"/>
  <c r="F596" i="6"/>
  <c r="F459" i="6"/>
  <c r="H459" i="6"/>
  <c r="F317" i="6"/>
  <c r="H317" i="6"/>
  <c r="F173" i="6"/>
  <c r="H173" i="6"/>
  <c r="F29" i="6"/>
  <c r="H29" i="6"/>
  <c r="H710" i="6"/>
  <c r="F710" i="6"/>
  <c r="F1106" i="6"/>
  <c r="H1106" i="6"/>
  <c r="F962" i="6"/>
  <c r="H962" i="6"/>
  <c r="F824" i="6"/>
  <c r="H824" i="6"/>
  <c r="H684" i="6"/>
  <c r="F684" i="6"/>
  <c r="H555" i="6"/>
  <c r="F555" i="6"/>
  <c r="F424" i="6"/>
  <c r="H424" i="6"/>
  <c r="F280" i="6"/>
  <c r="H280" i="6"/>
  <c r="F136" i="6"/>
  <c r="H136" i="6"/>
  <c r="F521" i="6"/>
  <c r="H521" i="6"/>
  <c r="F1057" i="6"/>
  <c r="H1057" i="6"/>
  <c r="F913" i="6"/>
  <c r="H913" i="6"/>
  <c r="F767" i="6"/>
  <c r="H767" i="6"/>
  <c r="F643" i="6"/>
  <c r="H643" i="6"/>
  <c r="F504" i="6"/>
  <c r="H504" i="6"/>
  <c r="F339" i="6"/>
  <c r="H339" i="6"/>
  <c r="F195" i="6"/>
  <c r="H195" i="6"/>
  <c r="F51" i="6"/>
  <c r="H51" i="6"/>
  <c r="F1104" i="6"/>
  <c r="H1104" i="6"/>
  <c r="F960" i="6"/>
  <c r="H960" i="6"/>
  <c r="F822" i="6"/>
  <c r="H822" i="6"/>
  <c r="F662" i="6"/>
  <c r="H662" i="6"/>
  <c r="H494" i="6"/>
  <c r="F494" i="6"/>
  <c r="F362" i="6"/>
  <c r="H362" i="6"/>
  <c r="F218" i="6"/>
  <c r="H218" i="6"/>
  <c r="F74" i="6"/>
  <c r="H74" i="6"/>
  <c r="F921" i="6"/>
  <c r="H921" i="6"/>
  <c r="F1115" i="6"/>
  <c r="H1115" i="6"/>
  <c r="F971" i="6"/>
  <c r="H971" i="6"/>
  <c r="F832" i="6"/>
  <c r="H832" i="6"/>
  <c r="F691" i="6"/>
  <c r="H691" i="6"/>
  <c r="F532" i="6"/>
  <c r="H532" i="6"/>
  <c r="F385" i="6"/>
  <c r="H385" i="6"/>
  <c r="F241" i="6"/>
  <c r="H241" i="6"/>
  <c r="F97" i="6"/>
  <c r="H97" i="6"/>
  <c r="F1102" i="6"/>
  <c r="H1102" i="6"/>
  <c r="F958" i="6"/>
  <c r="H958" i="6"/>
  <c r="F820" i="6"/>
  <c r="H820" i="6"/>
  <c r="H671" i="6"/>
  <c r="F671" i="6"/>
  <c r="F541" i="6"/>
  <c r="H541" i="6"/>
  <c r="F396" i="6"/>
  <c r="H396" i="6"/>
  <c r="F252" i="6"/>
  <c r="H252" i="6"/>
  <c r="F108" i="6"/>
  <c r="H108" i="6"/>
  <c r="F1004" i="6"/>
  <c r="H1004" i="6"/>
  <c r="F863" i="6"/>
  <c r="H863" i="6"/>
  <c r="H719" i="6"/>
  <c r="F719" i="6"/>
  <c r="H570" i="6"/>
  <c r="F570" i="6"/>
  <c r="F442" i="6"/>
  <c r="H442" i="6"/>
  <c r="F298" i="6"/>
  <c r="H298" i="6"/>
  <c r="F154" i="6"/>
  <c r="H154" i="6"/>
  <c r="F10" i="6"/>
  <c r="H10" i="6"/>
  <c r="F1051" i="6"/>
  <c r="H1051" i="6"/>
  <c r="F45" i="6"/>
  <c r="H45" i="6"/>
  <c r="F450" i="6"/>
  <c r="H450" i="6"/>
  <c r="F600" i="6"/>
  <c r="H600" i="6"/>
  <c r="F1027" i="6"/>
  <c r="H1027" i="6"/>
  <c r="F873" i="6"/>
  <c r="H873" i="6"/>
  <c r="F739" i="6"/>
  <c r="H739" i="6"/>
  <c r="H599" i="6"/>
  <c r="F599" i="6"/>
  <c r="F463" i="6"/>
  <c r="H463" i="6"/>
  <c r="F309" i="6"/>
  <c r="H309" i="6"/>
  <c r="F165" i="6"/>
  <c r="H165" i="6"/>
  <c r="F21" i="6"/>
  <c r="H21" i="6"/>
  <c r="F610" i="6"/>
  <c r="H610" i="6"/>
  <c r="F1074" i="6"/>
  <c r="H1074" i="6"/>
  <c r="F930" i="6"/>
  <c r="H930" i="6"/>
  <c r="F794" i="6"/>
  <c r="H794" i="6"/>
  <c r="F617" i="6"/>
  <c r="H617" i="6"/>
  <c r="H481" i="6"/>
  <c r="F481" i="6"/>
  <c r="F332" i="6"/>
  <c r="H332" i="6"/>
  <c r="F188" i="6"/>
  <c r="H188" i="6"/>
  <c r="F44" i="6"/>
  <c r="H44" i="6"/>
  <c r="F1085" i="6"/>
  <c r="H1085" i="6"/>
  <c r="F941" i="6"/>
  <c r="H941" i="6"/>
  <c r="F793" i="6"/>
  <c r="H793" i="6"/>
  <c r="F667" i="6"/>
  <c r="H667" i="6"/>
  <c r="F547" i="6"/>
  <c r="H547" i="6"/>
  <c r="F379" i="6"/>
  <c r="H379" i="6"/>
  <c r="F235" i="6"/>
  <c r="H235" i="6"/>
  <c r="F91" i="6"/>
  <c r="H91" i="6"/>
  <c r="F1000" i="6"/>
  <c r="H1000" i="6"/>
  <c r="F859" i="6"/>
  <c r="H859" i="6"/>
  <c r="F715" i="6"/>
  <c r="H715" i="6"/>
  <c r="F576" i="6"/>
  <c r="H576" i="6"/>
  <c r="F426" i="6"/>
  <c r="H426" i="6"/>
  <c r="F282" i="6"/>
  <c r="H282" i="6"/>
  <c r="F138" i="6"/>
  <c r="H138" i="6"/>
  <c r="F1035" i="6"/>
  <c r="H1035" i="6"/>
  <c r="F892" i="6"/>
  <c r="H892" i="6"/>
  <c r="F746" i="6"/>
  <c r="H746" i="6"/>
  <c r="F585" i="6"/>
  <c r="H585" i="6"/>
  <c r="F449" i="6"/>
  <c r="H449" i="6"/>
  <c r="F305" i="6"/>
  <c r="H305" i="6"/>
  <c r="F161" i="6"/>
  <c r="H161" i="6"/>
  <c r="F17" i="6"/>
  <c r="H17" i="6"/>
  <c r="F640" i="6"/>
  <c r="H640" i="6"/>
  <c r="F1094" i="6"/>
  <c r="H1094" i="6"/>
  <c r="F950" i="6"/>
  <c r="H950" i="6"/>
  <c r="F801" i="6"/>
  <c r="H801" i="6"/>
  <c r="F664" i="6"/>
  <c r="H664" i="6"/>
  <c r="F544" i="6"/>
  <c r="H544" i="6"/>
  <c r="F412" i="6"/>
  <c r="H412" i="6"/>
  <c r="F268" i="6"/>
  <c r="H268" i="6"/>
  <c r="F124" i="6"/>
  <c r="H124" i="6"/>
  <c r="F1125" i="6"/>
  <c r="H1125" i="6"/>
  <c r="F1045" i="6"/>
  <c r="H1045" i="6"/>
  <c r="F901" i="6"/>
  <c r="H901" i="6"/>
  <c r="F755" i="6"/>
  <c r="H755" i="6"/>
  <c r="F633" i="6"/>
  <c r="H633" i="6"/>
  <c r="H485" i="6"/>
  <c r="F485" i="6"/>
  <c r="F327" i="6"/>
  <c r="H327" i="6"/>
  <c r="F183" i="6"/>
  <c r="H183" i="6"/>
  <c r="F39" i="6"/>
  <c r="H39" i="6"/>
  <c r="F1092" i="6"/>
  <c r="H1092" i="6"/>
  <c r="F948" i="6"/>
  <c r="H948" i="6"/>
  <c r="F811" i="6"/>
  <c r="H811" i="6"/>
  <c r="F652" i="6"/>
  <c r="H652" i="6"/>
  <c r="F484" i="6"/>
  <c r="H484" i="6"/>
  <c r="F350" i="6"/>
  <c r="H350" i="6"/>
  <c r="F206" i="6"/>
  <c r="H206" i="6"/>
  <c r="F62" i="6"/>
  <c r="H62" i="6"/>
  <c r="F842" i="6"/>
  <c r="H842" i="6"/>
  <c r="F1103" i="6"/>
  <c r="H1103" i="6"/>
  <c r="F959" i="6"/>
  <c r="H959" i="6"/>
  <c r="F821" i="6"/>
  <c r="H821" i="6"/>
  <c r="F661" i="6"/>
  <c r="H661" i="6"/>
  <c r="F523" i="6"/>
  <c r="H523" i="6"/>
  <c r="F373" i="6"/>
  <c r="H373" i="6"/>
  <c r="F229" i="6"/>
  <c r="H229" i="6"/>
  <c r="F85" i="6"/>
  <c r="H85" i="6"/>
  <c r="F1090" i="6"/>
  <c r="H1090" i="6"/>
  <c r="F946" i="6"/>
  <c r="H946" i="6"/>
  <c r="F809" i="6"/>
  <c r="H809" i="6"/>
  <c r="H651" i="6"/>
  <c r="F651" i="6"/>
  <c r="F531" i="6"/>
  <c r="H531" i="6"/>
  <c r="F384" i="6"/>
  <c r="H384" i="6"/>
  <c r="F240" i="6"/>
  <c r="H240" i="6"/>
  <c r="F96" i="6"/>
  <c r="H96" i="6"/>
  <c r="F992" i="6"/>
  <c r="H992" i="6"/>
  <c r="F852" i="6"/>
  <c r="H852" i="6"/>
  <c r="F709" i="6"/>
  <c r="H709" i="6"/>
  <c r="F559" i="6"/>
  <c r="H559" i="6"/>
  <c r="F430" i="6"/>
  <c r="H430" i="6"/>
  <c r="F286" i="6"/>
  <c r="H286" i="6"/>
  <c r="F142" i="6"/>
  <c r="H142" i="6"/>
  <c r="F189" i="6"/>
  <c r="H189" i="6"/>
  <c r="F212" i="6"/>
  <c r="H212" i="6"/>
  <c r="F115" i="6"/>
  <c r="H115" i="6"/>
  <c r="F320" i="6"/>
  <c r="H320" i="6"/>
  <c r="F929" i="6"/>
  <c r="H929" i="6"/>
  <c r="F848" i="6"/>
  <c r="H848" i="6"/>
  <c r="F705" i="6"/>
  <c r="H705" i="6"/>
  <c r="F556" i="6"/>
  <c r="H556" i="6"/>
  <c r="F414" i="6"/>
  <c r="H414" i="6"/>
  <c r="F270" i="6"/>
  <c r="H270" i="6"/>
  <c r="F126" i="6"/>
  <c r="H126" i="6"/>
  <c r="F1023" i="6"/>
  <c r="H1023" i="6"/>
  <c r="F881" i="6"/>
  <c r="H881" i="6"/>
  <c r="F735" i="6"/>
  <c r="H735" i="6"/>
  <c r="H566" i="6"/>
  <c r="F566" i="6"/>
  <c r="F437" i="6"/>
  <c r="H437" i="6"/>
  <c r="F293" i="6"/>
  <c r="H293" i="6"/>
  <c r="F149" i="6"/>
  <c r="H149" i="6"/>
  <c r="F5" i="6"/>
  <c r="H5" i="6"/>
  <c r="F590" i="6"/>
  <c r="H590" i="6"/>
  <c r="F1082" i="6"/>
  <c r="H1082" i="6"/>
  <c r="F938" i="6"/>
  <c r="H938" i="6"/>
  <c r="F790" i="6"/>
  <c r="H790" i="6"/>
  <c r="F654" i="6"/>
  <c r="H654" i="6"/>
  <c r="F535" i="6"/>
  <c r="H535" i="6"/>
  <c r="F400" i="6"/>
  <c r="H400" i="6"/>
  <c r="F256" i="6"/>
  <c r="H256" i="6"/>
  <c r="F112" i="6"/>
  <c r="H112" i="6"/>
  <c r="F1065" i="6"/>
  <c r="H1065" i="6"/>
  <c r="F1033" i="6"/>
  <c r="H1033" i="6"/>
  <c r="F890" i="6"/>
  <c r="H890" i="6"/>
  <c r="F744" i="6"/>
  <c r="H744" i="6"/>
  <c r="F624" i="6"/>
  <c r="H624" i="6"/>
  <c r="F477" i="6"/>
  <c r="H477" i="6"/>
  <c r="F315" i="6"/>
  <c r="H315" i="6"/>
  <c r="F171" i="6"/>
  <c r="H171" i="6"/>
  <c r="F27" i="6"/>
  <c r="H27" i="6"/>
  <c r="F1080" i="6"/>
  <c r="H1080" i="6"/>
  <c r="F936" i="6"/>
  <c r="H936" i="6"/>
  <c r="F788" i="6"/>
  <c r="H788" i="6"/>
  <c r="F632" i="6"/>
  <c r="H632" i="6"/>
  <c r="F476" i="6"/>
  <c r="H476" i="6"/>
  <c r="F338" i="6"/>
  <c r="H338" i="6"/>
  <c r="F194" i="6"/>
  <c r="H194" i="6"/>
  <c r="F50" i="6"/>
  <c r="H50" i="6"/>
  <c r="F752" i="6"/>
  <c r="H752" i="6"/>
  <c r="F1091" i="6"/>
  <c r="H1091" i="6"/>
  <c r="F947" i="6"/>
  <c r="H947" i="6"/>
  <c r="F810" i="6"/>
  <c r="H810" i="6"/>
  <c r="H642" i="6"/>
  <c r="F642" i="6"/>
  <c r="F512" i="6"/>
  <c r="H512" i="6"/>
  <c r="F361" i="6"/>
  <c r="H361" i="6"/>
  <c r="F217" i="6"/>
  <c r="H217" i="6"/>
  <c r="F73" i="6"/>
  <c r="H73" i="6"/>
  <c r="F1078" i="6"/>
  <c r="H1078" i="6"/>
  <c r="F934" i="6"/>
  <c r="H934" i="6"/>
  <c r="F798" i="6"/>
  <c r="H798" i="6"/>
  <c r="F641" i="6"/>
  <c r="H641" i="6"/>
  <c r="F522" i="6"/>
  <c r="H522" i="6"/>
  <c r="F372" i="6"/>
  <c r="H372" i="6"/>
  <c r="F228" i="6"/>
  <c r="H228" i="6"/>
  <c r="F84" i="6"/>
  <c r="H84" i="6"/>
  <c r="F1124" i="6"/>
  <c r="H1124" i="6"/>
  <c r="F980" i="6"/>
  <c r="H980" i="6"/>
  <c r="F841" i="6"/>
  <c r="H841" i="6"/>
  <c r="H699" i="6"/>
  <c r="F699" i="6"/>
  <c r="F550" i="6"/>
  <c r="H550" i="6"/>
  <c r="F418" i="6"/>
  <c r="H418" i="6"/>
  <c r="F274" i="6"/>
  <c r="H274" i="6"/>
  <c r="F130" i="6"/>
  <c r="H130" i="6"/>
  <c r="F618" i="6"/>
  <c r="H618" i="6"/>
  <c r="F657" i="6"/>
  <c r="H657" i="6"/>
  <c r="F567" i="6"/>
  <c r="H567" i="6"/>
  <c r="F9" i="6"/>
  <c r="H9" i="6"/>
  <c r="F462" i="6"/>
  <c r="H462" i="6"/>
  <c r="F1073" i="6"/>
  <c r="H1073" i="6"/>
  <c r="F79" i="6"/>
  <c r="H79" i="6"/>
  <c r="F988" i="6"/>
  <c r="H988" i="6"/>
  <c r="F1003" i="6"/>
  <c r="H1003" i="6"/>
  <c r="F851" i="6"/>
  <c r="H851" i="6"/>
  <c r="F718" i="6"/>
  <c r="H718" i="6"/>
  <c r="F569" i="6"/>
  <c r="H569" i="6"/>
  <c r="F429" i="6"/>
  <c r="H429" i="6"/>
  <c r="F285" i="6"/>
  <c r="H285" i="6"/>
  <c r="F141" i="6"/>
  <c r="H141" i="6"/>
  <c r="F1050" i="6"/>
  <c r="H1050" i="6"/>
  <c r="F906" i="6"/>
  <c r="H906" i="6"/>
  <c r="F772" i="6"/>
  <c r="H772" i="6"/>
  <c r="F598" i="6"/>
  <c r="H598" i="6"/>
  <c r="H452" i="6"/>
  <c r="F452" i="6"/>
  <c r="F308" i="6"/>
  <c r="H308" i="6"/>
  <c r="F164" i="6"/>
  <c r="H164" i="6"/>
  <c r="F20" i="6"/>
  <c r="H20" i="6"/>
  <c r="F1061" i="6"/>
  <c r="H1061" i="6"/>
  <c r="F917" i="6"/>
  <c r="H917" i="6"/>
  <c r="F771" i="6"/>
  <c r="H771" i="6"/>
  <c r="H647" i="6"/>
  <c r="F647" i="6"/>
  <c r="H498" i="6"/>
  <c r="F498" i="6"/>
  <c r="F355" i="6"/>
  <c r="H355" i="6"/>
  <c r="F211" i="6"/>
  <c r="H211" i="6"/>
  <c r="F67" i="6"/>
  <c r="H67" i="6"/>
  <c r="F1120" i="6"/>
  <c r="H1120" i="6"/>
  <c r="F976" i="6"/>
  <c r="H976" i="6"/>
  <c r="F837" i="6"/>
  <c r="H837" i="6"/>
  <c r="F696" i="6"/>
  <c r="H696" i="6"/>
  <c r="F546" i="6"/>
  <c r="H546" i="6"/>
  <c r="F402" i="6"/>
  <c r="H402" i="6"/>
  <c r="F258" i="6"/>
  <c r="H258" i="6"/>
  <c r="F114" i="6"/>
  <c r="H114" i="6"/>
  <c r="F1089" i="6"/>
  <c r="H1089" i="6"/>
  <c r="F1011" i="6"/>
  <c r="H1011" i="6"/>
  <c r="F870" i="6"/>
  <c r="H870" i="6"/>
  <c r="F725" i="6"/>
  <c r="H725" i="6"/>
  <c r="F545" i="6"/>
  <c r="H545" i="6"/>
  <c r="F425" i="6"/>
  <c r="H425" i="6"/>
  <c r="F281" i="6"/>
  <c r="H281" i="6"/>
  <c r="F137" i="6"/>
  <c r="H137" i="6"/>
  <c r="F530" i="6"/>
  <c r="H530" i="6"/>
  <c r="F1070" i="6"/>
  <c r="H1070" i="6"/>
  <c r="F926" i="6"/>
  <c r="H926" i="6"/>
  <c r="F779" i="6"/>
  <c r="H779" i="6"/>
  <c r="F644" i="6"/>
  <c r="H644" i="6"/>
  <c r="F525" i="6"/>
  <c r="H525" i="6"/>
  <c r="F388" i="6"/>
  <c r="H388" i="6"/>
  <c r="F244" i="6"/>
  <c r="H244" i="6"/>
  <c r="F100" i="6"/>
  <c r="H100" i="6"/>
  <c r="F1017" i="6"/>
  <c r="H1017" i="6"/>
  <c r="F1021" i="6"/>
  <c r="H1021" i="6"/>
  <c r="F879" i="6"/>
  <c r="H879" i="6"/>
  <c r="F733" i="6"/>
  <c r="H733" i="6"/>
  <c r="F613" i="6"/>
  <c r="H613" i="6"/>
  <c r="F447" i="6"/>
  <c r="H447" i="6"/>
  <c r="F303" i="6"/>
  <c r="H303" i="6"/>
  <c r="F159" i="6"/>
  <c r="H159" i="6"/>
  <c r="F15" i="6"/>
  <c r="H15" i="6"/>
  <c r="F1068" i="6"/>
  <c r="H1068" i="6"/>
  <c r="F924" i="6"/>
  <c r="H924" i="6"/>
  <c r="F777" i="6"/>
  <c r="H777" i="6"/>
  <c r="F623" i="6"/>
  <c r="H623" i="6"/>
  <c r="H467" i="6"/>
  <c r="F467" i="6"/>
  <c r="F326" i="6"/>
  <c r="H326" i="6"/>
  <c r="F182" i="6"/>
  <c r="H182" i="6"/>
  <c r="F38" i="6"/>
  <c r="H38" i="6"/>
  <c r="H660" i="6"/>
  <c r="F660" i="6"/>
  <c r="F1079" i="6"/>
  <c r="H1079" i="6"/>
  <c r="F935" i="6"/>
  <c r="H935" i="6"/>
  <c r="H799" i="6"/>
  <c r="F799" i="6"/>
  <c r="F631" i="6"/>
  <c r="H631" i="6"/>
  <c r="H503" i="6"/>
  <c r="F503" i="6"/>
  <c r="F349" i="6"/>
  <c r="H349" i="6"/>
  <c r="F205" i="6"/>
  <c r="H205" i="6"/>
  <c r="F61" i="6"/>
  <c r="H61" i="6"/>
  <c r="F1066" i="6"/>
  <c r="H1066" i="6"/>
  <c r="F922" i="6"/>
  <c r="H922" i="6"/>
  <c r="F775" i="6"/>
  <c r="H775" i="6"/>
  <c r="F630" i="6"/>
  <c r="H630" i="6"/>
  <c r="F502" i="6"/>
  <c r="H502" i="6"/>
  <c r="F360" i="6"/>
  <c r="H360" i="6"/>
  <c r="F216" i="6"/>
  <c r="H216" i="6"/>
  <c r="F72" i="6"/>
  <c r="H72" i="6"/>
  <c r="F1112" i="6"/>
  <c r="H1112" i="6"/>
  <c r="F968" i="6"/>
  <c r="H968" i="6"/>
  <c r="F829" i="6"/>
  <c r="H829" i="6"/>
  <c r="F688" i="6"/>
  <c r="H688" i="6"/>
  <c r="H540" i="6"/>
  <c r="F540" i="6"/>
  <c r="F406" i="6"/>
  <c r="H406" i="6"/>
  <c r="F262" i="6"/>
  <c r="H262" i="6"/>
  <c r="F118" i="6"/>
  <c r="H118" i="6"/>
  <c r="F333" i="6"/>
  <c r="H333" i="6"/>
  <c r="F356" i="6"/>
  <c r="H356" i="6"/>
  <c r="F259" i="6"/>
  <c r="H259" i="6"/>
  <c r="F153" i="6"/>
  <c r="H153" i="6"/>
  <c r="F1062" i="6"/>
  <c r="H1062" i="6"/>
  <c r="F517" i="6"/>
  <c r="H517" i="6"/>
  <c r="F991" i="6"/>
  <c r="H991" i="6"/>
  <c r="F840" i="6"/>
  <c r="H840" i="6"/>
  <c r="F708" i="6"/>
  <c r="H708" i="6"/>
  <c r="F558" i="6"/>
  <c r="H558" i="6"/>
  <c r="F417" i="6"/>
  <c r="H417" i="6"/>
  <c r="F273" i="6"/>
  <c r="H273" i="6"/>
  <c r="F129" i="6"/>
  <c r="H129" i="6"/>
  <c r="F1038" i="6"/>
  <c r="H1038" i="6"/>
  <c r="F895" i="6"/>
  <c r="H895" i="6"/>
  <c r="F760" i="6"/>
  <c r="H760" i="6"/>
  <c r="H588" i="6"/>
  <c r="F588" i="6"/>
  <c r="F440" i="6"/>
  <c r="H440" i="6"/>
  <c r="F296" i="6"/>
  <c r="H296" i="6"/>
  <c r="F152" i="6"/>
  <c r="H152" i="6"/>
  <c r="F8" i="6"/>
  <c r="H8" i="6"/>
  <c r="F1049" i="6"/>
  <c r="H1049" i="6"/>
  <c r="F905" i="6"/>
  <c r="H905" i="6"/>
  <c r="F759" i="6"/>
  <c r="H759" i="6"/>
  <c r="F637" i="6"/>
  <c r="H637" i="6"/>
  <c r="F488" i="6"/>
  <c r="H488" i="6"/>
  <c r="F343" i="6"/>
  <c r="H343" i="6"/>
  <c r="F199" i="6"/>
  <c r="H199" i="6"/>
  <c r="F55" i="6"/>
  <c r="H55" i="6"/>
  <c r="F1108" i="6"/>
  <c r="H1108" i="6"/>
  <c r="F964" i="6"/>
  <c r="H964" i="6"/>
  <c r="F814" i="6"/>
  <c r="H814" i="6"/>
  <c r="F685" i="6"/>
  <c r="H685" i="6"/>
  <c r="H537" i="6"/>
  <c r="F537" i="6"/>
  <c r="F390" i="6"/>
  <c r="H390" i="6"/>
  <c r="F246" i="6"/>
  <c r="H246" i="6"/>
  <c r="F102" i="6"/>
  <c r="H102" i="6"/>
  <c r="F1029" i="6"/>
  <c r="H1029" i="6"/>
  <c r="F999" i="6"/>
  <c r="H999" i="6"/>
  <c r="F847" i="6"/>
  <c r="H847" i="6"/>
  <c r="F704" i="6"/>
  <c r="H704" i="6"/>
  <c r="F536" i="6"/>
  <c r="H536" i="6"/>
  <c r="F413" i="6"/>
  <c r="H413" i="6"/>
  <c r="F269" i="6"/>
  <c r="H269" i="6"/>
  <c r="F125" i="6"/>
  <c r="H125" i="6"/>
  <c r="F1058" i="6"/>
  <c r="H1058" i="6"/>
  <c r="F914" i="6"/>
  <c r="H914" i="6"/>
  <c r="F768" i="6"/>
  <c r="H768" i="6"/>
  <c r="F634" i="6"/>
  <c r="H634" i="6"/>
  <c r="F515" i="6"/>
  <c r="H515" i="6"/>
  <c r="F376" i="6"/>
  <c r="H376" i="6"/>
  <c r="F232" i="6"/>
  <c r="H232" i="6"/>
  <c r="F88" i="6"/>
  <c r="H88" i="6"/>
  <c r="F957" i="6"/>
  <c r="H957" i="6"/>
  <c r="F1009" i="6"/>
  <c r="H1009" i="6"/>
  <c r="F868" i="6"/>
  <c r="H868" i="6"/>
  <c r="F723" i="6"/>
  <c r="H723" i="6"/>
  <c r="F603" i="6"/>
  <c r="H603" i="6"/>
  <c r="F435" i="6"/>
  <c r="H435" i="6"/>
  <c r="F291" i="6"/>
  <c r="H291" i="6"/>
  <c r="F147" i="6"/>
  <c r="H147" i="6"/>
  <c r="F3" i="6"/>
  <c r="H3" i="6"/>
  <c r="F1056" i="6"/>
  <c r="H1056" i="6"/>
  <c r="F912" i="6"/>
  <c r="H912" i="6"/>
  <c r="F766" i="6"/>
  <c r="H766" i="6"/>
  <c r="F602" i="6"/>
  <c r="H602" i="6"/>
  <c r="H457" i="6"/>
  <c r="F457" i="6"/>
  <c r="F314" i="6"/>
  <c r="H314" i="6"/>
  <c r="F170" i="6"/>
  <c r="H170" i="6"/>
  <c r="F26" i="6"/>
  <c r="H26" i="6"/>
  <c r="F560" i="6"/>
  <c r="H560" i="6"/>
  <c r="F1067" i="6"/>
  <c r="H1067" i="6"/>
  <c r="F923" i="6"/>
  <c r="H923" i="6"/>
  <c r="F787" i="6"/>
  <c r="H787" i="6"/>
  <c r="F622" i="6"/>
  <c r="H622" i="6"/>
  <c r="F475" i="6"/>
  <c r="H475" i="6"/>
  <c r="F337" i="6"/>
  <c r="H337" i="6"/>
  <c r="F193" i="6"/>
  <c r="H193" i="6"/>
  <c r="F49" i="6"/>
  <c r="H49" i="6"/>
  <c r="F1054" i="6"/>
  <c r="H1054" i="6"/>
  <c r="F910" i="6"/>
  <c r="H910" i="6"/>
  <c r="F764" i="6"/>
  <c r="H764" i="6"/>
  <c r="F621" i="6"/>
  <c r="H621" i="6"/>
  <c r="H493" i="6"/>
  <c r="F493" i="6"/>
  <c r="F348" i="6"/>
  <c r="H348" i="6"/>
  <c r="F204" i="6"/>
  <c r="H204" i="6"/>
  <c r="F60" i="6"/>
  <c r="H60" i="6"/>
  <c r="F1100" i="6"/>
  <c r="H1100" i="6"/>
  <c r="F956" i="6"/>
  <c r="H956" i="6"/>
  <c r="F818" i="6"/>
  <c r="H818" i="6"/>
  <c r="F679" i="6"/>
  <c r="H679" i="6"/>
  <c r="F520" i="6"/>
  <c r="H520" i="6"/>
  <c r="F394" i="6"/>
  <c r="H394" i="6"/>
  <c r="F250" i="6"/>
  <c r="H250" i="6"/>
  <c r="F106" i="6"/>
  <c r="H106" i="6"/>
  <c r="F907" i="6"/>
  <c r="H907" i="6"/>
  <c r="F954" i="6"/>
  <c r="H954" i="6"/>
  <c r="F815" i="6"/>
  <c r="H815" i="6"/>
  <c r="F736" i="6"/>
  <c r="H736" i="6"/>
  <c r="F297" i="6"/>
  <c r="H297" i="6"/>
  <c r="F608" i="6"/>
  <c r="H608" i="6"/>
  <c r="F223" i="6"/>
  <c r="H223" i="6"/>
  <c r="F1123" i="6"/>
  <c r="H1123" i="6"/>
  <c r="F979" i="6"/>
  <c r="H979" i="6"/>
  <c r="F828" i="6"/>
  <c r="H828" i="6"/>
  <c r="F698" i="6"/>
  <c r="H698" i="6"/>
  <c r="F549" i="6"/>
  <c r="H549" i="6"/>
  <c r="F405" i="6"/>
  <c r="H405" i="6"/>
  <c r="F261" i="6"/>
  <c r="H261" i="6"/>
  <c r="F117" i="6"/>
  <c r="H117" i="6"/>
  <c r="F1113" i="6"/>
  <c r="H1113" i="6"/>
  <c r="F1026" i="6"/>
  <c r="H1026" i="6"/>
  <c r="H884" i="6"/>
  <c r="F884" i="6"/>
  <c r="F749" i="6"/>
  <c r="H749" i="6"/>
  <c r="F578" i="6"/>
  <c r="H578" i="6"/>
  <c r="F428" i="6"/>
  <c r="H428" i="6"/>
  <c r="F284" i="6"/>
  <c r="H284" i="6"/>
  <c r="F140" i="6"/>
  <c r="H140" i="6"/>
  <c r="F1037" i="6"/>
  <c r="H1037" i="6"/>
  <c r="F894" i="6"/>
  <c r="H894" i="6"/>
  <c r="F748" i="6"/>
  <c r="H748" i="6"/>
  <c r="H627" i="6"/>
  <c r="F627" i="6"/>
  <c r="H470" i="6"/>
  <c r="F470" i="6"/>
  <c r="F331" i="6"/>
  <c r="H331" i="6"/>
  <c r="F187" i="6"/>
  <c r="H187" i="6"/>
  <c r="F43" i="6"/>
  <c r="H43" i="6"/>
  <c r="F1096" i="6"/>
  <c r="H1096" i="6"/>
  <c r="F952" i="6"/>
  <c r="H952" i="6"/>
  <c r="F803" i="6"/>
  <c r="H803" i="6"/>
  <c r="F675" i="6"/>
  <c r="H675" i="6"/>
  <c r="H527" i="6"/>
  <c r="F527" i="6"/>
  <c r="F378" i="6"/>
  <c r="H378" i="6"/>
  <c r="F234" i="6"/>
  <c r="H234" i="6"/>
  <c r="F90" i="6"/>
  <c r="H90" i="6"/>
  <c r="F969" i="6"/>
  <c r="H969" i="6"/>
  <c r="F987" i="6"/>
  <c r="H987" i="6"/>
  <c r="F836" i="6"/>
  <c r="H836" i="6"/>
  <c r="F695" i="6"/>
  <c r="H695" i="6"/>
  <c r="F526" i="6"/>
  <c r="H526" i="6"/>
  <c r="F401" i="6"/>
  <c r="H401" i="6"/>
  <c r="F257" i="6"/>
  <c r="H257" i="6"/>
  <c r="F113" i="6"/>
  <c r="H113" i="6"/>
  <c r="F1101" i="6"/>
  <c r="H1101" i="6"/>
  <c r="F1046" i="6"/>
  <c r="H1046" i="6"/>
  <c r="F902" i="6"/>
  <c r="H902" i="6"/>
  <c r="F756" i="6"/>
  <c r="H756" i="6"/>
  <c r="H625" i="6"/>
  <c r="F625" i="6"/>
  <c r="F505" i="6"/>
  <c r="H505" i="6"/>
  <c r="F364" i="6"/>
  <c r="H364" i="6"/>
  <c r="F220" i="6"/>
  <c r="H220" i="6"/>
  <c r="F76" i="6"/>
  <c r="H76" i="6"/>
  <c r="F875" i="6"/>
  <c r="H875" i="6"/>
  <c r="F997" i="6"/>
  <c r="H997" i="6"/>
  <c r="F857" i="6"/>
  <c r="H857" i="6"/>
  <c r="F713" i="6"/>
  <c r="H713" i="6"/>
  <c r="F594" i="6"/>
  <c r="H594" i="6"/>
  <c r="F423" i="6"/>
  <c r="H423" i="6"/>
  <c r="F279" i="6"/>
  <c r="H279" i="6"/>
  <c r="F135" i="6"/>
  <c r="H135" i="6"/>
  <c r="F1044" i="6"/>
  <c r="H1044" i="6"/>
  <c r="F900" i="6"/>
  <c r="H900" i="6"/>
  <c r="F754" i="6"/>
  <c r="H754" i="6"/>
  <c r="F593" i="6"/>
  <c r="H593" i="6"/>
  <c r="F446" i="6"/>
  <c r="H446" i="6"/>
  <c r="F302" i="6"/>
  <c r="H302" i="6"/>
  <c r="F158" i="6"/>
  <c r="H158" i="6"/>
  <c r="F14" i="6"/>
  <c r="H14" i="6"/>
  <c r="F1055" i="6"/>
  <c r="H1055" i="6"/>
  <c r="F911" i="6"/>
  <c r="H911" i="6"/>
  <c r="F776" i="6"/>
  <c r="H776" i="6"/>
  <c r="H612" i="6"/>
  <c r="F612" i="6"/>
  <c r="F466" i="6"/>
  <c r="H466" i="6"/>
  <c r="F325" i="6"/>
  <c r="H325" i="6"/>
  <c r="F181" i="6"/>
  <c r="H181" i="6"/>
  <c r="F37" i="6"/>
  <c r="H37" i="6"/>
  <c r="F2" i="6"/>
  <c r="H2" i="6"/>
  <c r="F1042" i="6"/>
  <c r="H1042" i="6"/>
  <c r="F898" i="6"/>
  <c r="H898" i="6"/>
  <c r="H753" i="6"/>
  <c r="F753" i="6"/>
  <c r="F611" i="6"/>
  <c r="H611" i="6"/>
  <c r="H483" i="6"/>
  <c r="F483" i="6"/>
  <c r="F336" i="6"/>
  <c r="H336" i="6"/>
  <c r="F192" i="6"/>
  <c r="H192" i="6"/>
  <c r="F48" i="6"/>
  <c r="H48" i="6"/>
  <c r="F1088" i="6"/>
  <c r="H1088" i="6"/>
  <c r="F944" i="6"/>
  <c r="H944" i="6"/>
  <c r="F807" i="6"/>
  <c r="H807" i="6"/>
  <c r="F669" i="6"/>
  <c r="H669" i="6"/>
  <c r="F510" i="6"/>
  <c r="H510" i="6"/>
  <c r="F382" i="6"/>
  <c r="H382" i="6"/>
  <c r="F238" i="6"/>
  <c r="H238" i="6"/>
  <c r="F94" i="6"/>
  <c r="H94" i="6"/>
  <c r="F862" i="6"/>
  <c r="H862" i="6"/>
  <c r="F176" i="6"/>
  <c r="H176" i="6"/>
  <c r="F782" i="6"/>
  <c r="H782" i="6"/>
  <c r="F1111" i="6"/>
  <c r="H1111" i="6"/>
  <c r="F967" i="6"/>
  <c r="H967" i="6"/>
  <c r="F817" i="6"/>
  <c r="H817" i="6"/>
  <c r="F687" i="6"/>
  <c r="H687" i="6"/>
  <c r="F539" i="6"/>
  <c r="H539" i="6"/>
  <c r="F393" i="6"/>
  <c r="H393" i="6"/>
  <c r="F249" i="6"/>
  <c r="H249" i="6"/>
  <c r="F105" i="6"/>
  <c r="H105" i="6"/>
  <c r="F1041" i="6"/>
  <c r="H1041" i="6"/>
  <c r="F1014" i="6"/>
  <c r="H1014" i="6"/>
  <c r="F872" i="6"/>
  <c r="H872" i="6"/>
  <c r="F738" i="6"/>
  <c r="H738" i="6"/>
  <c r="F568" i="6"/>
  <c r="H568" i="6"/>
  <c r="F416" i="6"/>
  <c r="H416" i="6"/>
  <c r="F272" i="6"/>
  <c r="H272" i="6"/>
  <c r="F128" i="6"/>
  <c r="H128" i="6"/>
  <c r="F1025" i="6"/>
  <c r="H1025" i="6"/>
  <c r="F883" i="6"/>
  <c r="H883" i="6"/>
  <c r="F737" i="6"/>
  <c r="H737" i="6"/>
  <c r="F616" i="6"/>
  <c r="H616" i="6"/>
  <c r="F461" i="6"/>
  <c r="H461" i="6"/>
  <c r="F319" i="6"/>
  <c r="H319" i="6"/>
  <c r="F175" i="6"/>
  <c r="H175" i="6"/>
  <c r="F31" i="6"/>
  <c r="H31" i="6"/>
  <c r="F1084" i="6"/>
  <c r="H1084" i="6"/>
  <c r="F940" i="6"/>
  <c r="H940" i="6"/>
  <c r="F792" i="6"/>
  <c r="H792" i="6"/>
  <c r="F666" i="6"/>
  <c r="H666" i="6"/>
  <c r="H507" i="6"/>
  <c r="F507" i="6"/>
  <c r="F366" i="6"/>
  <c r="H366" i="6"/>
  <c r="F222" i="6"/>
  <c r="H222" i="6"/>
  <c r="F78" i="6"/>
  <c r="H78" i="6"/>
  <c r="F909" i="6"/>
  <c r="H909" i="6"/>
  <c r="F1119" i="6"/>
  <c r="H1119" i="6"/>
  <c r="F975" i="6"/>
  <c r="H975" i="6"/>
  <c r="H825" i="6"/>
  <c r="F825" i="6"/>
  <c r="F674" i="6"/>
  <c r="H674" i="6"/>
  <c r="H516" i="6"/>
  <c r="F516" i="6"/>
  <c r="F389" i="6"/>
  <c r="H389" i="6"/>
  <c r="F245" i="6"/>
  <c r="H245" i="6"/>
  <c r="F101" i="6"/>
  <c r="H101" i="6"/>
  <c r="F1053" i="6"/>
  <c r="H1053" i="6"/>
  <c r="F1034" i="6"/>
  <c r="H1034" i="6"/>
  <c r="F891" i="6"/>
  <c r="H891" i="6"/>
  <c r="F745" i="6"/>
  <c r="H745" i="6"/>
  <c r="H614" i="6"/>
  <c r="F614" i="6"/>
  <c r="F495" i="6"/>
  <c r="H495" i="6"/>
  <c r="F352" i="6"/>
  <c r="H352" i="6"/>
  <c r="F208" i="6"/>
  <c r="H208" i="6"/>
  <c r="F64" i="6"/>
  <c r="H64" i="6"/>
  <c r="F830" i="6"/>
  <c r="H830" i="6"/>
  <c r="F985" i="6"/>
  <c r="H985" i="6"/>
  <c r="F834" i="6"/>
  <c r="H834" i="6"/>
  <c r="F702" i="6"/>
  <c r="H702" i="6"/>
  <c r="F574" i="6"/>
  <c r="H574" i="6"/>
  <c r="F411" i="6"/>
  <c r="H411" i="6"/>
  <c r="F267" i="6"/>
  <c r="H267" i="6"/>
  <c r="F123" i="6"/>
  <c r="H123" i="6"/>
  <c r="F1032" i="6"/>
  <c r="H1032" i="6"/>
  <c r="F889" i="6"/>
  <c r="H889" i="6"/>
  <c r="F743" i="6"/>
  <c r="H743" i="6"/>
  <c r="H583" i="6"/>
  <c r="F583" i="6"/>
  <c r="F434" i="6"/>
  <c r="H434" i="6"/>
  <c r="F290" i="6"/>
  <c r="H290" i="6"/>
  <c r="F146" i="6"/>
  <c r="H146" i="6"/>
  <c r="F1043" i="6"/>
  <c r="H1043" i="6"/>
  <c r="F899" i="6"/>
  <c r="H899" i="6"/>
  <c r="F765" i="6"/>
  <c r="H765" i="6"/>
  <c r="F592" i="6"/>
  <c r="H592" i="6"/>
  <c r="F456" i="6"/>
  <c r="H456" i="6"/>
  <c r="F313" i="6"/>
  <c r="H313" i="6"/>
  <c r="F169" i="6"/>
  <c r="H169" i="6"/>
  <c r="F25" i="6"/>
  <c r="H25" i="6"/>
  <c r="F1030" i="6"/>
  <c r="H1030" i="6"/>
  <c r="F887" i="6"/>
  <c r="H887" i="6"/>
  <c r="F741" i="6"/>
  <c r="H741" i="6"/>
  <c r="H601" i="6"/>
  <c r="F601" i="6"/>
  <c r="F474" i="6"/>
  <c r="H474" i="6"/>
  <c r="F324" i="6"/>
  <c r="H324" i="6"/>
  <c r="F180" i="6"/>
  <c r="H180" i="6"/>
  <c r="F36" i="6"/>
  <c r="H36" i="6"/>
  <c r="F1076" i="6"/>
  <c r="H1076" i="6"/>
  <c r="F932" i="6"/>
  <c r="H932" i="6"/>
  <c r="F796" i="6"/>
  <c r="H796" i="6"/>
  <c r="F659" i="6"/>
  <c r="H659" i="6"/>
  <c r="F500" i="6"/>
  <c r="H500" i="6"/>
  <c r="F370" i="6"/>
  <c r="H370" i="6"/>
  <c r="F226" i="6"/>
  <c r="H226" i="6"/>
  <c r="F82" i="6"/>
  <c r="H82" i="6"/>
  <c r="F68" i="6"/>
  <c r="H68" i="6"/>
  <c r="F1015" i="6"/>
  <c r="H1015" i="6"/>
  <c r="F441" i="6"/>
  <c r="H441" i="6"/>
  <c r="F783" i="6"/>
  <c r="H783" i="6"/>
  <c r="F367" i="6"/>
  <c r="H367" i="6"/>
  <c r="F1099" i="6"/>
  <c r="H1099" i="6"/>
  <c r="F955" i="6"/>
  <c r="H955" i="6"/>
  <c r="F806" i="6"/>
  <c r="H806" i="6"/>
  <c r="F678" i="6"/>
  <c r="H678" i="6"/>
  <c r="H529" i="6"/>
  <c r="F529" i="6"/>
  <c r="F381" i="6"/>
  <c r="H381" i="6"/>
  <c r="F237" i="6"/>
  <c r="H237" i="6"/>
  <c r="F93" i="6"/>
  <c r="H93" i="6"/>
  <c r="F981" i="6"/>
  <c r="H981" i="6"/>
  <c r="F1002" i="6"/>
  <c r="H1002" i="6"/>
  <c r="F861" i="6"/>
  <c r="H861" i="6"/>
  <c r="F717" i="6"/>
  <c r="H717" i="6"/>
  <c r="F548" i="6"/>
  <c r="H548" i="6"/>
  <c r="F404" i="6"/>
  <c r="H404" i="6"/>
  <c r="F260" i="6"/>
  <c r="H260" i="6"/>
  <c r="F116" i="6"/>
  <c r="H116" i="6"/>
  <c r="F1013" i="6"/>
  <c r="H1013" i="6"/>
  <c r="F860" i="6"/>
  <c r="H860" i="6"/>
  <c r="H727" i="6"/>
  <c r="F727" i="6"/>
  <c r="F607" i="6"/>
  <c r="H607" i="6"/>
  <c r="F451" i="6"/>
  <c r="H451" i="6"/>
  <c r="F307" i="6"/>
  <c r="H307" i="6"/>
  <c r="F163" i="6"/>
  <c r="H163" i="6"/>
  <c r="F19" i="6"/>
  <c r="H19" i="6"/>
  <c r="F1072" i="6"/>
  <c r="H1072" i="6"/>
  <c r="F928" i="6"/>
  <c r="H928" i="6"/>
  <c r="F781" i="6"/>
  <c r="H781" i="6"/>
  <c r="F646" i="6"/>
  <c r="H646" i="6"/>
  <c r="F497" i="6"/>
  <c r="H497" i="6"/>
  <c r="F354" i="6"/>
  <c r="H354" i="6"/>
  <c r="F210" i="6"/>
  <c r="H210" i="6"/>
  <c r="F66" i="6"/>
  <c r="H66" i="6"/>
  <c r="F853" i="6"/>
  <c r="H853" i="6"/>
  <c r="F1107" i="6"/>
  <c r="H1107" i="6"/>
  <c r="F963" i="6"/>
  <c r="H963" i="6"/>
  <c r="F813" i="6"/>
  <c r="H813" i="6"/>
  <c r="F665" i="6"/>
  <c r="H665" i="6"/>
  <c r="F506" i="6"/>
  <c r="H506" i="6"/>
  <c r="F377" i="6"/>
  <c r="H377" i="6"/>
  <c r="F233" i="6"/>
  <c r="H233" i="6"/>
  <c r="F89" i="6"/>
  <c r="H89" i="6"/>
  <c r="F993" i="6"/>
  <c r="H993" i="6"/>
  <c r="F1022" i="6"/>
  <c r="H1022" i="6"/>
  <c r="F880" i="6"/>
  <c r="H880" i="6"/>
  <c r="F734" i="6"/>
  <c r="H734" i="6"/>
  <c r="F604" i="6"/>
  <c r="H604" i="6"/>
  <c r="F478" i="6"/>
  <c r="H478" i="6"/>
  <c r="F340" i="6"/>
  <c r="H340" i="6"/>
  <c r="F196" i="6"/>
  <c r="H196" i="6"/>
  <c r="F52" i="6"/>
  <c r="H52" i="6"/>
  <c r="H786" i="6"/>
  <c r="F786" i="6"/>
  <c r="F1117" i="6"/>
  <c r="H1117" i="6"/>
  <c r="F973" i="6"/>
  <c r="H973" i="6"/>
  <c r="F823" i="6"/>
  <c r="H823" i="6"/>
  <c r="F693" i="6"/>
  <c r="H693" i="6"/>
  <c r="F564" i="6"/>
  <c r="H564" i="6"/>
  <c r="F399" i="6"/>
  <c r="H399" i="6"/>
  <c r="F255" i="6"/>
  <c r="H255" i="6"/>
  <c r="F111" i="6"/>
  <c r="H111" i="6"/>
  <c r="F1020" i="6"/>
  <c r="H1020" i="6"/>
  <c r="F878" i="6"/>
  <c r="H878" i="6"/>
  <c r="F722" i="6"/>
  <c r="H722" i="6"/>
  <c r="F573" i="6"/>
  <c r="H573" i="6"/>
  <c r="F422" i="6"/>
  <c r="H422" i="6"/>
  <c r="F278" i="6"/>
  <c r="H278" i="6"/>
  <c r="F134" i="6"/>
  <c r="H134" i="6"/>
  <c r="F1031" i="6"/>
  <c r="H1031" i="6"/>
  <c r="F888" i="6"/>
  <c r="H888" i="6"/>
  <c r="F742" i="6"/>
  <c r="H742" i="6"/>
  <c r="F582" i="6"/>
  <c r="H582" i="6"/>
  <c r="F445" i="6"/>
  <c r="H445" i="6"/>
  <c r="F301" i="6"/>
  <c r="H301" i="6"/>
  <c r="F157" i="6"/>
  <c r="H157" i="6"/>
  <c r="F13" i="6"/>
  <c r="H13" i="6"/>
  <c r="F1018" i="6"/>
  <c r="H1018" i="6"/>
  <c r="F876" i="6"/>
  <c r="H876" i="6"/>
  <c r="F731" i="6"/>
  <c r="H731" i="6"/>
  <c r="F591" i="6"/>
  <c r="H591" i="6"/>
  <c r="F455" i="6"/>
  <c r="H455" i="6"/>
  <c r="F312" i="6"/>
  <c r="H312" i="6"/>
  <c r="F168" i="6"/>
  <c r="H168" i="6"/>
  <c r="F24" i="6"/>
  <c r="H24" i="6"/>
  <c r="F1064" i="6"/>
  <c r="H1064" i="6"/>
  <c r="F920" i="6"/>
  <c r="H920" i="6"/>
  <c r="F785" i="6"/>
  <c r="H785" i="6"/>
  <c r="F649" i="6"/>
  <c r="H649" i="6"/>
  <c r="F491" i="6"/>
  <c r="H491" i="6"/>
  <c r="F358" i="6"/>
  <c r="H358" i="6"/>
  <c r="F214" i="6"/>
  <c r="H214" i="6"/>
  <c r="F70" i="6"/>
  <c r="H70" i="6"/>
  <c r="F1098" i="6"/>
  <c r="H1098" i="6"/>
  <c r="F965" i="6"/>
  <c r="H965" i="6"/>
  <c r="F882" i="6"/>
  <c r="H882" i="6"/>
  <c r="H579" i="6"/>
  <c r="F579" i="6"/>
  <c r="F918" i="6"/>
  <c r="H918" i="6"/>
  <c r="F32" i="6"/>
  <c r="H32" i="6"/>
  <c r="F656" i="6"/>
  <c r="H656" i="6"/>
  <c r="F1087" i="6"/>
  <c r="H1087" i="6"/>
  <c r="F943" i="6"/>
  <c r="H943" i="6"/>
  <c r="F795" i="6"/>
  <c r="H795" i="6"/>
  <c r="F658" i="6"/>
  <c r="H658" i="6"/>
  <c r="F519" i="6"/>
  <c r="H519" i="6"/>
  <c r="F369" i="6"/>
  <c r="H369" i="6"/>
  <c r="F225" i="6"/>
  <c r="H225" i="6"/>
  <c r="F81" i="6"/>
  <c r="H81" i="6"/>
  <c r="F933" i="6"/>
  <c r="H933" i="6"/>
  <c r="F990" i="6"/>
  <c r="H990" i="6"/>
  <c r="F850" i="6"/>
  <c r="H850" i="6"/>
  <c r="F707" i="6"/>
  <c r="H707" i="6"/>
  <c r="F538" i="6"/>
  <c r="H538" i="6"/>
  <c r="F392" i="6"/>
  <c r="H392" i="6"/>
  <c r="F248" i="6"/>
  <c r="H248" i="6"/>
  <c r="F104" i="6"/>
  <c r="H104" i="6"/>
  <c r="F1001" i="6"/>
  <c r="H1001" i="6"/>
  <c r="F849" i="6"/>
  <c r="H849" i="6"/>
  <c r="F716" i="6"/>
  <c r="H716" i="6"/>
  <c r="F597" i="6"/>
  <c r="H597" i="6"/>
  <c r="F439" i="6"/>
  <c r="H439" i="6"/>
  <c r="F295" i="6"/>
  <c r="H295" i="6"/>
  <c r="F151" i="6"/>
  <c r="H151" i="6"/>
  <c r="F7" i="6"/>
  <c r="H7" i="6"/>
  <c r="F1060" i="6"/>
  <c r="H1060" i="6"/>
  <c r="F916" i="6"/>
  <c r="H916" i="6"/>
  <c r="F770" i="6"/>
  <c r="H770" i="6"/>
  <c r="F636" i="6"/>
  <c r="H636" i="6"/>
  <c r="F487" i="6"/>
  <c r="H487" i="6"/>
  <c r="F342" i="6"/>
  <c r="H342" i="6"/>
  <c r="F198" i="6"/>
  <c r="H198" i="6"/>
  <c r="F54" i="6"/>
  <c r="H54" i="6"/>
  <c r="F797" i="6"/>
  <c r="H797" i="6"/>
  <c r="F1095" i="6"/>
  <c r="H1095" i="6"/>
  <c r="F951" i="6"/>
  <c r="H951" i="6"/>
  <c r="F802" i="6"/>
  <c r="H802" i="6"/>
  <c r="H655" i="6"/>
  <c r="F655" i="6"/>
  <c r="F496" i="6"/>
  <c r="H496" i="6"/>
  <c r="F365" i="6"/>
  <c r="H365" i="6"/>
  <c r="F221" i="6"/>
  <c r="H221" i="6"/>
  <c r="F77" i="6"/>
  <c r="H77" i="6"/>
  <c r="F945" i="6"/>
  <c r="H945" i="6"/>
  <c r="F1010" i="6"/>
  <c r="H1010" i="6"/>
  <c r="F869" i="6"/>
  <c r="H869" i="6"/>
  <c r="F724" i="6"/>
  <c r="H724" i="6"/>
  <c r="F595" i="6"/>
  <c r="H595" i="6"/>
  <c r="F468" i="6"/>
  <c r="H468" i="6"/>
  <c r="F328" i="6"/>
  <c r="H328" i="6"/>
  <c r="F184" i="6"/>
  <c r="H184" i="6"/>
  <c r="F40" i="6"/>
  <c r="H40" i="6"/>
  <c r="F730" i="6"/>
  <c r="H730" i="6"/>
  <c r="F1105" i="6"/>
  <c r="H1105" i="6"/>
  <c r="F961" i="6"/>
  <c r="H961" i="6"/>
  <c r="H812" i="6"/>
  <c r="F812" i="6"/>
  <c r="F683" i="6"/>
  <c r="H683" i="6"/>
  <c r="F554" i="6"/>
  <c r="H554" i="6"/>
  <c r="F387" i="6"/>
  <c r="H387" i="6"/>
  <c r="F243" i="6"/>
  <c r="H243" i="6"/>
  <c r="F99" i="6"/>
  <c r="H99" i="6"/>
  <c r="F1008" i="6"/>
  <c r="H1008" i="6"/>
  <c r="F867" i="6"/>
  <c r="H867" i="6"/>
  <c r="F712" i="6"/>
  <c r="H712" i="6"/>
  <c r="F563" i="6"/>
  <c r="H563" i="6"/>
  <c r="F410" i="6"/>
  <c r="H410" i="6"/>
  <c r="F266" i="6"/>
  <c r="H266" i="6"/>
  <c r="F122" i="6"/>
  <c r="H122" i="6"/>
  <c r="F1019" i="6"/>
  <c r="H1019" i="6"/>
  <c r="F877" i="6"/>
  <c r="H877" i="6"/>
  <c r="H732" i="6"/>
  <c r="F732" i="6"/>
  <c r="F572" i="6"/>
  <c r="H572" i="6"/>
  <c r="F433" i="6"/>
  <c r="H433" i="6"/>
  <c r="F289" i="6"/>
  <c r="H289" i="6"/>
  <c r="F145" i="6"/>
  <c r="H145" i="6"/>
  <c r="F1006" i="6"/>
  <c r="H1006" i="6"/>
  <c r="F865" i="6"/>
  <c r="H865" i="6"/>
  <c r="F720" i="6"/>
  <c r="H720" i="6"/>
  <c r="F581" i="6"/>
  <c r="H581" i="6"/>
  <c r="F444" i="6"/>
  <c r="H444" i="6"/>
  <c r="F300" i="6"/>
  <c r="H300" i="6"/>
  <c r="F156" i="6"/>
  <c r="H156" i="6"/>
  <c r="F12" i="6"/>
  <c r="H12" i="6"/>
  <c r="F1052" i="6"/>
  <c r="H1052" i="6"/>
  <c r="F908" i="6"/>
  <c r="H908" i="6"/>
  <c r="F762" i="6"/>
  <c r="H762" i="6"/>
  <c r="F639" i="6"/>
  <c r="H639" i="6"/>
  <c r="H482" i="6"/>
  <c r="F482" i="6"/>
  <c r="F346" i="6"/>
  <c r="H346" i="6"/>
  <c r="F202" i="6"/>
  <c r="H202" i="6"/>
  <c r="F58" i="6"/>
  <c r="H58" i="6"/>
  <c r="F1109" i="6"/>
  <c r="H1109" i="6"/>
  <c r="F1024" i="6"/>
  <c r="H1024" i="6"/>
  <c r="F728" i="6"/>
  <c r="H728" i="6"/>
  <c r="F1075" i="6"/>
  <c r="H1075" i="6"/>
  <c r="F931" i="6"/>
  <c r="H931" i="6"/>
  <c r="F784" i="6"/>
  <c r="H784" i="6"/>
  <c r="F648" i="6"/>
  <c r="H648" i="6"/>
  <c r="F509" i="6"/>
  <c r="H509" i="6"/>
  <c r="F357" i="6"/>
  <c r="H357" i="6"/>
  <c r="F213" i="6"/>
  <c r="H213" i="6"/>
  <c r="F69" i="6"/>
  <c r="H69" i="6"/>
  <c r="F864" i="6"/>
  <c r="H864" i="6"/>
  <c r="F1122" i="6"/>
  <c r="H1122" i="6"/>
  <c r="F978" i="6"/>
  <c r="H978" i="6"/>
  <c r="F839" i="6"/>
  <c r="H839" i="6"/>
  <c r="F677" i="6"/>
  <c r="H677" i="6"/>
  <c r="F528" i="6"/>
  <c r="H528" i="6"/>
  <c r="F380" i="6"/>
  <c r="H380" i="6"/>
  <c r="F236" i="6"/>
  <c r="H236" i="6"/>
  <c r="F92" i="6"/>
  <c r="H92" i="6"/>
  <c r="F989" i="6"/>
  <c r="H989" i="6"/>
  <c r="F838" i="6"/>
  <c r="H838" i="6"/>
  <c r="F706" i="6"/>
  <c r="H706" i="6"/>
  <c r="F587" i="6"/>
  <c r="H587" i="6"/>
  <c r="F427" i="6"/>
  <c r="H427" i="6"/>
  <c r="F283" i="6"/>
  <c r="H283" i="6"/>
  <c r="F139" i="6"/>
  <c r="H139" i="6"/>
  <c r="F1048" i="6"/>
  <c r="H1048" i="6"/>
  <c r="F904" i="6"/>
  <c r="H904" i="6"/>
  <c r="F758" i="6"/>
  <c r="H758" i="6"/>
  <c r="F626" i="6"/>
  <c r="H626" i="6"/>
  <c r="H480" i="6"/>
  <c r="F480" i="6"/>
  <c r="F330" i="6"/>
  <c r="H330" i="6"/>
  <c r="F186" i="6"/>
  <c r="H186" i="6"/>
  <c r="F42" i="6"/>
  <c r="H42" i="6"/>
  <c r="F680" i="6"/>
  <c r="H680" i="6"/>
  <c r="F1083" i="6"/>
  <c r="H1083" i="6"/>
  <c r="F939" i="6"/>
  <c r="H939" i="6"/>
  <c r="F791" i="6"/>
  <c r="H791" i="6"/>
  <c r="F645" i="6"/>
  <c r="H645" i="6"/>
  <c r="F486" i="6"/>
  <c r="H486" i="6"/>
  <c r="F353" i="6"/>
  <c r="H353" i="6"/>
  <c r="F209" i="6"/>
  <c r="H209" i="6"/>
  <c r="F65" i="6"/>
  <c r="H65" i="6"/>
  <c r="F886" i="6"/>
  <c r="H886" i="6"/>
  <c r="F998" i="6"/>
  <c r="H998" i="6"/>
  <c r="H858" i="6"/>
  <c r="F858" i="6"/>
  <c r="H714" i="6"/>
  <c r="F714" i="6"/>
  <c r="F584" i="6"/>
  <c r="H584" i="6"/>
  <c r="F458" i="6"/>
  <c r="H458" i="6"/>
  <c r="F316" i="6"/>
  <c r="H316" i="6"/>
  <c r="F172" i="6"/>
  <c r="H172" i="6"/>
  <c r="F28" i="6"/>
  <c r="H28" i="6"/>
  <c r="F670" i="6"/>
  <c r="H670" i="6"/>
  <c r="F1093" i="6"/>
  <c r="H1093" i="6"/>
  <c r="F949" i="6"/>
  <c r="H949" i="6"/>
  <c r="F800" i="6"/>
  <c r="H800" i="6"/>
  <c r="H673" i="6"/>
  <c r="F673" i="6"/>
  <c r="F543" i="6"/>
  <c r="H543" i="6"/>
  <c r="F375" i="6"/>
  <c r="H375" i="6"/>
  <c r="F231" i="6"/>
  <c r="H231" i="6"/>
  <c r="F87" i="6"/>
  <c r="H87" i="6"/>
  <c r="F996" i="6"/>
  <c r="H996" i="6"/>
  <c r="F856" i="6"/>
  <c r="H856" i="6"/>
  <c r="F692" i="6"/>
  <c r="H692" i="6"/>
  <c r="F533" i="6"/>
  <c r="H533" i="6"/>
  <c r="F398" i="6"/>
  <c r="H398" i="6"/>
  <c r="F254" i="6"/>
  <c r="H254" i="6"/>
  <c r="F110" i="6"/>
  <c r="H110" i="6"/>
  <c r="F1007" i="6"/>
  <c r="H1007" i="6"/>
  <c r="F866" i="6"/>
  <c r="H866" i="6"/>
  <c r="F721" i="6"/>
  <c r="H721" i="6"/>
  <c r="F562" i="6"/>
  <c r="H562" i="6"/>
  <c r="F421" i="6"/>
  <c r="H421" i="6"/>
  <c r="F277" i="6"/>
  <c r="H277" i="6"/>
  <c r="F133" i="6"/>
  <c r="H133" i="6"/>
  <c r="F994" i="6"/>
  <c r="H994" i="6"/>
  <c r="F854" i="6"/>
  <c r="H854" i="6"/>
  <c r="F700" i="6"/>
  <c r="H700" i="6"/>
  <c r="F571" i="6"/>
  <c r="H571" i="6"/>
  <c r="F432" i="6"/>
  <c r="H432" i="6"/>
  <c r="F288" i="6"/>
  <c r="H288" i="6"/>
  <c r="F144" i="6"/>
  <c r="H144" i="6"/>
  <c r="F1040" i="6"/>
  <c r="H1040" i="6"/>
  <c r="H897" i="6"/>
  <c r="F897" i="6"/>
  <c r="F751" i="6"/>
  <c r="H751" i="6"/>
  <c r="H629" i="6"/>
  <c r="F629" i="6"/>
  <c r="F472" i="6"/>
  <c r="H472" i="6"/>
  <c r="F334" i="6"/>
  <c r="H334" i="6"/>
  <c r="F190" i="6"/>
  <c r="H190" i="6"/>
  <c r="F46" i="6"/>
  <c r="H46" i="6"/>
  <c r="F490" i="6"/>
  <c r="H490" i="6"/>
  <c r="F508" i="6"/>
  <c r="H508" i="6"/>
  <c r="F403" i="6"/>
  <c r="H403" i="6"/>
  <c r="F551" i="6"/>
  <c r="H551" i="6"/>
  <c r="F1063" i="6"/>
  <c r="H1063" i="6"/>
  <c r="F919" i="6"/>
  <c r="H919" i="6"/>
  <c r="H773" i="6"/>
  <c r="F773" i="6"/>
  <c r="F628" i="6"/>
  <c r="H628" i="6"/>
  <c r="F499" i="6"/>
  <c r="H499" i="6"/>
  <c r="F345" i="6"/>
  <c r="H345" i="6"/>
  <c r="F201" i="6"/>
  <c r="H201" i="6"/>
  <c r="F57" i="6"/>
  <c r="H57" i="6"/>
  <c r="F808" i="6"/>
  <c r="H808" i="6"/>
  <c r="F1110" i="6"/>
  <c r="H1110" i="6"/>
  <c r="F966" i="6"/>
  <c r="H966" i="6"/>
  <c r="F827" i="6"/>
  <c r="H827" i="6"/>
  <c r="H668" i="6"/>
  <c r="F668" i="6"/>
  <c r="F518" i="6"/>
  <c r="H518" i="6"/>
  <c r="F368" i="6"/>
  <c r="H368" i="6"/>
  <c r="F224" i="6"/>
  <c r="H224" i="6"/>
  <c r="F80" i="6"/>
  <c r="H80" i="6"/>
  <c r="F1121" i="6"/>
  <c r="H1121" i="6"/>
  <c r="F977" i="6"/>
  <c r="H977" i="6"/>
  <c r="F826" i="6"/>
  <c r="H826" i="6"/>
  <c r="H697" i="6"/>
  <c r="F697" i="6"/>
  <c r="F577" i="6"/>
  <c r="H577" i="6"/>
  <c r="F415" i="6"/>
  <c r="H415" i="6"/>
  <c r="F271" i="6"/>
  <c r="H271" i="6"/>
  <c r="F127" i="6"/>
  <c r="H127" i="6"/>
  <c r="F1036" i="6"/>
  <c r="H1036" i="6"/>
  <c r="F893" i="6"/>
  <c r="H893" i="6"/>
  <c r="F747" i="6"/>
  <c r="H747" i="6"/>
  <c r="F615" i="6"/>
  <c r="H615" i="6"/>
  <c r="F460" i="6"/>
  <c r="H460" i="6"/>
  <c r="F318" i="6"/>
  <c r="H318" i="6"/>
  <c r="F174" i="6"/>
  <c r="H174" i="6"/>
  <c r="F30" i="6"/>
  <c r="H30" i="6"/>
  <c r="F650" i="6"/>
  <c r="H650" i="6"/>
  <c r="F1071" i="6"/>
  <c r="H1071" i="6"/>
  <c r="F927" i="6"/>
  <c r="H927" i="6"/>
  <c r="F780" i="6"/>
  <c r="H780" i="6"/>
  <c r="F635" i="6"/>
  <c r="H635" i="6"/>
  <c r="F479" i="6"/>
  <c r="H479" i="6"/>
  <c r="F341" i="6"/>
  <c r="H341" i="6"/>
  <c r="F197" i="6"/>
  <c r="H197" i="6"/>
  <c r="F53" i="6"/>
  <c r="H53" i="6"/>
  <c r="F819" i="6"/>
  <c r="H819" i="6"/>
  <c r="F986" i="6"/>
  <c r="H986" i="6"/>
  <c r="F846" i="6"/>
  <c r="H846" i="6"/>
  <c r="F703" i="6"/>
  <c r="H703" i="6"/>
  <c r="H575" i="6"/>
  <c r="F575" i="6"/>
  <c r="F448" i="6"/>
  <c r="H448" i="6"/>
  <c r="F304" i="6"/>
  <c r="H304" i="6"/>
  <c r="F160" i="6"/>
  <c r="H160" i="6"/>
  <c r="F16" i="6"/>
  <c r="H16" i="6"/>
  <c r="F620" i="6"/>
  <c r="H620" i="6"/>
  <c r="F1081" i="6"/>
  <c r="H1081" i="6"/>
  <c r="F937" i="6"/>
  <c r="H937" i="6"/>
  <c r="F789" i="6"/>
  <c r="H789" i="6"/>
  <c r="F663" i="6"/>
  <c r="H663" i="6"/>
  <c r="F534" i="6"/>
  <c r="H534" i="6"/>
  <c r="F363" i="6"/>
  <c r="H363" i="6"/>
  <c r="F219" i="6"/>
  <c r="H219" i="6"/>
  <c r="F75" i="6"/>
  <c r="H75" i="6"/>
  <c r="F984" i="6"/>
  <c r="H984" i="6"/>
  <c r="H845" i="6"/>
  <c r="F845" i="6"/>
  <c r="F682" i="6"/>
  <c r="H682" i="6"/>
  <c r="H524" i="6"/>
  <c r="F524" i="6"/>
  <c r="F386" i="6"/>
  <c r="H386" i="6"/>
  <c r="F242" i="6"/>
  <c r="H242" i="6"/>
  <c r="F98" i="6"/>
  <c r="H98" i="6"/>
  <c r="F1077" i="6"/>
  <c r="H1077" i="6"/>
  <c r="F995" i="6"/>
  <c r="H995" i="6"/>
  <c r="F855" i="6"/>
  <c r="H855" i="6"/>
  <c r="F711" i="6"/>
  <c r="H711" i="6"/>
  <c r="H553" i="6"/>
  <c r="F553" i="6"/>
  <c r="F409" i="6"/>
  <c r="H409" i="6"/>
  <c r="F265" i="6"/>
  <c r="H265" i="6"/>
  <c r="F121" i="6"/>
  <c r="H121" i="6"/>
  <c r="H1126" i="6"/>
  <c r="J4" i="6" s="1"/>
  <c r="F982" i="6"/>
  <c r="H982" i="6"/>
  <c r="F843" i="6"/>
  <c r="H843" i="6"/>
  <c r="F690" i="6"/>
  <c r="H690" i="6"/>
  <c r="F561" i="6"/>
  <c r="H561" i="6"/>
  <c r="F420" i="6"/>
  <c r="H420" i="6"/>
  <c r="F276" i="6"/>
  <c r="H276" i="6"/>
  <c r="F132" i="6"/>
  <c r="H132" i="6"/>
  <c r="F1028" i="6"/>
  <c r="H1028" i="6"/>
  <c r="F885" i="6"/>
  <c r="H885" i="6"/>
  <c r="H740" i="6"/>
  <c r="F740" i="6"/>
  <c r="F619" i="6"/>
  <c r="H619" i="6"/>
  <c r="F464" i="6"/>
  <c r="H464" i="6"/>
  <c r="F322" i="6"/>
  <c r="H322" i="6"/>
  <c r="F178" i="6"/>
  <c r="H178" i="6"/>
  <c r="F34" i="6"/>
  <c r="H34" i="6"/>
  <c r="P37" i="1"/>
  <c r="P39" i="1"/>
  <c r="P38" i="1"/>
  <c r="Q36" i="1"/>
  <c r="Q39" i="1"/>
  <c r="Q37" i="1"/>
  <c r="Q38" i="1"/>
  <c r="J5" i="6" l="1"/>
  <c r="J2" i="6"/>
  <c r="F8" i="2"/>
  <c r="F6" i="2"/>
  <c r="D3563" i="2"/>
  <c r="F3567" i="2"/>
  <c r="E3563" i="2"/>
  <c r="F2359" i="2"/>
  <c r="E2355" i="2"/>
  <c r="D2355" i="2"/>
  <c r="E3741" i="2"/>
  <c r="F3745" i="2"/>
  <c r="D3741" i="2"/>
  <c r="F2259" i="2"/>
  <c r="E2255" i="2"/>
  <c r="D2255" i="2"/>
  <c r="D3239" i="2"/>
  <c r="E3239" i="2"/>
  <c r="F3243" i="2"/>
  <c r="E3684" i="2"/>
  <c r="F3688" i="2"/>
  <c r="D3684" i="2"/>
  <c r="E3371" i="2"/>
  <c r="F3375" i="2"/>
  <c r="D3371" i="2"/>
  <c r="E3175" i="2"/>
  <c r="F3179" i="2"/>
  <c r="D3175" i="2"/>
  <c r="D3252" i="2"/>
  <c r="F3256" i="2"/>
  <c r="E3252" i="2"/>
  <c r="F3651" i="2"/>
  <c r="D3647" i="2"/>
  <c r="E3647" i="2"/>
  <c r="D3469" i="2"/>
  <c r="F3473" i="2"/>
  <c r="E3469" i="2"/>
  <c r="D2353" i="2"/>
  <c r="E2353" i="2"/>
  <c r="F2357" i="2"/>
  <c r="E3399" i="2"/>
  <c r="F3403" i="2"/>
  <c r="D3399" i="2"/>
  <c r="D3755" i="2"/>
  <c r="E3755" i="2"/>
  <c r="F3759" i="2"/>
  <c r="E3329" i="2"/>
  <c r="D3329" i="2"/>
  <c r="F3333" i="2"/>
  <c r="D3631" i="2"/>
  <c r="F3635" i="2"/>
  <c r="E3631" i="2"/>
  <c r="F7" i="2"/>
  <c r="E3871" i="2"/>
  <c r="D3871" i="2"/>
  <c r="F3875" i="2"/>
  <c r="E3538" i="2"/>
  <c r="D3538" i="2"/>
  <c r="F3542" i="2"/>
  <c r="D2115" i="2"/>
  <c r="E2115" i="2"/>
  <c r="F2119" i="2"/>
  <c r="D3359" i="2"/>
  <c r="F3363" i="2"/>
  <c r="E3359" i="2"/>
  <c r="D3834" i="2"/>
  <c r="F3838" i="2"/>
  <c r="E3834" i="2"/>
  <c r="E2138" i="2"/>
  <c r="F2142" i="2"/>
  <c r="D2138" i="2"/>
  <c r="E3184" i="2"/>
  <c r="F3188" i="2"/>
  <c r="D3184" i="2"/>
  <c r="D3036" i="2"/>
  <c r="E3036" i="2"/>
  <c r="F3040" i="2"/>
  <c r="E2974" i="2"/>
  <c r="F2978" i="2"/>
  <c r="D2974" i="2"/>
  <c r="F2077" i="2"/>
  <c r="E2073" i="2"/>
  <c r="D2073" i="2"/>
  <c r="D3085" i="2"/>
  <c r="E3085" i="2"/>
  <c r="F3089" i="2"/>
  <c r="D3001" i="2"/>
  <c r="F3005" i="2"/>
  <c r="E3001" i="2"/>
  <c r="E3156" i="2"/>
  <c r="F3160" i="2"/>
  <c r="D3156" i="2"/>
  <c r="D3166" i="2"/>
  <c r="F3170" i="2"/>
  <c r="E3166" i="2"/>
  <c r="E2308" i="2"/>
  <c r="F2312" i="2"/>
  <c r="D2308" i="2"/>
  <c r="F2756" i="2"/>
  <c r="D2752" i="2"/>
  <c r="E2752" i="2"/>
  <c r="D1968" i="2"/>
  <c r="E1968" i="2"/>
  <c r="F1972" i="2"/>
  <c r="F2577" i="2"/>
  <c r="D2573" i="2"/>
  <c r="E2573" i="2"/>
  <c r="E2507" i="2"/>
  <c r="D2507" i="2"/>
  <c r="F2511" i="2"/>
  <c r="F3429" i="2"/>
  <c r="E3425" i="2"/>
  <c r="D3425" i="2"/>
  <c r="E3779" i="2"/>
  <c r="D3779" i="2"/>
  <c r="F3783" i="2"/>
  <c r="E2462" i="2"/>
  <c r="D2462" i="2"/>
  <c r="F2466" i="2"/>
  <c r="F2871" i="2"/>
  <c r="D2867" i="2"/>
  <c r="E2867" i="2"/>
  <c r="D3027" i="2"/>
  <c r="E3027" i="2"/>
  <c r="F3031" i="2"/>
  <c r="D2642" i="2"/>
  <c r="E2642" i="2"/>
  <c r="F2646" i="2"/>
  <c r="E3240" i="2"/>
  <c r="D3240" i="2"/>
  <c r="F3244" i="2"/>
  <c r="D2811" i="2"/>
  <c r="F2815" i="2"/>
  <c r="E2811" i="2"/>
  <c r="F3503" i="2"/>
  <c r="D3499" i="2"/>
  <c r="E3499" i="2"/>
  <c r="D2915" i="2"/>
  <c r="F2919" i="2"/>
  <c r="E2915" i="2"/>
  <c r="F3739" i="2"/>
  <c r="D3735" i="2"/>
  <c r="E3735" i="2"/>
  <c r="E2164" i="2"/>
  <c r="F2168" i="2"/>
  <c r="D2164" i="2"/>
  <c r="E1939" i="2"/>
  <c r="D1939" i="2"/>
  <c r="F1943" i="2"/>
  <c r="F2795" i="2"/>
  <c r="E2791" i="2"/>
  <c r="D2791" i="2"/>
  <c r="E1265" i="2"/>
  <c r="F1269" i="2"/>
  <c r="D1265" i="2"/>
  <c r="D1393" i="2"/>
  <c r="E1393" i="2"/>
  <c r="F1397" i="2"/>
  <c r="E3284" i="2"/>
  <c r="D3284" i="2"/>
  <c r="F3288" i="2"/>
  <c r="E2825" i="2"/>
  <c r="F2829" i="2"/>
  <c r="D2825" i="2"/>
  <c r="D2884" i="2"/>
  <c r="F2888" i="2"/>
  <c r="E2884" i="2"/>
  <c r="E1595" i="2"/>
  <c r="D1595" i="2"/>
  <c r="F1599" i="2"/>
  <c r="F2118" i="2"/>
  <c r="E2114" i="2"/>
  <c r="D2114" i="2"/>
  <c r="F3760" i="2"/>
  <c r="E3756" i="2"/>
  <c r="D3756" i="2"/>
  <c r="F3054" i="2"/>
  <c r="E3050" i="2"/>
  <c r="D3050" i="2"/>
  <c r="E2929" i="2"/>
  <c r="F2933" i="2"/>
  <c r="D2929" i="2"/>
  <c r="E2784" i="2"/>
  <c r="F2788" i="2"/>
  <c r="D2784" i="2"/>
  <c r="F2998" i="2"/>
  <c r="D2994" i="2"/>
  <c r="E2994" i="2"/>
  <c r="D3751" i="2"/>
  <c r="F3755" i="2"/>
  <c r="E3751" i="2"/>
  <c r="E3302" i="2"/>
  <c r="D3302" i="2"/>
  <c r="F3306" i="2"/>
  <c r="D3046" i="2"/>
  <c r="F3050" i="2"/>
  <c r="E3046" i="2"/>
  <c r="F1587" i="2"/>
  <c r="D1583" i="2"/>
  <c r="E1583" i="2"/>
  <c r="D3662" i="2"/>
  <c r="F3666" i="2"/>
  <c r="E3662" i="2"/>
  <c r="F3133" i="2"/>
  <c r="D3129" i="2"/>
  <c r="E3129" i="2"/>
  <c r="E3851" i="2"/>
  <c r="D3851" i="2"/>
  <c r="F3855" i="2"/>
  <c r="F3398" i="2"/>
  <c r="D3394" i="2"/>
  <c r="E3394" i="2"/>
  <c r="F1871" i="2"/>
  <c r="D1867" i="2"/>
  <c r="E1867" i="2"/>
  <c r="D3474" i="2"/>
  <c r="E3474" i="2"/>
  <c r="F3478" i="2"/>
  <c r="F3295" i="2"/>
  <c r="D3291" i="2"/>
  <c r="E3291" i="2"/>
  <c r="D3624" i="2"/>
  <c r="E3624" i="2"/>
  <c r="F3628" i="2"/>
  <c r="F2749" i="2"/>
  <c r="E2745" i="2"/>
  <c r="D2745" i="2"/>
  <c r="F3013" i="2"/>
  <c r="E3009" i="2"/>
  <c r="D3009" i="2"/>
  <c r="F3391" i="2"/>
  <c r="D3387" i="2"/>
  <c r="E3387" i="2"/>
  <c r="D3711" i="2"/>
  <c r="E3711" i="2"/>
  <c r="F3715" i="2"/>
  <c r="F2901" i="2"/>
  <c r="D2897" i="2"/>
  <c r="E2897" i="2"/>
  <c r="E3464" i="2"/>
  <c r="D3464" i="2"/>
  <c r="F3468" i="2"/>
  <c r="F2174" i="2"/>
  <c r="D2170" i="2"/>
  <c r="E2170" i="2"/>
  <c r="D3888" i="2"/>
  <c r="E3888" i="2"/>
  <c r="F3892" i="2"/>
  <c r="D2525" i="2"/>
  <c r="F2529" i="2"/>
  <c r="E2525" i="2"/>
  <c r="E1897" i="2"/>
  <c r="D1897" i="2"/>
  <c r="F1901" i="2"/>
  <c r="D3597" i="2"/>
  <c r="F3601" i="2"/>
  <c r="E3597" i="2"/>
  <c r="D3587" i="2"/>
  <c r="E3587" i="2"/>
  <c r="F3591" i="2"/>
  <c r="F3378" i="2"/>
  <c r="D3374" i="2"/>
  <c r="E3374" i="2"/>
  <c r="E3403" i="2"/>
  <c r="D3403" i="2"/>
  <c r="F3407" i="2"/>
  <c r="E2961" i="2"/>
  <c r="D2961" i="2"/>
  <c r="F2965" i="2"/>
  <c r="F3588" i="2"/>
  <c r="D3584" i="2"/>
  <c r="E3584" i="2"/>
  <c r="D2282" i="2"/>
  <c r="F2286" i="2"/>
  <c r="E2282" i="2"/>
  <c r="F3347" i="2"/>
  <c r="D3343" i="2"/>
  <c r="E3343" i="2"/>
  <c r="F3451" i="2"/>
  <c r="D3447" i="2"/>
  <c r="E3447" i="2"/>
  <c r="E3037" i="2"/>
  <c r="D3037" i="2"/>
  <c r="F3041" i="2"/>
  <c r="D3339" i="2"/>
  <c r="E3339" i="2"/>
  <c r="F3343" i="2"/>
  <c r="D3843" i="2"/>
  <c r="E3843" i="2"/>
  <c r="F3847" i="2"/>
  <c r="D3279" i="2"/>
  <c r="F3283" i="2"/>
  <c r="E3279" i="2"/>
  <c r="D2769" i="2"/>
  <c r="F2773" i="2"/>
  <c r="E2769" i="2"/>
  <c r="F2240" i="2"/>
  <c r="D2236" i="2"/>
  <c r="E2236" i="2"/>
  <c r="E3793" i="2"/>
  <c r="D3793" i="2"/>
  <c r="F3797" i="2"/>
  <c r="E3855" i="2"/>
  <c r="F3859" i="2"/>
  <c r="D3855" i="2"/>
  <c r="F3437" i="2"/>
  <c r="D3433" i="2"/>
  <c r="E3433" i="2"/>
  <c r="E2689" i="2"/>
  <c r="F2693" i="2"/>
  <c r="D2689" i="2"/>
  <c r="E2965" i="2"/>
  <c r="D2965" i="2"/>
  <c r="F2969" i="2"/>
  <c r="E2196" i="2"/>
  <c r="F2200" i="2"/>
  <c r="D2196" i="2"/>
  <c r="D2938" i="2"/>
  <c r="F2942" i="2"/>
  <c r="E2938" i="2"/>
  <c r="F3198" i="2"/>
  <c r="E3194" i="2"/>
  <c r="D3194" i="2"/>
  <c r="D3886" i="2"/>
  <c r="F3890" i="2"/>
  <c r="E3886" i="2"/>
  <c r="D3887" i="2"/>
  <c r="E3887" i="2"/>
  <c r="F3891" i="2"/>
  <c r="F2803" i="2"/>
  <c r="D2799" i="2"/>
  <c r="E2799" i="2"/>
  <c r="F3190" i="2"/>
  <c r="E3186" i="2"/>
  <c r="D3186" i="2"/>
  <c r="E2616" i="2"/>
  <c r="F2620" i="2"/>
  <c r="D2616" i="2"/>
  <c r="E3857" i="2"/>
  <c r="D3857" i="2"/>
  <c r="F3861" i="2"/>
  <c r="D2608" i="2"/>
  <c r="F2612" i="2"/>
  <c r="E2608" i="2"/>
  <c r="D736" i="2"/>
  <c r="E736" i="2"/>
  <c r="F740" i="2"/>
  <c r="D2297" i="2"/>
  <c r="E2297" i="2"/>
  <c r="F2301" i="2"/>
  <c r="D3110" i="2"/>
  <c r="F3114" i="2"/>
  <c r="E3110" i="2"/>
  <c r="F2392" i="2"/>
  <c r="D2388" i="2"/>
  <c r="E2388" i="2"/>
  <c r="E1513" i="2"/>
  <c r="F1517" i="2"/>
  <c r="D1513" i="2"/>
  <c r="D1918" i="2"/>
  <c r="F1922" i="2"/>
  <c r="E1918" i="2"/>
  <c r="D3250" i="2"/>
  <c r="E3250" i="2"/>
  <c r="F3254" i="2"/>
  <c r="E2942" i="2"/>
  <c r="F2946" i="2"/>
  <c r="D2942" i="2"/>
  <c r="E2534" i="2"/>
  <c r="D2534" i="2"/>
  <c r="F2538" i="2"/>
  <c r="F3827" i="2"/>
  <c r="D3823" i="2"/>
  <c r="E3823" i="2"/>
  <c r="E3548" i="2"/>
  <c r="F3552" i="2"/>
  <c r="D3548" i="2"/>
  <c r="D2758" i="2"/>
  <c r="F2762" i="2"/>
  <c r="E2758" i="2"/>
  <c r="F3229" i="2"/>
  <c r="E3225" i="2"/>
  <c r="D3225" i="2"/>
  <c r="D3088" i="2"/>
  <c r="E3088" i="2"/>
  <c r="F3092" i="2"/>
  <c r="F3414" i="2"/>
  <c r="E3410" i="2"/>
  <c r="D3410" i="2"/>
  <c r="E3189" i="2"/>
  <c r="F3193" i="2"/>
  <c r="D3189" i="2"/>
  <c r="F2294" i="2"/>
  <c r="D2290" i="2"/>
  <c r="E2290" i="2"/>
  <c r="D2460" i="2"/>
  <c r="E2460" i="2"/>
  <c r="F2464" i="2"/>
  <c r="E3645" i="2"/>
  <c r="D3645" i="2"/>
  <c r="F3649" i="2"/>
  <c r="D1413" i="2"/>
  <c r="E1413" i="2"/>
  <c r="F1417" i="2"/>
  <c r="F3012" i="2"/>
  <c r="D3008" i="2"/>
  <c r="E3008" i="2"/>
  <c r="F2849" i="2"/>
  <c r="D2845" i="2"/>
  <c r="E2845" i="2"/>
  <c r="D2748" i="2"/>
  <c r="E2748" i="2"/>
  <c r="F2752" i="2"/>
  <c r="D2858" i="2"/>
  <c r="E2858" i="2"/>
  <c r="F2862" i="2"/>
  <c r="D2737" i="2"/>
  <c r="F2741" i="2"/>
  <c r="E2737" i="2"/>
  <c r="F2839" i="2"/>
  <c r="D2835" i="2"/>
  <c r="E2835" i="2"/>
  <c r="E3710" i="2"/>
  <c r="D3710" i="2"/>
  <c r="F3714" i="2"/>
  <c r="D1796" i="2"/>
  <c r="F1800" i="2"/>
  <c r="E1796" i="2"/>
  <c r="D3603" i="2"/>
  <c r="E3603" i="2"/>
  <c r="F3607" i="2"/>
  <c r="F2889" i="2"/>
  <c r="E2885" i="2"/>
  <c r="D2885" i="2"/>
  <c r="D3034" i="2"/>
  <c r="F3038" i="2"/>
  <c r="E3034" i="2"/>
  <c r="E3590" i="2"/>
  <c r="F3594" i="2"/>
  <c r="D3590" i="2"/>
  <c r="D2345" i="2"/>
  <c r="E2345" i="2"/>
  <c r="F2349" i="2"/>
  <c r="F3006" i="2"/>
  <c r="D3002" i="2"/>
  <c r="E3002" i="2"/>
  <c r="E2729" i="2"/>
  <c r="F2733" i="2"/>
  <c r="D2729" i="2"/>
  <c r="F3352" i="2"/>
  <c r="E3348" i="2"/>
  <c r="D3348" i="2"/>
  <c r="F2510" i="2"/>
  <c r="D2506" i="2"/>
  <c r="E2506" i="2"/>
  <c r="D3115" i="2"/>
  <c r="E3115" i="2"/>
  <c r="F3119" i="2"/>
  <c r="E1983" i="2"/>
  <c r="D1983" i="2"/>
  <c r="F1987" i="2"/>
  <c r="E2865" i="2"/>
  <c r="F2869" i="2"/>
  <c r="D2865" i="2"/>
  <c r="D3195" i="2"/>
  <c r="E3195" i="2"/>
  <c r="F3199" i="2"/>
  <c r="D1669" i="2"/>
  <c r="F1673" i="2"/>
  <c r="E1669" i="2"/>
  <c r="F1743" i="2"/>
  <c r="D1739" i="2"/>
  <c r="E1739" i="2"/>
  <c r="D3671" i="2"/>
  <c r="F3675" i="2"/>
  <c r="E3671" i="2"/>
  <c r="D3545" i="2"/>
  <c r="F3549" i="2"/>
  <c r="E3545" i="2"/>
  <c r="E3047" i="2"/>
  <c r="D3047" i="2"/>
  <c r="F3051" i="2"/>
  <c r="F2852" i="2"/>
  <c r="E2848" i="2"/>
  <c r="D2848" i="2"/>
  <c r="D3026" i="2"/>
  <c r="F3030" i="2"/>
  <c r="E3026" i="2"/>
  <c r="D2675" i="2"/>
  <c r="F2679" i="2"/>
  <c r="E2675" i="2"/>
  <c r="F3674" i="2"/>
  <c r="D3670" i="2"/>
  <c r="E3670" i="2"/>
  <c r="D3407" i="2"/>
  <c r="E3407" i="2"/>
  <c r="F3411" i="2"/>
  <c r="D2197" i="2"/>
  <c r="E2197" i="2"/>
  <c r="F2201" i="2"/>
  <c r="D3566" i="2"/>
  <c r="E3566" i="2"/>
  <c r="F3570" i="2"/>
  <c r="E3012" i="2"/>
  <c r="F3016" i="2"/>
  <c r="D3012" i="2"/>
  <c r="D3900" i="2"/>
  <c r="F3904" i="2"/>
  <c r="E3900" i="2"/>
  <c r="E3791" i="2"/>
  <c r="F3795" i="2"/>
  <c r="D3791" i="2"/>
  <c r="F2477" i="2"/>
  <c r="E2473" i="2"/>
  <c r="D2473" i="2"/>
  <c r="F3590" i="2"/>
  <c r="D3586" i="2"/>
  <c r="E3586" i="2"/>
  <c r="F2906" i="2"/>
  <c r="E2902" i="2"/>
  <c r="D2902" i="2"/>
  <c r="D2389" i="2"/>
  <c r="F2393" i="2"/>
  <c r="E2389" i="2"/>
  <c r="F3117" i="2"/>
  <c r="D3113" i="2"/>
  <c r="E3113" i="2"/>
  <c r="E3503" i="2"/>
  <c r="F3507" i="2"/>
  <c r="D3503" i="2"/>
  <c r="D2126" i="2"/>
  <c r="F2130" i="2"/>
  <c r="E2126" i="2"/>
  <c r="E1784" i="2"/>
  <c r="F1788" i="2"/>
  <c r="D1784" i="2"/>
  <c r="F2360" i="2"/>
  <c r="D2356" i="2"/>
  <c r="E2356" i="2"/>
  <c r="E2512" i="2"/>
  <c r="D2512" i="2"/>
  <c r="F2516" i="2"/>
  <c r="F3482" i="2"/>
  <c r="E3478" i="2"/>
  <c r="D3478" i="2"/>
  <c r="E3259" i="2"/>
  <c r="F3263" i="2"/>
  <c r="D3259" i="2"/>
  <c r="F3624" i="2"/>
  <c r="D3620" i="2"/>
  <c r="E3620" i="2"/>
  <c r="F2241" i="2"/>
  <c r="E2237" i="2"/>
  <c r="D2237" i="2"/>
  <c r="E3111" i="2"/>
  <c r="D3111" i="2"/>
  <c r="F3115" i="2"/>
  <c r="E3788" i="2"/>
  <c r="D3788" i="2"/>
  <c r="F3792" i="2"/>
  <c r="D1783" i="2"/>
  <c r="F1787" i="2"/>
  <c r="E1783" i="2"/>
  <c r="E2090" i="2"/>
  <c r="F2094" i="2"/>
  <c r="D2090" i="2"/>
  <c r="D2739" i="2"/>
  <c r="F2743" i="2"/>
  <c r="E2739" i="2"/>
  <c r="E2979" i="2"/>
  <c r="F2983" i="2"/>
  <c r="D2979" i="2"/>
  <c r="E3254" i="2"/>
  <c r="F3258" i="2"/>
  <c r="D3254" i="2"/>
  <c r="E2972" i="2"/>
  <c r="D2972" i="2"/>
  <c r="F2976" i="2"/>
  <c r="F3784" i="2"/>
  <c r="D3780" i="2"/>
  <c r="E3780" i="2"/>
  <c r="E3135" i="2"/>
  <c r="D3135" i="2"/>
  <c r="F3139" i="2"/>
  <c r="E2533" i="2"/>
  <c r="F2537" i="2"/>
  <c r="D2533" i="2"/>
  <c r="F3409" i="2"/>
  <c r="E3405" i="2"/>
  <c r="D3405" i="2"/>
  <c r="D3577" i="2"/>
  <c r="E3577" i="2"/>
  <c r="F3581" i="2"/>
  <c r="E3241" i="2"/>
  <c r="F3245" i="2"/>
  <c r="D3241" i="2"/>
  <c r="D3421" i="2"/>
  <c r="E3421" i="2"/>
  <c r="F3425" i="2"/>
  <c r="F3046" i="2"/>
  <c r="E3042" i="2"/>
  <c r="D3042" i="2"/>
  <c r="E3345" i="2"/>
  <c r="F3349" i="2"/>
  <c r="D3345" i="2"/>
  <c r="F3172" i="2"/>
  <c r="E3168" i="2"/>
  <c r="D3168" i="2"/>
  <c r="E3142" i="2"/>
  <c r="F3146" i="2"/>
  <c r="D3142" i="2"/>
  <c r="D3748" i="2"/>
  <c r="F3752" i="2"/>
  <c r="E3748" i="2"/>
  <c r="F3194" i="2"/>
  <c r="E3190" i="2"/>
  <c r="D3190" i="2"/>
  <c r="E3595" i="2"/>
  <c r="F3599" i="2"/>
  <c r="D3595" i="2"/>
  <c r="E2834" i="2"/>
  <c r="F2838" i="2"/>
  <c r="D2834" i="2"/>
  <c r="D3146" i="2"/>
  <c r="F3150" i="2"/>
  <c r="E3146" i="2"/>
  <c r="F3595" i="2"/>
  <c r="D3591" i="2"/>
  <c r="E3591" i="2"/>
  <c r="E3817" i="2"/>
  <c r="F3821" i="2"/>
  <c r="D3817" i="2"/>
  <c r="F2793" i="2"/>
  <c r="D2789" i="2"/>
  <c r="E2789" i="2"/>
  <c r="F3867" i="2"/>
  <c r="D3863" i="2"/>
  <c r="E3863" i="2"/>
  <c r="D2846" i="2"/>
  <c r="E2846" i="2"/>
  <c r="F2850" i="2"/>
  <c r="E1898" i="2"/>
  <c r="D1898" i="2"/>
  <c r="F1902" i="2"/>
  <c r="D3155" i="2"/>
  <c r="E3155" i="2"/>
  <c r="F3159" i="2"/>
  <c r="E2620" i="2"/>
  <c r="D2620" i="2"/>
  <c r="F2624" i="2"/>
  <c r="E3579" i="2"/>
  <c r="D3579" i="2"/>
  <c r="F3583" i="2"/>
  <c r="E3740" i="2"/>
  <c r="D3740" i="2"/>
  <c r="F3744" i="2"/>
  <c r="F3765" i="2"/>
  <c r="E3761" i="2"/>
  <c r="D3761" i="2"/>
  <c r="D3150" i="2"/>
  <c r="E3150" i="2"/>
  <c r="F3154" i="2"/>
  <c r="F3396" i="2"/>
  <c r="D3392" i="2"/>
  <c r="E3392" i="2"/>
  <c r="F3281" i="2"/>
  <c r="D3277" i="2"/>
  <c r="E3277" i="2"/>
  <c r="D3404" i="2"/>
  <c r="F3408" i="2"/>
  <c r="E3404" i="2"/>
  <c r="D3353" i="2"/>
  <c r="F3357" i="2"/>
  <c r="E3353" i="2"/>
  <c r="F3901" i="2"/>
  <c r="D3897" i="2"/>
  <c r="E3897" i="2"/>
  <c r="D1797" i="2"/>
  <c r="E1797" i="2"/>
  <c r="F1801" i="2"/>
  <c r="F3088" i="2"/>
  <c r="D3084" i="2"/>
  <c r="E3084" i="2"/>
  <c r="F3837" i="2"/>
  <c r="D3833" i="2"/>
  <c r="E3833" i="2"/>
  <c r="E3441" i="2"/>
  <c r="F3445" i="2"/>
  <c r="D3441" i="2"/>
  <c r="E3505" i="2"/>
  <c r="D3505" i="2"/>
  <c r="F3509" i="2"/>
  <c r="F3669" i="2"/>
  <c r="D3665" i="2"/>
  <c r="E3665" i="2"/>
  <c r="F2465" i="2"/>
  <c r="E2461" i="2"/>
  <c r="D2461" i="2"/>
  <c r="E2057" i="2"/>
  <c r="D2057" i="2"/>
  <c r="F2061" i="2"/>
  <c r="F1959" i="2"/>
  <c r="E1955" i="2"/>
  <c r="D1955" i="2"/>
  <c r="D2680" i="2"/>
  <c r="E2680" i="2"/>
  <c r="F2684" i="2"/>
  <c r="D3565" i="2"/>
  <c r="E3565" i="2"/>
  <c r="F3569" i="2"/>
  <c r="F2229" i="2"/>
  <c r="E2225" i="2"/>
  <c r="D2225" i="2"/>
  <c r="E3278" i="2"/>
  <c r="D3278" i="2"/>
  <c r="F3282" i="2"/>
  <c r="D3123" i="2"/>
  <c r="F3127" i="2"/>
  <c r="E3123" i="2"/>
  <c r="F3161" i="2"/>
  <c r="E3157" i="2"/>
  <c r="D3157" i="2"/>
  <c r="F3453" i="2"/>
  <c r="D3449" i="2"/>
  <c r="E3449" i="2"/>
  <c r="D2691" i="2"/>
  <c r="E2691" i="2"/>
  <c r="F2695" i="2"/>
  <c r="E2524" i="2"/>
  <c r="D2524" i="2"/>
  <c r="F2528" i="2"/>
  <c r="D3875" i="2"/>
  <c r="E3875" i="2"/>
  <c r="F3879" i="2"/>
  <c r="F3257" i="2"/>
  <c r="E3253" i="2"/>
  <c r="D3253" i="2"/>
  <c r="D3171" i="2"/>
  <c r="E3171" i="2"/>
  <c r="F3175" i="2"/>
  <c r="F2573" i="2"/>
  <c r="E2569" i="2"/>
  <c r="D2569" i="2"/>
  <c r="E2925" i="2"/>
  <c r="F2929" i="2"/>
  <c r="D2925" i="2"/>
  <c r="E1795" i="2"/>
  <c r="F1799" i="2"/>
  <c r="D1795" i="2"/>
  <c r="E2271" i="2"/>
  <c r="D2271" i="2"/>
  <c r="F2275" i="2"/>
  <c r="E1883" i="2"/>
  <c r="D1883" i="2"/>
  <c r="F1887" i="2"/>
  <c r="E2895" i="2"/>
  <c r="D2895" i="2"/>
  <c r="F2899" i="2"/>
  <c r="D1747" i="2"/>
  <c r="E1747" i="2"/>
  <c r="F1751" i="2"/>
  <c r="D3235" i="2"/>
  <c r="E3235" i="2"/>
  <c r="F3239" i="2"/>
  <c r="E2676" i="2"/>
  <c r="D2676" i="2"/>
  <c r="F2680" i="2"/>
  <c r="E2663" i="2"/>
  <c r="D2663" i="2"/>
  <c r="F2667" i="2"/>
  <c r="F3574" i="2"/>
  <c r="D3570" i="2"/>
  <c r="E3570" i="2"/>
  <c r="E3804" i="2"/>
  <c r="F3808" i="2"/>
  <c r="D3804" i="2"/>
  <c r="F3535" i="2"/>
  <c r="D3531" i="2"/>
  <c r="E3531" i="2"/>
  <c r="F3152" i="2"/>
  <c r="D3148" i="2"/>
  <c r="E3148" i="2"/>
  <c r="F3617" i="2"/>
  <c r="E3613" i="2"/>
  <c r="D3613" i="2"/>
  <c r="D3723" i="2"/>
  <c r="F3727" i="2"/>
  <c r="E3723" i="2"/>
  <c r="D3420" i="2"/>
  <c r="F3424" i="2"/>
  <c r="E3420" i="2"/>
  <c r="D2849" i="2"/>
  <c r="E2849" i="2"/>
  <c r="F2853" i="2"/>
  <c r="E2983" i="2"/>
  <c r="D2983" i="2"/>
  <c r="F2987" i="2"/>
  <c r="E3705" i="2"/>
  <c r="F3709" i="2"/>
  <c r="D3705" i="2"/>
  <c r="D3292" i="2"/>
  <c r="E3292" i="2"/>
  <c r="F3296" i="2"/>
  <c r="E3644" i="2"/>
  <c r="F3648" i="2"/>
  <c r="D3644" i="2"/>
  <c r="E3610" i="2"/>
  <c r="F3614" i="2"/>
  <c r="D3610" i="2"/>
  <c r="D3010" i="2"/>
  <c r="E3010" i="2"/>
  <c r="F3014" i="2"/>
  <c r="D1970" i="2"/>
  <c r="F1974" i="2"/>
  <c r="E1970" i="2"/>
  <c r="F3386" i="2"/>
  <c r="E3382" i="2"/>
  <c r="D3382" i="2"/>
  <c r="E3687" i="2"/>
  <c r="F3691" i="2"/>
  <c r="D3687" i="2"/>
  <c r="F2597" i="2"/>
  <c r="D2593" i="2"/>
  <c r="E2593" i="2"/>
  <c r="D1928" i="2"/>
  <c r="F1932" i="2"/>
  <c r="E1928" i="2"/>
  <c r="D3731" i="2"/>
  <c r="E3731" i="2"/>
  <c r="F3735" i="2"/>
  <c r="F1619" i="2"/>
  <c r="E1615" i="2"/>
  <c r="D1615" i="2"/>
  <c r="E2513" i="2"/>
  <c r="D2513" i="2"/>
  <c r="F2517" i="2"/>
  <c r="F2696" i="2"/>
  <c r="D2692" i="2"/>
  <c r="E2692" i="2"/>
  <c r="F2894" i="2"/>
  <c r="E2890" i="2"/>
  <c r="D2890" i="2"/>
  <c r="F2215" i="2"/>
  <c r="E2211" i="2"/>
  <c r="D2211" i="2"/>
  <c r="D2021" i="2"/>
  <c r="F2025" i="2"/>
  <c r="E2021" i="2"/>
  <c r="E3319" i="2"/>
  <c r="F3323" i="2"/>
  <c r="D3319" i="2"/>
  <c r="D3378" i="2"/>
  <c r="E3378" i="2"/>
  <c r="F3382" i="2"/>
  <c r="F3743" i="2"/>
  <c r="D3739" i="2"/>
  <c r="E3739" i="2"/>
  <c r="D3341" i="2"/>
  <c r="E3341" i="2"/>
  <c r="F3345" i="2"/>
  <c r="E3796" i="2"/>
  <c r="F3800" i="2"/>
  <c r="D3796" i="2"/>
  <c r="D2151" i="2"/>
  <c r="E2151" i="2"/>
  <c r="F2155" i="2"/>
  <c r="F2921" i="2"/>
  <c r="D2917" i="2"/>
  <c r="E2917" i="2"/>
  <c r="F2690" i="2"/>
  <c r="E2686" i="2"/>
  <c r="D2686" i="2"/>
  <c r="E3057" i="2"/>
  <c r="D3057" i="2"/>
  <c r="F3061" i="2"/>
  <c r="E3182" i="2"/>
  <c r="F3186" i="2"/>
  <c r="D3182" i="2"/>
  <c r="D3521" i="2"/>
  <c r="F3525" i="2"/>
  <c r="E3521" i="2"/>
  <c r="F3434" i="2"/>
  <c r="E3430" i="2"/>
  <c r="D3430" i="2"/>
  <c r="E2978" i="2"/>
  <c r="D2978" i="2"/>
  <c r="F2982" i="2"/>
  <c r="D2956" i="2"/>
  <c r="F2960" i="2"/>
  <c r="E2956" i="2"/>
  <c r="D3712" i="2"/>
  <c r="F3716" i="2"/>
  <c r="E3712" i="2"/>
  <c r="E3164" i="2"/>
  <c r="D3164" i="2"/>
  <c r="F3168" i="2"/>
  <c r="F3775" i="2"/>
  <c r="E3771" i="2"/>
  <c r="D3771" i="2"/>
  <c r="E3856" i="2"/>
  <c r="D3856" i="2"/>
  <c r="F3860" i="2"/>
  <c r="E1906" i="2"/>
  <c r="D1906" i="2"/>
  <c r="F1910" i="2"/>
  <c r="E2044" i="2"/>
  <c r="F2048" i="2"/>
  <c r="D2044" i="2"/>
  <c r="D3303" i="2"/>
  <c r="F3307" i="2"/>
  <c r="E3303" i="2"/>
  <c r="E2051" i="2"/>
  <c r="F2055" i="2"/>
  <c r="D2051" i="2"/>
  <c r="F3380" i="2"/>
  <c r="D3376" i="2"/>
  <c r="E3376" i="2"/>
  <c r="F3695" i="2"/>
  <c r="D3691" i="2"/>
  <c r="E3691" i="2"/>
  <c r="E3330" i="2"/>
  <c r="F3334" i="2"/>
  <c r="D3330" i="2"/>
  <c r="F3097" i="2"/>
  <c r="D3093" i="2"/>
  <c r="E3093" i="2"/>
  <c r="D3458" i="2"/>
  <c r="F3462" i="2"/>
  <c r="E3458" i="2"/>
  <c r="E2665" i="2"/>
  <c r="F2669" i="2"/>
  <c r="D2665" i="2"/>
  <c r="E3133" i="2"/>
  <c r="F3137" i="2"/>
  <c r="D3133" i="2"/>
  <c r="E2930" i="2"/>
  <c r="D2930" i="2"/>
  <c r="F2934" i="2"/>
  <c r="E3231" i="2"/>
  <c r="F3235" i="2"/>
  <c r="D3231" i="2"/>
  <c r="F2561" i="2"/>
  <c r="E2557" i="2"/>
  <c r="D2557" i="2"/>
  <c r="F3108" i="2"/>
  <c r="E3104" i="2"/>
  <c r="D3104" i="2"/>
  <c r="F3318" i="2"/>
  <c r="E3314" i="2"/>
  <c r="D3314" i="2"/>
  <c r="D1694" i="2"/>
  <c r="F1698" i="2"/>
  <c r="E1694" i="2"/>
  <c r="E3675" i="2"/>
  <c r="D3675" i="2"/>
  <c r="F3679" i="2"/>
  <c r="F9" i="2"/>
  <c r="E3275" i="2"/>
  <c r="D3275" i="2"/>
  <c r="F3279" i="2"/>
  <c r="D2868" i="2"/>
  <c r="E2868" i="2"/>
  <c r="F2872" i="2"/>
  <c r="F3698" i="2"/>
  <c r="E3694" i="2"/>
  <c r="D3694" i="2"/>
  <c r="E2463" i="2"/>
  <c r="F2467" i="2"/>
  <c r="D2463" i="2"/>
  <c r="D3206" i="2"/>
  <c r="F3210" i="2"/>
  <c r="E3206" i="2"/>
  <c r="F1502" i="2"/>
  <c r="D1498" i="2"/>
  <c r="E1498" i="2"/>
  <c r="D3760" i="2"/>
  <c r="F3764" i="2"/>
  <c r="E3760" i="2"/>
  <c r="F2954" i="2"/>
  <c r="D2950" i="2"/>
  <c r="E2950" i="2"/>
  <c r="E2425" i="2"/>
  <c r="F2429" i="2"/>
  <c r="D2425" i="2"/>
  <c r="D3672" i="2"/>
  <c r="E3672" i="2"/>
  <c r="F3676" i="2"/>
  <c r="D2782" i="2"/>
  <c r="E2782" i="2"/>
  <c r="F2786" i="2"/>
  <c r="E3604" i="2"/>
  <c r="D3604" i="2"/>
  <c r="F3608" i="2"/>
  <c r="E3443" i="2"/>
  <c r="D3443" i="2"/>
  <c r="F3447" i="2"/>
  <c r="F3683" i="2"/>
  <c r="E3679" i="2"/>
  <c r="D3679" i="2"/>
  <c r="F3506" i="2"/>
  <c r="E3502" i="2"/>
  <c r="D3502" i="2"/>
  <c r="F2735" i="2"/>
  <c r="D2731" i="2"/>
  <c r="E2731" i="2"/>
  <c r="D2857" i="2"/>
  <c r="F2861" i="2"/>
  <c r="E2857" i="2"/>
  <c r="D3109" i="2"/>
  <c r="E3109" i="2"/>
  <c r="F3113" i="2"/>
  <c r="F3187" i="2"/>
  <c r="D3183" i="2"/>
  <c r="E3183" i="2"/>
  <c r="E3814" i="2"/>
  <c r="D3814" i="2"/>
  <c r="F3818" i="2"/>
  <c r="F3474" i="2"/>
  <c r="D3470" i="2"/>
  <c r="E3470" i="2"/>
  <c r="F1625" i="2"/>
  <c r="D1621" i="2"/>
  <c r="E1621" i="2"/>
  <c r="F3553" i="2"/>
  <c r="D3549" i="2"/>
  <c r="E3549" i="2"/>
  <c r="D3457" i="2"/>
  <c r="F3461" i="2"/>
  <c r="E3457" i="2"/>
  <c r="E3506" i="2"/>
  <c r="F3510" i="2"/>
  <c r="D3506" i="2"/>
  <c r="F2792" i="2"/>
  <c r="D2788" i="2"/>
  <c r="E2788" i="2"/>
  <c r="F2886" i="2"/>
  <c r="E2882" i="2"/>
  <c r="D2882" i="2"/>
  <c r="E3363" i="2"/>
  <c r="D3363" i="2"/>
  <c r="F3367" i="2"/>
  <c r="D3333" i="2"/>
  <c r="E3333" i="2"/>
  <c r="F3337" i="2"/>
  <c r="F3294" i="2"/>
  <c r="E3290" i="2"/>
  <c r="D3290" i="2"/>
  <c r="D3776" i="2"/>
  <c r="F3780" i="2"/>
  <c r="E3776" i="2"/>
  <c r="F3423" i="2"/>
  <c r="E3419" i="2"/>
  <c r="D3419" i="2"/>
  <c r="D2918" i="2"/>
  <c r="F2922" i="2"/>
  <c r="E2918" i="2"/>
  <c r="F1896" i="2"/>
  <c r="E1892" i="2"/>
  <c r="D1892" i="2"/>
  <c r="E3666" i="2"/>
  <c r="F3670" i="2"/>
  <c r="D3666" i="2"/>
  <c r="F3458" i="2"/>
  <c r="E3454" i="2"/>
  <c r="D3454" i="2"/>
  <c r="F1540" i="2"/>
  <c r="E1536" i="2"/>
  <c r="D1536" i="2"/>
  <c r="D2980" i="2"/>
  <c r="F2984" i="2"/>
  <c r="E2980" i="2"/>
  <c r="D2292" i="2"/>
  <c r="F2296" i="2"/>
  <c r="E2292" i="2"/>
  <c r="F3536" i="2"/>
  <c r="D3532" i="2"/>
  <c r="E3532" i="2"/>
  <c r="E3089" i="2"/>
  <c r="D3089" i="2"/>
  <c r="F3093" i="2"/>
  <c r="E2235" i="2"/>
  <c r="F2239" i="2"/>
  <c r="D2235" i="2"/>
  <c r="F2468" i="2"/>
  <c r="E2464" i="2"/>
  <c r="D2464" i="2"/>
  <c r="F1296" i="2"/>
  <c r="D1292" i="2"/>
  <c r="E1292" i="2"/>
  <c r="E2523" i="2"/>
  <c r="D2523" i="2"/>
  <c r="F2527" i="2"/>
  <c r="E3049" i="2"/>
  <c r="F3053" i="2"/>
  <c r="D3049" i="2"/>
  <c r="E2977" i="2"/>
  <c r="F2981" i="2"/>
  <c r="D2977" i="2"/>
  <c r="D3205" i="2"/>
  <c r="E3205" i="2"/>
  <c r="F3209" i="2"/>
  <c r="D1956" i="2"/>
  <c r="E1956" i="2"/>
  <c r="F1960" i="2"/>
  <c r="D2369" i="2"/>
  <c r="F2373" i="2"/>
  <c r="E2369" i="2"/>
  <c r="F3754" i="2"/>
  <c r="D3750" i="2"/>
  <c r="E3750" i="2"/>
  <c r="F2980" i="2"/>
  <c r="E2976" i="2"/>
  <c r="D2976" i="2"/>
  <c r="E3848" i="2"/>
  <c r="F3852" i="2"/>
  <c r="D3848" i="2"/>
  <c r="E3728" i="2"/>
  <c r="D3728" i="2"/>
  <c r="F3732" i="2"/>
  <c r="E3722" i="2"/>
  <c r="F3726" i="2"/>
  <c r="D3722" i="2"/>
  <c r="F2858" i="2"/>
  <c r="D2854" i="2"/>
  <c r="E2854" i="2"/>
  <c r="D2831" i="2"/>
  <c r="F2835" i="2"/>
  <c r="E2831" i="2"/>
  <c r="D2602" i="2"/>
  <c r="E2602" i="2"/>
  <c r="F2606" i="2"/>
  <c r="D2401" i="2"/>
  <c r="F2405" i="2"/>
  <c r="E2401" i="2"/>
  <c r="D2793" i="2"/>
  <c r="E2793" i="2"/>
  <c r="F2797" i="2"/>
  <c r="F3833" i="2"/>
  <c r="E3829" i="2"/>
  <c r="D3829" i="2"/>
  <c r="E2307" i="2"/>
  <c r="D2307" i="2"/>
  <c r="F2311" i="2"/>
  <c r="D2122" i="2"/>
  <c r="F2126" i="2"/>
  <c r="E2122" i="2"/>
  <c r="D1754" i="2"/>
  <c r="E1754" i="2"/>
  <c r="F1758" i="2"/>
  <c r="D2390" i="2"/>
  <c r="F2394" i="2"/>
  <c r="E2390" i="2"/>
  <c r="E3507" i="2"/>
  <c r="F3511" i="2"/>
  <c r="D3507" i="2"/>
  <c r="E3701" i="2"/>
  <c r="D3701" i="2"/>
  <c r="F3705" i="2"/>
  <c r="D3214" i="2"/>
  <c r="E3214" i="2"/>
  <c r="F3218" i="2"/>
  <c r="F3344" i="2"/>
  <c r="E3340" i="2"/>
  <c r="D3340" i="2"/>
  <c r="E2509" i="2"/>
  <c r="F2513" i="2"/>
  <c r="D2509" i="2"/>
  <c r="F3122" i="2"/>
  <c r="D3118" i="2"/>
  <c r="E3118" i="2"/>
  <c r="F2277" i="2"/>
  <c r="E2273" i="2"/>
  <c r="D2273" i="2"/>
  <c r="F1100" i="2"/>
  <c r="D1096" i="2"/>
  <c r="E1096" i="2"/>
  <c r="E1466" i="2"/>
  <c r="D1466" i="2"/>
  <c r="F1470" i="2"/>
  <c r="F3877" i="2"/>
  <c r="D3873" i="2"/>
  <c r="E3873" i="2"/>
  <c r="D3629" i="2"/>
  <c r="F3633" i="2"/>
  <c r="E3629" i="2"/>
  <c r="F3142" i="2"/>
  <c r="E3138" i="2"/>
  <c r="D3138" i="2"/>
  <c r="F2232" i="2"/>
  <c r="E2228" i="2"/>
  <c r="D2228" i="2"/>
  <c r="D1861" i="2"/>
  <c r="E1861" i="2"/>
  <c r="F1865" i="2"/>
  <c r="D2033" i="2"/>
  <c r="E2033" i="2"/>
  <c r="F2037" i="2"/>
  <c r="D3845" i="2"/>
  <c r="E3845" i="2"/>
  <c r="F3849" i="2"/>
  <c r="D3143" i="2"/>
  <c r="E3143" i="2"/>
  <c r="F3147" i="2"/>
  <c r="E2863" i="2"/>
  <c r="D2863" i="2"/>
  <c r="F2867" i="2"/>
  <c r="F3546" i="2"/>
  <c r="E3542" i="2"/>
  <c r="D3542" i="2"/>
  <c r="F2775" i="2"/>
  <c r="D2771" i="2"/>
  <c r="E2771" i="2"/>
  <c r="E3033" i="2"/>
  <c r="D3033" i="2"/>
  <c r="F3037" i="2"/>
  <c r="D3153" i="2"/>
  <c r="E3153" i="2"/>
  <c r="F3157" i="2"/>
  <c r="F2082" i="2"/>
  <c r="D2078" i="2"/>
  <c r="E2078" i="2"/>
  <c r="D3400" i="2"/>
  <c r="E3400" i="2"/>
  <c r="F3404" i="2"/>
  <c r="F2032" i="2"/>
  <c r="D2028" i="2"/>
  <c r="E2028" i="2"/>
  <c r="D2357" i="2"/>
  <c r="E2357" i="2"/>
  <c r="F2361" i="2"/>
  <c r="E2531" i="2"/>
  <c r="F2535" i="2"/>
  <c r="D2531" i="2"/>
  <c r="E3011" i="2"/>
  <c r="D3011" i="2"/>
  <c r="F3015" i="2"/>
  <c r="F3259" i="2"/>
  <c r="D3255" i="2"/>
  <c r="E3255" i="2"/>
  <c r="E3491" i="2"/>
  <c r="D3491" i="2"/>
  <c r="F3495" i="2"/>
  <c r="D2795" i="2"/>
  <c r="E2795" i="2"/>
  <c r="F2799" i="2"/>
  <c r="E3262" i="2"/>
  <c r="F3266" i="2"/>
  <c r="D3262" i="2"/>
  <c r="D3370" i="2"/>
  <c r="F3374" i="2"/>
  <c r="E3370" i="2"/>
  <c r="D2786" i="2"/>
  <c r="F2790" i="2"/>
  <c r="E2786" i="2"/>
  <c r="D2244" i="2"/>
  <c r="E2244" i="2"/>
  <c r="F2248" i="2"/>
  <c r="E3582" i="2"/>
  <c r="F3586" i="2"/>
  <c r="D3582" i="2"/>
  <c r="F3602" i="2"/>
  <c r="E3598" i="2"/>
  <c r="D3598" i="2"/>
  <c r="D3522" i="2"/>
  <c r="F3526" i="2"/>
  <c r="E3522" i="2"/>
  <c r="F2777" i="2"/>
  <c r="E2773" i="2"/>
  <c r="D2773" i="2"/>
  <c r="E3213" i="2"/>
  <c r="F3217" i="2"/>
  <c r="D3213" i="2"/>
  <c r="F3894" i="2"/>
  <c r="E3890" i="2"/>
  <c r="D3890" i="2"/>
  <c r="E3267" i="2"/>
  <c r="F3271" i="2"/>
  <c r="D3267" i="2"/>
  <c r="F3003" i="2"/>
  <c r="D2999" i="2"/>
  <c r="E2999" i="2"/>
  <c r="E2883" i="2"/>
  <c r="F2887" i="2"/>
  <c r="D2883" i="2"/>
  <c r="F1121" i="2"/>
  <c r="E1117" i="2"/>
  <c r="D1117" i="2"/>
  <c r="D3450" i="2"/>
  <c r="F3454" i="2"/>
  <c r="E3450" i="2"/>
  <c r="E2653" i="2"/>
  <c r="D2653" i="2"/>
  <c r="F2657" i="2"/>
  <c r="E1394" i="2"/>
  <c r="D1394" i="2"/>
  <c r="F1398" i="2"/>
  <c r="E3444" i="2"/>
  <c r="D3444" i="2"/>
  <c r="F3448" i="2"/>
  <c r="F2924" i="2"/>
  <c r="E2920" i="2"/>
  <c r="D2920" i="2"/>
  <c r="D1610" i="2"/>
  <c r="E1610" i="2"/>
  <c r="F1614" i="2"/>
  <c r="E1726" i="2"/>
  <c r="D1726" i="2"/>
  <c r="F1730" i="2"/>
  <c r="F1612" i="2"/>
  <c r="D1608" i="2"/>
  <c r="E1608" i="2"/>
  <c r="F3167" i="2"/>
  <c r="E3163" i="2"/>
  <c r="D3163" i="2"/>
  <c r="F3249" i="2"/>
  <c r="E3245" i="2"/>
  <c r="D3245" i="2"/>
  <c r="E2188" i="2"/>
  <c r="D2188" i="2"/>
  <c r="F2192" i="2"/>
  <c r="D3128" i="2"/>
  <c r="F3132" i="2"/>
  <c r="E3128" i="2"/>
  <c r="D960" i="2"/>
  <c r="E960" i="2"/>
  <c r="F964" i="2"/>
  <c r="D1217" i="2"/>
  <c r="F1221" i="2"/>
  <c r="E1217" i="2"/>
  <c r="E1166" i="2"/>
  <c r="D1166" i="2"/>
  <c r="F1170" i="2"/>
  <c r="D3462" i="2"/>
  <c r="F3466" i="2"/>
  <c r="E3462" i="2"/>
  <c r="F908" i="2"/>
  <c r="D904" i="2"/>
  <c r="E904" i="2"/>
  <c r="D1780" i="2"/>
  <c r="F1784" i="2"/>
  <c r="E1780" i="2"/>
  <c r="D2480" i="2"/>
  <c r="E2480" i="2"/>
  <c r="F2484" i="2"/>
  <c r="F3370" i="2"/>
  <c r="D3366" i="2"/>
  <c r="E3366" i="2"/>
  <c r="D2614" i="2"/>
  <c r="F2618" i="2"/>
  <c r="E2614" i="2"/>
  <c r="F3140" i="2"/>
  <c r="E3136" i="2"/>
  <c r="D3136" i="2"/>
  <c r="D3243" i="2"/>
  <c r="E3243" i="2"/>
  <c r="F3247" i="2"/>
  <c r="E3585" i="2"/>
  <c r="F3589" i="2"/>
  <c r="D3585" i="2"/>
  <c r="D3898" i="2"/>
  <c r="E3898" i="2"/>
  <c r="F3902" i="2"/>
  <c r="F3202" i="2"/>
  <c r="D3198" i="2"/>
  <c r="E3198" i="2"/>
  <c r="F3250" i="2"/>
  <c r="E3246" i="2"/>
  <c r="D3246" i="2"/>
  <c r="F1572" i="2"/>
  <c r="E1568" i="2"/>
  <c r="D1568" i="2"/>
  <c r="F2423" i="2"/>
  <c r="D2419" i="2"/>
  <c r="E2419" i="2"/>
  <c r="D2398" i="2"/>
  <c r="F2402" i="2"/>
  <c r="E2398" i="2"/>
  <c r="F3717" i="2"/>
  <c r="E3713" i="2"/>
  <c r="D3713" i="2"/>
  <c r="F1744" i="2"/>
  <c r="E1740" i="2"/>
  <c r="D1740" i="2"/>
  <c r="F3439" i="2"/>
  <c r="E3435" i="2"/>
  <c r="D3435" i="2"/>
  <c r="D1133" i="2"/>
  <c r="E1133" i="2"/>
  <c r="F1137" i="2"/>
  <c r="F3049" i="2"/>
  <c r="D3045" i="2"/>
  <c r="E3045" i="2"/>
  <c r="E3795" i="2"/>
  <c r="F3799" i="2"/>
  <c r="D3795" i="2"/>
  <c r="F1245" i="2"/>
  <c r="D1241" i="2"/>
  <c r="E1241" i="2"/>
  <c r="F1840" i="2"/>
  <c r="E1836" i="2"/>
  <c r="D1836" i="2"/>
  <c r="E741" i="2"/>
  <c r="D741" i="2"/>
  <c r="F745" i="2"/>
  <c r="D1542" i="2"/>
  <c r="F1546" i="2"/>
  <c r="E1542" i="2"/>
  <c r="D3055" i="2"/>
  <c r="E3055" i="2"/>
  <c r="F3059" i="2"/>
  <c r="E2245" i="2"/>
  <c r="D2245" i="2"/>
  <c r="F2249" i="2"/>
  <c r="F2397" i="2"/>
  <c r="D2393" i="2"/>
  <c r="E2393" i="2"/>
  <c r="F3446" i="2"/>
  <c r="E3442" i="2"/>
  <c r="D3442" i="2"/>
  <c r="E3625" i="2"/>
  <c r="D3625" i="2"/>
  <c r="F3629" i="2"/>
  <c r="F1752" i="2"/>
  <c r="D1748" i="2"/>
  <c r="E1748" i="2"/>
  <c r="E816" i="2"/>
  <c r="D816" i="2"/>
  <c r="F820" i="2"/>
  <c r="E3362" i="2"/>
  <c r="F3366" i="2"/>
  <c r="D3362" i="2"/>
  <c r="D3354" i="2"/>
  <c r="E3354" i="2"/>
  <c r="F3358" i="2"/>
  <c r="E2852" i="2"/>
  <c r="D2852" i="2"/>
  <c r="F2856" i="2"/>
  <c r="E3273" i="2"/>
  <c r="F3277" i="2"/>
  <c r="D3273" i="2"/>
  <c r="E2812" i="2"/>
  <c r="F2816" i="2"/>
  <c r="D2812" i="2"/>
  <c r="E2881" i="2"/>
  <c r="F2885" i="2"/>
  <c r="D2881" i="2"/>
  <c r="D1373" i="2"/>
  <c r="E1373" i="2"/>
  <c r="F1377" i="2"/>
  <c r="D2250" i="2"/>
  <c r="E2250" i="2"/>
  <c r="F2254" i="2"/>
  <c r="E2258" i="2"/>
  <c r="F2262" i="2"/>
  <c r="D2258" i="2"/>
  <c r="E2940" i="2"/>
  <c r="D2940" i="2"/>
  <c r="F2944" i="2"/>
  <c r="F635" i="2"/>
  <c r="E631" i="2"/>
  <c r="D631" i="2"/>
  <c r="E2042" i="2"/>
  <c r="F2046" i="2"/>
  <c r="D2042" i="2"/>
  <c r="E2030" i="2"/>
  <c r="D2030" i="2"/>
  <c r="F2034" i="2"/>
  <c r="D989" i="2"/>
  <c r="F993" i="2"/>
  <c r="E989" i="2"/>
  <c r="F751" i="2"/>
  <c r="E747" i="2"/>
  <c r="D747" i="2"/>
  <c r="D2175" i="2"/>
  <c r="E2175" i="2"/>
  <c r="F2179" i="2"/>
  <c r="D2373" i="2"/>
  <c r="F2377" i="2"/>
  <c r="E2373" i="2"/>
  <c r="D2432" i="2"/>
  <c r="F2436" i="2"/>
  <c r="E2432" i="2"/>
  <c r="D3758" i="2"/>
  <c r="E3758" i="2"/>
  <c r="F3762" i="2"/>
  <c r="D1832" i="2"/>
  <c r="E1832" i="2"/>
  <c r="F1836" i="2"/>
  <c r="D3079" i="2"/>
  <c r="F3083" i="2"/>
  <c r="E3079" i="2"/>
  <c r="E1691" i="2"/>
  <c r="D1691" i="2"/>
  <c r="F1695" i="2"/>
  <c r="F1794" i="2"/>
  <c r="E1790" i="2"/>
  <c r="D1790" i="2"/>
  <c r="E2943" i="2"/>
  <c r="F2947" i="2"/>
  <c r="D2943" i="2"/>
  <c r="E1982" i="2"/>
  <c r="D1982" i="2"/>
  <c r="F1986" i="2"/>
  <c r="D2761" i="2"/>
  <c r="E2761" i="2"/>
  <c r="F2765" i="2"/>
  <c r="E2193" i="2"/>
  <c r="F2197" i="2"/>
  <c r="D2193" i="2"/>
  <c r="D3576" i="2"/>
  <c r="E3576" i="2"/>
  <c r="F3580" i="2"/>
  <c r="F510" i="2"/>
  <c r="D506" i="2"/>
  <c r="E506" i="2"/>
  <c r="E3479" i="2"/>
  <c r="F3483" i="2"/>
  <c r="D3479" i="2"/>
  <c r="E2866" i="2"/>
  <c r="F2870" i="2"/>
  <c r="D2866" i="2"/>
  <c r="D1775" i="2"/>
  <c r="E1775" i="2"/>
  <c r="F1779" i="2"/>
  <c r="E3439" i="2"/>
  <c r="F3443" i="2"/>
  <c r="D3439" i="2"/>
  <c r="F2913" i="2"/>
  <c r="E2909" i="2"/>
  <c r="D2909" i="2"/>
  <c r="D1996" i="2"/>
  <c r="E1996" i="2"/>
  <c r="F2000" i="2"/>
  <c r="E2486" i="2"/>
  <c r="F2490" i="2"/>
  <c r="D2486" i="2"/>
  <c r="F2751" i="2"/>
  <c r="E2747" i="2"/>
  <c r="D2747" i="2"/>
  <c r="E2427" i="2"/>
  <c r="F2431" i="2"/>
  <c r="D2427" i="2"/>
  <c r="D3609" i="2"/>
  <c r="F3613" i="2"/>
  <c r="E3609" i="2"/>
  <c r="E3580" i="2"/>
  <c r="F3584" i="2"/>
  <c r="D3580" i="2"/>
  <c r="F1749" i="2"/>
  <c r="E1745" i="2"/>
  <c r="D1745" i="2"/>
  <c r="E2874" i="2"/>
  <c r="F2878" i="2"/>
  <c r="D2874" i="2"/>
  <c r="D2511" i="2"/>
  <c r="F2515" i="2"/>
  <c r="E2511" i="2"/>
  <c r="F1691" i="2"/>
  <c r="E1687" i="2"/>
  <c r="D1687" i="2"/>
  <c r="F2067" i="2"/>
  <c r="D2063" i="2"/>
  <c r="E2063" i="2"/>
  <c r="F2453" i="2"/>
  <c r="D2449" i="2"/>
  <c r="E2449" i="2"/>
  <c r="F1038" i="2"/>
  <c r="D1034" i="2"/>
  <c r="E1034" i="2"/>
  <c r="E3061" i="2"/>
  <c r="D3061" i="2"/>
  <c r="F3065" i="2"/>
  <c r="F1838" i="2"/>
  <c r="D1834" i="2"/>
  <c r="E1834" i="2"/>
  <c r="E1857" i="2"/>
  <c r="F1861" i="2"/>
  <c r="D1857" i="2"/>
  <c r="F2325" i="2"/>
  <c r="D2321" i="2"/>
  <c r="E2321" i="2"/>
  <c r="D1572" i="2"/>
  <c r="F1576" i="2"/>
  <c r="E1572" i="2"/>
  <c r="D1656" i="2"/>
  <c r="F1660" i="2"/>
  <c r="E1656" i="2"/>
  <c r="D3594" i="2"/>
  <c r="F3598" i="2"/>
  <c r="E3594" i="2"/>
  <c r="D3332" i="2"/>
  <c r="E3332" i="2"/>
  <c r="F3336" i="2"/>
  <c r="F3803" i="2"/>
  <c r="E3799" i="2"/>
  <c r="D3799" i="2"/>
  <c r="D1180" i="2"/>
  <c r="F1184" i="2"/>
  <c r="E1180" i="2"/>
  <c r="F2548" i="2"/>
  <c r="D2544" i="2"/>
  <c r="E2544" i="2"/>
  <c r="D2248" i="2"/>
  <c r="F2252" i="2"/>
  <c r="E2248" i="2"/>
  <c r="E3211" i="2"/>
  <c r="F3215" i="2"/>
  <c r="D3211" i="2"/>
  <c r="E246" i="2"/>
  <c r="F250" i="2"/>
  <c r="D246" i="2"/>
  <c r="E1439" i="2"/>
  <c r="F1443" i="2"/>
  <c r="D1439" i="2"/>
  <c r="F3045" i="2"/>
  <c r="E3041" i="2"/>
  <c r="D3041" i="2"/>
  <c r="F1178" i="2"/>
  <c r="D1174" i="2"/>
  <c r="E1174" i="2"/>
  <c r="F2437" i="2"/>
  <c r="E2433" i="2"/>
  <c r="D2433" i="2"/>
  <c r="E688" i="2"/>
  <c r="D688" i="2"/>
  <c r="F692" i="2"/>
  <c r="F2291" i="2"/>
  <c r="E2287" i="2"/>
  <c r="D2287" i="2"/>
  <c r="F2391" i="2"/>
  <c r="D2387" i="2"/>
  <c r="E2387" i="2"/>
  <c r="F3609" i="2"/>
  <c r="E3605" i="2"/>
  <c r="D3605" i="2"/>
  <c r="F2044" i="2"/>
  <c r="E2040" i="2"/>
  <c r="D2040" i="2"/>
  <c r="F1930" i="2"/>
  <c r="D1926" i="2"/>
  <c r="E1926" i="2"/>
  <c r="F3098" i="2"/>
  <c r="D3094" i="2"/>
  <c r="E3094" i="2"/>
  <c r="F3641" i="2"/>
  <c r="D3637" i="2"/>
  <c r="E3637" i="2"/>
  <c r="E3770" i="2"/>
  <c r="F3774" i="2"/>
  <c r="D3770" i="2"/>
  <c r="F3541" i="2"/>
  <c r="E3537" i="2"/>
  <c r="D3537" i="2"/>
  <c r="E3628" i="2"/>
  <c r="F3632" i="2"/>
  <c r="D3628" i="2"/>
  <c r="F3787" i="2"/>
  <c r="E3783" i="2"/>
  <c r="D3783" i="2"/>
  <c r="F2764" i="2"/>
  <c r="D2760" i="2"/>
  <c r="E2760" i="2"/>
  <c r="D3876" i="2"/>
  <c r="F3880" i="2"/>
  <c r="E3876" i="2"/>
  <c r="D3611" i="2"/>
  <c r="E3611" i="2"/>
  <c r="F3615" i="2"/>
  <c r="E3224" i="2"/>
  <c r="F3228" i="2"/>
  <c r="D3224" i="2"/>
  <c r="D3820" i="2"/>
  <c r="E3820" i="2"/>
  <c r="F3824" i="2"/>
  <c r="E1753" i="2"/>
  <c r="F1757" i="2"/>
  <c r="D1753" i="2"/>
  <c r="D3321" i="2"/>
  <c r="E3321" i="2"/>
  <c r="F3325" i="2"/>
  <c r="D2084" i="2"/>
  <c r="E2084" i="2"/>
  <c r="F2088" i="2"/>
  <c r="D1845" i="2"/>
  <c r="E1845" i="2"/>
  <c r="F1849" i="2"/>
  <c r="D2015" i="2"/>
  <c r="E2015" i="2"/>
  <c r="F2019" i="2"/>
  <c r="D2259" i="2"/>
  <c r="E2259" i="2"/>
  <c r="F2263" i="2"/>
  <c r="E1889" i="2"/>
  <c r="D1889" i="2"/>
  <c r="F1893" i="2"/>
  <c r="F281" i="2"/>
  <c r="E277" i="2"/>
  <c r="D277" i="2"/>
  <c r="E2483" i="2"/>
  <c r="D2483" i="2"/>
  <c r="F2487" i="2"/>
  <c r="E2906" i="2"/>
  <c r="D2906" i="2"/>
  <c r="F2910" i="2"/>
  <c r="F2677" i="2"/>
  <c r="D2673" i="2"/>
  <c r="E2673" i="2"/>
  <c r="E2313" i="2"/>
  <c r="F2317" i="2"/>
  <c r="D2313" i="2"/>
  <c r="F3776" i="2"/>
  <c r="E3772" i="2"/>
  <c r="D3772" i="2"/>
  <c r="D3030" i="2"/>
  <c r="F3034" i="2"/>
  <c r="E3030" i="2"/>
  <c r="F3251" i="2"/>
  <c r="D3247" i="2"/>
  <c r="E3247" i="2"/>
  <c r="E3721" i="2"/>
  <c r="D3721" i="2"/>
  <c r="F3725" i="2"/>
  <c r="F3817" i="2"/>
  <c r="D3813" i="2"/>
  <c r="E3813" i="2"/>
  <c r="E3056" i="2"/>
  <c r="F3060" i="2"/>
  <c r="D3056" i="2"/>
  <c r="D1975" i="2"/>
  <c r="F1979" i="2"/>
  <c r="E1975" i="2"/>
  <c r="F2683" i="2"/>
  <c r="D2679" i="2"/>
  <c r="E2679" i="2"/>
  <c r="E1995" i="2"/>
  <c r="F1999" i="2"/>
  <c r="D1995" i="2"/>
  <c r="E1769" i="2"/>
  <c r="D1769" i="2"/>
  <c r="F1773" i="2"/>
  <c r="D1596" i="2"/>
  <c r="F1600" i="2"/>
  <c r="E1596" i="2"/>
  <c r="D2213" i="2"/>
  <c r="F2217" i="2"/>
  <c r="E2213" i="2"/>
  <c r="F2915" i="2"/>
  <c r="E2911" i="2"/>
  <c r="D2911" i="2"/>
  <c r="F2635" i="2"/>
  <c r="E2631" i="2"/>
  <c r="D2631" i="2"/>
  <c r="D3714" i="2"/>
  <c r="F3718" i="2"/>
  <c r="E3714" i="2"/>
  <c r="F3090" i="2"/>
  <c r="D3086" i="2"/>
  <c r="E3086" i="2"/>
  <c r="D2068" i="2"/>
  <c r="F2072" i="2"/>
  <c r="E2068" i="2"/>
  <c r="E3288" i="2"/>
  <c r="F3292" i="2"/>
  <c r="D3288" i="2"/>
  <c r="E3509" i="2"/>
  <c r="D3509" i="2"/>
  <c r="F3513" i="2"/>
  <c r="E3204" i="2"/>
  <c r="F3208" i="2"/>
  <c r="D3204" i="2"/>
  <c r="D3358" i="2"/>
  <c r="E3358" i="2"/>
  <c r="F3362" i="2"/>
  <c r="D3035" i="2"/>
  <c r="F3039" i="2"/>
  <c r="E3035" i="2"/>
  <c r="E2855" i="2"/>
  <c r="D2855" i="2"/>
  <c r="F2859" i="2"/>
  <c r="F3171" i="2"/>
  <c r="E3167" i="2"/>
  <c r="D3167" i="2"/>
  <c r="E3500" i="2"/>
  <c r="F3504" i="2"/>
  <c r="D3500" i="2"/>
  <c r="D2429" i="2"/>
  <c r="E2429" i="2"/>
  <c r="F2433" i="2"/>
  <c r="E2184" i="2"/>
  <c r="D2184" i="2"/>
  <c r="F2188" i="2"/>
  <c r="F3353" i="2"/>
  <c r="D3349" i="2"/>
  <c r="E3349" i="2"/>
  <c r="D3222" i="2"/>
  <c r="E3222" i="2"/>
  <c r="F3226" i="2"/>
  <c r="E3456" i="2"/>
  <c r="F3460" i="2"/>
  <c r="D3456" i="2"/>
  <c r="E2224" i="2"/>
  <c r="F2228" i="2"/>
  <c r="D2224" i="2"/>
  <c r="D2247" i="2"/>
  <c r="E2247" i="2"/>
  <c r="F2251" i="2"/>
  <c r="E3052" i="2"/>
  <c r="D3052" i="2"/>
  <c r="F3056" i="2"/>
  <c r="F2785" i="2"/>
  <c r="D2781" i="2"/>
  <c r="E2781" i="2"/>
  <c r="E2210" i="2"/>
  <c r="D2210" i="2"/>
  <c r="F2214" i="2"/>
  <c r="E1999" i="2"/>
  <c r="F2003" i="2"/>
  <c r="D1999" i="2"/>
  <c r="D3145" i="2"/>
  <c r="F3149" i="2"/>
  <c r="E3145" i="2"/>
  <c r="D3436" i="2"/>
  <c r="E3436" i="2"/>
  <c r="F3440" i="2"/>
  <c r="E3636" i="2"/>
  <c r="F3640" i="2"/>
  <c r="D3636" i="2"/>
  <c r="F3431" i="2"/>
  <c r="D3427" i="2"/>
  <c r="E3427" i="2"/>
  <c r="E3459" i="2"/>
  <c r="F3463" i="2"/>
  <c r="D3459" i="2"/>
  <c r="E3553" i="2"/>
  <c r="D3553" i="2"/>
  <c r="F3557" i="2"/>
  <c r="E2426" i="2"/>
  <c r="F2430" i="2"/>
  <c r="D2426" i="2"/>
  <c r="D3005" i="2"/>
  <c r="E3005" i="2"/>
  <c r="F3009" i="2"/>
  <c r="F3862" i="2"/>
  <c r="D3858" i="2"/>
  <c r="E3858" i="2"/>
  <c r="F3221" i="2"/>
  <c r="E3217" i="2"/>
  <c r="D3217" i="2"/>
  <c r="D2992" i="2"/>
  <c r="F2996" i="2"/>
  <c r="E2992" i="2"/>
  <c r="F3684" i="2"/>
  <c r="E3680" i="2"/>
  <c r="D3680" i="2"/>
  <c r="D3097" i="2"/>
  <c r="F3101" i="2"/>
  <c r="E3097" i="2"/>
  <c r="D2628" i="2"/>
  <c r="E2628" i="2"/>
  <c r="F2632" i="2"/>
  <c r="F2157" i="2"/>
  <c r="E2153" i="2"/>
  <c r="D2153" i="2"/>
  <c r="F3843" i="2"/>
  <c r="E3839" i="2"/>
  <c r="D3839" i="2"/>
  <c r="F3105" i="2"/>
  <c r="D3101" i="2"/>
  <c r="E3101" i="2"/>
  <c r="D2989" i="2"/>
  <c r="F2993" i="2"/>
  <c r="E2989" i="2"/>
  <c r="F3055" i="2"/>
  <c r="E3051" i="2"/>
  <c r="D3051" i="2"/>
  <c r="D2757" i="2"/>
  <c r="E2757" i="2"/>
  <c r="F2761" i="2"/>
  <c r="E2595" i="2"/>
  <c r="F2599" i="2"/>
  <c r="D2595" i="2"/>
  <c r="D2080" i="2"/>
  <c r="F2084" i="2"/>
  <c r="E2080" i="2"/>
  <c r="F3731" i="2"/>
  <c r="E3727" i="2"/>
  <c r="D3727" i="2"/>
  <c r="E3547" i="2"/>
  <c r="D3547" i="2"/>
  <c r="F3551" i="2"/>
  <c r="E3108" i="2"/>
  <c r="D3108" i="2"/>
  <c r="F3112" i="2"/>
  <c r="D3801" i="2"/>
  <c r="E3801" i="2"/>
  <c r="F3805" i="2"/>
  <c r="E1538" i="2"/>
  <c r="F1542" i="2"/>
  <c r="D1538" i="2"/>
  <c r="D2333" i="2"/>
  <c r="E2333" i="2"/>
  <c r="F2337" i="2"/>
  <c r="D2941" i="2"/>
  <c r="E2941" i="2"/>
  <c r="F2945" i="2"/>
  <c r="F2493" i="2"/>
  <c r="D2489" i="2"/>
  <c r="E2489" i="2"/>
  <c r="D3029" i="2"/>
  <c r="F3033" i="2"/>
  <c r="E3029" i="2"/>
  <c r="F3455" i="2"/>
  <c r="E3451" i="2"/>
  <c r="D3451" i="2"/>
  <c r="D2129" i="2"/>
  <c r="F2133" i="2"/>
  <c r="E2129" i="2"/>
  <c r="E2755" i="2"/>
  <c r="F2759" i="2"/>
  <c r="D2755" i="2"/>
  <c r="E2497" i="2"/>
  <c r="D2497" i="2"/>
  <c r="F2501" i="2"/>
  <c r="D2698" i="2"/>
  <c r="E2698" i="2"/>
  <c r="F2702" i="2"/>
  <c r="F3696" i="2"/>
  <c r="D3692" i="2"/>
  <c r="E3692" i="2"/>
  <c r="E3271" i="2"/>
  <c r="D3271" i="2"/>
  <c r="F3275" i="2"/>
  <c r="D2824" i="2"/>
  <c r="F2828" i="2"/>
  <c r="E2824" i="2"/>
  <c r="F3812" i="2"/>
  <c r="D3808" i="2"/>
  <c r="E3808" i="2"/>
  <c r="E3490" i="2"/>
  <c r="F3494" i="2"/>
  <c r="D3490" i="2"/>
  <c r="D3013" i="2"/>
  <c r="F3017" i="2"/>
  <c r="E3013" i="2"/>
  <c r="D3754" i="2"/>
  <c r="E3754" i="2"/>
  <c r="F3758" i="2"/>
  <c r="E3574" i="2"/>
  <c r="D3574" i="2"/>
  <c r="F3578" i="2"/>
  <c r="D3426" i="2"/>
  <c r="F3430" i="2"/>
  <c r="E3426" i="2"/>
  <c r="D2991" i="2"/>
  <c r="F2995" i="2"/>
  <c r="E2991" i="2"/>
  <c r="E3286" i="2"/>
  <c r="D3286" i="2"/>
  <c r="F3290" i="2"/>
  <c r="F3019" i="2"/>
  <c r="E3015" i="2"/>
  <c r="D3015" i="2"/>
  <c r="E3223" i="2"/>
  <c r="D3223" i="2"/>
  <c r="F3227" i="2"/>
  <c r="D2361" i="2"/>
  <c r="E2361" i="2"/>
  <c r="F2365" i="2"/>
  <c r="D2770" i="2"/>
  <c r="F2774" i="2"/>
  <c r="E2770" i="2"/>
  <c r="F764" i="2"/>
  <c r="E760" i="2"/>
  <c r="D760" i="2"/>
  <c r="D1474" i="2"/>
  <c r="E1474" i="2"/>
  <c r="F1478" i="2"/>
  <c r="D3095" i="2"/>
  <c r="E3095" i="2"/>
  <c r="F3099" i="2"/>
  <c r="E1865" i="2"/>
  <c r="D1865" i="2"/>
  <c r="F1869" i="2"/>
  <c r="F729" i="2"/>
  <c r="D725" i="2"/>
  <c r="E725" i="2"/>
  <c r="D3165" i="2"/>
  <c r="F3169" i="2"/>
  <c r="E3165" i="2"/>
  <c r="E3789" i="2"/>
  <c r="D3789" i="2"/>
  <c r="F3793" i="2"/>
  <c r="F2768" i="2"/>
  <c r="D2764" i="2"/>
  <c r="E2764" i="2"/>
  <c r="D2062" i="2"/>
  <c r="E2062" i="2"/>
  <c r="F2066" i="2"/>
  <c r="E3237" i="2"/>
  <c r="D3237" i="2"/>
  <c r="F3241" i="2"/>
  <c r="F596" i="2"/>
  <c r="E592" i="2"/>
  <c r="D592" i="2"/>
  <c r="F43" i="2"/>
  <c r="D39" i="2"/>
  <c r="E39" i="2"/>
  <c r="D2365" i="2"/>
  <c r="F2369" i="2"/>
  <c r="E2365" i="2"/>
  <c r="E625" i="2"/>
  <c r="F629" i="2"/>
  <c r="D625" i="2"/>
  <c r="F400" i="2"/>
  <c r="E396" i="2"/>
  <c r="D396" i="2"/>
  <c r="E2221" i="2"/>
  <c r="D2221" i="2"/>
  <c r="F2225" i="2"/>
  <c r="D626" i="2"/>
  <c r="F630" i="2"/>
  <c r="E626" i="2"/>
  <c r="D2093" i="2"/>
  <c r="E2093" i="2"/>
  <c r="F2097" i="2"/>
  <c r="F3575" i="2"/>
  <c r="D3571" i="2"/>
  <c r="E3571" i="2"/>
  <c r="E1917" i="2"/>
  <c r="D1917" i="2"/>
  <c r="F1921" i="2"/>
  <c r="E2148" i="2"/>
  <c r="D2148" i="2"/>
  <c r="F2152" i="2"/>
  <c r="F1888" i="2"/>
  <c r="D1884" i="2"/>
  <c r="E1884" i="2"/>
  <c r="F3661" i="2"/>
  <c r="E3657" i="2"/>
  <c r="D3657" i="2"/>
  <c r="F3848" i="2"/>
  <c r="D3844" i="2"/>
  <c r="E3844" i="2"/>
  <c r="E2233" i="2"/>
  <c r="D2233" i="2"/>
  <c r="F2237" i="2"/>
  <c r="D3879" i="2"/>
  <c r="E3879" i="2"/>
  <c r="F3883" i="2"/>
  <c r="F3693" i="2"/>
  <c r="D3689" i="2"/>
  <c r="E3689" i="2"/>
  <c r="D2316" i="2"/>
  <c r="E2316" i="2"/>
  <c r="F2320" i="2"/>
  <c r="F1883" i="2"/>
  <c r="E1879" i="2"/>
  <c r="D1879" i="2"/>
  <c r="D3075" i="2"/>
  <c r="E3075" i="2"/>
  <c r="F3079" i="2"/>
  <c r="E2009" i="2"/>
  <c r="D2009" i="2"/>
  <c r="F2013" i="2"/>
  <c r="F3643" i="2"/>
  <c r="E3639" i="2"/>
  <c r="D3639" i="2"/>
  <c r="D3177" i="2"/>
  <c r="F3181" i="2"/>
  <c r="E3177" i="2"/>
  <c r="F2634" i="2"/>
  <c r="E2630" i="2"/>
  <c r="D2630" i="2"/>
  <c r="F2905" i="2"/>
  <c r="E2901" i="2"/>
  <c r="D2901" i="2"/>
  <c r="D2762" i="2"/>
  <c r="E2762" i="2"/>
  <c r="F2766" i="2"/>
  <c r="D2596" i="2"/>
  <c r="F2600" i="2"/>
  <c r="E2596" i="2"/>
  <c r="F2047" i="2"/>
  <c r="D2043" i="2"/>
  <c r="E2043" i="2"/>
  <c r="D3541" i="2"/>
  <c r="E3541" i="2"/>
  <c r="F3545" i="2"/>
  <c r="E2837" i="2"/>
  <c r="D2837" i="2"/>
  <c r="F2841" i="2"/>
  <c r="F3312" i="2"/>
  <c r="E3308" i="2"/>
  <c r="D3308" i="2"/>
  <c r="E3383" i="2"/>
  <c r="F3387" i="2"/>
  <c r="D3383" i="2"/>
  <c r="F3222" i="2"/>
  <c r="D3218" i="2"/>
  <c r="E3218" i="2"/>
  <c r="E3650" i="2"/>
  <c r="F3654" i="2"/>
  <c r="D3650" i="2"/>
  <c r="D3422" i="2"/>
  <c r="F3426" i="2"/>
  <c r="E3422" i="2"/>
  <c r="F2939" i="2"/>
  <c r="D2935" i="2"/>
  <c r="E2935" i="2"/>
  <c r="E2546" i="2"/>
  <c r="F2550" i="2"/>
  <c r="D2546" i="2"/>
  <c r="F2633" i="2"/>
  <c r="D2629" i="2"/>
  <c r="E2629" i="2"/>
  <c r="E2081" i="2"/>
  <c r="D2081" i="2"/>
  <c r="F2085" i="2"/>
  <c r="D2625" i="2"/>
  <c r="F2629" i="2"/>
  <c r="E2625" i="2"/>
  <c r="E3708" i="2"/>
  <c r="D3708" i="2"/>
  <c r="F3712" i="2"/>
  <c r="F3532" i="2"/>
  <c r="D3528" i="2"/>
  <c r="E3528" i="2"/>
  <c r="D3398" i="2"/>
  <c r="F3402" i="2"/>
  <c r="E3398" i="2"/>
  <c r="D3792" i="2"/>
  <c r="E3792" i="2"/>
  <c r="F3796" i="2"/>
  <c r="D2907" i="2"/>
  <c r="F2911" i="2"/>
  <c r="E2907" i="2"/>
  <c r="F3213" i="2"/>
  <c r="E3209" i="2"/>
  <c r="D3209" i="2"/>
  <c r="D3895" i="2"/>
  <c r="F3899" i="2"/>
  <c r="E3895" i="2"/>
  <c r="F2143" i="2"/>
  <c r="E2139" i="2"/>
  <c r="D2139" i="2"/>
  <c r="D3501" i="2"/>
  <c r="E3501" i="2"/>
  <c r="F3505" i="2"/>
  <c r="F2107" i="2"/>
  <c r="D2103" i="2"/>
  <c r="E2103" i="2"/>
  <c r="F3435" i="2"/>
  <c r="E3431" i="2"/>
  <c r="D3431" i="2"/>
  <c r="E3852" i="2"/>
  <c r="D3852" i="2"/>
  <c r="F3856" i="2"/>
  <c r="F1771" i="2"/>
  <c r="E1767" i="2"/>
  <c r="D1767" i="2"/>
  <c r="F2438" i="2"/>
  <c r="D2434" i="2"/>
  <c r="E2434" i="2"/>
  <c r="E3298" i="2"/>
  <c r="D3298" i="2"/>
  <c r="F3302" i="2"/>
  <c r="E3203" i="2"/>
  <c r="F3207" i="2"/>
  <c r="D3203" i="2"/>
  <c r="F3782" i="2"/>
  <c r="D3778" i="2"/>
  <c r="E3778" i="2"/>
  <c r="F1816" i="2"/>
  <c r="D1812" i="2"/>
  <c r="E1812" i="2"/>
  <c r="E1717" i="2"/>
  <c r="D1717" i="2"/>
  <c r="F1721" i="2"/>
  <c r="F3063" i="2"/>
  <c r="D3059" i="2"/>
  <c r="E3059" i="2"/>
  <c r="D2798" i="2"/>
  <c r="E2798" i="2"/>
  <c r="F2802" i="2"/>
  <c r="F2776" i="2"/>
  <c r="E2772" i="2"/>
  <c r="D2772" i="2"/>
  <c r="E3825" i="2"/>
  <c r="F3829" i="2"/>
  <c r="D3825" i="2"/>
  <c r="D2964" i="2"/>
  <c r="F2968" i="2"/>
  <c r="E2964" i="2"/>
  <c r="E3402" i="2"/>
  <c r="D3402" i="2"/>
  <c r="F3406" i="2"/>
  <c r="D3395" i="2"/>
  <c r="F3399" i="2"/>
  <c r="E3395" i="2"/>
  <c r="E2916" i="2"/>
  <c r="D2916" i="2"/>
  <c r="F2920" i="2"/>
  <c r="E3524" i="2"/>
  <c r="D3524" i="2"/>
  <c r="F3528" i="2"/>
  <c r="E2966" i="2"/>
  <c r="D2966" i="2"/>
  <c r="F2970" i="2"/>
  <c r="E2914" i="2"/>
  <c r="D2914" i="2"/>
  <c r="F2918" i="2"/>
  <c r="F2245" i="2"/>
  <c r="E2241" i="2"/>
  <c r="D2241" i="2"/>
  <c r="D3865" i="2"/>
  <c r="F3869" i="2"/>
  <c r="E3865" i="2"/>
  <c r="E3504" i="2"/>
  <c r="D3504" i="2"/>
  <c r="F3508" i="2"/>
  <c r="F3897" i="2"/>
  <c r="E3893" i="2"/>
  <c r="D3893" i="2"/>
  <c r="E2847" i="2"/>
  <c r="F2851" i="2"/>
  <c r="D2847" i="2"/>
  <c r="D2017" i="2"/>
  <c r="F2021" i="2"/>
  <c r="E2017" i="2"/>
  <c r="F3811" i="2"/>
  <c r="E3807" i="2"/>
  <c r="D3807" i="2"/>
  <c r="E2913" i="2"/>
  <c r="F2917" i="2"/>
  <c r="D2913" i="2"/>
  <c r="D2708" i="2"/>
  <c r="F2712" i="2"/>
  <c r="E2708" i="2"/>
  <c r="D2124" i="2"/>
  <c r="F2128" i="2"/>
  <c r="E2124" i="2"/>
  <c r="D3882" i="2"/>
  <c r="E3882" i="2"/>
  <c r="F3886" i="2"/>
  <c r="E2025" i="2"/>
  <c r="F2029" i="2"/>
  <c r="D2025" i="2"/>
  <c r="F1973" i="2"/>
  <c r="E1969" i="2"/>
  <c r="D1969" i="2"/>
  <c r="E1620" i="2"/>
  <c r="F1624" i="2"/>
  <c r="D1620" i="2"/>
  <c r="F1017" i="2"/>
  <c r="E1013" i="2"/>
  <c r="D1013" i="2"/>
  <c r="D1506" i="2"/>
  <c r="E1506" i="2"/>
  <c r="F1510" i="2"/>
  <c r="F2324" i="2"/>
  <c r="E2320" i="2"/>
  <c r="D2320" i="2"/>
  <c r="F2818" i="2"/>
  <c r="E2814" i="2"/>
  <c r="D2814" i="2"/>
  <c r="F2457" i="2"/>
  <c r="D2453" i="2"/>
  <c r="E2453" i="2"/>
  <c r="D1714" i="2"/>
  <c r="E1714" i="2"/>
  <c r="F1718" i="2"/>
  <c r="D1569" i="2"/>
  <c r="E1569" i="2"/>
  <c r="F1573" i="2"/>
  <c r="E1300" i="2"/>
  <c r="F1304" i="2"/>
  <c r="D1300" i="2"/>
  <c r="D2149" i="2"/>
  <c r="F2153" i="2"/>
  <c r="E2149" i="2"/>
  <c r="E3630" i="2"/>
  <c r="F3634" i="2"/>
  <c r="D3630" i="2"/>
  <c r="E2724" i="2"/>
  <c r="D2724" i="2"/>
  <c r="F2728" i="2"/>
  <c r="F1611" i="2"/>
  <c r="D1607" i="2"/>
  <c r="E1607" i="2"/>
  <c r="D2859" i="2"/>
  <c r="E2859" i="2"/>
  <c r="F2863" i="2"/>
  <c r="D2666" i="2"/>
  <c r="E2666" i="2"/>
  <c r="F2670" i="2"/>
  <c r="F1914" i="2"/>
  <c r="E1910" i="2"/>
  <c r="D1910" i="2"/>
  <c r="E3091" i="2"/>
  <c r="D3091" i="2"/>
  <c r="F3095" i="2"/>
  <c r="F2898" i="2"/>
  <c r="E2894" i="2"/>
  <c r="D2894" i="2"/>
  <c r="F2481" i="2"/>
  <c r="E2477" i="2"/>
  <c r="D2477" i="2"/>
  <c r="D3192" i="2"/>
  <c r="F3196" i="2"/>
  <c r="E3192" i="2"/>
  <c r="D2779" i="2"/>
  <c r="F2783" i="2"/>
  <c r="E2779" i="2"/>
  <c r="E1417" i="2"/>
  <c r="D1417" i="2"/>
  <c r="F1421" i="2"/>
  <c r="D2767" i="2"/>
  <c r="E2767" i="2"/>
  <c r="F2771" i="2"/>
  <c r="F1669" i="2"/>
  <c r="D1665" i="2"/>
  <c r="E1665" i="2"/>
  <c r="E2291" i="2"/>
  <c r="D2291" i="2"/>
  <c r="F2295" i="2"/>
  <c r="E3453" i="2"/>
  <c r="F3457" i="2"/>
  <c r="D3453" i="2"/>
  <c r="F2625" i="2"/>
  <c r="E2621" i="2"/>
  <c r="D2621" i="2"/>
  <c r="F2103" i="2"/>
  <c r="D2099" i="2"/>
  <c r="E2099" i="2"/>
  <c r="D604" i="2"/>
  <c r="F608" i="2"/>
  <c r="E604" i="2"/>
  <c r="F3652" i="2"/>
  <c r="E3648" i="2"/>
  <c r="D3648" i="2"/>
  <c r="D2397" i="2"/>
  <c r="E2397" i="2"/>
  <c r="F2401" i="2"/>
  <c r="E2490" i="2"/>
  <c r="D2490" i="2"/>
  <c r="F2494" i="2"/>
  <c r="F3728" i="2"/>
  <c r="D3724" i="2"/>
  <c r="E3724" i="2"/>
  <c r="D2350" i="2"/>
  <c r="E2350" i="2"/>
  <c r="F2354" i="2"/>
  <c r="E3117" i="2"/>
  <c r="F3121" i="2"/>
  <c r="D3117" i="2"/>
  <c r="D2493" i="2"/>
  <c r="E2493" i="2"/>
  <c r="F2497" i="2"/>
  <c r="F2131" i="2"/>
  <c r="D2127" i="2"/>
  <c r="E2127" i="2"/>
  <c r="D1904" i="2"/>
  <c r="E1904" i="2"/>
  <c r="F1908" i="2"/>
  <c r="F2452" i="2"/>
  <c r="E2448" i="2"/>
  <c r="D2448" i="2"/>
  <c r="D809" i="2"/>
  <c r="E809" i="2"/>
  <c r="F813" i="2"/>
  <c r="F3828" i="2"/>
  <c r="E3824" i="2"/>
  <c r="D3824" i="2"/>
  <c r="E2598" i="2"/>
  <c r="F2602" i="2"/>
  <c r="D2598" i="2"/>
  <c r="D2801" i="2"/>
  <c r="F2805" i="2"/>
  <c r="E2801" i="2"/>
  <c r="F2647" i="2"/>
  <c r="E2643" i="2"/>
  <c r="D2643" i="2"/>
  <c r="E1863" i="2"/>
  <c r="D1863" i="2"/>
  <c r="F1867" i="2"/>
  <c r="E1896" i="2"/>
  <c r="D1896" i="2"/>
  <c r="F1900" i="2"/>
  <c r="D3269" i="2"/>
  <c r="E3269" i="2"/>
  <c r="F3273" i="2"/>
  <c r="F1642" i="2"/>
  <c r="D1638" i="2"/>
  <c r="E1638" i="2"/>
  <c r="F1781" i="2"/>
  <c r="E1777" i="2"/>
  <c r="D1777" i="2"/>
  <c r="E2797" i="2"/>
  <c r="D2797" i="2"/>
  <c r="F2801" i="2"/>
  <c r="F2287" i="2"/>
  <c r="D2283" i="2"/>
  <c r="E2283" i="2"/>
  <c r="D1916" i="2"/>
  <c r="E1916" i="2"/>
  <c r="F1920" i="2"/>
  <c r="E659" i="2"/>
  <c r="D659" i="2"/>
  <c r="F663" i="2"/>
  <c r="D1015" i="2"/>
  <c r="F1019" i="2"/>
  <c r="E1015" i="2"/>
  <c r="D2840" i="2"/>
  <c r="E2840" i="2"/>
  <c r="F2844" i="2"/>
  <c r="F2343" i="2"/>
  <c r="D2339" i="2"/>
  <c r="E2339" i="2"/>
  <c r="D2402" i="2"/>
  <c r="F2406" i="2"/>
  <c r="E2402" i="2"/>
  <c r="F2280" i="2"/>
  <c r="E2276" i="2"/>
  <c r="D2276" i="2"/>
  <c r="D2896" i="2"/>
  <c r="E2896" i="2"/>
  <c r="F2900" i="2"/>
  <c r="E2905" i="2"/>
  <c r="F2909" i="2"/>
  <c r="D2905" i="2"/>
  <c r="F693" i="2"/>
  <c r="D689" i="2"/>
  <c r="E689" i="2"/>
  <c r="E1525" i="2"/>
  <c r="F1529" i="2"/>
  <c r="D1525" i="2"/>
  <c r="F3625" i="2"/>
  <c r="E3621" i="2"/>
  <c r="D3621" i="2"/>
  <c r="D1657" i="2"/>
  <c r="E1657" i="2"/>
  <c r="F1661" i="2"/>
  <c r="E3902" i="2"/>
  <c r="F3906" i="2"/>
  <c r="D3902" i="2"/>
  <c r="D1893" i="2"/>
  <c r="E1893" i="2"/>
  <c r="F1897" i="2"/>
  <c r="D2561" i="2"/>
  <c r="E2561" i="2"/>
  <c r="F2565" i="2"/>
  <c r="E3868" i="2"/>
  <c r="F3872" i="2"/>
  <c r="D3868" i="2"/>
  <c r="F2938" i="2"/>
  <c r="E2934" i="2"/>
  <c r="D2934" i="2"/>
  <c r="F1098" i="2"/>
  <c r="D1094" i="2"/>
  <c r="E1094" i="2"/>
  <c r="D2853" i="2"/>
  <c r="F2857" i="2"/>
  <c r="E2853" i="2"/>
  <c r="D1919" i="2"/>
  <c r="F1923" i="2"/>
  <c r="E1919" i="2"/>
  <c r="E1386" i="2"/>
  <c r="F1390" i="2"/>
  <c r="D1386" i="2"/>
  <c r="F3687" i="2"/>
  <c r="E3683" i="2"/>
  <c r="D3683" i="2"/>
  <c r="E2889" i="2"/>
  <c r="F2893" i="2"/>
  <c r="D2889" i="2"/>
  <c r="E3256" i="2"/>
  <c r="D3256" i="2"/>
  <c r="F3260" i="2"/>
  <c r="D2180" i="2"/>
  <c r="E2180" i="2"/>
  <c r="F2184" i="2"/>
  <c r="D3690" i="2"/>
  <c r="F3694" i="2"/>
  <c r="E3690" i="2"/>
  <c r="D2537" i="2"/>
  <c r="E2537" i="2"/>
  <c r="F2541" i="2"/>
  <c r="D3257" i="2"/>
  <c r="F3261" i="2"/>
  <c r="E3257" i="2"/>
  <c r="E1465" i="2"/>
  <c r="F1469" i="2"/>
  <c r="D1465" i="2"/>
  <c r="D1810" i="2"/>
  <c r="E1810" i="2"/>
  <c r="F1814" i="2"/>
  <c r="D2086" i="2"/>
  <c r="F2090" i="2"/>
  <c r="E2086" i="2"/>
  <c r="D9" i="2"/>
  <c r="F13" i="2"/>
  <c r="E9" i="2"/>
  <c r="D2547" i="2"/>
  <c r="E2547" i="2"/>
  <c r="F2551" i="2"/>
  <c r="D3297" i="2"/>
  <c r="E3297" i="2"/>
  <c r="F3301" i="2"/>
  <c r="D2317" i="2"/>
  <c r="E2317" i="2"/>
  <c r="F2321" i="2"/>
  <c r="F436" i="2"/>
  <c r="E432" i="2"/>
  <c r="D432" i="2"/>
  <c r="D2893" i="2"/>
  <c r="E2893" i="2"/>
  <c r="F2897" i="2"/>
  <c r="D2182" i="2"/>
  <c r="F2186" i="2"/>
  <c r="E2182" i="2"/>
  <c r="D1940" i="2"/>
  <c r="E1940" i="2"/>
  <c r="F1944" i="2"/>
  <c r="F2116" i="2"/>
  <c r="D2112" i="2"/>
  <c r="E2112" i="2"/>
  <c r="D3485" i="2"/>
  <c r="E3485" i="2"/>
  <c r="F3489" i="2"/>
  <c r="D3336" i="2"/>
  <c r="E3336" i="2"/>
  <c r="F3340" i="2"/>
  <c r="E2719" i="2"/>
  <c r="D2719" i="2"/>
  <c r="F2723" i="2"/>
  <c r="F3094" i="2"/>
  <c r="D3090" i="2"/>
  <c r="E3090" i="2"/>
  <c r="D3249" i="2"/>
  <c r="E3249" i="2"/>
  <c r="F3253" i="2"/>
  <c r="E2048" i="2"/>
  <c r="D2048" i="2"/>
  <c r="F2052" i="2"/>
  <c r="F1683" i="2"/>
  <c r="D1679" i="2"/>
  <c r="E1679" i="2"/>
  <c r="D2514" i="2"/>
  <c r="F2518" i="2"/>
  <c r="E2514" i="2"/>
  <c r="D2536" i="2"/>
  <c r="F2540" i="2"/>
  <c r="E2536" i="2"/>
  <c r="F3297" i="2"/>
  <c r="E3293" i="2"/>
  <c r="D3293" i="2"/>
  <c r="D3510" i="2"/>
  <c r="F3514" i="2"/>
  <c r="E3510" i="2"/>
  <c r="E737" i="2"/>
  <c r="D737" i="2"/>
  <c r="F741" i="2"/>
  <c r="E3892" i="2"/>
  <c r="F3896" i="2"/>
  <c r="D3892" i="2"/>
  <c r="D3215" i="2"/>
  <c r="E3215" i="2"/>
  <c r="F3219" i="2"/>
  <c r="D2097" i="2"/>
  <c r="E2097" i="2"/>
  <c r="F2101" i="2"/>
  <c r="E1402" i="2"/>
  <c r="F1406" i="2"/>
  <c r="D1402" i="2"/>
  <c r="D2617" i="2"/>
  <c r="F2621" i="2"/>
  <c r="E2617" i="2"/>
  <c r="F3032" i="2"/>
  <c r="E3028" i="2"/>
  <c r="D3028" i="2"/>
  <c r="D3448" i="2"/>
  <c r="F3452" i="2"/>
  <c r="E3448" i="2"/>
  <c r="D1728" i="2"/>
  <c r="F1732" i="2"/>
  <c r="E1728" i="2"/>
  <c r="E1356" i="2"/>
  <c r="D1356" i="2"/>
  <c r="F1360" i="2"/>
  <c r="E2499" i="2"/>
  <c r="D2499" i="2"/>
  <c r="F2503" i="2"/>
  <c r="D2656" i="2"/>
  <c r="F2660" i="2"/>
  <c r="E2656" i="2"/>
  <c r="F1365" i="2"/>
  <c r="E1361" i="2"/>
  <c r="D1361" i="2"/>
  <c r="E3632" i="2"/>
  <c r="D3632" i="2"/>
  <c r="F3636" i="2"/>
  <c r="E2379" i="2"/>
  <c r="D2379" i="2"/>
  <c r="F2383" i="2"/>
  <c r="F2020" i="2"/>
  <c r="E2016" i="2"/>
  <c r="D2016" i="2"/>
  <c r="D3790" i="2"/>
  <c r="E3790" i="2"/>
  <c r="F3794" i="2"/>
  <c r="D2056" i="2"/>
  <c r="F2060" i="2"/>
  <c r="E2056" i="2"/>
  <c r="F3052" i="2"/>
  <c r="D3048" i="2"/>
  <c r="E3048" i="2"/>
  <c r="D2875" i="2"/>
  <c r="E2875" i="2"/>
  <c r="F2879" i="2"/>
  <c r="F3084" i="2"/>
  <c r="E3080" i="2"/>
  <c r="D3080" i="2"/>
  <c r="D2947" i="2"/>
  <c r="F2951" i="2"/>
  <c r="E2947" i="2"/>
  <c r="D1915" i="2"/>
  <c r="F1919" i="2"/>
  <c r="E1915" i="2"/>
  <c r="F1793" i="2"/>
  <c r="D1789" i="2"/>
  <c r="E1789" i="2"/>
  <c r="F3801" i="2"/>
  <c r="E3797" i="2"/>
  <c r="D3797" i="2"/>
  <c r="F273" i="2"/>
  <c r="E269" i="2"/>
  <c r="D269" i="2"/>
  <c r="E2501" i="2"/>
  <c r="F2505" i="2"/>
  <c r="D2501" i="2"/>
  <c r="D878" i="2"/>
  <c r="F882" i="2"/>
  <c r="E878" i="2"/>
  <c r="E2032" i="2"/>
  <c r="D2032" i="2"/>
  <c r="F2036" i="2"/>
  <c r="D1602" i="2"/>
  <c r="E1602" i="2"/>
  <c r="F1606" i="2"/>
  <c r="E2575" i="2"/>
  <c r="F2579" i="2"/>
  <c r="D2575" i="2"/>
  <c r="E1416" i="2"/>
  <c r="D1416" i="2"/>
  <c r="F1420" i="2"/>
  <c r="E2626" i="2"/>
  <c r="F2630" i="2"/>
  <c r="D2626" i="2"/>
  <c r="D3757" i="2"/>
  <c r="E3757" i="2"/>
  <c r="F3761" i="2"/>
  <c r="D2944" i="2"/>
  <c r="F2948" i="2"/>
  <c r="E2944" i="2"/>
  <c r="F3756" i="2"/>
  <c r="E3752" i="2"/>
  <c r="D3752" i="2"/>
  <c r="D2218" i="2"/>
  <c r="E2218" i="2"/>
  <c r="F2222" i="2"/>
  <c r="D3315" i="2"/>
  <c r="E3315" i="2"/>
  <c r="F3319" i="2"/>
  <c r="F3420" i="2"/>
  <c r="E3416" i="2"/>
  <c r="D3416" i="2"/>
  <c r="E3131" i="2"/>
  <c r="F3135" i="2"/>
  <c r="D3131" i="2"/>
  <c r="E2414" i="2"/>
  <c r="D2414" i="2"/>
  <c r="F2418" i="2"/>
  <c r="D2067" i="2"/>
  <c r="F2071" i="2"/>
  <c r="E2067" i="2"/>
  <c r="F3459" i="2"/>
  <c r="E3455" i="2"/>
  <c r="D3455" i="2"/>
  <c r="E2554" i="2"/>
  <c r="F2558" i="2"/>
  <c r="D2554" i="2"/>
  <c r="F3390" i="2"/>
  <c r="E3386" i="2"/>
  <c r="D3386" i="2"/>
  <c r="E1869" i="2"/>
  <c r="D1869" i="2"/>
  <c r="F1873" i="2"/>
  <c r="D3313" i="2"/>
  <c r="F3317" i="2"/>
  <c r="E3313" i="2"/>
  <c r="D3119" i="2"/>
  <c r="E3119" i="2"/>
  <c r="F3123" i="2"/>
  <c r="D3261" i="2"/>
  <c r="F3265" i="2"/>
  <c r="E3261" i="2"/>
  <c r="D2657" i="2"/>
  <c r="E2657" i="2"/>
  <c r="F2661" i="2"/>
  <c r="E2721" i="2"/>
  <c r="F2725" i="2"/>
  <c r="D2721" i="2"/>
  <c r="E3725" i="2"/>
  <c r="F3729" i="2"/>
  <c r="D3725" i="2"/>
  <c r="F3234" i="2"/>
  <c r="E3230" i="2"/>
  <c r="D3230" i="2"/>
  <c r="D2919" i="2"/>
  <c r="F2923" i="2"/>
  <c r="E2919" i="2"/>
  <c r="D2955" i="2"/>
  <c r="F2959" i="2"/>
  <c r="E2955" i="2"/>
  <c r="E3512" i="2"/>
  <c r="F3516" i="2"/>
  <c r="D3512" i="2"/>
  <c r="E3583" i="2"/>
  <c r="F3587" i="2"/>
  <c r="D3583" i="2"/>
  <c r="D2651" i="2"/>
  <c r="F2655" i="2"/>
  <c r="E2651" i="2"/>
  <c r="E2309" i="2"/>
  <c r="F2313" i="2"/>
  <c r="D2309" i="2"/>
  <c r="D3242" i="2"/>
  <c r="F3246" i="2"/>
  <c r="E3242" i="2"/>
  <c r="F3351" i="2"/>
  <c r="E3347" i="2"/>
  <c r="D3347" i="2"/>
  <c r="F2705" i="2"/>
  <c r="D2701" i="2"/>
  <c r="E2701" i="2"/>
  <c r="D3098" i="2"/>
  <c r="E3098" i="2"/>
  <c r="F3102" i="2"/>
  <c r="D2809" i="2"/>
  <c r="F2813" i="2"/>
  <c r="E2809" i="2"/>
  <c r="E3864" i="2"/>
  <c r="D3864" i="2"/>
  <c r="F3868" i="2"/>
  <c r="F1626" i="2"/>
  <c r="D1622" i="2"/>
  <c r="E1622" i="2"/>
  <c r="F3236" i="2"/>
  <c r="D3232" i="2"/>
  <c r="E3232" i="2"/>
  <c r="D3529" i="2"/>
  <c r="E3529" i="2"/>
  <c r="F3533" i="2"/>
  <c r="E3365" i="2"/>
  <c r="F3369" i="2"/>
  <c r="D3365" i="2"/>
  <c r="E3870" i="2"/>
  <c r="F3874" i="2"/>
  <c r="D3870" i="2"/>
  <c r="E3896" i="2"/>
  <c r="F3900" i="2"/>
  <c r="D3896" i="2"/>
  <c r="D2957" i="2"/>
  <c r="F2961" i="2"/>
  <c r="E2957" i="2"/>
  <c r="E3646" i="2"/>
  <c r="F3650" i="2"/>
  <c r="D3646" i="2"/>
  <c r="D3331" i="2"/>
  <c r="E3331" i="2"/>
  <c r="F3335" i="2"/>
  <c r="D2702" i="2"/>
  <c r="E2702" i="2"/>
  <c r="F2706" i="2"/>
  <c r="F2289" i="2"/>
  <c r="D2285" i="2"/>
  <c r="E2285" i="2"/>
  <c r="F3073" i="2"/>
  <c r="E3069" i="2"/>
  <c r="D3069" i="2"/>
  <c r="F3355" i="2"/>
  <c r="E3351" i="2"/>
  <c r="D3351" i="2"/>
  <c r="D3626" i="2"/>
  <c r="E3626" i="2"/>
  <c r="F3630" i="2"/>
  <c r="D3635" i="2"/>
  <c r="E3635" i="2"/>
  <c r="F3639" i="2"/>
  <c r="D3612" i="2"/>
  <c r="E3612" i="2"/>
  <c r="F3616" i="2"/>
  <c r="F3151" i="2"/>
  <c r="D3147" i="2"/>
  <c r="E3147" i="2"/>
  <c r="E3132" i="2"/>
  <c r="F3136" i="2"/>
  <c r="D3132" i="2"/>
  <c r="F3002" i="2"/>
  <c r="D2998" i="2"/>
  <c r="E2998" i="2"/>
  <c r="F3410" i="2"/>
  <c r="D3406" i="2"/>
  <c r="E3406" i="2"/>
  <c r="F3677" i="2"/>
  <c r="E3673" i="2"/>
  <c r="D3673" i="2"/>
  <c r="D1978" i="2"/>
  <c r="F1982" i="2"/>
  <c r="E1978" i="2"/>
  <c r="D2246" i="2"/>
  <c r="F2250" i="2"/>
  <c r="E2246" i="2"/>
  <c r="E3588" i="2"/>
  <c r="D3588" i="2"/>
  <c r="F3592" i="2"/>
  <c r="E3092" i="2"/>
  <c r="D3092" i="2"/>
  <c r="F3096" i="2"/>
  <c r="E3685" i="2"/>
  <c r="D3685" i="2"/>
  <c r="F3689" i="2"/>
  <c r="F2193" i="2"/>
  <c r="D2189" i="2"/>
  <c r="E2189" i="2"/>
  <c r="F2930" i="2"/>
  <c r="E2926" i="2"/>
  <c r="D2926" i="2"/>
  <c r="D3663" i="2"/>
  <c r="F3667" i="2"/>
  <c r="E3663" i="2"/>
  <c r="F3734" i="2"/>
  <c r="D3730" i="2"/>
  <c r="E3730" i="2"/>
  <c r="D2995" i="2"/>
  <c r="E2995" i="2"/>
  <c r="F2999" i="2"/>
  <c r="D3821" i="2"/>
  <c r="E3821" i="2"/>
  <c r="F3825" i="2"/>
  <c r="E2819" i="2"/>
  <c r="F2823" i="2"/>
  <c r="D2819" i="2"/>
  <c r="D3764" i="2"/>
  <c r="E3764" i="2"/>
  <c r="F3768" i="2"/>
  <c r="D1942" i="2"/>
  <c r="F1946" i="2"/>
  <c r="E1942" i="2"/>
  <c r="F2440" i="2"/>
  <c r="D2436" i="2"/>
  <c r="E2436" i="2"/>
  <c r="F2121" i="2"/>
  <c r="E2117" i="2"/>
  <c r="D2117" i="2"/>
  <c r="E3745" i="2"/>
  <c r="D3745" i="2"/>
  <c r="F3749" i="2"/>
  <c r="F3111" i="2"/>
  <c r="D3107" i="2"/>
  <c r="E3107" i="2"/>
  <c r="E3733" i="2"/>
  <c r="F3737" i="2"/>
  <c r="D3733" i="2"/>
  <c r="D3287" i="2"/>
  <c r="F3291" i="2"/>
  <c r="E3287" i="2"/>
  <c r="D3356" i="2"/>
  <c r="E3356" i="2"/>
  <c r="F3360" i="2"/>
  <c r="D1923" i="2"/>
  <c r="F1927" i="2"/>
  <c r="E1923" i="2"/>
  <c r="E3638" i="2"/>
  <c r="F3642" i="2"/>
  <c r="D3638" i="2"/>
  <c r="F2611" i="2"/>
  <c r="D2607" i="2"/>
  <c r="E2607" i="2"/>
  <c r="E3616" i="2"/>
  <c r="D3616" i="2"/>
  <c r="F3620" i="2"/>
  <c r="E2693" i="2"/>
  <c r="F2697" i="2"/>
  <c r="D2693" i="2"/>
  <c r="F3809" i="2"/>
  <c r="E3805" i="2"/>
  <c r="D3805" i="2"/>
  <c r="D3196" i="2"/>
  <c r="E3196" i="2"/>
  <c r="F3200" i="2"/>
  <c r="E3696" i="2"/>
  <c r="F3700" i="2"/>
  <c r="D3696" i="2"/>
  <c r="D3589" i="2"/>
  <c r="E3589" i="2"/>
  <c r="F3593" i="2"/>
  <c r="F2370" i="2"/>
  <c r="E2366" i="2"/>
  <c r="D2366" i="2"/>
  <c r="F2744" i="2"/>
  <c r="D2740" i="2"/>
  <c r="E2740" i="2"/>
  <c r="D2997" i="2"/>
  <c r="F3001" i="2"/>
  <c r="E2997" i="2"/>
  <c r="D1824" i="2"/>
  <c r="F1828" i="2"/>
  <c r="E1824" i="2"/>
  <c r="E3867" i="2"/>
  <c r="F3871" i="2"/>
  <c r="D3867" i="2"/>
  <c r="F2414" i="2"/>
  <c r="E2410" i="2"/>
  <c r="D2410" i="2"/>
  <c r="E3669" i="2"/>
  <c r="F3673" i="2"/>
  <c r="D3669" i="2"/>
  <c r="E1752" i="2"/>
  <c r="D1752" i="2"/>
  <c r="F1756" i="2"/>
  <c r="D2045" i="2"/>
  <c r="F2049" i="2"/>
  <c r="E2045" i="2"/>
  <c r="F3436" i="2"/>
  <c r="E3432" i="2"/>
  <c r="D3432" i="2"/>
  <c r="E3054" i="2"/>
  <c r="F3058" i="2"/>
  <c r="D3054" i="2"/>
  <c r="F3211" i="2"/>
  <c r="D3207" i="2"/>
  <c r="E3207" i="2"/>
  <c r="D1737" i="2"/>
  <c r="E1737" i="2"/>
  <c r="F1741" i="2"/>
  <c r="F1302" i="2"/>
  <c r="E1298" i="2"/>
  <c r="D1298" i="2"/>
  <c r="E3700" i="2"/>
  <c r="F3704" i="2"/>
  <c r="D3700" i="2"/>
  <c r="E2007" i="2"/>
  <c r="F2011" i="2"/>
  <c r="D2007" i="2"/>
  <c r="E3818" i="2"/>
  <c r="D3818" i="2"/>
  <c r="F3822" i="2"/>
  <c r="D1798" i="2"/>
  <c r="E1798" i="2"/>
  <c r="F1802" i="2"/>
  <c r="D3369" i="2"/>
  <c r="E3369" i="2"/>
  <c r="F3373" i="2"/>
  <c r="E3578" i="2"/>
  <c r="D3578" i="2"/>
  <c r="F3582" i="2"/>
  <c r="E2775" i="2"/>
  <c r="D2775" i="2"/>
  <c r="F2779" i="2"/>
  <c r="E2928" i="2"/>
  <c r="F2932" i="2"/>
  <c r="D2928" i="2"/>
  <c r="D3709" i="2"/>
  <c r="F3713" i="2"/>
  <c r="E3709" i="2"/>
  <c r="E2805" i="2"/>
  <c r="F2809" i="2"/>
  <c r="D2805" i="2"/>
  <c r="E2280" i="2"/>
  <c r="F2284" i="2"/>
  <c r="D2280" i="2"/>
  <c r="E3664" i="2"/>
  <c r="D3664" i="2"/>
  <c r="F3668" i="2"/>
  <c r="E2545" i="2"/>
  <c r="F2549" i="2"/>
  <c r="D2545" i="2"/>
  <c r="F2575" i="2"/>
  <c r="E2571" i="2"/>
  <c r="D2571" i="2"/>
  <c r="F3212" i="2"/>
  <c r="E3208" i="2"/>
  <c r="D3208" i="2"/>
  <c r="E2556" i="2"/>
  <c r="F2560" i="2"/>
  <c r="D2556" i="2"/>
  <c r="F3836" i="2"/>
  <c r="D3832" i="2"/>
  <c r="E3832" i="2"/>
  <c r="E3846" i="2"/>
  <c r="D3846" i="2"/>
  <c r="F3850" i="2"/>
  <c r="D3408" i="2"/>
  <c r="F3412" i="2"/>
  <c r="E3408" i="2"/>
  <c r="F2643" i="2"/>
  <c r="E2639" i="2"/>
  <c r="D2639" i="2"/>
  <c r="F944" i="2"/>
  <c r="E940" i="2"/>
  <c r="D940" i="2"/>
  <c r="F1303" i="2"/>
  <c r="D1299" i="2"/>
  <c r="E1299" i="2"/>
  <c r="E3068" i="2"/>
  <c r="D3068" i="2"/>
  <c r="F3072" i="2"/>
  <c r="D1675" i="2"/>
  <c r="F1679" i="2"/>
  <c r="E1675" i="2"/>
  <c r="D2776" i="2"/>
  <c r="E2776" i="2"/>
  <c r="F2780" i="2"/>
  <c r="D1168" i="2"/>
  <c r="E1168" i="2"/>
  <c r="F1172" i="2"/>
  <c r="D2385" i="2"/>
  <c r="E2385" i="2"/>
  <c r="F2389" i="2"/>
  <c r="F2824" i="2"/>
  <c r="D2820" i="2"/>
  <c r="E2820" i="2"/>
  <c r="E2678" i="2"/>
  <c r="D2678" i="2"/>
  <c r="F2682" i="2"/>
  <c r="E3087" i="2"/>
  <c r="F3091" i="2"/>
  <c r="D3087" i="2"/>
  <c r="E3488" i="2"/>
  <c r="D3488" i="2"/>
  <c r="F3492" i="2"/>
  <c r="F3665" i="2"/>
  <c r="E3661" i="2"/>
  <c r="D3661" i="2"/>
  <c r="E3601" i="2"/>
  <c r="D3601" i="2"/>
  <c r="F3605" i="2"/>
  <c r="D3842" i="2"/>
  <c r="E3842" i="2"/>
  <c r="F3846" i="2"/>
  <c r="F1850" i="2"/>
  <c r="E1846" i="2"/>
  <c r="D1846" i="2"/>
  <c r="F3610" i="2"/>
  <c r="D3606" i="2"/>
  <c r="E3606" i="2"/>
  <c r="E2177" i="2"/>
  <c r="D2177" i="2"/>
  <c r="F2181" i="2"/>
  <c r="D3511" i="2"/>
  <c r="F3515" i="2"/>
  <c r="E3511" i="2"/>
  <c r="F3118" i="2"/>
  <c r="E3114" i="2"/>
  <c r="D3114" i="2"/>
  <c r="F2662" i="2"/>
  <c r="D2658" i="2"/>
  <c r="E2658" i="2"/>
  <c r="F2328" i="2"/>
  <c r="D2324" i="2"/>
  <c r="E2324" i="2"/>
  <c r="D616" i="2"/>
  <c r="E616" i="2"/>
  <c r="F620" i="2"/>
  <c r="F1992" i="2"/>
  <c r="E1988" i="2"/>
  <c r="D1988" i="2"/>
  <c r="E2564" i="2"/>
  <c r="D2564" i="2"/>
  <c r="F2568" i="2"/>
  <c r="F3527" i="2"/>
  <c r="E3523" i="2"/>
  <c r="D3523" i="2"/>
  <c r="D713" i="2"/>
  <c r="F717" i="2"/>
  <c r="E713" i="2"/>
  <c r="F1988" i="2"/>
  <c r="E1984" i="2"/>
  <c r="D1984" i="2"/>
  <c r="D2088" i="2"/>
  <c r="F2092" i="2"/>
  <c r="E2088" i="2"/>
  <c r="F2189" i="2"/>
  <c r="D2185" i="2"/>
  <c r="E2185" i="2"/>
  <c r="D3081" i="2"/>
  <c r="F3085" i="2"/>
  <c r="E3081" i="2"/>
  <c r="F3720" i="2"/>
  <c r="E3716" i="2"/>
  <c r="D3716" i="2"/>
  <c r="F2990" i="2"/>
  <c r="D2986" i="2"/>
  <c r="E2986" i="2"/>
  <c r="E2172" i="2"/>
  <c r="F2176" i="2"/>
  <c r="D2172" i="2"/>
  <c r="F3255" i="2"/>
  <c r="D3251" i="2"/>
  <c r="E3251" i="2"/>
  <c r="E2005" i="2"/>
  <c r="D2005" i="2"/>
  <c r="F2009" i="2"/>
  <c r="D3847" i="2"/>
  <c r="F3851" i="2"/>
  <c r="E3847" i="2"/>
  <c r="E1296" i="2"/>
  <c r="F1300" i="2"/>
  <c r="D1296" i="2"/>
  <c r="F1854" i="2"/>
  <c r="E1850" i="2"/>
  <c r="D1850" i="2"/>
  <c r="D2381" i="2"/>
  <c r="E2381" i="2"/>
  <c r="F2385" i="2"/>
  <c r="D3193" i="2"/>
  <c r="F3197" i="2"/>
  <c r="E3193" i="2"/>
  <c r="F3562" i="2"/>
  <c r="E3558" i="2"/>
  <c r="D3558" i="2"/>
  <c r="E1855" i="2"/>
  <c r="F1859" i="2"/>
  <c r="D1855" i="2"/>
  <c r="D3074" i="2"/>
  <c r="E3074" i="2"/>
  <c r="F3078" i="2"/>
  <c r="D3674" i="2"/>
  <c r="E3674" i="2"/>
  <c r="F3678" i="2"/>
  <c r="F3192" i="2"/>
  <c r="D3188" i="2"/>
  <c r="E3188" i="2"/>
  <c r="D1799" i="2"/>
  <c r="E1799" i="2"/>
  <c r="F1803" i="2"/>
  <c r="F1842" i="2"/>
  <c r="D1838" i="2"/>
  <c r="E1838" i="2"/>
  <c r="E1690" i="2"/>
  <c r="D1690" i="2"/>
  <c r="F1694" i="2"/>
  <c r="D2566" i="2"/>
  <c r="E2566" i="2"/>
  <c r="F2570" i="2"/>
  <c r="E2923" i="2"/>
  <c r="F2927" i="2"/>
  <c r="D2923" i="2"/>
  <c r="F601" i="2"/>
  <c r="E597" i="2"/>
  <c r="D597" i="2"/>
  <c r="F1955" i="2"/>
  <c r="E1951" i="2"/>
  <c r="D1951" i="2"/>
  <c r="E2634" i="2"/>
  <c r="F2638" i="2"/>
  <c r="D2634" i="2"/>
  <c r="D3342" i="2"/>
  <c r="E3342" i="2"/>
  <c r="F3346" i="2"/>
  <c r="D3703" i="2"/>
  <c r="E3703" i="2"/>
  <c r="F3707" i="2"/>
  <c r="D2455" i="2"/>
  <c r="E2455" i="2"/>
  <c r="F2459" i="2"/>
  <c r="D2181" i="2"/>
  <c r="E2181" i="2"/>
  <c r="F2185" i="2"/>
  <c r="F1965" i="2"/>
  <c r="E1961" i="2"/>
  <c r="D1961" i="2"/>
  <c r="E1494" i="2"/>
  <c r="F1498" i="2"/>
  <c r="D1494" i="2"/>
  <c r="F522" i="2"/>
  <c r="E518" i="2"/>
  <c r="D518" i="2"/>
  <c r="D3415" i="2"/>
  <c r="E3415" i="2"/>
  <c r="F3419" i="2"/>
  <c r="E1772" i="2"/>
  <c r="F1776" i="2"/>
  <c r="D1772" i="2"/>
  <c r="F2498" i="2"/>
  <c r="D2494" i="2"/>
  <c r="E2494" i="2"/>
  <c r="E2535" i="2"/>
  <c r="D2535" i="2"/>
  <c r="F2539" i="2"/>
  <c r="E3744" i="2"/>
  <c r="D3744" i="2"/>
  <c r="F3748" i="2"/>
  <c r="E3466" i="2"/>
  <c r="D3466" i="2"/>
  <c r="F3470" i="2"/>
  <c r="D3023" i="2"/>
  <c r="E3023" i="2"/>
  <c r="F3027" i="2"/>
  <c r="D1443" i="2"/>
  <c r="F1447" i="2"/>
  <c r="E1443" i="2"/>
  <c r="E2615" i="2"/>
  <c r="D2615" i="2"/>
  <c r="F2619" i="2"/>
  <c r="E1020" i="2"/>
  <c r="F1024" i="2"/>
  <c r="D1020" i="2"/>
  <c r="F2432" i="2"/>
  <c r="D2428" i="2"/>
  <c r="E2428" i="2"/>
  <c r="F2333" i="2"/>
  <c r="E2329" i="2"/>
  <c r="D2329" i="2"/>
  <c r="F2711" i="2"/>
  <c r="D2707" i="2"/>
  <c r="E2707" i="2"/>
  <c r="D3236" i="2"/>
  <c r="F3240" i="2"/>
  <c r="E3236" i="2"/>
  <c r="D2985" i="2"/>
  <c r="F2989" i="2"/>
  <c r="E2985" i="2"/>
  <c r="E2734" i="2"/>
  <c r="F2738" i="2"/>
  <c r="D2734" i="2"/>
  <c r="D1251" i="2"/>
  <c r="E1251" i="2"/>
  <c r="F1255" i="2"/>
  <c r="F986" i="2"/>
  <c r="E982" i="2"/>
  <c r="D982" i="2"/>
  <c r="D1499" i="2"/>
  <c r="F1503" i="2"/>
  <c r="E1499" i="2"/>
  <c r="F786" i="2"/>
  <c r="D782" i="2"/>
  <c r="E782" i="2"/>
  <c r="E2548" i="2"/>
  <c r="D2548" i="2"/>
  <c r="F2552" i="2"/>
  <c r="D1705" i="2"/>
  <c r="F1709" i="2"/>
  <c r="E1705" i="2"/>
  <c r="F2555" i="2"/>
  <c r="D2551" i="2"/>
  <c r="E2551" i="2"/>
  <c r="E2281" i="2"/>
  <c r="F2285" i="2"/>
  <c r="D2281" i="2"/>
  <c r="D2808" i="2"/>
  <c r="F2812" i="2"/>
  <c r="E2808" i="2"/>
  <c r="E2807" i="2"/>
  <c r="F2811" i="2"/>
  <c r="D2807" i="2"/>
  <c r="D2026" i="2"/>
  <c r="F2030" i="2"/>
  <c r="E2026" i="2"/>
  <c r="D2209" i="2"/>
  <c r="E2209" i="2"/>
  <c r="F2213" i="2"/>
  <c r="E3100" i="2"/>
  <c r="F3104" i="2"/>
  <c r="D3100" i="2"/>
  <c r="E1655" i="2"/>
  <c r="D1655" i="2"/>
  <c r="F1659" i="2"/>
  <c r="F3907" i="2"/>
  <c r="E3903" i="2"/>
  <c r="D3903" i="2"/>
  <c r="F2831" i="2"/>
  <c r="E2827" i="2"/>
  <c r="D2827" i="2"/>
  <c r="E3726" i="2"/>
  <c r="F3730" i="2"/>
  <c r="D3726" i="2"/>
  <c r="F594" i="2"/>
  <c r="E590" i="2"/>
  <c r="D590" i="2"/>
  <c r="F2877" i="2"/>
  <c r="D2873" i="2"/>
  <c r="E2873" i="2"/>
  <c r="D3417" i="2"/>
  <c r="E3417" i="2"/>
  <c r="F3421" i="2"/>
  <c r="E1793" i="2"/>
  <c r="F1797" i="2"/>
  <c r="D1793" i="2"/>
  <c r="E2054" i="2"/>
  <c r="D2054" i="2"/>
  <c r="F2058" i="2"/>
  <c r="D1738" i="2"/>
  <c r="E1738" i="2"/>
  <c r="F1742" i="2"/>
  <c r="E1715" i="2"/>
  <c r="D1715" i="2"/>
  <c r="F1719" i="2"/>
  <c r="D2083" i="2"/>
  <c r="F2087" i="2"/>
  <c r="E2083" i="2"/>
  <c r="D1153" i="2"/>
  <c r="F1157" i="2"/>
  <c r="E1153" i="2"/>
  <c r="D1152" i="2"/>
  <c r="F1156" i="2"/>
  <c r="E1152" i="2"/>
  <c r="F1843" i="2"/>
  <c r="E1839" i="2"/>
  <c r="D1839" i="2"/>
  <c r="D2413" i="2"/>
  <c r="F2417" i="2"/>
  <c r="E2413" i="2"/>
  <c r="F2065" i="2"/>
  <c r="E2061" i="2"/>
  <c r="D2061" i="2"/>
  <c r="F1880" i="2"/>
  <c r="D1876" i="2"/>
  <c r="E1876" i="2"/>
  <c r="F1703" i="2"/>
  <c r="D1699" i="2"/>
  <c r="E1699" i="2"/>
  <c r="D2948" i="2"/>
  <c r="E2948" i="2"/>
  <c r="F2952" i="2"/>
  <c r="D2709" i="2"/>
  <c r="E2709" i="2"/>
  <c r="F2713" i="2"/>
  <c r="F2645" i="2"/>
  <c r="E2641" i="2"/>
  <c r="D2641" i="2"/>
  <c r="D3326" i="2"/>
  <c r="F3330" i="2"/>
  <c r="E3326" i="2"/>
  <c r="E2842" i="2"/>
  <c r="D2842" i="2"/>
  <c r="F2846" i="2"/>
  <c r="E1148" i="2"/>
  <c r="D1148" i="2"/>
  <c r="F1152" i="2"/>
  <c r="D2727" i="2"/>
  <c r="E2727" i="2"/>
  <c r="F2731" i="2"/>
  <c r="E3533" i="2"/>
  <c r="F3537" i="2"/>
  <c r="D3533" i="2"/>
  <c r="D899" i="2"/>
  <c r="F903" i="2"/>
  <c r="E899" i="2"/>
  <c r="E2055" i="2"/>
  <c r="D2055" i="2"/>
  <c r="F2059" i="2"/>
  <c r="D1677" i="2"/>
  <c r="F1681" i="2"/>
  <c r="E1677" i="2"/>
  <c r="F3303" i="2"/>
  <c r="E3299" i="2"/>
  <c r="D3299" i="2"/>
  <c r="D1441" i="2"/>
  <c r="F1445" i="2"/>
  <c r="E1441" i="2"/>
  <c r="F1020" i="2"/>
  <c r="E1016" i="2"/>
  <c r="D1016" i="2"/>
  <c r="D1281" i="2"/>
  <c r="E1281" i="2"/>
  <c r="F1285" i="2"/>
  <c r="F2798" i="2"/>
  <c r="E2794" i="2"/>
  <c r="D2794" i="2"/>
  <c r="E1293" i="2"/>
  <c r="D1293" i="2"/>
  <c r="F1297" i="2"/>
  <c r="F1490" i="2"/>
  <c r="D1486" i="2"/>
  <c r="E1486" i="2"/>
  <c r="E3519" i="2"/>
  <c r="F3523" i="2"/>
  <c r="D3519" i="2"/>
  <c r="D2459" i="2"/>
  <c r="F2463" i="2"/>
  <c r="E2459" i="2"/>
  <c r="E3017" i="2"/>
  <c r="F3021" i="2"/>
  <c r="D3017" i="2"/>
  <c r="F2372" i="2"/>
  <c r="D2368" i="2"/>
  <c r="E2368" i="2"/>
  <c r="D2059" i="2"/>
  <c r="E2059" i="2"/>
  <c r="F2063" i="2"/>
  <c r="F3286" i="2"/>
  <c r="E3282" i="2"/>
  <c r="D3282" i="2"/>
  <c r="F3746" i="2"/>
  <c r="E3742" i="2"/>
  <c r="D3742" i="2"/>
  <c r="F3813" i="2"/>
  <c r="E3809" i="2"/>
  <c r="D3809" i="2"/>
  <c r="D3869" i="2"/>
  <c r="E3869" i="2"/>
  <c r="F3873" i="2"/>
  <c r="D3544" i="2"/>
  <c r="E3544" i="2"/>
  <c r="F3548" i="2"/>
  <c r="F3769" i="2"/>
  <c r="E3765" i="2"/>
  <c r="D3765" i="2"/>
  <c r="F3233" i="2"/>
  <c r="D3229" i="2"/>
  <c r="E3229" i="2"/>
  <c r="F3231" i="2"/>
  <c r="D3227" i="2"/>
  <c r="E3227" i="2"/>
  <c r="F2156" i="2"/>
  <c r="E2152" i="2"/>
  <c r="D2152" i="2"/>
  <c r="E1081" i="2"/>
  <c r="D1081" i="2"/>
  <c r="F1085" i="2"/>
  <c r="F1389" i="2"/>
  <c r="E1385" i="2"/>
  <c r="D1385" i="2"/>
  <c r="E3642" i="2"/>
  <c r="D3642" i="2"/>
  <c r="F3646" i="2"/>
  <c r="D1776" i="2"/>
  <c r="F1780" i="2"/>
  <c r="E1776" i="2"/>
  <c r="E2488" i="2"/>
  <c r="F2492" i="2"/>
  <c r="D2488" i="2"/>
  <c r="E2363" i="2"/>
  <c r="D2363" i="2"/>
  <c r="F2367" i="2"/>
  <c r="E3762" i="2"/>
  <c r="D3762" i="2"/>
  <c r="F3766" i="2"/>
  <c r="D3116" i="2"/>
  <c r="E3116" i="2"/>
  <c r="F3120" i="2"/>
  <c r="D2467" i="2"/>
  <c r="E2467" i="2"/>
  <c r="F2471" i="2"/>
  <c r="D3880" i="2"/>
  <c r="E3880" i="2"/>
  <c r="F3884" i="2"/>
  <c r="D2176" i="2"/>
  <c r="E2176" i="2"/>
  <c r="F2180" i="2"/>
  <c r="D2880" i="2"/>
  <c r="F2884" i="2"/>
  <c r="E2880" i="2"/>
  <c r="E3830" i="2"/>
  <c r="F3834" i="2"/>
  <c r="D3830" i="2"/>
  <c r="F1598" i="2"/>
  <c r="D1594" i="2"/>
  <c r="E1594" i="2"/>
  <c r="E1364" i="2"/>
  <c r="F1368" i="2"/>
  <c r="D1364" i="2"/>
  <c r="F1637" i="2"/>
  <c r="D1633" i="2"/>
  <c r="E1633" i="2"/>
  <c r="D2749" i="2"/>
  <c r="E2749" i="2"/>
  <c r="F2753" i="2"/>
  <c r="D3140" i="2"/>
  <c r="E3140" i="2"/>
  <c r="F3144" i="2"/>
  <c r="F2183" i="2"/>
  <c r="D2179" i="2"/>
  <c r="E2179" i="2"/>
  <c r="F1487" i="2"/>
  <c r="D1483" i="2"/>
  <c r="E1483" i="2"/>
  <c r="F1096" i="2"/>
  <c r="D1092" i="2"/>
  <c r="E1092" i="2"/>
  <c r="E2002" i="2"/>
  <c r="D2002" i="2"/>
  <c r="F2006" i="2"/>
  <c r="E1534" i="2"/>
  <c r="F1538" i="2"/>
  <c r="D1534" i="2"/>
  <c r="F2692" i="2"/>
  <c r="E2688" i="2"/>
  <c r="D2688" i="2"/>
  <c r="F1970" i="2"/>
  <c r="E1966" i="2"/>
  <c r="D1966" i="2"/>
  <c r="F3579" i="2"/>
  <c r="E3575" i="2"/>
  <c r="D3575" i="2"/>
  <c r="D3651" i="2"/>
  <c r="F3655" i="2"/>
  <c r="E3651" i="2"/>
  <c r="F2054" i="2"/>
  <c r="D2050" i="2"/>
  <c r="E2050" i="2"/>
  <c r="D2049" i="2"/>
  <c r="F2053" i="2"/>
  <c r="E2049" i="2"/>
  <c r="F2720" i="2"/>
  <c r="E2716" i="2"/>
  <c r="D2716" i="2"/>
  <c r="E3732" i="2"/>
  <c r="D3732" i="2"/>
  <c r="F3736" i="2"/>
  <c r="E3530" i="2"/>
  <c r="F3534" i="2"/>
  <c r="D3530" i="2"/>
  <c r="E2217" i="2"/>
  <c r="D2217" i="2"/>
  <c r="F2221" i="2"/>
  <c r="F3377" i="2"/>
  <c r="D3373" i="2"/>
  <c r="E3373" i="2"/>
  <c r="D3767" i="2"/>
  <c r="E3767" i="2"/>
  <c r="F3771" i="2"/>
  <c r="D2570" i="2"/>
  <c r="E2570" i="2"/>
  <c r="F2574" i="2"/>
  <c r="F3885" i="2"/>
  <c r="D3881" i="2"/>
  <c r="E3881" i="2"/>
  <c r="E2984" i="2"/>
  <c r="F2988" i="2"/>
  <c r="D2984" i="2"/>
  <c r="F3699" i="2"/>
  <c r="D3695" i="2"/>
  <c r="E3695" i="2"/>
  <c r="D3802" i="2"/>
  <c r="F3806" i="2"/>
  <c r="E3802" i="2"/>
  <c r="F3069" i="2"/>
  <c r="E3065" i="2"/>
  <c r="D3065" i="2"/>
  <c r="D3346" i="2"/>
  <c r="F3350" i="2"/>
  <c r="E3346" i="2"/>
  <c r="D3446" i="2"/>
  <c r="E3446" i="2"/>
  <c r="F3450" i="2"/>
  <c r="D3067" i="2"/>
  <c r="E3067" i="2"/>
  <c r="F3071" i="2"/>
  <c r="E3323" i="2"/>
  <c r="F3327" i="2"/>
  <c r="D3323" i="2"/>
  <c r="E3477" i="2"/>
  <c r="D3477" i="2"/>
  <c r="F3481" i="2"/>
  <c r="E3018" i="2"/>
  <c r="F3022" i="2"/>
  <c r="D3018" i="2"/>
  <c r="D1909" i="2"/>
  <c r="F1913" i="2"/>
  <c r="E1909" i="2"/>
  <c r="D270" i="2"/>
  <c r="E270" i="2"/>
  <c r="F274" i="2"/>
  <c r="E3747" i="2"/>
  <c r="F3751" i="2"/>
  <c r="D3747" i="2"/>
  <c r="D2472" i="2"/>
  <c r="F2476" i="2"/>
  <c r="E2472" i="2"/>
  <c r="D1765" i="2"/>
  <c r="E1765" i="2"/>
  <c r="F1769" i="2"/>
  <c r="F2977" i="2"/>
  <c r="E2973" i="2"/>
  <c r="D2973" i="2"/>
  <c r="D3654" i="2"/>
  <c r="F3658" i="2"/>
  <c r="E3654" i="2"/>
  <c r="F3791" i="2"/>
  <c r="E3787" i="2"/>
  <c r="D3787" i="2"/>
  <c r="F3685" i="2"/>
  <c r="D3681" i="2"/>
  <c r="E3681" i="2"/>
  <c r="D3599" i="2"/>
  <c r="F3603" i="2"/>
  <c r="E3599" i="2"/>
  <c r="F3320" i="2"/>
  <c r="D3316" i="2"/>
  <c r="E3316" i="2"/>
  <c r="D3822" i="2"/>
  <c r="F3826" i="2"/>
  <c r="E3822" i="2"/>
  <c r="E3527" i="2"/>
  <c r="F3531" i="2"/>
  <c r="D3527" i="2"/>
  <c r="D437" i="2"/>
  <c r="E437" i="2"/>
  <c r="F441" i="2"/>
  <c r="E3248" i="2"/>
  <c r="F3252" i="2"/>
  <c r="D3248" i="2"/>
  <c r="F2318" i="2"/>
  <c r="D2314" i="2"/>
  <c r="E2314" i="2"/>
  <c r="D3151" i="2"/>
  <c r="F3155" i="2"/>
  <c r="E3151" i="2"/>
  <c r="E3676" i="2"/>
  <c r="D3676" i="2"/>
  <c r="F3680" i="2"/>
  <c r="E3312" i="2"/>
  <c r="F3316" i="2"/>
  <c r="D3312" i="2"/>
  <c r="F2012" i="2"/>
  <c r="E2008" i="2"/>
  <c r="D2008" i="2"/>
  <c r="E3899" i="2"/>
  <c r="D3899" i="2"/>
  <c r="F3903" i="2"/>
  <c r="F3781" i="2"/>
  <c r="D3777" i="2"/>
  <c r="E3777" i="2"/>
  <c r="E3007" i="2"/>
  <c r="D3007" i="2"/>
  <c r="F3011" i="2"/>
  <c r="F2950" i="2"/>
  <c r="E2946" i="2"/>
  <c r="D2946" i="2"/>
  <c r="D2161" i="2"/>
  <c r="F2165" i="2"/>
  <c r="E2161" i="2"/>
  <c r="E3039" i="2"/>
  <c r="F3043" i="2"/>
  <c r="D3039" i="2"/>
  <c r="D2818" i="2"/>
  <c r="E2818" i="2"/>
  <c r="F2822" i="2"/>
  <c r="F3484" i="2"/>
  <c r="E3480" i="2"/>
  <c r="D3480" i="2"/>
  <c r="F2264" i="2"/>
  <c r="D2260" i="2"/>
  <c r="E2260" i="2"/>
  <c r="E1997" i="2"/>
  <c r="D1997" i="2"/>
  <c r="F2001" i="2"/>
  <c r="D3862" i="2"/>
  <c r="F3866" i="2"/>
  <c r="E3862" i="2"/>
  <c r="E3066" i="2"/>
  <c r="D3066" i="2"/>
  <c r="F3070" i="2"/>
  <c r="D2756" i="2"/>
  <c r="F2760" i="2"/>
  <c r="E2756" i="2"/>
  <c r="F2833" i="2"/>
  <c r="E2829" i="2"/>
  <c r="D2829" i="2"/>
  <c r="F3064" i="2"/>
  <c r="E3060" i="2"/>
  <c r="D3060" i="2"/>
  <c r="D3130" i="2"/>
  <c r="F3134" i="2"/>
  <c r="E3130" i="2"/>
  <c r="D2186" i="2"/>
  <c r="E2186" i="2"/>
  <c r="F2190" i="2"/>
  <c r="E1870" i="2"/>
  <c r="F1874" i="2"/>
  <c r="D1870" i="2"/>
  <c r="D2861" i="2"/>
  <c r="E2861" i="2"/>
  <c r="F2865" i="2"/>
  <c r="E3380" i="2"/>
  <c r="F3384" i="2"/>
  <c r="D3380" i="2"/>
  <c r="E2312" i="2"/>
  <c r="D2312" i="2"/>
  <c r="F2316" i="2"/>
  <c r="E3475" i="2"/>
  <c r="F3479" i="2"/>
  <c r="D3475" i="2"/>
  <c r="D2597" i="2"/>
  <c r="E2597" i="2"/>
  <c r="F2601" i="2"/>
  <c r="E2330" i="2"/>
  <c r="D2330" i="2"/>
  <c r="F2334" i="2"/>
  <c r="E2723" i="2"/>
  <c r="F2727" i="2"/>
  <c r="D2723" i="2"/>
  <c r="D3489" i="2"/>
  <c r="F3493" i="2"/>
  <c r="E3489" i="2"/>
  <c r="E2585" i="2"/>
  <c r="F2589" i="2"/>
  <c r="D2585" i="2"/>
  <c r="F3438" i="2"/>
  <c r="D3434" i="2"/>
  <c r="E3434" i="2"/>
  <c r="E2668" i="2"/>
  <c r="F2672" i="2"/>
  <c r="D2668" i="2"/>
  <c r="D3141" i="2"/>
  <c r="E3141" i="2"/>
  <c r="F3145" i="2"/>
  <c r="E3889" i="2"/>
  <c r="F3893" i="2"/>
  <c r="D3889" i="2"/>
  <c r="F2925" i="2"/>
  <c r="D2921" i="2"/>
  <c r="E2921" i="2"/>
  <c r="D2659" i="2"/>
  <c r="E2659" i="2"/>
  <c r="F2663" i="2"/>
  <c r="F2129" i="2"/>
  <c r="D2125" i="2"/>
  <c r="E2125" i="2"/>
  <c r="F2356" i="2"/>
  <c r="D2352" i="2"/>
  <c r="E2352" i="2"/>
  <c r="F1570" i="2"/>
  <c r="D1566" i="2"/>
  <c r="E1566" i="2"/>
  <c r="D2465" i="2"/>
  <c r="F2469" i="2"/>
  <c r="E2465" i="2"/>
  <c r="E2987" i="2"/>
  <c r="D2987" i="2"/>
  <c r="F2991" i="2"/>
  <c r="F1067" i="2"/>
  <c r="E1063" i="2"/>
  <c r="D1063" i="2"/>
  <c r="D1773" i="2"/>
  <c r="F1777" i="2"/>
  <c r="E1773" i="2"/>
  <c r="F3565" i="2"/>
  <c r="D3561" i="2"/>
  <c r="E3561" i="2"/>
  <c r="F893" i="2"/>
  <c r="E889" i="2"/>
  <c r="D889" i="2"/>
  <c r="F1807" i="2"/>
  <c r="E1803" i="2"/>
  <c r="D1803" i="2"/>
  <c r="F3905" i="2"/>
  <c r="D3901" i="2"/>
  <c r="E3901" i="2"/>
  <c r="D980" i="2"/>
  <c r="E980" i="2"/>
  <c r="F984" i="2"/>
  <c r="F795" i="2"/>
  <c r="E791" i="2"/>
  <c r="D791" i="2"/>
  <c r="E2898" i="2"/>
  <c r="D2898" i="2"/>
  <c r="F2902" i="2"/>
  <c r="E3781" i="2"/>
  <c r="F3785" i="2"/>
  <c r="D3781" i="2"/>
  <c r="D2243" i="2"/>
  <c r="F2247" i="2"/>
  <c r="E2243" i="2"/>
  <c r="D3483" i="2"/>
  <c r="F3487" i="2"/>
  <c r="E3483" i="2"/>
  <c r="F2707" i="2"/>
  <c r="E2703" i="2"/>
  <c r="D2703" i="2"/>
  <c r="F2757" i="2"/>
  <c r="E2753" i="2"/>
  <c r="D2753" i="2"/>
  <c r="D3122" i="2"/>
  <c r="F3126" i="2"/>
  <c r="E3122" i="2"/>
  <c r="D3396" i="2"/>
  <c r="F3400" i="2"/>
  <c r="E3396" i="2"/>
  <c r="F3237" i="2"/>
  <c r="E3233" i="2"/>
  <c r="D3233" i="2"/>
  <c r="D2869" i="2"/>
  <c r="F2873" i="2"/>
  <c r="E2869" i="2"/>
  <c r="E3877" i="2"/>
  <c r="D3877" i="2"/>
  <c r="F3881" i="2"/>
  <c r="D3216" i="2"/>
  <c r="F3220" i="2"/>
  <c r="E3216" i="2"/>
  <c r="E3614" i="2"/>
  <c r="F3618" i="2"/>
  <c r="D3614" i="2"/>
  <c r="E2581" i="2"/>
  <c r="F2585" i="2"/>
  <c r="D2581" i="2"/>
  <c r="E3176" i="2"/>
  <c r="F3180" i="2"/>
  <c r="D3176" i="2"/>
  <c r="E3266" i="2"/>
  <c r="F3270" i="2"/>
  <c r="D3266" i="2"/>
  <c r="D2578" i="2"/>
  <c r="E2578" i="2"/>
  <c r="F2582" i="2"/>
  <c r="D1941" i="2"/>
  <c r="F1945" i="2"/>
  <c r="E1941" i="2"/>
  <c r="F1646" i="2"/>
  <c r="D1642" i="2"/>
  <c r="E1642" i="2"/>
  <c r="F3857" i="2"/>
  <c r="D3853" i="2"/>
  <c r="E3853" i="2"/>
  <c r="E2714" i="2"/>
  <c r="D2714" i="2"/>
  <c r="F2718" i="2"/>
  <c r="F3068" i="2"/>
  <c r="E3064" i="2"/>
  <c r="D3064" i="2"/>
  <c r="F2958" i="2"/>
  <c r="D2954" i="2"/>
  <c r="E2954" i="2"/>
  <c r="D3702" i="2"/>
  <c r="F3706" i="2"/>
  <c r="E3702" i="2"/>
  <c r="D2510" i="2"/>
  <c r="F2514" i="2"/>
  <c r="E2510" i="2"/>
  <c r="D3517" i="2"/>
  <c r="E3517" i="2"/>
  <c r="F3521" i="2"/>
  <c r="E3199" i="2"/>
  <c r="F3203" i="2"/>
  <c r="D3199" i="2"/>
  <c r="E3391" i="2"/>
  <c r="F3395" i="2"/>
  <c r="D3391" i="2"/>
  <c r="F3564" i="2"/>
  <c r="E3560" i="2"/>
  <c r="D3560" i="2"/>
  <c r="D2717" i="2"/>
  <c r="F2721" i="2"/>
  <c r="E2717" i="2"/>
  <c r="F3612" i="2"/>
  <c r="D3608" i="2"/>
  <c r="E3608" i="2"/>
  <c r="D3495" i="2"/>
  <c r="E3495" i="2"/>
  <c r="F3499" i="2"/>
  <c r="D3169" i="2"/>
  <c r="F3173" i="2"/>
  <c r="E3169" i="2"/>
  <c r="D3837" i="2"/>
  <c r="F3841" i="2"/>
  <c r="E3837" i="2"/>
  <c r="F2117" i="2"/>
  <c r="E2113" i="2"/>
  <c r="D2113" i="2"/>
  <c r="F3604" i="2"/>
  <c r="E3600" i="2"/>
  <c r="D3600" i="2"/>
  <c r="F1878" i="2"/>
  <c r="E1874" i="2"/>
  <c r="D1874" i="2"/>
  <c r="F3077" i="2"/>
  <c r="E3073" i="2"/>
  <c r="D3073" i="2"/>
  <c r="E3467" i="2"/>
  <c r="F3471" i="2"/>
  <c r="D3467" i="2"/>
  <c r="F1602" i="2"/>
  <c r="E1598" i="2"/>
  <c r="D1598" i="2"/>
  <c r="F3153" i="2"/>
  <c r="D3149" i="2"/>
  <c r="E3149" i="2"/>
  <c r="D1537" i="2"/>
  <c r="E1537" i="2"/>
  <c r="F1541" i="2"/>
  <c r="E2200" i="2"/>
  <c r="F2204" i="2"/>
  <c r="D2200" i="2"/>
  <c r="E3274" i="2"/>
  <c r="F3278" i="2"/>
  <c r="D3274" i="2"/>
  <c r="E3263" i="2"/>
  <c r="D3263" i="2"/>
  <c r="F3267" i="2"/>
  <c r="F2814" i="2"/>
  <c r="D2810" i="2"/>
  <c r="E2810" i="2"/>
  <c r="D3280" i="2"/>
  <c r="F3284" i="2"/>
  <c r="E3280" i="2"/>
  <c r="D3102" i="2"/>
  <c r="F3106" i="2"/>
  <c r="E3102" i="2"/>
  <c r="D2953" i="2"/>
  <c r="E2953" i="2"/>
  <c r="F2957" i="2"/>
  <c r="F3441" i="2"/>
  <c r="E3437" i="2"/>
  <c r="D3437" i="2"/>
  <c r="D3285" i="2"/>
  <c r="F3289" i="2"/>
  <c r="E3285" i="2"/>
  <c r="D1774" i="2"/>
  <c r="F1778" i="2"/>
  <c r="E1774" i="2"/>
  <c r="D2128" i="2"/>
  <c r="F2132" i="2"/>
  <c r="E2128" i="2"/>
  <c r="E2738" i="2"/>
  <c r="F2742" i="2"/>
  <c r="D2738" i="2"/>
  <c r="F2708" i="2"/>
  <c r="E2704" i="2"/>
  <c r="D2704" i="2"/>
  <c r="F2763" i="2"/>
  <c r="D2759" i="2"/>
  <c r="E2759" i="2"/>
  <c r="F1376" i="2"/>
  <c r="D1372" i="2"/>
  <c r="E1372" i="2"/>
  <c r="D3602" i="2"/>
  <c r="E3602" i="2"/>
  <c r="F3606" i="2"/>
  <c r="E2092" i="2"/>
  <c r="D2092" i="2"/>
  <c r="F2096" i="2"/>
  <c r="F3338" i="2"/>
  <c r="D3334" i="2"/>
  <c r="E3334" i="2"/>
  <c r="E3389" i="2"/>
  <c r="D3389" i="2"/>
  <c r="F3393" i="2"/>
  <c r="F3555" i="2"/>
  <c r="E3551" i="2"/>
  <c r="D3551" i="2"/>
  <c r="D2870" i="2"/>
  <c r="F2874" i="2"/>
  <c r="E2870" i="2"/>
  <c r="E2750" i="2"/>
  <c r="F2754" i="2"/>
  <c r="D2750" i="2"/>
  <c r="D2787" i="2"/>
  <c r="E2787" i="2"/>
  <c r="F2791" i="2"/>
  <c r="E2052" i="2"/>
  <c r="F2056" i="2"/>
  <c r="D2052" i="2"/>
  <c r="F3577" i="2"/>
  <c r="E3573" i="2"/>
  <c r="D3573" i="2"/>
  <c r="E3173" i="2"/>
  <c r="D3173" i="2"/>
  <c r="F3177" i="2"/>
  <c r="D3361" i="2"/>
  <c r="F3365" i="2"/>
  <c r="E3361" i="2"/>
  <c r="F3816" i="2"/>
  <c r="E3812" i="2"/>
  <c r="D3812" i="2"/>
  <c r="F3518" i="2"/>
  <c r="D3514" i="2"/>
  <c r="E3514" i="2"/>
  <c r="F2658" i="2"/>
  <c r="D2654" i="2"/>
  <c r="E2654" i="2"/>
  <c r="E2690" i="2"/>
  <c r="F2694" i="2"/>
  <c r="D2690" i="2"/>
  <c r="E3324" i="2"/>
  <c r="F3328" i="2"/>
  <c r="D3324" i="2"/>
  <c r="F3895" i="2"/>
  <c r="E3891" i="2"/>
  <c r="D3891" i="2"/>
  <c r="F2488" i="2"/>
  <c r="E2484" i="2"/>
  <c r="D2484" i="2"/>
  <c r="E2435" i="2"/>
  <c r="D2435" i="2"/>
  <c r="F2439" i="2"/>
  <c r="F3770" i="2"/>
  <c r="D3766" i="2"/>
  <c r="E3766" i="2"/>
  <c r="D2096" i="2"/>
  <c r="E2096" i="2"/>
  <c r="F2100" i="2"/>
  <c r="F3475" i="2"/>
  <c r="D3471" i="2"/>
  <c r="E3471" i="2"/>
  <c r="D3219" i="2"/>
  <c r="F3223" i="2"/>
  <c r="E3219" i="2"/>
  <c r="F3076" i="2"/>
  <c r="E3072" i="2"/>
  <c r="D3072" i="2"/>
  <c r="D2018" i="2"/>
  <c r="E2018" i="2"/>
  <c r="F2022" i="2"/>
  <c r="D3627" i="2"/>
  <c r="E3627" i="2"/>
  <c r="F3631" i="2"/>
  <c r="F2732" i="2"/>
  <c r="D2728" i="2"/>
  <c r="E2728" i="2"/>
  <c r="E2871" i="2"/>
  <c r="F2875" i="2"/>
  <c r="D2871" i="2"/>
  <c r="F2992" i="2"/>
  <c r="E2988" i="2"/>
  <c r="D2988" i="2"/>
  <c r="D3769" i="2"/>
  <c r="F3773" i="2"/>
  <c r="E3769" i="2"/>
  <c r="D2530" i="2"/>
  <c r="F2534" i="2"/>
  <c r="E2530" i="2"/>
  <c r="D2272" i="2"/>
  <c r="E2272" i="2"/>
  <c r="F2276" i="2"/>
  <c r="F3619" i="2"/>
  <c r="D3615" i="2"/>
  <c r="E3615" i="2"/>
  <c r="E1766" i="2"/>
  <c r="D1766" i="2"/>
  <c r="F1770" i="2"/>
  <c r="E3311" i="2"/>
  <c r="D3311" i="2"/>
  <c r="F3315" i="2"/>
  <c r="E2619" i="2"/>
  <c r="F2623" i="2"/>
  <c r="D2619" i="2"/>
  <c r="D3660" i="2"/>
  <c r="F3664" i="2"/>
  <c r="E3660" i="2"/>
  <c r="F3004" i="2"/>
  <c r="E3000" i="2"/>
  <c r="D3000" i="2"/>
  <c r="D2933" i="2"/>
  <c r="F2937" i="2"/>
  <c r="E2933" i="2"/>
  <c r="F3573" i="2"/>
  <c r="E3569" i="2"/>
  <c r="D3569" i="2"/>
  <c r="F3385" i="2"/>
  <c r="E3381" i="2"/>
  <c r="D3381" i="2"/>
  <c r="F2523" i="2"/>
  <c r="E2519" i="2"/>
  <c r="D2519" i="2"/>
  <c r="E3438" i="2"/>
  <c r="D3438" i="2"/>
  <c r="F3442" i="2"/>
  <c r="D3884" i="2"/>
  <c r="E3884" i="2"/>
  <c r="F3888" i="2"/>
  <c r="D1388" i="2"/>
  <c r="F1392" i="2"/>
  <c r="E1388" i="2"/>
  <c r="F3750" i="2"/>
  <c r="D3746" i="2"/>
  <c r="E3746" i="2"/>
  <c r="D2069" i="2"/>
  <c r="E2069" i="2"/>
  <c r="F2073" i="2"/>
  <c r="D2341" i="2"/>
  <c r="F2345" i="2"/>
  <c r="E2341" i="2"/>
  <c r="F3024" i="2"/>
  <c r="D3020" i="2"/>
  <c r="E3020" i="2"/>
  <c r="D3759" i="2"/>
  <c r="E3759" i="2"/>
  <c r="F3763" i="2"/>
  <c r="D3096" i="2"/>
  <c r="F3100" i="2"/>
  <c r="E3096" i="2"/>
  <c r="F2478" i="2"/>
  <c r="D2474" i="2"/>
  <c r="E2474" i="2"/>
  <c r="F2223" i="2"/>
  <c r="D2219" i="2"/>
  <c r="E2219" i="2"/>
  <c r="F2456" i="2"/>
  <c r="D2452" i="2"/>
  <c r="E2452" i="2"/>
  <c r="F3148" i="2"/>
  <c r="D3144" i="2"/>
  <c r="E3144" i="2"/>
  <c r="E3170" i="2"/>
  <c r="D3170" i="2"/>
  <c r="F3174" i="2"/>
  <c r="D2975" i="2"/>
  <c r="F2979" i="2"/>
  <c r="E2975" i="2"/>
  <c r="F3230" i="2"/>
  <c r="E3226" i="2"/>
  <c r="D3226" i="2"/>
  <c r="F3206" i="2"/>
  <c r="D3202" i="2"/>
  <c r="E3202" i="2"/>
  <c r="D2147" i="2"/>
  <c r="F2151" i="2"/>
  <c r="E2147" i="2"/>
  <c r="F3066" i="2"/>
  <c r="E3062" i="2"/>
  <c r="D3062" i="2"/>
  <c r="F2864" i="2"/>
  <c r="D2860" i="2"/>
  <c r="E2860" i="2"/>
  <c r="E2969" i="2"/>
  <c r="D2969" i="2"/>
  <c r="F2973" i="2"/>
  <c r="F3742" i="2"/>
  <c r="E3738" i="2"/>
  <c r="D3738" i="2"/>
  <c r="E3325" i="2"/>
  <c r="D3325" i="2"/>
  <c r="F3329" i="2"/>
  <c r="F3835" i="2"/>
  <c r="D3831" i="2"/>
  <c r="E3831" i="2"/>
  <c r="F3645" i="2"/>
  <c r="D3641" i="2"/>
  <c r="E3641" i="2"/>
  <c r="D1953" i="2"/>
  <c r="E1953" i="2"/>
  <c r="F1957" i="2"/>
  <c r="F2265" i="2"/>
  <c r="E2261" i="2"/>
  <c r="D2261" i="2"/>
  <c r="F3638" i="2"/>
  <c r="D3634" i="2"/>
  <c r="E3634" i="2"/>
  <c r="E3564" i="2"/>
  <c r="D3564" i="2"/>
  <c r="F3568" i="2"/>
  <c r="E3162" i="2"/>
  <c r="D3162" i="2"/>
  <c r="F3166" i="2"/>
  <c r="D2377" i="2"/>
  <c r="E2377" i="2"/>
  <c r="F2381" i="2"/>
  <c r="F3858" i="2"/>
  <c r="D3854" i="2"/>
  <c r="E3854" i="2"/>
  <c r="F3427" i="2"/>
  <c r="D3423" i="2"/>
  <c r="E3423" i="2"/>
  <c r="E2400" i="2"/>
  <c r="F2404" i="2"/>
  <c r="D2400" i="2"/>
  <c r="D2458" i="2"/>
  <c r="E2458" i="2"/>
  <c r="F2462" i="2"/>
  <c r="F1590" i="2"/>
  <c r="E1586" i="2"/>
  <c r="D1586" i="2"/>
  <c r="E3375" i="2"/>
  <c r="D3375" i="2"/>
  <c r="F3379" i="2"/>
  <c r="D2830" i="2"/>
  <c r="F2834" i="2"/>
  <c r="E2830" i="2"/>
  <c r="E2568" i="2"/>
  <c r="F2572" i="2"/>
  <c r="D2568" i="2"/>
  <c r="D1718" i="2"/>
  <c r="F1722" i="2"/>
  <c r="E1718" i="2"/>
  <c r="D2932" i="2"/>
  <c r="E2932" i="2"/>
  <c r="F2936" i="2"/>
  <c r="D3414" i="2"/>
  <c r="E3414" i="2"/>
  <c r="F3418" i="2"/>
  <c r="F2807" i="2"/>
  <c r="D2803" i="2"/>
  <c r="E2803" i="2"/>
  <c r="D3228" i="2"/>
  <c r="E3228" i="2"/>
  <c r="F3232" i="2"/>
  <c r="D2627" i="2"/>
  <c r="F2631" i="2"/>
  <c r="E2627" i="2"/>
  <c r="F3823" i="2"/>
  <c r="E3819" i="2"/>
  <c r="D3819" i="2"/>
  <c r="F3692" i="2"/>
  <c r="E3688" i="2"/>
  <c r="D3688" i="2"/>
  <c r="E3492" i="2"/>
  <c r="D3492" i="2"/>
  <c r="F3496" i="2"/>
  <c r="D3063" i="2"/>
  <c r="F3067" i="2"/>
  <c r="E3063" i="2"/>
  <c r="D3244" i="2"/>
  <c r="F3248" i="2"/>
  <c r="E3244" i="2"/>
  <c r="F1989" i="2"/>
  <c r="E1985" i="2"/>
  <c r="D1985" i="2"/>
  <c r="D3172" i="2"/>
  <c r="E3172" i="2"/>
  <c r="F3176" i="2"/>
  <c r="D1488" i="2"/>
  <c r="E1488" i="2"/>
  <c r="F1492" i="2"/>
  <c r="D1066" i="2"/>
  <c r="F1070" i="2"/>
  <c r="E1066" i="2"/>
  <c r="F2024" i="2"/>
  <c r="E2020" i="2"/>
  <c r="D2020" i="2"/>
  <c r="F2005" i="2"/>
  <c r="E2001" i="2"/>
  <c r="D2001" i="2"/>
  <c r="D1562" i="2"/>
  <c r="E1562" i="2"/>
  <c r="F1566" i="2"/>
  <c r="D2226" i="2"/>
  <c r="F2230" i="2"/>
  <c r="E2226" i="2"/>
  <c r="E2190" i="2"/>
  <c r="D2190" i="2"/>
  <c r="F2194" i="2"/>
  <c r="D520" i="2"/>
  <c r="F524" i="2"/>
  <c r="E520" i="2"/>
  <c r="D2439" i="2"/>
  <c r="F2443" i="2"/>
  <c r="E2439" i="2"/>
  <c r="F2444" i="2"/>
  <c r="D2440" i="2"/>
  <c r="E2440" i="2"/>
  <c r="F3596" i="2"/>
  <c r="D3592" i="2"/>
  <c r="E3592" i="2"/>
  <c r="F3080" i="2"/>
  <c r="E3076" i="2"/>
  <c r="D3076" i="2"/>
  <c r="E1143" i="2"/>
  <c r="F1147" i="2"/>
  <c r="D1143" i="2"/>
  <c r="E2648" i="2"/>
  <c r="D2648" i="2"/>
  <c r="F2652" i="2"/>
  <c r="F3529" i="2"/>
  <c r="E3525" i="2"/>
  <c r="D3525" i="2"/>
  <c r="D1828" i="2"/>
  <c r="E1828" i="2"/>
  <c r="F1832" i="2"/>
  <c r="F1884" i="2"/>
  <c r="E1880" i="2"/>
  <c r="D1880" i="2"/>
  <c r="E3872" i="2"/>
  <c r="D3872" i="2"/>
  <c r="F3876" i="2"/>
  <c r="F2078" i="2"/>
  <c r="E2074" i="2"/>
  <c r="D2074" i="2"/>
  <c r="D3083" i="2"/>
  <c r="E3083" i="2"/>
  <c r="F3087" i="2"/>
  <c r="F3563" i="2"/>
  <c r="D3559" i="2"/>
  <c r="E3559" i="2"/>
  <c r="E3268" i="2"/>
  <c r="F3272" i="2"/>
  <c r="D3268" i="2"/>
  <c r="E1185" i="2"/>
  <c r="D1185" i="2"/>
  <c r="F1189" i="2"/>
  <c r="D1821" i="2"/>
  <c r="E1821" i="2"/>
  <c r="F1825" i="2"/>
  <c r="D1670" i="2"/>
  <c r="E1670" i="2"/>
  <c r="F1674" i="2"/>
  <c r="D2733" i="2"/>
  <c r="E2733" i="2"/>
  <c r="F2737" i="2"/>
  <c r="F2448" i="2"/>
  <c r="E2444" i="2"/>
  <c r="D2444" i="2"/>
  <c r="D1681" i="2"/>
  <c r="F1685" i="2"/>
  <c r="E1681" i="2"/>
  <c r="D1523" i="2"/>
  <c r="E1523" i="2"/>
  <c r="F1527" i="2"/>
  <c r="D3826" i="2"/>
  <c r="E3826" i="2"/>
  <c r="F3830" i="2"/>
  <c r="F3428" i="2"/>
  <c r="E3424" i="2"/>
  <c r="D3424" i="2"/>
  <c r="F3554" i="2"/>
  <c r="E3550" i="2"/>
  <c r="D3550" i="2"/>
  <c r="F2903" i="2"/>
  <c r="D2899" i="2"/>
  <c r="E2899" i="2"/>
  <c r="D3543" i="2"/>
  <c r="E3543" i="2"/>
  <c r="F3547" i="2"/>
  <c r="F3571" i="2"/>
  <c r="D3567" i="2"/>
  <c r="E3567" i="2"/>
  <c r="E1712" i="2"/>
  <c r="F1716" i="2"/>
  <c r="D1712" i="2"/>
  <c r="E2372" i="2"/>
  <c r="F2376" i="2"/>
  <c r="D2372" i="2"/>
  <c r="F1875" i="2"/>
  <c r="E1871" i="2"/>
  <c r="D1871" i="2"/>
  <c r="F3164" i="2"/>
  <c r="D3160" i="2"/>
  <c r="E3160" i="2"/>
  <c r="E3412" i="2"/>
  <c r="F3416" i="2"/>
  <c r="D3412" i="2"/>
  <c r="D2066" i="2"/>
  <c r="E2066" i="2"/>
  <c r="F2070" i="2"/>
  <c r="F3332" i="2"/>
  <c r="E3328" i="2"/>
  <c r="D3328" i="2"/>
  <c r="F1879" i="2"/>
  <c r="D1875" i="2"/>
  <c r="E1875" i="2"/>
  <c r="E2344" i="2"/>
  <c r="D2344" i="2"/>
  <c r="F2348" i="2"/>
  <c r="E1645" i="2"/>
  <c r="F1649" i="2"/>
  <c r="D1645" i="2"/>
  <c r="E2529" i="2"/>
  <c r="F2533" i="2"/>
  <c r="D2529" i="2"/>
  <c r="E2879" i="2"/>
  <c r="D2879" i="2"/>
  <c r="F2883" i="2"/>
  <c r="D1297" i="2"/>
  <c r="E1297" i="2"/>
  <c r="F1301" i="2"/>
  <c r="F3721" i="2"/>
  <c r="D3717" i="2"/>
  <c r="E3717" i="2"/>
  <c r="D3281" i="2"/>
  <c r="E3281" i="2"/>
  <c r="F3285" i="2"/>
  <c r="D3179" i="2"/>
  <c r="E3179" i="2"/>
  <c r="F3183" i="2"/>
  <c r="E2560" i="2"/>
  <c r="F2564" i="2"/>
  <c r="D2560" i="2"/>
  <c r="E2071" i="2"/>
  <c r="F2075" i="2"/>
  <c r="D2071" i="2"/>
  <c r="E1619" i="2"/>
  <c r="D1619" i="2"/>
  <c r="F1623" i="2"/>
  <c r="D3866" i="2"/>
  <c r="E3866" i="2"/>
  <c r="F3870" i="2"/>
  <c r="D810" i="2"/>
  <c r="F814" i="2"/>
  <c r="E810" i="2"/>
  <c r="F2592" i="2"/>
  <c r="D2588" i="2"/>
  <c r="E2588" i="2"/>
  <c r="E149" i="2"/>
  <c r="D149" i="2"/>
  <c r="F153" i="2"/>
  <c r="E1305" i="2"/>
  <c r="F1309" i="2"/>
  <c r="D1305" i="2"/>
  <c r="F1500" i="2"/>
  <c r="D1496" i="2"/>
  <c r="E1496" i="2"/>
  <c r="E3158" i="2"/>
  <c r="F3162" i="2"/>
  <c r="D3158" i="2"/>
  <c r="D3078" i="2"/>
  <c r="F3082" i="2"/>
  <c r="E3078" i="2"/>
  <c r="E3440" i="2"/>
  <c r="D3440" i="2"/>
  <c r="F3444" i="2"/>
  <c r="E1813" i="2"/>
  <c r="F1817" i="2"/>
  <c r="D1813" i="2"/>
  <c r="F606" i="2"/>
  <c r="E602" i="2"/>
  <c r="D602" i="2"/>
  <c r="E795" i="2"/>
  <c r="F799" i="2"/>
  <c r="D795" i="2"/>
  <c r="F3262" i="2"/>
  <c r="E3258" i="2"/>
  <c r="D3258" i="2"/>
  <c r="F3042" i="2"/>
  <c r="E3038" i="2"/>
  <c r="D3038" i="2"/>
  <c r="F3449" i="2"/>
  <c r="E3445" i="2"/>
  <c r="D3445" i="2"/>
  <c r="D2904" i="2"/>
  <c r="E2904" i="2"/>
  <c r="F2908" i="2"/>
  <c r="D1609" i="2"/>
  <c r="F1613" i="2"/>
  <c r="E1609" i="2"/>
  <c r="F2975" i="2"/>
  <c r="E2971" i="2"/>
  <c r="D2971" i="2"/>
  <c r="E1960" i="2"/>
  <c r="D1960" i="2"/>
  <c r="F1964" i="2"/>
  <c r="D1684" i="2"/>
  <c r="F1688" i="2"/>
  <c r="E1684" i="2"/>
  <c r="D1446" i="2"/>
  <c r="E1446" i="2"/>
  <c r="F1450" i="2"/>
  <c r="E1532" i="2"/>
  <c r="D1532" i="2"/>
  <c r="F1536" i="2"/>
  <c r="E1815" i="2"/>
  <c r="D1815" i="2"/>
  <c r="F1819" i="2"/>
  <c r="F3653" i="2"/>
  <c r="D3649" i="2"/>
  <c r="E3649" i="2"/>
  <c r="E1329" i="2"/>
  <c r="F1333" i="2"/>
  <c r="D1329" i="2"/>
  <c r="E3317" i="2"/>
  <c r="F3321" i="2"/>
  <c r="D3317" i="2"/>
  <c r="D2249" i="2"/>
  <c r="F2253" i="2"/>
  <c r="E2249" i="2"/>
  <c r="D3025" i="2"/>
  <c r="F3029" i="2"/>
  <c r="E3025" i="2"/>
  <c r="D3355" i="2"/>
  <c r="E3355" i="2"/>
  <c r="F3359" i="2"/>
  <c r="E2038" i="2"/>
  <c r="F2042" i="2"/>
  <c r="D2038" i="2"/>
  <c r="E3668" i="2"/>
  <c r="D3668" i="2"/>
  <c r="F3672" i="2"/>
  <c r="E2518" i="2"/>
  <c r="D2518" i="2"/>
  <c r="F2522" i="2"/>
  <c r="F1720" i="2"/>
  <c r="E1716" i="2"/>
  <c r="D1716" i="2"/>
  <c r="F1931" i="2"/>
  <c r="E1927" i="2"/>
  <c r="D1927" i="2"/>
  <c r="F2416" i="2"/>
  <c r="D2412" i="2"/>
  <c r="E2412" i="2"/>
  <c r="D3572" i="2"/>
  <c r="E3572" i="2"/>
  <c r="F3576" i="2"/>
  <c r="E3476" i="2"/>
  <c r="F3480" i="2"/>
  <c r="D3476" i="2"/>
  <c r="E2645" i="2"/>
  <c r="D2645" i="2"/>
  <c r="F2649" i="2"/>
  <c r="E676" i="2"/>
  <c r="F680" i="2"/>
  <c r="D676" i="2"/>
  <c r="F643" i="2"/>
  <c r="E639" i="2"/>
  <c r="D639" i="2"/>
  <c r="E1500" i="2"/>
  <c r="D1500" i="2"/>
  <c r="F1504" i="2"/>
  <c r="F583" i="2"/>
  <c r="D579" i="2"/>
  <c r="E579" i="2"/>
  <c r="D1061" i="2"/>
  <c r="F1065" i="2"/>
  <c r="E1061" i="2"/>
  <c r="D3357" i="2"/>
  <c r="E3357" i="2"/>
  <c r="F3361" i="2"/>
  <c r="D2447" i="2"/>
  <c r="F2451" i="2"/>
  <c r="E2447" i="2"/>
  <c r="E1856" i="2"/>
  <c r="D1856" i="2"/>
  <c r="F1860" i="2"/>
  <c r="E2903" i="2"/>
  <c r="F2907" i="2"/>
  <c r="D2903" i="2"/>
  <c r="F2750" i="2"/>
  <c r="E2746" i="2"/>
  <c r="D2746" i="2"/>
  <c r="D2130" i="2"/>
  <c r="F2134" i="2"/>
  <c r="E2130" i="2"/>
  <c r="D1428" i="2"/>
  <c r="F1432" i="2"/>
  <c r="E1428" i="2"/>
  <c r="F1144" i="2"/>
  <c r="E1140" i="2"/>
  <c r="D1140" i="2"/>
  <c r="D70" i="2"/>
  <c r="F74" i="2"/>
  <c r="E70" i="2"/>
  <c r="D3310" i="2"/>
  <c r="F3314" i="2"/>
  <c r="E3310" i="2"/>
  <c r="E3484" i="2"/>
  <c r="D3484" i="2"/>
  <c r="F3488" i="2"/>
  <c r="E1535" i="2"/>
  <c r="F1539" i="2"/>
  <c r="D1535" i="2"/>
  <c r="F1466" i="2"/>
  <c r="E1462" i="2"/>
  <c r="D1462" i="2"/>
  <c r="F1907" i="2"/>
  <c r="E1903" i="2"/>
  <c r="D1903" i="2"/>
  <c r="D1105" i="2"/>
  <c r="F1109" i="2"/>
  <c r="E1105" i="2"/>
  <c r="F2598" i="2"/>
  <c r="E2594" i="2"/>
  <c r="D2594" i="2"/>
  <c r="D3429" i="2"/>
  <c r="F3433" i="2"/>
  <c r="E3429" i="2"/>
  <c r="F2178" i="2"/>
  <c r="E2174" i="2"/>
  <c r="D2174" i="2"/>
  <c r="E1651" i="2"/>
  <c r="F1655" i="2"/>
  <c r="D1651" i="2"/>
  <c r="F1493" i="2"/>
  <c r="E1489" i="2"/>
  <c r="D1489" i="2"/>
  <c r="F3710" i="2"/>
  <c r="D3706" i="2"/>
  <c r="E3706" i="2"/>
  <c r="D2817" i="2"/>
  <c r="F2821" i="2"/>
  <c r="E2817" i="2"/>
  <c r="D3127" i="2"/>
  <c r="E3127" i="2"/>
  <c r="F3131" i="2"/>
  <c r="F2196" i="2"/>
  <c r="D2192" i="2"/>
  <c r="E2192" i="2"/>
  <c r="F1235" i="2"/>
  <c r="E1231" i="2"/>
  <c r="D1231" i="2"/>
  <c r="D3784" i="2"/>
  <c r="F3788" i="2"/>
  <c r="E3784" i="2"/>
  <c r="E3181" i="2"/>
  <c r="D3181" i="2"/>
  <c r="F3185" i="2"/>
  <c r="E3539" i="2"/>
  <c r="D3539" i="2"/>
  <c r="F3543" i="2"/>
  <c r="F2502" i="2"/>
  <c r="E2498" i="2"/>
  <c r="D2498" i="2"/>
  <c r="D2205" i="2"/>
  <c r="F2209" i="2"/>
  <c r="E2205" i="2"/>
  <c r="E1328" i="2"/>
  <c r="F1332" i="2"/>
  <c r="D1328" i="2"/>
  <c r="E3562" i="2"/>
  <c r="D3562" i="2"/>
  <c r="F3566" i="2"/>
  <c r="F1783" i="2"/>
  <c r="E1779" i="2"/>
  <c r="D1779" i="2"/>
  <c r="D1842" i="2"/>
  <c r="E1842" i="2"/>
  <c r="F1846" i="2"/>
  <c r="F33" i="2"/>
  <c r="D29" i="2"/>
  <c r="E29" i="2"/>
  <c r="F2840" i="2"/>
  <c r="E2836" i="2"/>
  <c r="D2836" i="2"/>
  <c r="F2949" i="2"/>
  <c r="E2945" i="2"/>
  <c r="D2945" i="2"/>
  <c r="D3031" i="2"/>
  <c r="E3031" i="2"/>
  <c r="F3035" i="2"/>
  <c r="D3798" i="2"/>
  <c r="F3802" i="2"/>
  <c r="E3798" i="2"/>
  <c r="F1029" i="2"/>
  <c r="E1025" i="2"/>
  <c r="D1025" i="2"/>
  <c r="E3364" i="2"/>
  <c r="F3368" i="2"/>
  <c r="D3364" i="2"/>
  <c r="E1894" i="2"/>
  <c r="D1894" i="2"/>
  <c r="F1898" i="2"/>
  <c r="F1755" i="2"/>
  <c r="D1751" i="2"/>
  <c r="E1751" i="2"/>
  <c r="D2417" i="2"/>
  <c r="E2417" i="2"/>
  <c r="F2421" i="2"/>
  <c r="E652" i="2"/>
  <c r="F656" i="2"/>
  <c r="D652" i="2"/>
  <c r="F2571" i="2"/>
  <c r="E2567" i="2"/>
  <c r="D2567" i="2"/>
  <c r="E1258" i="2"/>
  <c r="D1258" i="2"/>
  <c r="F1262" i="2"/>
  <c r="D3682" i="2"/>
  <c r="E3682" i="2"/>
  <c r="F3686" i="2"/>
  <c r="E1808" i="2"/>
  <c r="F1812" i="2"/>
  <c r="D1808" i="2"/>
  <c r="F1886" i="2"/>
  <c r="E1882" i="2"/>
  <c r="D1882" i="2"/>
  <c r="D1511" i="2"/>
  <c r="F1515" i="2"/>
  <c r="E1511" i="2"/>
  <c r="E2118" i="2"/>
  <c r="D2118" i="2"/>
  <c r="F2122" i="2"/>
  <c r="E2660" i="2"/>
  <c r="D2660" i="2"/>
  <c r="F2664" i="2"/>
  <c r="F3810" i="2"/>
  <c r="D3806" i="2"/>
  <c r="E3806" i="2"/>
  <c r="D2500" i="2"/>
  <c r="E2500" i="2"/>
  <c r="F2504" i="2"/>
  <c r="D3121" i="2"/>
  <c r="F3125" i="2"/>
  <c r="E3121" i="2"/>
  <c r="D2380" i="2"/>
  <c r="E2380" i="2"/>
  <c r="F2384" i="2"/>
  <c r="E2826" i="2"/>
  <c r="D2826" i="2"/>
  <c r="F2830" i="2"/>
  <c r="D3099" i="2"/>
  <c r="E3099" i="2"/>
  <c r="F3103" i="2"/>
  <c r="D3729" i="2"/>
  <c r="F3733" i="2"/>
  <c r="E3729" i="2"/>
  <c r="D3452" i="2"/>
  <c r="E3452" i="2"/>
  <c r="F3456" i="2"/>
  <c r="D2340" i="2"/>
  <c r="E2340" i="2"/>
  <c r="F2344" i="2"/>
  <c r="F2199" i="2"/>
  <c r="D2195" i="2"/>
  <c r="E2195" i="2"/>
  <c r="D2159" i="2"/>
  <c r="E2159" i="2"/>
  <c r="F2163" i="2"/>
  <c r="E1680" i="2"/>
  <c r="F1684" i="2"/>
  <c r="D1680" i="2"/>
  <c r="D1131" i="2"/>
  <c r="F1135" i="2"/>
  <c r="E1131" i="2"/>
  <c r="F1483" i="2"/>
  <c r="D1479" i="2"/>
  <c r="E1479" i="2"/>
  <c r="D1451" i="2"/>
  <c r="E1451" i="2"/>
  <c r="F1455" i="2"/>
  <c r="F1380" i="2"/>
  <c r="E1376" i="2"/>
  <c r="D1376" i="2"/>
  <c r="F2279" i="2"/>
  <c r="E2275" i="2"/>
  <c r="D2275" i="2"/>
  <c r="E2347" i="2"/>
  <c r="D2347" i="2"/>
  <c r="F2351" i="2"/>
  <c r="F3107" i="2"/>
  <c r="D3103" i="2"/>
  <c r="E3103" i="2"/>
  <c r="D2967" i="2"/>
  <c r="F2971" i="2"/>
  <c r="E2967" i="2"/>
  <c r="E1614" i="2"/>
  <c r="D1614" i="2"/>
  <c r="F1618" i="2"/>
  <c r="F958" i="2"/>
  <c r="D954" i="2"/>
  <c r="E954" i="2"/>
  <c r="D2171" i="2"/>
  <c r="F2175" i="2"/>
  <c r="E2171" i="2"/>
  <c r="E3120" i="2"/>
  <c r="D3120" i="2"/>
  <c r="F3124" i="2"/>
  <c r="F2860" i="2"/>
  <c r="E2856" i="2"/>
  <c r="D2856" i="2"/>
  <c r="D1849" i="2"/>
  <c r="F1853" i="2"/>
  <c r="E1849" i="2"/>
  <c r="F1630" i="2"/>
  <c r="E1626" i="2"/>
  <c r="D1626" i="2"/>
  <c r="F2704" i="2"/>
  <c r="E2700" i="2"/>
  <c r="D2700" i="2"/>
  <c r="E3734" i="2"/>
  <c r="D3734" i="2"/>
  <c r="F3738" i="2"/>
  <c r="F1998" i="2"/>
  <c r="D1994" i="2"/>
  <c r="E1994" i="2"/>
  <c r="D3368" i="2"/>
  <c r="F3372" i="2"/>
  <c r="E3368" i="2"/>
  <c r="F3326" i="2"/>
  <c r="D3322" i="2"/>
  <c r="E3322" i="2"/>
  <c r="E3736" i="2"/>
  <c r="F3740" i="2"/>
  <c r="D3736" i="2"/>
  <c r="F3530" i="2"/>
  <c r="D3526" i="2"/>
  <c r="E3526" i="2"/>
  <c r="E988" i="2"/>
  <c r="D988" i="2"/>
  <c r="F992" i="2"/>
  <c r="D2800" i="2"/>
  <c r="F2804" i="2"/>
  <c r="E2800" i="2"/>
  <c r="E3401" i="2"/>
  <c r="D3401" i="2"/>
  <c r="F3405" i="2"/>
  <c r="E2201" i="2"/>
  <c r="F2205" i="2"/>
  <c r="D2201" i="2"/>
  <c r="E154" i="2"/>
  <c r="F158" i="2"/>
  <c r="D154" i="2"/>
  <c r="D3894" i="2"/>
  <c r="E3894" i="2"/>
  <c r="F3898" i="2"/>
  <c r="E1517" i="2"/>
  <c r="F1521" i="2"/>
  <c r="D1517" i="2"/>
  <c r="E2293" i="2"/>
  <c r="F2297" i="2"/>
  <c r="D2293" i="2"/>
  <c r="D2133" i="2"/>
  <c r="F2137" i="2"/>
  <c r="E2133" i="2"/>
  <c r="D2157" i="2"/>
  <c r="F2161" i="2"/>
  <c r="E2157" i="2"/>
  <c r="D1805" i="2"/>
  <c r="E1805" i="2"/>
  <c r="F1809" i="2"/>
  <c r="E2257" i="2"/>
  <c r="F2261" i="2"/>
  <c r="D2257" i="2"/>
  <c r="F3865" i="2"/>
  <c r="E3861" i="2"/>
  <c r="D3861" i="2"/>
  <c r="F2896" i="2"/>
  <c r="E2892" i="2"/>
  <c r="D2892" i="2"/>
  <c r="E2165" i="2"/>
  <c r="D2165" i="2"/>
  <c r="F2169" i="2"/>
  <c r="D2720" i="2"/>
  <c r="E2720" i="2"/>
  <c r="F2724" i="2"/>
  <c r="F2767" i="2"/>
  <c r="D2763" i="2"/>
  <c r="E2763" i="2"/>
  <c r="E2735" i="2"/>
  <c r="F2739" i="2"/>
  <c r="D2735" i="2"/>
  <c r="D550" i="2"/>
  <c r="F554" i="2"/>
  <c r="E550" i="2"/>
  <c r="E390" i="2"/>
  <c r="D390" i="2"/>
  <c r="F394" i="2"/>
  <c r="E3004" i="2"/>
  <c r="D3004" i="2"/>
  <c r="F3008" i="2"/>
  <c r="E1701" i="2"/>
  <c r="D1701" i="2"/>
  <c r="F1705" i="2"/>
  <c r="F3660" i="2"/>
  <c r="E3656" i="2"/>
  <c r="D3656" i="2"/>
  <c r="F2590" i="2"/>
  <c r="E2586" i="2"/>
  <c r="D2586" i="2"/>
  <c r="F2028" i="2"/>
  <c r="E2024" i="2"/>
  <c r="D2024" i="2"/>
  <c r="D1993" i="2"/>
  <c r="F1997" i="2"/>
  <c r="E1993" i="2"/>
  <c r="D342" i="2"/>
  <c r="E342" i="2"/>
  <c r="F346" i="2"/>
  <c r="D112" i="2"/>
  <c r="E112" i="2"/>
  <c r="F116" i="2"/>
  <c r="F1664" i="2"/>
  <c r="D1660" i="2"/>
  <c r="E1660" i="2"/>
  <c r="F2654" i="2"/>
  <c r="D2650" i="2"/>
  <c r="E2650" i="2"/>
  <c r="F2642" i="2"/>
  <c r="E2638" i="2"/>
  <c r="D2638" i="2"/>
  <c r="D2278" i="2"/>
  <c r="F2282" i="2"/>
  <c r="E2278" i="2"/>
  <c r="D3335" i="2"/>
  <c r="F3339" i="2"/>
  <c r="E3335" i="2"/>
  <c r="F1833" i="2"/>
  <c r="D1829" i="2"/>
  <c r="E1829" i="2"/>
  <c r="F2972" i="2"/>
  <c r="D2968" i="2"/>
  <c r="E2968" i="2"/>
  <c r="D3534" i="2"/>
  <c r="E3534" i="2"/>
  <c r="F3538" i="2"/>
  <c r="F1958" i="2"/>
  <c r="D1954" i="2"/>
  <c r="E1954" i="2"/>
  <c r="F2167" i="2"/>
  <c r="D2163" i="2"/>
  <c r="E2163" i="2"/>
  <c r="F1710" i="2"/>
  <c r="E1706" i="2"/>
  <c r="D1706" i="2"/>
  <c r="D3678" i="2"/>
  <c r="F3682" i="2"/>
  <c r="E3678" i="2"/>
  <c r="D2212" i="2"/>
  <c r="E2212" i="2"/>
  <c r="F2216" i="2"/>
  <c r="F1290" i="2"/>
  <c r="D1286" i="2"/>
  <c r="E1286" i="2"/>
  <c r="E1377" i="2"/>
  <c r="F1381" i="2"/>
  <c r="D1377" i="2"/>
  <c r="E3617" i="2"/>
  <c r="D3617" i="2"/>
  <c r="F3621" i="2"/>
  <c r="F3476" i="2"/>
  <c r="E3472" i="2"/>
  <c r="D3472" i="2"/>
  <c r="E2632" i="2"/>
  <c r="F2636" i="2"/>
  <c r="D2632" i="2"/>
  <c r="D1097" i="2"/>
  <c r="F1101" i="2"/>
  <c r="E1097" i="2"/>
  <c r="D49" i="2"/>
  <c r="E49" i="2"/>
  <c r="F53" i="2"/>
  <c r="D2469" i="2"/>
  <c r="E2469" i="2"/>
  <c r="F2473" i="2"/>
  <c r="D2609" i="2"/>
  <c r="E2609" i="2"/>
  <c r="F2613" i="2"/>
  <c r="E2996" i="2"/>
  <c r="D2996" i="2"/>
  <c r="F3000" i="2"/>
  <c r="E1949" i="2"/>
  <c r="D1949" i="2"/>
  <c r="F1953" i="2"/>
  <c r="E1510" i="2"/>
  <c r="D1510" i="2"/>
  <c r="F1514" i="2"/>
  <c r="E3185" i="2"/>
  <c r="F3189" i="2"/>
  <c r="D3185" i="2"/>
  <c r="D3210" i="2"/>
  <c r="E3210" i="2"/>
  <c r="F3214" i="2"/>
  <c r="D2299" i="2"/>
  <c r="F2303" i="2"/>
  <c r="E2299" i="2"/>
  <c r="E749" i="2"/>
  <c r="F753" i="2"/>
  <c r="D749" i="2"/>
  <c r="D1804" i="2"/>
  <c r="F1808" i="2"/>
  <c r="E1804" i="2"/>
  <c r="D1630" i="2"/>
  <c r="E1630" i="2"/>
  <c r="F1634" i="2"/>
  <c r="F715" i="2"/>
  <c r="D711" i="2"/>
  <c r="E711" i="2"/>
  <c r="F1456" i="2"/>
  <c r="D1452" i="2"/>
  <c r="E1452" i="2"/>
  <c r="E1478" i="2"/>
  <c r="D1478" i="2"/>
  <c r="F1482" i="2"/>
  <c r="F2382" i="2"/>
  <c r="E2378" i="2"/>
  <c r="D2378" i="2"/>
  <c r="E2266" i="2"/>
  <c r="D2266" i="2"/>
  <c r="F2270" i="2"/>
  <c r="E3619" i="2"/>
  <c r="F3623" i="2"/>
  <c r="D3619" i="2"/>
  <c r="D1555" i="2"/>
  <c r="E1555" i="2"/>
  <c r="F1559" i="2"/>
  <c r="D1111" i="2"/>
  <c r="E1111" i="2"/>
  <c r="F1115" i="2"/>
  <c r="E2468" i="2"/>
  <c r="D2468" i="2"/>
  <c r="F2472" i="2"/>
  <c r="D3487" i="2"/>
  <c r="F3491" i="2"/>
  <c r="E3487" i="2"/>
  <c r="F3659" i="2"/>
  <c r="D3655" i="2"/>
  <c r="E3655" i="2"/>
  <c r="F3074" i="2"/>
  <c r="E3070" i="2"/>
  <c r="D3070" i="2"/>
  <c r="F1574" i="2"/>
  <c r="E1570" i="2"/>
  <c r="D1570" i="2"/>
  <c r="E3320" i="2"/>
  <c r="F3324" i="2"/>
  <c r="D3320" i="2"/>
  <c r="F3205" i="2"/>
  <c r="E3201" i="2"/>
  <c r="D3201" i="2"/>
  <c r="E2187" i="2"/>
  <c r="F2191" i="2"/>
  <c r="D2187" i="2"/>
  <c r="E669" i="2"/>
  <c r="D669" i="2"/>
  <c r="F673" i="2"/>
  <c r="D1920" i="2"/>
  <c r="F1924" i="2"/>
  <c r="E1920" i="2"/>
  <c r="D3409" i="2"/>
  <c r="F3413" i="2"/>
  <c r="E3409" i="2"/>
  <c r="D2613" i="2"/>
  <c r="E2613" i="2"/>
  <c r="F2617" i="2"/>
  <c r="F1028" i="2"/>
  <c r="E1024" i="2"/>
  <c r="D1024" i="2"/>
  <c r="F1976" i="2"/>
  <c r="E1972" i="2"/>
  <c r="D1972" i="2"/>
  <c r="F3701" i="2"/>
  <c r="D3697" i="2"/>
  <c r="E3697" i="2"/>
  <c r="F3512" i="2"/>
  <c r="D3508" i="2"/>
  <c r="E3508" i="2"/>
  <c r="E2937" i="2"/>
  <c r="F2941" i="2"/>
  <c r="D2937" i="2"/>
  <c r="D2922" i="2"/>
  <c r="E2922" i="2"/>
  <c r="F2926" i="2"/>
  <c r="E3493" i="2"/>
  <c r="F3497" i="2"/>
  <c r="D3493" i="2"/>
  <c r="E3715" i="2"/>
  <c r="F3719" i="2"/>
  <c r="D3715" i="2"/>
  <c r="D964" i="2"/>
  <c r="E964" i="2"/>
  <c r="F968" i="2"/>
  <c r="E3468" i="2"/>
  <c r="D3468" i="2"/>
  <c r="F3472" i="2"/>
  <c r="F3517" i="2"/>
  <c r="D3513" i="2"/>
  <c r="E3513" i="2"/>
  <c r="E3596" i="2"/>
  <c r="F3600" i="2"/>
  <c r="D3596" i="2"/>
  <c r="D2559" i="2"/>
  <c r="F2563" i="2"/>
  <c r="E2559" i="2"/>
  <c r="F2536" i="2"/>
  <c r="D2532" i="2"/>
  <c r="E2532" i="2"/>
  <c r="E2725" i="2"/>
  <c r="D2725" i="2"/>
  <c r="F2729" i="2"/>
  <c r="E2279" i="2"/>
  <c r="F2283" i="2"/>
  <c r="D2279" i="2"/>
  <c r="F2985" i="2"/>
  <c r="E2981" i="2"/>
  <c r="D2981" i="2"/>
  <c r="F3354" i="2"/>
  <c r="E3350" i="2"/>
  <c r="D3350" i="2"/>
  <c r="E2325" i="2"/>
  <c r="D2325" i="2"/>
  <c r="F2329" i="2"/>
  <c r="F2293" i="2"/>
  <c r="E2289" i="2"/>
  <c r="D2289" i="2"/>
  <c r="D1764" i="2"/>
  <c r="F1768" i="2"/>
  <c r="E1764" i="2"/>
  <c r="F1648" i="2"/>
  <c r="D1644" i="2"/>
  <c r="E1644" i="2"/>
  <c r="D3540" i="2"/>
  <c r="E3540" i="2"/>
  <c r="F3544" i="2"/>
  <c r="E2451" i="2"/>
  <c r="D2451" i="2"/>
  <c r="F2455" i="2"/>
  <c r="F2057" i="2"/>
  <c r="E2053" i="2"/>
  <c r="D2053" i="2"/>
  <c r="D3212" i="2"/>
  <c r="F3216" i="2"/>
  <c r="E3212" i="2"/>
  <c r="F2104" i="2"/>
  <c r="E2100" i="2"/>
  <c r="D2100" i="2"/>
  <c r="E3301" i="2"/>
  <c r="F3305" i="2"/>
  <c r="D3301" i="2"/>
  <c r="D3003" i="2"/>
  <c r="E3003" i="2"/>
  <c r="F3007" i="2"/>
  <c r="D3557" i="2"/>
  <c r="F3561" i="2"/>
  <c r="E3557" i="2"/>
  <c r="D2296" i="2"/>
  <c r="F2300" i="2"/>
  <c r="E2296" i="2"/>
  <c r="F1550" i="2"/>
  <c r="E1546" i="2"/>
  <c r="D1546" i="2"/>
  <c r="F1494" i="2"/>
  <c r="E1490" i="2"/>
  <c r="D1490" i="2"/>
  <c r="F1552" i="2"/>
  <c r="D1548" i="2"/>
  <c r="E1548" i="2"/>
  <c r="F298" i="2"/>
  <c r="E294" i="2"/>
  <c r="D294" i="2"/>
  <c r="D3367" i="2"/>
  <c r="E3367" i="2"/>
  <c r="F3371" i="2"/>
  <c r="E992" i="2"/>
  <c r="F996" i="2"/>
  <c r="D992" i="2"/>
  <c r="D1844" i="2"/>
  <c r="E1844" i="2"/>
  <c r="F1848" i="2"/>
  <c r="F2637" i="2"/>
  <c r="E2633" i="2"/>
  <c r="D2633" i="2"/>
  <c r="E1309" i="2"/>
  <c r="D1309" i="2"/>
  <c r="F1313" i="2"/>
  <c r="E3043" i="2"/>
  <c r="D3043" i="2"/>
  <c r="F3047" i="2"/>
  <c r="D2158" i="2"/>
  <c r="E2158" i="2"/>
  <c r="F2162" i="2"/>
  <c r="E2169" i="2"/>
  <c r="D2169" i="2"/>
  <c r="F2173" i="2"/>
  <c r="E2418" i="2"/>
  <c r="D2418" i="2"/>
  <c r="F2422" i="2"/>
  <c r="F2627" i="2"/>
  <c r="D2623" i="2"/>
  <c r="E2623" i="2"/>
  <c r="D2335" i="2"/>
  <c r="E2335" i="2"/>
  <c r="F2339" i="2"/>
  <c r="D668" i="2"/>
  <c r="F672" i="2"/>
  <c r="E668" i="2"/>
  <c r="F3401" i="2"/>
  <c r="E3397" i="2"/>
  <c r="D3397" i="2"/>
  <c r="D1529" i="2"/>
  <c r="F1533" i="2"/>
  <c r="E1529" i="2"/>
  <c r="E664" i="2"/>
  <c r="F668" i="2"/>
  <c r="D664" i="2"/>
  <c r="D2912" i="2"/>
  <c r="F2916" i="2"/>
  <c r="E2912" i="2"/>
  <c r="D995" i="2"/>
  <c r="E995" i="2"/>
  <c r="F999" i="2"/>
  <c r="D549" i="2"/>
  <c r="E549" i="2"/>
  <c r="F553" i="2"/>
  <c r="F1851" i="2"/>
  <c r="E1847" i="2"/>
  <c r="D1847" i="2"/>
  <c r="E2667" i="2"/>
  <c r="D2667" i="2"/>
  <c r="F2671" i="2"/>
  <c r="E1758" i="2"/>
  <c r="D1758" i="2"/>
  <c r="F1762" i="2"/>
  <c r="E2109" i="2"/>
  <c r="F2113" i="2"/>
  <c r="D2109" i="2"/>
  <c r="E1004" i="2"/>
  <c r="D1004" i="2"/>
  <c r="F1008" i="2"/>
  <c r="F1414" i="2"/>
  <c r="E1410" i="2"/>
  <c r="D1410" i="2"/>
  <c r="E3024" i="2"/>
  <c r="D3024" i="2"/>
  <c r="F3028" i="2"/>
  <c r="F1385" i="2"/>
  <c r="E1381" i="2"/>
  <c r="D1381" i="2"/>
  <c r="F1995" i="2"/>
  <c r="E1991" i="2"/>
  <c r="D1991" i="2"/>
  <c r="D1601" i="2"/>
  <c r="F1605" i="2"/>
  <c r="E1601" i="2"/>
  <c r="F2342" i="2"/>
  <c r="D2338" i="2"/>
  <c r="E2338" i="2"/>
  <c r="F3242" i="2"/>
  <c r="E3238" i="2"/>
  <c r="D3238" i="2"/>
  <c r="E2416" i="2"/>
  <c r="D2416" i="2"/>
  <c r="F2420" i="2"/>
  <c r="E1756" i="2"/>
  <c r="F1760" i="2"/>
  <c r="D1756" i="2"/>
  <c r="D193" i="2"/>
  <c r="F197" i="2"/>
  <c r="E193" i="2"/>
  <c r="D1881" i="2"/>
  <c r="F1885" i="2"/>
  <c r="E1881" i="2"/>
  <c r="D2481" i="2"/>
  <c r="F2485" i="2"/>
  <c r="E2481" i="2"/>
  <c r="E3337" i="2"/>
  <c r="F3341" i="2"/>
  <c r="D3337" i="2"/>
  <c r="E1647" i="2"/>
  <c r="D1647" i="2"/>
  <c r="F1651" i="2"/>
  <c r="F1622" i="2"/>
  <c r="D1618" i="2"/>
  <c r="E1618" i="2"/>
  <c r="F2299" i="2"/>
  <c r="D2295" i="2"/>
  <c r="E2295" i="2"/>
  <c r="F2246" i="2"/>
  <c r="D2242" i="2"/>
  <c r="E2242" i="2"/>
  <c r="E1250" i="2"/>
  <c r="D1250" i="2"/>
  <c r="F1254" i="2"/>
  <c r="F2837" i="2"/>
  <c r="E2833" i="2"/>
  <c r="D2833" i="2"/>
  <c r="D1261" i="2"/>
  <c r="E1261" i="2"/>
  <c r="F1265" i="2"/>
  <c r="D3305" i="2"/>
  <c r="F3309" i="2"/>
  <c r="E3305" i="2"/>
  <c r="F939" i="2"/>
  <c r="D935" i="2"/>
  <c r="E935" i="2"/>
  <c r="E2815" i="2"/>
  <c r="D2815" i="2"/>
  <c r="F2819" i="2"/>
  <c r="D2441" i="2"/>
  <c r="E2441" i="2"/>
  <c r="F2445" i="2"/>
  <c r="F2341" i="2"/>
  <c r="E2337" i="2"/>
  <c r="D2337" i="2"/>
  <c r="E145" i="2"/>
  <c r="D145" i="2"/>
  <c r="F149" i="2"/>
  <c r="F393" i="2"/>
  <c r="D389" i="2"/>
  <c r="E389" i="2"/>
  <c r="F3417" i="2"/>
  <c r="E3413" i="2"/>
  <c r="D3413" i="2"/>
  <c r="F317" i="2"/>
  <c r="E313" i="2"/>
  <c r="D313" i="2"/>
  <c r="F3394" i="2"/>
  <c r="D3390" i="2"/>
  <c r="E3390" i="2"/>
  <c r="F2014" i="2"/>
  <c r="D2010" i="2"/>
  <c r="E2010" i="2"/>
  <c r="D1022" i="2"/>
  <c r="E1022" i="2"/>
  <c r="F1026" i="2"/>
  <c r="D2162" i="2"/>
  <c r="E2162" i="2"/>
  <c r="F2166" i="2"/>
  <c r="E1668" i="2"/>
  <c r="D1668" i="2"/>
  <c r="F1672" i="2"/>
  <c r="F2148" i="2"/>
  <c r="D2144" i="2"/>
  <c r="E2144" i="2"/>
  <c r="D1455" i="2"/>
  <c r="F1459" i="2"/>
  <c r="E1455" i="2"/>
  <c r="D891" i="2"/>
  <c r="E891" i="2"/>
  <c r="F895" i="2"/>
  <c r="F1941" i="2"/>
  <c r="D1937" i="2"/>
  <c r="E1937" i="2"/>
  <c r="D3360" i="2"/>
  <c r="F3364" i="2"/>
  <c r="E3360" i="2"/>
  <c r="E2072" i="2"/>
  <c r="F2076" i="2"/>
  <c r="D2072" i="2"/>
  <c r="D3850" i="2"/>
  <c r="E3850" i="2"/>
  <c r="F3854" i="2"/>
  <c r="F2127" i="2"/>
  <c r="E2123" i="2"/>
  <c r="D2123" i="2"/>
  <c r="E2119" i="2"/>
  <c r="F2123" i="2"/>
  <c r="D2119" i="2"/>
  <c r="E67" i="2"/>
  <c r="F71" i="2"/>
  <c r="D67" i="2"/>
  <c r="D2542" i="2"/>
  <c r="E2542" i="2"/>
  <c r="F2546" i="2"/>
  <c r="D23" i="2"/>
  <c r="E23" i="2"/>
  <c r="F27" i="2"/>
  <c r="F1746" i="2"/>
  <c r="E1742" i="2"/>
  <c r="D1742" i="2"/>
  <c r="E1375" i="2"/>
  <c r="D1375" i="2"/>
  <c r="F1379" i="2"/>
  <c r="E1689" i="2"/>
  <c r="D1689" i="2"/>
  <c r="F1693" i="2"/>
  <c r="F2668" i="2"/>
  <c r="E2664" i="2"/>
  <c r="D2664" i="2"/>
  <c r="E3300" i="2"/>
  <c r="D3300" i="2"/>
  <c r="F3304" i="2"/>
  <c r="D2927" i="2"/>
  <c r="F2931" i="2"/>
  <c r="E2927" i="2"/>
  <c r="D1087" i="2"/>
  <c r="E1087" i="2"/>
  <c r="F1091" i="2"/>
  <c r="D1304" i="2"/>
  <c r="E1304" i="2"/>
  <c r="F1308" i="2"/>
  <c r="E1933" i="2"/>
  <c r="D1933" i="2"/>
  <c r="F1937" i="2"/>
  <c r="D2475" i="2"/>
  <c r="E2475" i="2"/>
  <c r="F2479" i="2"/>
  <c r="F2083" i="2"/>
  <c r="E2079" i="2"/>
  <c r="D2079" i="2"/>
  <c r="D1076" i="2"/>
  <c r="E1076" i="2"/>
  <c r="F1080" i="2"/>
  <c r="D2618" i="2"/>
  <c r="E2618" i="2"/>
  <c r="F2622" i="2"/>
  <c r="D2876" i="2"/>
  <c r="E2876" i="2"/>
  <c r="F2880" i="2"/>
  <c r="D3718" i="2"/>
  <c r="F3722" i="2"/>
  <c r="E3718" i="2"/>
  <c r="F2714" i="2"/>
  <c r="E2710" i="2"/>
  <c r="D2710" i="2"/>
  <c r="F2017" i="2"/>
  <c r="E2013" i="2"/>
  <c r="D2013" i="2"/>
  <c r="F1792" i="2"/>
  <c r="E1788" i="2"/>
  <c r="D1788" i="2"/>
  <c r="F1565" i="2"/>
  <c r="E1561" i="2"/>
  <c r="D1561" i="2"/>
  <c r="D3677" i="2"/>
  <c r="F3681" i="2"/>
  <c r="E3677" i="2"/>
  <c r="E2495" i="2"/>
  <c r="D2495" i="2"/>
  <c r="F2499" i="2"/>
  <c r="E2022" i="2"/>
  <c r="F2026" i="2"/>
  <c r="D2022" i="2"/>
  <c r="E3265" i="2"/>
  <c r="D3265" i="2"/>
  <c r="F3269" i="2"/>
  <c r="F177" i="2"/>
  <c r="D173" i="2"/>
  <c r="E173" i="2"/>
  <c r="D3699" i="2"/>
  <c r="E3699" i="2"/>
  <c r="F3703" i="2"/>
  <c r="F1532" i="2"/>
  <c r="E1528" i="2"/>
  <c r="D1528" i="2"/>
  <c r="D1574" i="2"/>
  <c r="F1578" i="2"/>
  <c r="E1574" i="2"/>
  <c r="F1857" i="2"/>
  <c r="E1853" i="2"/>
  <c r="D1853" i="2"/>
  <c r="E712" i="2"/>
  <c r="F716" i="2"/>
  <c r="D712" i="2"/>
  <c r="E3516" i="2"/>
  <c r="F3520" i="2"/>
  <c r="D3516" i="2"/>
  <c r="F2234" i="2"/>
  <c r="E2230" i="2"/>
  <c r="D2230" i="2"/>
  <c r="F1431" i="2"/>
  <c r="E1427" i="2"/>
  <c r="D1427" i="2"/>
  <c r="F3708" i="2"/>
  <c r="E3704" i="2"/>
  <c r="D3704" i="2"/>
  <c r="E2681" i="2"/>
  <c r="F2685" i="2"/>
  <c r="D2681" i="2"/>
  <c r="F2986" i="2"/>
  <c r="D2982" i="2"/>
  <c r="E2982" i="2"/>
  <c r="D3473" i="2"/>
  <c r="E3473" i="2"/>
  <c r="F3477" i="2"/>
  <c r="E2354" i="2"/>
  <c r="F2358" i="2"/>
  <c r="D2354" i="2"/>
  <c r="E2154" i="2"/>
  <c r="F2158" i="2"/>
  <c r="D2154" i="2"/>
  <c r="E2774" i="2"/>
  <c r="D2774" i="2"/>
  <c r="F2778" i="2"/>
  <c r="E3283" i="2"/>
  <c r="F3287" i="2"/>
  <c r="D3283" i="2"/>
  <c r="E2391" i="2"/>
  <c r="D2391" i="2"/>
  <c r="F2395" i="2"/>
  <c r="F2219" i="2"/>
  <c r="D2215" i="2"/>
  <c r="E2215" i="2"/>
  <c r="E2359" i="2"/>
  <c r="D2359" i="2"/>
  <c r="F2363" i="2"/>
  <c r="E1560" i="2"/>
  <c r="D1560" i="2"/>
  <c r="F1564" i="2"/>
  <c r="D2094" i="2"/>
  <c r="E2094" i="2"/>
  <c r="F2098" i="2"/>
  <c r="F2281" i="2"/>
  <c r="D2277" i="2"/>
  <c r="E2277" i="2"/>
  <c r="E1811" i="2"/>
  <c r="D1811" i="2"/>
  <c r="F1815" i="2"/>
  <c r="F2099" i="2"/>
  <c r="D2095" i="2"/>
  <c r="E2095" i="2"/>
  <c r="D3874" i="2"/>
  <c r="E3874" i="2"/>
  <c r="F3878" i="2"/>
  <c r="D1197" i="2"/>
  <c r="E1197" i="2"/>
  <c r="F1201" i="2"/>
  <c r="D1946" i="2"/>
  <c r="E1946" i="2"/>
  <c r="F1950" i="2"/>
  <c r="F1471" i="2"/>
  <c r="E1467" i="2"/>
  <c r="D1467" i="2"/>
  <c r="D2137" i="2"/>
  <c r="E2137" i="2"/>
  <c r="F2141" i="2"/>
  <c r="E2549" i="2"/>
  <c r="D2549" i="2"/>
  <c r="F2553" i="2"/>
  <c r="D1911" i="2"/>
  <c r="F1915" i="2"/>
  <c r="E1911" i="2"/>
  <c r="D2505" i="2"/>
  <c r="E2505" i="2"/>
  <c r="F2509" i="2"/>
  <c r="D852" i="2"/>
  <c r="E852" i="2"/>
  <c r="F856" i="2"/>
  <c r="D929" i="2"/>
  <c r="E929" i="2"/>
  <c r="F933" i="2"/>
  <c r="F1912" i="2"/>
  <c r="E1908" i="2"/>
  <c r="D1908" i="2"/>
  <c r="F3644" i="2"/>
  <c r="E3640" i="2"/>
  <c r="D3640" i="2"/>
  <c r="E1704" i="2"/>
  <c r="F1708" i="2"/>
  <c r="D1704" i="2"/>
  <c r="D1547" i="2"/>
  <c r="E1547" i="2"/>
  <c r="F1551" i="2"/>
  <c r="E1227" i="2"/>
  <c r="D1227" i="2"/>
  <c r="F1231" i="2"/>
  <c r="D1771" i="2"/>
  <c r="E1771" i="2"/>
  <c r="F1775" i="2"/>
  <c r="E1401" i="2"/>
  <c r="F1405" i="2"/>
  <c r="D1401" i="2"/>
  <c r="E1741" i="2"/>
  <c r="F1745" i="2"/>
  <c r="D1741" i="2"/>
  <c r="E1139" i="2"/>
  <c r="D1139" i="2"/>
  <c r="F1143" i="2"/>
  <c r="E1173" i="2"/>
  <c r="F1177" i="2"/>
  <c r="D1173" i="2"/>
  <c r="E2328" i="2"/>
  <c r="D2328" i="2"/>
  <c r="F2332" i="2"/>
  <c r="F2653" i="2"/>
  <c r="D2649" i="2"/>
  <c r="E2649" i="2"/>
  <c r="D1359" i="2"/>
  <c r="F1363" i="2"/>
  <c r="E1359" i="2"/>
  <c r="F1243" i="2"/>
  <c r="E1239" i="2"/>
  <c r="D1239" i="2"/>
  <c r="D2520" i="2"/>
  <c r="F2524" i="2"/>
  <c r="E2520" i="2"/>
  <c r="E915" i="2"/>
  <c r="F919" i="2"/>
  <c r="D915" i="2"/>
  <c r="E902" i="2"/>
  <c r="D902" i="2"/>
  <c r="F906" i="2"/>
  <c r="E1204" i="2"/>
  <c r="F1208" i="2"/>
  <c r="D1204" i="2"/>
  <c r="E3260" i="2"/>
  <c r="D3260" i="2"/>
  <c r="F3264" i="2"/>
  <c r="F3392" i="2"/>
  <c r="E3388" i="2"/>
  <c r="D3388" i="2"/>
  <c r="D2203" i="2"/>
  <c r="E2203" i="2"/>
  <c r="F2207" i="2"/>
  <c r="F2326" i="2"/>
  <c r="E2322" i="2"/>
  <c r="D2322" i="2"/>
  <c r="D2370" i="2"/>
  <c r="E2370" i="2"/>
  <c r="F2374" i="2"/>
  <c r="E2466" i="2"/>
  <c r="F2470" i="2"/>
  <c r="D2466" i="2"/>
  <c r="F1036" i="2"/>
  <c r="E1032" i="2"/>
  <c r="D1032" i="2"/>
  <c r="D65" i="2"/>
  <c r="E65" i="2"/>
  <c r="F69" i="2"/>
  <c r="D1236" i="2"/>
  <c r="F1240" i="2"/>
  <c r="E1236" i="2"/>
  <c r="F3023" i="2"/>
  <c r="D3019" i="2"/>
  <c r="E3019" i="2"/>
  <c r="F2051" i="2"/>
  <c r="D2047" i="2"/>
  <c r="E2047" i="2"/>
  <c r="D337" i="2"/>
  <c r="E337" i="2"/>
  <c r="F341" i="2"/>
  <c r="F58" i="2"/>
  <c r="D54" i="2"/>
  <c r="E54" i="2"/>
  <c r="E621" i="2"/>
  <c r="F625" i="2"/>
  <c r="D621" i="2"/>
  <c r="D991" i="2"/>
  <c r="F995" i="2"/>
  <c r="E991" i="2"/>
  <c r="F1856" i="2"/>
  <c r="D1852" i="2"/>
  <c r="E1852" i="2"/>
  <c r="E556" i="2"/>
  <c r="F560" i="2"/>
  <c r="D556" i="2"/>
  <c r="F1863" i="2"/>
  <c r="E1859" i="2"/>
  <c r="D1859" i="2"/>
  <c r="F184" i="2"/>
  <c r="D180" i="2"/>
  <c r="E180" i="2"/>
  <c r="D972" i="2"/>
  <c r="F976" i="2"/>
  <c r="E972" i="2"/>
  <c r="F3422" i="2"/>
  <c r="E3418" i="2"/>
  <c r="D3418" i="2"/>
  <c r="F1358" i="2"/>
  <c r="D1354" i="2"/>
  <c r="E1354" i="2"/>
  <c r="F1123" i="2"/>
  <c r="D1119" i="2"/>
  <c r="E1119" i="2"/>
  <c r="D1736" i="2"/>
  <c r="F1740" i="2"/>
  <c r="E1736" i="2"/>
  <c r="F2449" i="2"/>
  <c r="D2445" i="2"/>
  <c r="E2445" i="2"/>
  <c r="E508" i="2"/>
  <c r="D508" i="2"/>
  <c r="F512" i="2"/>
  <c r="F666" i="2"/>
  <c r="D662" i="2"/>
  <c r="E662" i="2"/>
  <c r="F1049" i="2"/>
  <c r="D1045" i="2"/>
  <c r="E1045" i="2"/>
  <c r="F359" i="2"/>
  <c r="D355" i="2"/>
  <c r="E355" i="2"/>
  <c r="F1621" i="2"/>
  <c r="D1617" i="2"/>
  <c r="E1617" i="2"/>
  <c r="E759" i="2"/>
  <c r="F763" i="2"/>
  <c r="D759" i="2"/>
  <c r="F2411" i="2"/>
  <c r="E2407" i="2"/>
  <c r="D2407" i="2"/>
  <c r="F1339" i="2"/>
  <c r="E1335" i="2"/>
  <c r="D1335" i="2"/>
  <c r="E1055" i="2"/>
  <c r="D1055" i="2"/>
  <c r="F1059" i="2"/>
  <c r="F1423" i="2"/>
  <c r="D1419" i="2"/>
  <c r="E1419" i="2"/>
  <c r="E2222" i="2"/>
  <c r="F2226" i="2"/>
  <c r="D2222" i="2"/>
  <c r="E1073" i="2"/>
  <c r="D1073" i="2"/>
  <c r="F1077" i="2"/>
  <c r="E740" i="2"/>
  <c r="D740" i="2"/>
  <c r="F744" i="2"/>
  <c r="E998" i="2"/>
  <c r="F1002" i="2"/>
  <c r="D998" i="2"/>
  <c r="D1616" i="2"/>
  <c r="E1616" i="2"/>
  <c r="F1620" i="2"/>
  <c r="E393" i="2"/>
  <c r="F397" i="2"/>
  <c r="D393" i="2"/>
  <c r="E641" i="2"/>
  <c r="D641" i="2"/>
  <c r="F645" i="2"/>
  <c r="D250" i="2"/>
  <c r="E250" i="2"/>
  <c r="F254" i="2"/>
  <c r="D341" i="2"/>
  <c r="F345" i="2"/>
  <c r="E341" i="2"/>
  <c r="F169" i="2"/>
  <c r="D165" i="2"/>
  <c r="E165" i="2"/>
  <c r="F532" i="2"/>
  <c r="D528" i="2"/>
  <c r="E528" i="2"/>
  <c r="E843" i="2"/>
  <c r="F847" i="2"/>
  <c r="D843" i="2"/>
  <c r="F2331" i="2"/>
  <c r="E2327" i="2"/>
  <c r="D2327" i="2"/>
  <c r="D519" i="2"/>
  <c r="E519" i="2"/>
  <c r="F523" i="2"/>
  <c r="E750" i="2"/>
  <c r="F754" i="2"/>
  <c r="D750" i="2"/>
  <c r="E1472" i="2"/>
  <c r="D1472" i="2"/>
  <c r="F1476" i="2"/>
  <c r="F584" i="2"/>
  <c r="D580" i="2"/>
  <c r="E580" i="2"/>
  <c r="D168" i="2"/>
  <c r="E168" i="2"/>
  <c r="F172" i="2"/>
  <c r="E363" i="2"/>
  <c r="F367" i="2"/>
  <c r="D363" i="2"/>
  <c r="E901" i="2"/>
  <c r="D901" i="2"/>
  <c r="F905" i="2"/>
  <c r="E2574" i="2"/>
  <c r="F2578" i="2"/>
  <c r="D2574" i="2"/>
  <c r="F264" i="2"/>
  <c r="D260" i="2"/>
  <c r="E260" i="2"/>
  <c r="F420" i="2"/>
  <c r="D416" i="2"/>
  <c r="E416" i="2"/>
  <c r="D1042" i="2"/>
  <c r="F1046" i="2"/>
  <c r="E1042" i="2"/>
  <c r="D877" i="2"/>
  <c r="E877" i="2"/>
  <c r="F881" i="2"/>
  <c r="D329" i="2"/>
  <c r="F333" i="2"/>
  <c r="E329" i="2"/>
  <c r="D1931" i="2"/>
  <c r="F1935" i="2"/>
  <c r="E1931" i="2"/>
  <c r="D1447" i="2"/>
  <c r="F1451" i="2"/>
  <c r="E1447" i="2"/>
  <c r="D1731" i="2"/>
  <c r="E1731" i="2"/>
  <c r="F1735" i="2"/>
  <c r="F1473" i="2"/>
  <c r="D1469" i="2"/>
  <c r="E1469" i="2"/>
  <c r="E1453" i="2"/>
  <c r="F1457" i="2"/>
  <c r="D1453" i="2"/>
  <c r="F713" i="2"/>
  <c r="E709" i="2"/>
  <c r="D709" i="2"/>
  <c r="F533" i="2"/>
  <c r="D529" i="2"/>
  <c r="E529" i="2"/>
  <c r="F935" i="2"/>
  <c r="D931" i="2"/>
  <c r="E931" i="2"/>
  <c r="E470" i="2"/>
  <c r="D470" i="2"/>
  <c r="F474" i="2"/>
  <c r="F1105" i="2"/>
  <c r="D1101" i="2"/>
  <c r="E1101" i="2"/>
  <c r="F2843" i="2"/>
  <c r="E2839" i="2"/>
  <c r="D2839" i="2"/>
  <c r="F1341" i="2"/>
  <c r="D1337" i="2"/>
  <c r="E1337" i="2"/>
  <c r="E2960" i="2"/>
  <c r="F2964" i="2"/>
  <c r="D2960" i="2"/>
  <c r="F714" i="2"/>
  <c r="E710" i="2"/>
  <c r="D710" i="2"/>
  <c r="E828" i="2"/>
  <c r="D828" i="2"/>
  <c r="F832" i="2"/>
  <c r="E2543" i="2"/>
  <c r="D2543" i="2"/>
  <c r="F2547" i="2"/>
  <c r="E896" i="2"/>
  <c r="D896" i="2"/>
  <c r="F900" i="2"/>
  <c r="D530" i="2"/>
  <c r="F534" i="2"/>
  <c r="E530" i="2"/>
  <c r="F216" i="2"/>
  <c r="E212" i="2"/>
  <c r="D212" i="2"/>
  <c r="D365" i="2"/>
  <c r="E365" i="2"/>
  <c r="F369" i="2"/>
  <c r="F1015" i="2"/>
  <c r="D1011" i="2"/>
  <c r="E1011" i="2"/>
  <c r="E34" i="2"/>
  <c r="D34" i="2"/>
  <c r="F38" i="2"/>
  <c r="F3322" i="2"/>
  <c r="E3318" i="2"/>
  <c r="D3318" i="2"/>
  <c r="D338" i="2"/>
  <c r="F342" i="2"/>
  <c r="E338" i="2"/>
  <c r="F1499" i="2"/>
  <c r="D1495" i="2"/>
  <c r="E1495" i="2"/>
  <c r="F2562" i="2"/>
  <c r="E2558" i="2"/>
  <c r="D2558" i="2"/>
  <c r="E439" i="2"/>
  <c r="F443" i="2"/>
  <c r="D439" i="2"/>
  <c r="E2315" i="2"/>
  <c r="F2319" i="2"/>
  <c r="D2315" i="2"/>
  <c r="F182" i="2"/>
  <c r="D178" i="2"/>
  <c r="E178" i="2"/>
  <c r="E971" i="2"/>
  <c r="F975" i="2"/>
  <c r="D971" i="2"/>
  <c r="D738" i="2"/>
  <c r="E738" i="2"/>
  <c r="F742" i="2"/>
  <c r="D2288" i="2"/>
  <c r="E2288" i="2"/>
  <c r="F2292" i="2"/>
  <c r="F2482" i="2"/>
  <c r="E2478" i="2"/>
  <c r="D2478" i="2"/>
  <c r="D1120" i="2"/>
  <c r="F1124" i="2"/>
  <c r="E1120" i="2"/>
  <c r="D617" i="2"/>
  <c r="F621" i="2"/>
  <c r="E617" i="2"/>
  <c r="F389" i="2"/>
  <c r="D385" i="2"/>
  <c r="E385" i="2"/>
  <c r="F2290" i="2"/>
  <c r="D2286" i="2"/>
  <c r="E2286" i="2"/>
  <c r="E2239" i="2"/>
  <c r="F2243" i="2"/>
  <c r="D2239" i="2"/>
  <c r="E118" i="2"/>
  <c r="F122" i="2"/>
  <c r="D118" i="2"/>
  <c r="E3618" i="2"/>
  <c r="D3618" i="2"/>
  <c r="F3622" i="2"/>
  <c r="F936" i="2"/>
  <c r="E932" i="2"/>
  <c r="D932" i="2"/>
  <c r="E2269" i="2"/>
  <c r="D2269" i="2"/>
  <c r="F2273" i="2"/>
  <c r="F890" i="2"/>
  <c r="D886" i="2"/>
  <c r="E886" i="2"/>
  <c r="E1142" i="2"/>
  <c r="D1142" i="2"/>
  <c r="F1146" i="2"/>
  <c r="F268" i="2"/>
  <c r="D264" i="2"/>
  <c r="E264" i="2"/>
  <c r="E819" i="2"/>
  <c r="D819" i="2"/>
  <c r="F823" i="2"/>
  <c r="D89" i="2"/>
  <c r="F93" i="2"/>
  <c r="E89" i="2"/>
  <c r="F1226" i="2"/>
  <c r="E1222" i="2"/>
  <c r="D1222" i="2"/>
  <c r="D1914" i="2"/>
  <c r="F1918" i="2"/>
  <c r="E1914" i="2"/>
  <c r="D825" i="2"/>
  <c r="E825" i="2"/>
  <c r="F829" i="2"/>
  <c r="D2332" i="2"/>
  <c r="E2332" i="2"/>
  <c r="F2336" i="2"/>
  <c r="E3200" i="2"/>
  <c r="F3204" i="2"/>
  <c r="D3200" i="2"/>
  <c r="F1820" i="2"/>
  <c r="D1816" i="2"/>
  <c r="E1816" i="2"/>
  <c r="F1796" i="2"/>
  <c r="E1792" i="2"/>
  <c r="D1792" i="2"/>
  <c r="E3139" i="2"/>
  <c r="F3143" i="2"/>
  <c r="D3139" i="2"/>
  <c r="F567" i="2"/>
  <c r="E563" i="2"/>
  <c r="D563" i="2"/>
  <c r="F2943" i="2"/>
  <c r="D2939" i="2"/>
  <c r="E2939" i="2"/>
  <c r="D1060" i="2"/>
  <c r="F1064" i="2"/>
  <c r="E1060" i="2"/>
  <c r="D124" i="2"/>
  <c r="E124" i="2"/>
  <c r="F128" i="2"/>
  <c r="F2323" i="2"/>
  <c r="E2319" i="2"/>
  <c r="D2319" i="2"/>
  <c r="E944" i="2"/>
  <c r="D944" i="2"/>
  <c r="F948" i="2"/>
  <c r="D3556" i="2"/>
  <c r="F3560" i="2"/>
  <c r="E3556" i="2"/>
  <c r="D2878" i="2"/>
  <c r="E2878" i="2"/>
  <c r="F2882" i="2"/>
  <c r="F2496" i="2"/>
  <c r="E2492" i="2"/>
  <c r="D2492" i="2"/>
  <c r="D2358" i="2"/>
  <c r="F2362" i="2"/>
  <c r="E2358" i="2"/>
  <c r="E3878" i="2"/>
  <c r="F3882" i="2"/>
  <c r="D3878" i="2"/>
  <c r="E1987" i="2"/>
  <c r="F1991" i="2"/>
  <c r="D1987" i="2"/>
  <c r="E3197" i="2"/>
  <c r="F3201" i="2"/>
  <c r="D3197" i="2"/>
  <c r="D305" i="2"/>
  <c r="E305" i="2"/>
  <c r="F309" i="2"/>
  <c r="F2441" i="2"/>
  <c r="D2437" i="2"/>
  <c r="E2437" i="2"/>
  <c r="D2116" i="2"/>
  <c r="F2120" i="2"/>
  <c r="E2116" i="2"/>
  <c r="D1432" i="2"/>
  <c r="E1432" i="2"/>
  <c r="F1436" i="2"/>
  <c r="F2609" i="2"/>
  <c r="D2605" i="2"/>
  <c r="E2605" i="2"/>
  <c r="F2115" i="2"/>
  <c r="D2111" i="2"/>
  <c r="E2111" i="2"/>
  <c r="F1219" i="2"/>
  <c r="E1215" i="2"/>
  <c r="D1215" i="2"/>
  <c r="F1350" i="2"/>
  <c r="D1346" i="2"/>
  <c r="E1346" i="2"/>
  <c r="F3138" i="2"/>
  <c r="E3134" i="2"/>
  <c r="D3134" i="2"/>
  <c r="F3798" i="2"/>
  <c r="E3794" i="2"/>
  <c r="D3794" i="2"/>
  <c r="F3522" i="2"/>
  <c r="E3518" i="2"/>
  <c r="D3518" i="2"/>
  <c r="E1021" i="2"/>
  <c r="F1025" i="2"/>
  <c r="D1021" i="2"/>
  <c r="F1806" i="2"/>
  <c r="E1802" i="2"/>
  <c r="D1802" i="2"/>
  <c r="E3686" i="2"/>
  <c r="F3690" i="2"/>
  <c r="D3686" i="2"/>
  <c r="E3815" i="2"/>
  <c r="F3819" i="2"/>
  <c r="D3815" i="2"/>
  <c r="E1990" i="2"/>
  <c r="F1994" i="2"/>
  <c r="D1990" i="2"/>
  <c r="E2661" i="2"/>
  <c r="D2661" i="2"/>
  <c r="F2665" i="2"/>
  <c r="F2413" i="2"/>
  <c r="D2409" i="2"/>
  <c r="E2409" i="2"/>
  <c r="F2408" i="2"/>
  <c r="E2404" i="2"/>
  <c r="D2404" i="2"/>
  <c r="F2093" i="2"/>
  <c r="E2089" i="2"/>
  <c r="D2089" i="2"/>
  <c r="E1159" i="2"/>
  <c r="F1163" i="2"/>
  <c r="D1159" i="2"/>
  <c r="F1671" i="2"/>
  <c r="D1667" i="2"/>
  <c r="E1667" i="2"/>
  <c r="F1645" i="2"/>
  <c r="D1641" i="2"/>
  <c r="E1641" i="2"/>
  <c r="D176" i="2"/>
  <c r="E176" i="2"/>
  <c r="F180" i="2"/>
  <c r="D1030" i="2"/>
  <c r="E1030" i="2"/>
  <c r="F1034" i="2"/>
  <c r="F2322" i="2"/>
  <c r="D2318" i="2"/>
  <c r="E2318" i="2"/>
  <c r="E1809" i="2"/>
  <c r="D1809" i="2"/>
  <c r="F1813" i="2"/>
  <c r="D3496" i="2"/>
  <c r="F3500" i="2"/>
  <c r="E3496" i="2"/>
  <c r="F1969" i="2"/>
  <c r="E1965" i="2"/>
  <c r="D1965" i="2"/>
  <c r="D2599" i="2"/>
  <c r="F2603" i="2"/>
  <c r="E2599" i="2"/>
  <c r="D3774" i="2"/>
  <c r="F3778" i="2"/>
  <c r="E3774" i="2"/>
  <c r="E2383" i="2"/>
  <c r="D2383" i="2"/>
  <c r="F2387" i="2"/>
  <c r="E438" i="2"/>
  <c r="F442" i="2"/>
  <c r="D438" i="2"/>
  <c r="F1525" i="2"/>
  <c r="D1521" i="2"/>
  <c r="E1521" i="2"/>
  <c r="E1697" i="2"/>
  <c r="D1697" i="2"/>
  <c r="F1701" i="2"/>
  <c r="E3835" i="2"/>
  <c r="D3835" i="2"/>
  <c r="F3839" i="2"/>
  <c r="D1851" i="2"/>
  <c r="E1851" i="2"/>
  <c r="F1855" i="2"/>
  <c r="F1639" i="2"/>
  <c r="D1635" i="2"/>
  <c r="E1635" i="2"/>
  <c r="D3811" i="2"/>
  <c r="F3815" i="2"/>
  <c r="E3811" i="2"/>
  <c r="F711" i="2"/>
  <c r="E707" i="2"/>
  <c r="D707" i="2"/>
  <c r="F2953" i="2"/>
  <c r="D2949" i="2"/>
  <c r="E2949" i="2"/>
  <c r="D1971" i="2"/>
  <c r="F1975" i="2"/>
  <c r="E1971" i="2"/>
  <c r="F2736" i="2"/>
  <c r="D2732" i="2"/>
  <c r="E2732" i="2"/>
  <c r="F414" i="2"/>
  <c r="D410" i="2"/>
  <c r="E410" i="2"/>
  <c r="D3309" i="2"/>
  <c r="F3313" i="2"/>
  <c r="E3309" i="2"/>
  <c r="F1075" i="2"/>
  <c r="E1071" i="2"/>
  <c r="D1071" i="2"/>
  <c r="F2208" i="2"/>
  <c r="D2204" i="2"/>
  <c r="E2204" i="2"/>
  <c r="D2592" i="2"/>
  <c r="E2592" i="2"/>
  <c r="F2596" i="2"/>
  <c r="F1636" i="2"/>
  <c r="E1632" i="2"/>
  <c r="D1632" i="2"/>
  <c r="F2928" i="2"/>
  <c r="D2924" i="2"/>
  <c r="E2924" i="2"/>
  <c r="F3626" i="2"/>
  <c r="E3622" i="2"/>
  <c r="D3622" i="2"/>
  <c r="E2993" i="2"/>
  <c r="F2997" i="2"/>
  <c r="D2993" i="2"/>
  <c r="F3464" i="2"/>
  <c r="E3460" i="2"/>
  <c r="D3460" i="2"/>
  <c r="D3841" i="2"/>
  <c r="E3841" i="2"/>
  <c r="F3845" i="2"/>
  <c r="F2800" i="2"/>
  <c r="D2796" i="2"/>
  <c r="E2796" i="2"/>
  <c r="E1932" i="2"/>
  <c r="F1936" i="2"/>
  <c r="D1932" i="2"/>
  <c r="D2060" i="2"/>
  <c r="F2064" i="2"/>
  <c r="E2060" i="2"/>
  <c r="E1210" i="2"/>
  <c r="F1214" i="2"/>
  <c r="D1210" i="2"/>
  <c r="D1693" i="2"/>
  <c r="F1697" i="2"/>
  <c r="E1693" i="2"/>
  <c r="D1088" i="2"/>
  <c r="F1092" i="2"/>
  <c r="E1088" i="2"/>
  <c r="E2014" i="2"/>
  <c r="D2014" i="2"/>
  <c r="F2018" i="2"/>
  <c r="E1989" i="2"/>
  <c r="D1989" i="2"/>
  <c r="F1993" i="2"/>
  <c r="F1686" i="2"/>
  <c r="D1682" i="2"/>
  <c r="E1682" i="2"/>
  <c r="D1430" i="2"/>
  <c r="F1434" i="2"/>
  <c r="E1430" i="2"/>
  <c r="F159" i="2"/>
  <c r="E155" i="2"/>
  <c r="D155" i="2"/>
  <c r="D2970" i="2"/>
  <c r="E2970" i="2"/>
  <c r="F2974" i="2"/>
  <c r="E3393" i="2"/>
  <c r="F3397" i="2"/>
  <c r="D3393" i="2"/>
  <c r="F2628" i="2"/>
  <c r="D2624" i="2"/>
  <c r="E2624" i="2"/>
  <c r="F445" i="2"/>
  <c r="D441" i="2"/>
  <c r="E441" i="2"/>
  <c r="D3707" i="2"/>
  <c r="F3711" i="2"/>
  <c r="E3707" i="2"/>
  <c r="E1678" i="2"/>
  <c r="D1678" i="2"/>
  <c r="F1682" i="2"/>
  <c r="E2715" i="2"/>
  <c r="F2719" i="2"/>
  <c r="D2715" i="2"/>
  <c r="F3130" i="2"/>
  <c r="E3126" i="2"/>
  <c r="D3126" i="2"/>
  <c r="F3597" i="2"/>
  <c r="E3593" i="2"/>
  <c r="D3593" i="2"/>
  <c r="E1781" i="2"/>
  <c r="D1781" i="2"/>
  <c r="F1785" i="2"/>
  <c r="D2563" i="2"/>
  <c r="E2563" i="2"/>
  <c r="F2567" i="2"/>
  <c r="F460" i="2"/>
  <c r="D456" i="2"/>
  <c r="E456" i="2"/>
  <c r="E2552" i="2"/>
  <c r="D2552" i="2"/>
  <c r="F2556" i="2"/>
  <c r="F1279" i="2"/>
  <c r="E1275" i="2"/>
  <c r="D1275" i="2"/>
  <c r="E3828" i="2"/>
  <c r="D3828" i="2"/>
  <c r="F3832" i="2"/>
  <c r="E2508" i="2"/>
  <c r="D2508" i="2"/>
  <c r="F2512" i="2"/>
  <c r="D1426" i="2"/>
  <c r="F1430" i="2"/>
  <c r="E1426" i="2"/>
  <c r="F1589" i="2"/>
  <c r="D1585" i="2"/>
  <c r="E1585" i="2"/>
  <c r="E2120" i="2"/>
  <c r="D2120" i="2"/>
  <c r="F2124" i="2"/>
  <c r="D1947" i="2"/>
  <c r="E1947" i="2"/>
  <c r="F1951" i="2"/>
  <c r="D1357" i="2"/>
  <c r="F1361" i="2"/>
  <c r="E1357" i="2"/>
  <c r="E2503" i="2"/>
  <c r="D2503" i="2"/>
  <c r="F2507" i="2"/>
  <c r="E3234" i="2"/>
  <c r="F3238" i="2"/>
  <c r="D3234" i="2"/>
  <c r="E3743" i="2"/>
  <c r="F3747" i="2"/>
  <c r="D3743" i="2"/>
  <c r="D3859" i="2"/>
  <c r="F3863" i="2"/>
  <c r="E3859" i="2"/>
  <c r="F3556" i="2"/>
  <c r="E3552" i="2"/>
  <c r="D3552" i="2"/>
  <c r="E2576" i="2"/>
  <c r="D2576" i="2"/>
  <c r="F2580" i="2"/>
  <c r="F1763" i="2"/>
  <c r="E1759" i="2"/>
  <c r="D1759" i="2"/>
  <c r="F3585" i="2"/>
  <c r="D3581" i="2"/>
  <c r="E3581" i="2"/>
  <c r="D2780" i="2"/>
  <c r="F2784" i="2"/>
  <c r="E2780" i="2"/>
  <c r="D3840" i="2"/>
  <c r="F3844" i="2"/>
  <c r="E3840" i="2"/>
  <c r="E1058" i="2"/>
  <c r="D1058" i="2"/>
  <c r="F1062" i="2"/>
  <c r="D3082" i="2"/>
  <c r="E3082" i="2"/>
  <c r="F3086" i="2"/>
  <c r="D153" i="2"/>
  <c r="F157" i="2"/>
  <c r="E153" i="2"/>
  <c r="E3152" i="2"/>
  <c r="D3152" i="2"/>
  <c r="F3156" i="2"/>
  <c r="F188" i="2"/>
  <c r="D184" i="2"/>
  <c r="E184" i="2"/>
  <c r="E3720" i="2"/>
  <c r="D3720" i="2"/>
  <c r="F3724" i="2"/>
  <c r="F3276" i="2"/>
  <c r="E3272" i="2"/>
  <c r="D3272" i="2"/>
  <c r="F1827" i="2"/>
  <c r="E1823" i="2"/>
  <c r="D1823" i="2"/>
  <c r="D2065" i="2"/>
  <c r="E2065" i="2"/>
  <c r="F2069" i="2"/>
  <c r="D2577" i="2"/>
  <c r="F2581" i="2"/>
  <c r="E2577" i="2"/>
  <c r="E3106" i="2"/>
  <c r="F3110" i="2"/>
  <c r="D3106" i="2"/>
  <c r="F724" i="2"/>
  <c r="E720" i="2"/>
  <c r="D720" i="2"/>
  <c r="F1632" i="2"/>
  <c r="E1628" i="2"/>
  <c r="D1628" i="2"/>
  <c r="D1395" i="2"/>
  <c r="E1395" i="2"/>
  <c r="F1399" i="2"/>
  <c r="D2677" i="2"/>
  <c r="F2681" i="2"/>
  <c r="E2677" i="2"/>
  <c r="E3719" i="2"/>
  <c r="F3723" i="2"/>
  <c r="D3719" i="2"/>
  <c r="F1312" i="2"/>
  <c r="E1308" i="2"/>
  <c r="D1308" i="2"/>
  <c r="E1264" i="2"/>
  <c r="F1268" i="2"/>
  <c r="D1264" i="2"/>
  <c r="D2886" i="2"/>
  <c r="F2890" i="2"/>
  <c r="E2886" i="2"/>
  <c r="D1814" i="2"/>
  <c r="F1818" i="2"/>
  <c r="E1814" i="2"/>
  <c r="E1044" i="2"/>
  <c r="D1044" i="2"/>
  <c r="F1048" i="2"/>
  <c r="F2159" i="2"/>
  <c r="D2155" i="2"/>
  <c r="E2155" i="2"/>
  <c r="F875" i="2"/>
  <c r="E871" i="2"/>
  <c r="D871" i="2"/>
  <c r="F2755" i="2"/>
  <c r="E2751" i="2"/>
  <c r="D2751" i="2"/>
  <c r="F1475" i="2"/>
  <c r="D1471" i="2"/>
  <c r="E1471" i="2"/>
  <c r="F1595" i="2"/>
  <c r="D1591" i="2"/>
  <c r="E1591" i="2"/>
  <c r="F1666" i="2"/>
  <c r="D1662" i="2"/>
  <c r="E1662" i="2"/>
  <c r="D2311" i="2"/>
  <c r="F2315" i="2"/>
  <c r="E2311" i="2"/>
  <c r="D596" i="2"/>
  <c r="F600" i="2"/>
  <c r="E596" i="2"/>
  <c r="E3667" i="2"/>
  <c r="F3671" i="2"/>
  <c r="D3667" i="2"/>
  <c r="E397" i="2"/>
  <c r="F401" i="2"/>
  <c r="D397" i="2"/>
  <c r="D1407" i="2"/>
  <c r="F1411" i="2"/>
  <c r="E1407" i="2"/>
  <c r="E1154" i="2"/>
  <c r="F1158" i="2"/>
  <c r="D1154" i="2"/>
  <c r="D1027" i="2"/>
  <c r="E1027" i="2"/>
  <c r="F1031" i="2"/>
  <c r="D395" i="2"/>
  <c r="F399" i="2"/>
  <c r="E395" i="2"/>
  <c r="D2816" i="2"/>
  <c r="F2820" i="2"/>
  <c r="E2816" i="2"/>
  <c r="F973" i="2"/>
  <c r="E969" i="2"/>
  <c r="D969" i="2"/>
  <c r="F3519" i="2"/>
  <c r="D3515" i="2"/>
  <c r="E3515" i="2"/>
  <c r="D1031" i="2"/>
  <c r="E1031" i="2"/>
  <c r="F1035" i="2"/>
  <c r="E3338" i="2"/>
  <c r="D3338" i="2"/>
  <c r="F3342" i="2"/>
  <c r="D1664" i="2"/>
  <c r="E1664" i="2"/>
  <c r="F1668" i="2"/>
  <c r="E125" i="2"/>
  <c r="D125" i="2"/>
  <c r="F129" i="2"/>
  <c r="F1179" i="2"/>
  <c r="D1175" i="2"/>
  <c r="E1175" i="2"/>
  <c r="D199" i="2"/>
  <c r="E199" i="2"/>
  <c r="F203" i="2"/>
  <c r="F1615" i="2"/>
  <c r="E1611" i="2"/>
  <c r="D1611" i="2"/>
  <c r="F2532" i="2"/>
  <c r="E2528" i="2"/>
  <c r="D2528" i="2"/>
  <c r="E32" i="2"/>
  <c r="D32" i="2"/>
  <c r="F36" i="2"/>
  <c r="E2454" i="2"/>
  <c r="F2458" i="2"/>
  <c r="D2454" i="2"/>
  <c r="F2177" i="2"/>
  <c r="E2173" i="2"/>
  <c r="D2173" i="2"/>
  <c r="D1505" i="2"/>
  <c r="E1505" i="2"/>
  <c r="F1509" i="2"/>
  <c r="D677" i="2"/>
  <c r="F681" i="2"/>
  <c r="E677" i="2"/>
  <c r="E1254" i="2"/>
  <c r="F1258" i="2"/>
  <c r="D1254" i="2"/>
  <c r="F772" i="2"/>
  <c r="D768" i="2"/>
  <c r="E768" i="2"/>
  <c r="D2792" i="2"/>
  <c r="E2792" i="2"/>
  <c r="F2796" i="2"/>
  <c r="F2305" i="2"/>
  <c r="D2301" i="2"/>
  <c r="E2301" i="2"/>
  <c r="F815" i="2"/>
  <c r="E811" i="2"/>
  <c r="D811" i="2"/>
  <c r="D1986" i="2"/>
  <c r="E1986" i="2"/>
  <c r="F1990" i="2"/>
  <c r="E829" i="2"/>
  <c r="F833" i="2"/>
  <c r="D829" i="2"/>
  <c r="E675" i="2"/>
  <c r="D675" i="2"/>
  <c r="F679" i="2"/>
  <c r="E147" i="2"/>
  <c r="D147" i="2"/>
  <c r="F151" i="2"/>
  <c r="D1352" i="2"/>
  <c r="E1352" i="2"/>
  <c r="F1356" i="2"/>
  <c r="F260" i="2"/>
  <c r="D256" i="2"/>
  <c r="E256" i="2"/>
  <c r="E219" i="2"/>
  <c r="D219" i="2"/>
  <c r="F223" i="2"/>
  <c r="F1491" i="2"/>
  <c r="E1487" i="2"/>
  <c r="D1487" i="2"/>
  <c r="E268" i="2"/>
  <c r="F272" i="2"/>
  <c r="D268" i="2"/>
  <c r="F1954" i="2"/>
  <c r="E1950" i="2"/>
  <c r="D1950" i="2"/>
  <c r="F1961" i="2"/>
  <c r="D1957" i="2"/>
  <c r="E1957" i="2"/>
  <c r="D653" i="2"/>
  <c r="E653" i="2"/>
  <c r="F657" i="2"/>
  <c r="D861" i="2"/>
  <c r="F865" i="2"/>
  <c r="E861" i="2"/>
  <c r="F730" i="2"/>
  <c r="D726" i="2"/>
  <c r="E726" i="2"/>
  <c r="D1531" i="2"/>
  <c r="F1535" i="2"/>
  <c r="E1531" i="2"/>
  <c r="F280" i="2"/>
  <c r="D276" i="2"/>
  <c r="E276" i="2"/>
  <c r="F191" i="2"/>
  <c r="D187" i="2"/>
  <c r="E187" i="2"/>
  <c r="E746" i="2"/>
  <c r="D746" i="2"/>
  <c r="F750" i="2"/>
  <c r="E569" i="2"/>
  <c r="F573" i="2"/>
  <c r="D569" i="2"/>
  <c r="F291" i="2"/>
  <c r="D287" i="2"/>
  <c r="E287" i="2"/>
  <c r="D581" i="2"/>
  <c r="F585" i="2"/>
  <c r="E581" i="2"/>
  <c r="D770" i="2"/>
  <c r="F774" i="2"/>
  <c r="E770" i="2"/>
  <c r="F785" i="2"/>
  <c r="E781" i="2"/>
  <c r="D781" i="2"/>
  <c r="F1489" i="2"/>
  <c r="D1485" i="2"/>
  <c r="E1485" i="2"/>
  <c r="F1734" i="2"/>
  <c r="D1730" i="2"/>
  <c r="E1730" i="2"/>
  <c r="E1126" i="2"/>
  <c r="F1130" i="2"/>
  <c r="D1126" i="2"/>
  <c r="F1904" i="2"/>
  <c r="D1900" i="2"/>
  <c r="E1900" i="2"/>
  <c r="E1504" i="2"/>
  <c r="D1504" i="2"/>
  <c r="F1508" i="2"/>
  <c r="E546" i="2"/>
  <c r="F550" i="2"/>
  <c r="D546" i="2"/>
  <c r="F494" i="2"/>
  <c r="D490" i="2"/>
  <c r="E490" i="2"/>
  <c r="E1243" i="2"/>
  <c r="F1247" i="2"/>
  <c r="D1243" i="2"/>
  <c r="F3814" i="2"/>
  <c r="D3810" i="2"/>
  <c r="E3810" i="2"/>
  <c r="D2900" i="2"/>
  <c r="E2900" i="2"/>
  <c r="F2904" i="2"/>
  <c r="E1825" i="2"/>
  <c r="F1829" i="2"/>
  <c r="D1825" i="2"/>
  <c r="E431" i="2"/>
  <c r="F435" i="2"/>
  <c r="D431" i="2"/>
  <c r="F2212" i="2"/>
  <c r="E2208" i="2"/>
  <c r="D2208" i="2"/>
  <c r="F2758" i="2"/>
  <c r="E2754" i="2"/>
  <c r="D2754" i="2"/>
  <c r="E1203" i="2"/>
  <c r="F1207" i="2"/>
  <c r="D1203" i="2"/>
  <c r="D735" i="2"/>
  <c r="F739" i="2"/>
  <c r="E735" i="2"/>
  <c r="D587" i="2"/>
  <c r="F591" i="2"/>
  <c r="E587" i="2"/>
  <c r="D1507" i="2"/>
  <c r="F1511" i="2"/>
  <c r="E1507" i="2"/>
  <c r="E1540" i="2"/>
  <c r="D1540" i="2"/>
  <c r="F1544" i="2"/>
  <c r="D146" i="2"/>
  <c r="F150" i="2"/>
  <c r="E146" i="2"/>
  <c r="D245" i="2"/>
  <c r="E245" i="2"/>
  <c r="F249" i="2"/>
  <c r="D1379" i="2"/>
  <c r="F1383" i="2"/>
  <c r="E1379" i="2"/>
  <c r="F778" i="2"/>
  <c r="D774" i="2"/>
  <c r="E774" i="2"/>
  <c r="F2398" i="2"/>
  <c r="E2394" i="2"/>
  <c r="D2394" i="2"/>
  <c r="E2284" i="2"/>
  <c r="D2284" i="2"/>
  <c r="F2288" i="2"/>
  <c r="E2670" i="2"/>
  <c r="F2674" i="2"/>
  <c r="D2670" i="2"/>
  <c r="D2349" i="2"/>
  <c r="E2349" i="2"/>
  <c r="F2353" i="2"/>
  <c r="D2669" i="2"/>
  <c r="E2669" i="2"/>
  <c r="F2673" i="2"/>
  <c r="D1262" i="2"/>
  <c r="F1266" i="2"/>
  <c r="E1262" i="2"/>
  <c r="E2813" i="2"/>
  <c r="D2813" i="2"/>
  <c r="F2817" i="2"/>
  <c r="F1132" i="2"/>
  <c r="D1128" i="2"/>
  <c r="E1128" i="2"/>
  <c r="E2959" i="2"/>
  <c r="D2959" i="2"/>
  <c r="F2963" i="2"/>
  <c r="E1023" i="2"/>
  <c r="F1027" i="2"/>
  <c r="D1023" i="2"/>
  <c r="E3161" i="2"/>
  <c r="F3165" i="2"/>
  <c r="D3161" i="2"/>
  <c r="E777" i="2"/>
  <c r="F781" i="2"/>
  <c r="D777" i="2"/>
  <c r="E2823" i="2"/>
  <c r="F2827" i="2"/>
  <c r="D2823" i="2"/>
  <c r="F3274" i="2"/>
  <c r="D3270" i="2"/>
  <c r="E3270" i="2"/>
  <c r="E2952" i="2"/>
  <c r="D2952" i="2"/>
  <c r="F2956" i="2"/>
  <c r="D2604" i="2"/>
  <c r="E2604" i="2"/>
  <c r="F2608" i="2"/>
  <c r="F3820" i="2"/>
  <c r="D3816" i="2"/>
  <c r="E3816" i="2"/>
  <c r="D2851" i="2"/>
  <c r="E2851" i="2"/>
  <c r="F2855" i="2"/>
  <c r="F418" i="2"/>
  <c r="E414" i="2"/>
  <c r="D414" i="2"/>
  <c r="D293" i="2"/>
  <c r="E293" i="2"/>
  <c r="F297" i="2"/>
  <c r="E3768" i="2"/>
  <c r="F3772" i="2"/>
  <c r="D3768" i="2"/>
  <c r="E2583" i="2"/>
  <c r="F2587" i="2"/>
  <c r="D2583" i="2"/>
  <c r="D3633" i="2"/>
  <c r="E3633" i="2"/>
  <c r="F3637" i="2"/>
  <c r="E1826" i="2"/>
  <c r="F1830" i="2"/>
  <c r="D1826" i="2"/>
  <c r="E1482" i="2"/>
  <c r="D1482" i="2"/>
  <c r="F1486" i="2"/>
  <c r="E1744" i="2"/>
  <c r="D1744" i="2"/>
  <c r="F1748" i="2"/>
  <c r="D1575" i="2"/>
  <c r="F1579" i="2"/>
  <c r="E1575" i="2"/>
  <c r="F3116" i="2"/>
  <c r="D3112" i="2"/>
  <c r="E3112" i="2"/>
  <c r="E3693" i="2"/>
  <c r="D3693" i="2"/>
  <c r="F3697" i="2"/>
  <c r="F2689" i="2"/>
  <c r="E2685" i="2"/>
  <c r="D2685" i="2"/>
  <c r="D2214" i="2"/>
  <c r="F2218" i="2"/>
  <c r="E2214" i="2"/>
  <c r="D1136" i="2"/>
  <c r="E1136" i="2"/>
  <c r="F1140" i="2"/>
  <c r="E167" i="2"/>
  <c r="D167" i="2"/>
  <c r="F171" i="2"/>
  <c r="D1477" i="2"/>
  <c r="E1477" i="2"/>
  <c r="F1481" i="2"/>
  <c r="E3154" i="2"/>
  <c r="F3158" i="2"/>
  <c r="D3154" i="2"/>
  <c r="F2211" i="2"/>
  <c r="D2207" i="2"/>
  <c r="E2207" i="2"/>
  <c r="D3535" i="2"/>
  <c r="E3535" i="2"/>
  <c r="F3539" i="2"/>
  <c r="F1348" i="2"/>
  <c r="D1344" i="2"/>
  <c r="E1344" i="2"/>
  <c r="F1876" i="2"/>
  <c r="D1872" i="2"/>
  <c r="E1872" i="2"/>
  <c r="E1192" i="2"/>
  <c r="D1192" i="2"/>
  <c r="F1196" i="2"/>
  <c r="D1475" i="2"/>
  <c r="F1479" i="2"/>
  <c r="E1475" i="2"/>
  <c r="F1218" i="2"/>
  <c r="E1214" i="2"/>
  <c r="D1214" i="2"/>
  <c r="D1324" i="2"/>
  <c r="E1324" i="2"/>
  <c r="F1328" i="2"/>
  <c r="F3298" i="2"/>
  <c r="D3294" i="2"/>
  <c r="E3294" i="2"/>
  <c r="D3385" i="2"/>
  <c r="E3385" i="2"/>
  <c r="F3389" i="2"/>
  <c r="D3411" i="2"/>
  <c r="F3415" i="2"/>
  <c r="E3411" i="2"/>
  <c r="F3887" i="2"/>
  <c r="E3883" i="2"/>
  <c r="D3883" i="2"/>
  <c r="E1964" i="2"/>
  <c r="F1968" i="2"/>
  <c r="D1964" i="2"/>
  <c r="D3494" i="2"/>
  <c r="F3498" i="2"/>
  <c r="E3494" i="2"/>
  <c r="E1091" i="2"/>
  <c r="D1091" i="2"/>
  <c r="F1095" i="2"/>
  <c r="F2238" i="2"/>
  <c r="D2234" i="2"/>
  <c r="E2234" i="2"/>
  <c r="E3105" i="2"/>
  <c r="D3105" i="2"/>
  <c r="F3109" i="2"/>
  <c r="F2483" i="2"/>
  <c r="D2479" i="2"/>
  <c r="E2479" i="2"/>
  <c r="D1673" i="2"/>
  <c r="E1673" i="2"/>
  <c r="F1677" i="2"/>
  <c r="D3653" i="2"/>
  <c r="E3653" i="2"/>
  <c r="F3657" i="2"/>
  <c r="E2910" i="2"/>
  <c r="D2910" i="2"/>
  <c r="F2914" i="2"/>
  <c r="F2236" i="2"/>
  <c r="D2232" i="2"/>
  <c r="E2232" i="2"/>
  <c r="D2191" i="2"/>
  <c r="E2191" i="2"/>
  <c r="F2195" i="2"/>
  <c r="E13" i="2"/>
  <c r="D13" i="2"/>
  <c r="F17" i="2"/>
  <c r="F2876" i="2"/>
  <c r="D2872" i="2"/>
  <c r="E2872" i="2"/>
  <c r="D2713" i="2"/>
  <c r="F2717" i="2"/>
  <c r="E2713" i="2"/>
  <c r="E1134" i="2"/>
  <c r="D1134" i="2"/>
  <c r="F1138" i="2"/>
  <c r="F3663" i="2"/>
  <c r="D3659" i="2"/>
  <c r="E3659" i="2"/>
  <c r="E3737" i="2"/>
  <c r="F3741" i="2"/>
  <c r="D3737" i="2"/>
  <c r="D952" i="2"/>
  <c r="F956" i="2"/>
  <c r="E952" i="2"/>
  <c r="E1415" i="2"/>
  <c r="F1419" i="2"/>
  <c r="D1415" i="2"/>
  <c r="D2635" i="2"/>
  <c r="F2639" i="2"/>
  <c r="E2635" i="2"/>
  <c r="F3485" i="2"/>
  <c r="E3481" i="2"/>
  <c r="D3481" i="2"/>
  <c r="F883" i="2"/>
  <c r="E879" i="2"/>
  <c r="D879" i="2"/>
  <c r="F2271" i="2"/>
  <c r="D2267" i="2"/>
  <c r="E2267" i="2"/>
  <c r="D2000" i="2"/>
  <c r="E2000" i="2"/>
  <c r="F2004" i="2"/>
  <c r="D2572" i="2"/>
  <c r="F2576" i="2"/>
  <c r="E2572" i="2"/>
  <c r="D1245" i="2"/>
  <c r="F1249" i="2"/>
  <c r="E1245" i="2"/>
  <c r="D681" i="2"/>
  <c r="E681" i="2"/>
  <c r="F685" i="2"/>
  <c r="D2064" i="2"/>
  <c r="F2068" i="2"/>
  <c r="E2064" i="2"/>
  <c r="F595" i="2"/>
  <c r="D591" i="2"/>
  <c r="E591" i="2"/>
  <c r="E2471" i="2"/>
  <c r="D2471" i="2"/>
  <c r="F2475" i="2"/>
  <c r="E2300" i="2"/>
  <c r="D2300" i="2"/>
  <c r="F2304" i="2"/>
  <c r="E1760" i="2"/>
  <c r="F1764" i="2"/>
  <c r="D1760" i="2"/>
  <c r="E2012" i="2"/>
  <c r="D2012" i="2"/>
  <c r="F2016" i="2"/>
  <c r="D3304" i="2"/>
  <c r="E3304" i="2"/>
  <c r="F3308" i="2"/>
  <c r="E2019" i="2"/>
  <c r="D2019" i="2"/>
  <c r="F2023" i="2"/>
  <c r="F1175" i="2"/>
  <c r="E1171" i="2"/>
  <c r="D1171" i="2"/>
  <c r="F3490" i="2"/>
  <c r="D3486" i="2"/>
  <c r="E3486" i="2"/>
  <c r="E820" i="2"/>
  <c r="F824" i="2"/>
  <c r="D820" i="2"/>
  <c r="E2396" i="2"/>
  <c r="D2396" i="2"/>
  <c r="F2400" i="2"/>
  <c r="E2579" i="2"/>
  <c r="D2579" i="2"/>
  <c r="F2583" i="2"/>
  <c r="F3757" i="2"/>
  <c r="E3753" i="2"/>
  <c r="D3753" i="2"/>
  <c r="E2610" i="2"/>
  <c r="D2610" i="2"/>
  <c r="F2614" i="2"/>
  <c r="E3803" i="2"/>
  <c r="F3807" i="2"/>
  <c r="D3803" i="2"/>
  <c r="F3627" i="2"/>
  <c r="E3623" i="2"/>
  <c r="D3623" i="2"/>
  <c r="E3174" i="2"/>
  <c r="F3178" i="2"/>
  <c r="D3174" i="2"/>
  <c r="D1552" i="2"/>
  <c r="F1556" i="2"/>
  <c r="E1552" i="2"/>
  <c r="E1787" i="2"/>
  <c r="F1791" i="2"/>
  <c r="D1787" i="2"/>
  <c r="F3018" i="2"/>
  <c r="D3014" i="2"/>
  <c r="E3014" i="2"/>
  <c r="D2392" i="2"/>
  <c r="F2396" i="2"/>
  <c r="E2392" i="2"/>
  <c r="F2967" i="2"/>
  <c r="E2963" i="2"/>
  <c r="D2963" i="2"/>
  <c r="F431" i="2"/>
  <c r="E427" i="2"/>
  <c r="D427" i="2"/>
  <c r="D2908" i="2"/>
  <c r="F2912" i="2"/>
  <c r="E2908" i="2"/>
  <c r="F3467" i="2"/>
  <c r="E3463" i="2"/>
  <c r="D3463" i="2"/>
  <c r="D3327" i="2"/>
  <c r="E3327" i="2"/>
  <c r="F3331" i="2"/>
  <c r="E2841" i="2"/>
  <c r="F2845" i="2"/>
  <c r="D2841" i="2"/>
  <c r="E1550" i="2"/>
  <c r="D1550" i="2"/>
  <c r="F1554" i="2"/>
  <c r="F3779" i="2"/>
  <c r="D3775" i="2"/>
  <c r="E3775" i="2"/>
  <c r="F2035" i="2"/>
  <c r="E2031" i="2"/>
  <c r="D2031" i="2"/>
  <c r="F1643" i="2"/>
  <c r="E1639" i="2"/>
  <c r="D1639" i="2"/>
  <c r="D3137" i="2"/>
  <c r="F3141" i="2"/>
  <c r="E3137" i="2"/>
  <c r="E3763" i="2"/>
  <c r="F3767" i="2"/>
  <c r="D3763" i="2"/>
  <c r="E1037" i="2"/>
  <c r="D1037" i="2"/>
  <c r="F1041" i="2"/>
  <c r="E2600" i="2"/>
  <c r="D2600" i="2"/>
  <c r="F2604" i="2"/>
  <c r="D3295" i="2"/>
  <c r="E3295" i="2"/>
  <c r="F3299" i="2"/>
  <c r="F2210" i="2"/>
  <c r="E2206" i="2"/>
  <c r="D2206" i="2"/>
  <c r="D309" i="2"/>
  <c r="E309" i="2"/>
  <c r="F313" i="2"/>
  <c r="E1086" i="2"/>
  <c r="D1086" i="2"/>
  <c r="F1090" i="2"/>
  <c r="F2412" i="2"/>
  <c r="D2408" i="2"/>
  <c r="E2408" i="2"/>
  <c r="D1925" i="2"/>
  <c r="E1925" i="2"/>
  <c r="F1929" i="2"/>
  <c r="D2035" i="2"/>
  <c r="E2035" i="2"/>
  <c r="F2039" i="2"/>
  <c r="D502" i="2"/>
  <c r="F506" i="2"/>
  <c r="E502" i="2"/>
  <c r="F168" i="2"/>
  <c r="E164" i="2"/>
  <c r="D164" i="2"/>
  <c r="E1929" i="2"/>
  <c r="F1933" i="2"/>
  <c r="D1929" i="2"/>
  <c r="F1889" i="2"/>
  <c r="E1885" i="2"/>
  <c r="D1885" i="2"/>
  <c r="D2270" i="2"/>
  <c r="E2270" i="2"/>
  <c r="F2274" i="2"/>
  <c r="F173" i="2"/>
  <c r="E169" i="2"/>
  <c r="D169" i="2"/>
  <c r="F1928" i="2"/>
  <c r="D1924" i="2"/>
  <c r="E1924" i="2"/>
  <c r="E394" i="2"/>
  <c r="F398" i="2"/>
  <c r="D394" i="2"/>
  <c r="E744" i="2"/>
  <c r="F748" i="2"/>
  <c r="D744" i="2"/>
  <c r="D1623" i="2"/>
  <c r="E1623" i="2"/>
  <c r="F1627" i="2"/>
  <c r="E131" i="2"/>
  <c r="F135" i="2"/>
  <c r="D131" i="2"/>
  <c r="E372" i="2"/>
  <c r="F376" i="2"/>
  <c r="D372" i="2"/>
  <c r="F433" i="2"/>
  <c r="D429" i="2"/>
  <c r="E429" i="2"/>
  <c r="E1404" i="2"/>
  <c r="F1408" i="2"/>
  <c r="D1404" i="2"/>
  <c r="E1378" i="2"/>
  <c r="F1382" i="2"/>
  <c r="D1378" i="2"/>
  <c r="D2612" i="2"/>
  <c r="E2612" i="2"/>
  <c r="F2616" i="2"/>
  <c r="E1336" i="2"/>
  <c r="F1340" i="2"/>
  <c r="D1336" i="2"/>
  <c r="E1406" i="2"/>
  <c r="D1406" i="2"/>
  <c r="F1410" i="2"/>
  <c r="F2340" i="2"/>
  <c r="D2336" i="2"/>
  <c r="E2336" i="2"/>
  <c r="E380" i="2"/>
  <c r="D380" i="2"/>
  <c r="F384" i="2"/>
  <c r="F2091" i="2"/>
  <c r="E2087" i="2"/>
  <c r="D2087" i="2"/>
  <c r="F1638" i="2"/>
  <c r="E1634" i="2"/>
  <c r="D1634" i="2"/>
  <c r="E3782" i="2"/>
  <c r="D3782" i="2"/>
  <c r="F3786" i="2"/>
  <c r="D1188" i="2"/>
  <c r="F1192" i="2"/>
  <c r="E1188" i="2"/>
  <c r="F2111" i="2"/>
  <c r="D2107" i="2"/>
  <c r="E2107" i="2"/>
  <c r="F2272" i="2"/>
  <c r="E2268" i="2"/>
  <c r="D2268" i="2"/>
  <c r="D1232" i="2"/>
  <c r="E1232" i="2"/>
  <c r="F1236" i="2"/>
  <c r="D2423" i="2"/>
  <c r="E2423" i="2"/>
  <c r="F2427" i="2"/>
  <c r="D2697" i="2"/>
  <c r="E2697" i="2"/>
  <c r="F2701" i="2"/>
  <c r="D2305" i="2"/>
  <c r="E2305" i="2"/>
  <c r="F2309" i="2"/>
  <c r="E2887" i="2"/>
  <c r="D2887" i="2"/>
  <c r="F2891" i="2"/>
  <c r="D3836" i="2"/>
  <c r="E3836" i="2"/>
  <c r="F3840" i="2"/>
  <c r="E699" i="2"/>
  <c r="D699" i="2"/>
  <c r="F703" i="2"/>
  <c r="F3540" i="2"/>
  <c r="E3536" i="2"/>
  <c r="D3536" i="2"/>
  <c r="F1658" i="2"/>
  <c r="D1654" i="2"/>
  <c r="E1654" i="2"/>
  <c r="F2106" i="2"/>
  <c r="D2102" i="2"/>
  <c r="E2102" i="2"/>
  <c r="D1320" i="2"/>
  <c r="F1324" i="2"/>
  <c r="E1320" i="2"/>
  <c r="D2199" i="2"/>
  <c r="E2199" i="2"/>
  <c r="F2203" i="2"/>
  <c r="F1903" i="2"/>
  <c r="D1899" i="2"/>
  <c r="E1899" i="2"/>
  <c r="E1325" i="2"/>
  <c r="F1329" i="2"/>
  <c r="D1325" i="2"/>
  <c r="E2821" i="2"/>
  <c r="F2825" i="2"/>
  <c r="D2821" i="2"/>
  <c r="D1817" i="2"/>
  <c r="E1817" i="2"/>
  <c r="F1821" i="2"/>
  <c r="D3022" i="2"/>
  <c r="E3022" i="2"/>
  <c r="F3026" i="2"/>
  <c r="F1956" i="2"/>
  <c r="D1952" i="2"/>
  <c r="E1952" i="2"/>
  <c r="F1891" i="2"/>
  <c r="E1887" i="2"/>
  <c r="D1887" i="2"/>
  <c r="D2274" i="2"/>
  <c r="F2278" i="2"/>
  <c r="E2274" i="2"/>
  <c r="D885" i="2"/>
  <c r="F889" i="2"/>
  <c r="E885" i="2"/>
  <c r="E1355" i="2"/>
  <c r="F1359" i="2"/>
  <c r="D1355" i="2"/>
  <c r="D1314" i="2"/>
  <c r="E1314" i="2"/>
  <c r="F1318" i="2"/>
  <c r="F1155" i="2"/>
  <c r="D1151" i="2"/>
  <c r="E1151" i="2"/>
  <c r="D594" i="2"/>
  <c r="F598" i="2"/>
  <c r="E594" i="2"/>
  <c r="E1685" i="2"/>
  <c r="D1685" i="2"/>
  <c r="F1689" i="2"/>
  <c r="D252" i="2"/>
  <c r="E252" i="2"/>
  <c r="F256" i="2"/>
  <c r="F266" i="2"/>
  <c r="E262" i="2"/>
  <c r="D262" i="2"/>
  <c r="D1267" i="2"/>
  <c r="F1271" i="2"/>
  <c r="E1267" i="2"/>
  <c r="E1221" i="2"/>
  <c r="F1225" i="2"/>
  <c r="D1221" i="2"/>
  <c r="D110" i="2"/>
  <c r="F114" i="2"/>
  <c r="E110" i="2"/>
  <c r="D2106" i="2"/>
  <c r="E2106" i="2"/>
  <c r="F2110" i="2"/>
  <c r="E701" i="2"/>
  <c r="F705" i="2"/>
  <c r="D701" i="2"/>
  <c r="D1012" i="2"/>
  <c r="F1016" i="2"/>
  <c r="E1012" i="2"/>
  <c r="D2553" i="2"/>
  <c r="E2553" i="2"/>
  <c r="F2557" i="2"/>
  <c r="D140" i="2"/>
  <c r="F144" i="2"/>
  <c r="E140" i="2"/>
  <c r="F928" i="2"/>
  <c r="E924" i="2"/>
  <c r="D924" i="2"/>
  <c r="E1403" i="2"/>
  <c r="F1407" i="2"/>
  <c r="D1403" i="2"/>
  <c r="D763" i="2"/>
  <c r="E763" i="2"/>
  <c r="F767" i="2"/>
  <c r="D492" i="2"/>
  <c r="F496" i="2"/>
  <c r="E492" i="2"/>
  <c r="E589" i="2"/>
  <c r="D589" i="2"/>
  <c r="F593" i="2"/>
  <c r="E2262" i="2"/>
  <c r="F2266" i="2"/>
  <c r="D2262" i="2"/>
  <c r="D7" i="2"/>
  <c r="E7" i="2"/>
  <c r="F11" i="2"/>
  <c r="F3656" i="2"/>
  <c r="D3652" i="2"/>
  <c r="E3652" i="2"/>
  <c r="E1877" i="2"/>
  <c r="F1881" i="2"/>
  <c r="D1877" i="2"/>
  <c r="D2843" i="2"/>
  <c r="E2843" i="2"/>
  <c r="F2847" i="2"/>
  <c r="E1631" i="2"/>
  <c r="D1631" i="2"/>
  <c r="F1635" i="2"/>
  <c r="F485" i="2"/>
  <c r="E481" i="2"/>
  <c r="D481" i="2"/>
  <c r="D248" i="2"/>
  <c r="E248" i="2"/>
  <c r="F252" i="2"/>
  <c r="F227" i="2"/>
  <c r="D223" i="2"/>
  <c r="E223" i="2"/>
  <c r="F1173" i="2"/>
  <c r="D1169" i="2"/>
  <c r="E1169" i="2"/>
  <c r="E823" i="2"/>
  <c r="D823" i="2"/>
  <c r="F827" i="2"/>
  <c r="E306" i="2"/>
  <c r="F310" i="2"/>
  <c r="D306" i="2"/>
  <c r="D298" i="2"/>
  <c r="E298" i="2"/>
  <c r="F302" i="2"/>
  <c r="F517" i="2"/>
  <c r="D513" i="2"/>
  <c r="E513" i="2"/>
  <c r="E903" i="2"/>
  <c r="D903" i="2"/>
  <c r="F907" i="2"/>
  <c r="E344" i="2"/>
  <c r="D344" i="2"/>
  <c r="F348" i="2"/>
  <c r="D1709" i="2"/>
  <c r="F1713" i="2"/>
  <c r="E1709" i="2"/>
  <c r="F2495" i="2"/>
  <c r="D2491" i="2"/>
  <c r="E2491" i="2"/>
  <c r="E1050" i="2"/>
  <c r="F1054" i="2"/>
  <c r="D1050" i="2"/>
  <c r="E345" i="2"/>
  <c r="D345" i="2"/>
  <c r="F349" i="2"/>
  <c r="F358" i="2"/>
  <c r="E354" i="2"/>
  <c r="D354" i="2"/>
  <c r="E1048" i="2"/>
  <c r="F1052" i="2"/>
  <c r="D1048" i="2"/>
  <c r="E1458" i="2"/>
  <c r="D1458" i="2"/>
  <c r="F1462" i="2"/>
  <c r="D941" i="2"/>
  <c r="E941" i="2"/>
  <c r="F945" i="2"/>
  <c r="D274" i="2"/>
  <c r="E274" i="2"/>
  <c r="F278" i="2"/>
  <c r="E905" i="2"/>
  <c r="F909" i="2"/>
  <c r="D905" i="2"/>
  <c r="E1212" i="2"/>
  <c r="F1216" i="2"/>
  <c r="D1212" i="2"/>
  <c r="F491" i="2"/>
  <c r="D487" i="2"/>
  <c r="E487" i="2"/>
  <c r="D545" i="2"/>
  <c r="F549" i="2"/>
  <c r="E545" i="2"/>
  <c r="F2722" i="2"/>
  <c r="E2718" i="2"/>
  <c r="D2718" i="2"/>
  <c r="F481" i="2"/>
  <c r="E477" i="2"/>
  <c r="D477" i="2"/>
  <c r="D1069" i="2"/>
  <c r="F1073" i="2"/>
  <c r="E1069" i="2"/>
  <c r="E379" i="2"/>
  <c r="D379" i="2"/>
  <c r="F383" i="2"/>
  <c r="E1501" i="2"/>
  <c r="F1505" i="2"/>
  <c r="D1501" i="2"/>
  <c r="E388" i="2"/>
  <c r="F392" i="2"/>
  <c r="D388" i="2"/>
  <c r="F1142" i="2"/>
  <c r="D1138" i="2"/>
  <c r="E1138" i="2"/>
  <c r="D121" i="2"/>
  <c r="E121" i="2"/>
  <c r="F125" i="2"/>
  <c r="F1786" i="2"/>
  <c r="E1782" i="2"/>
  <c r="D1782" i="2"/>
  <c r="E715" i="2"/>
  <c r="D715" i="2"/>
  <c r="F719" i="2"/>
  <c r="E948" i="2"/>
  <c r="F952" i="2"/>
  <c r="D948" i="2"/>
  <c r="D2141" i="2"/>
  <c r="E2141" i="2"/>
  <c r="F2145" i="2"/>
  <c r="F2310" i="2"/>
  <c r="D2306" i="2"/>
  <c r="E2306" i="2"/>
  <c r="F2730" i="2"/>
  <c r="D2726" i="2"/>
  <c r="E2726" i="2"/>
  <c r="D2476" i="2"/>
  <c r="F2480" i="2"/>
  <c r="E2476" i="2"/>
  <c r="E1141" i="2"/>
  <c r="D1141" i="2"/>
  <c r="F1145" i="2"/>
  <c r="D2406" i="2"/>
  <c r="E2406" i="2"/>
  <c r="F2410" i="2"/>
  <c r="E784" i="2"/>
  <c r="D784" i="2"/>
  <c r="F788" i="2"/>
  <c r="D25" i="2"/>
  <c r="E25" i="2"/>
  <c r="F29" i="2"/>
  <c r="F1484" i="2"/>
  <c r="D1480" i="2"/>
  <c r="E1480" i="2"/>
  <c r="D1405" i="2"/>
  <c r="E1405" i="2"/>
  <c r="F1409" i="2"/>
  <c r="F569" i="2"/>
  <c r="D565" i="2"/>
  <c r="E565" i="2"/>
  <c r="D1592" i="2"/>
  <c r="F1596" i="2"/>
  <c r="E1592" i="2"/>
  <c r="D1216" i="2"/>
  <c r="E1216" i="2"/>
  <c r="F1220" i="2"/>
  <c r="E1835" i="2"/>
  <c r="D1835" i="2"/>
  <c r="F1839" i="2"/>
  <c r="E515" i="2"/>
  <c r="F519" i="2"/>
  <c r="D515" i="2"/>
  <c r="F891" i="2"/>
  <c r="E887" i="2"/>
  <c r="D887" i="2"/>
  <c r="F746" i="2"/>
  <c r="E742" i="2"/>
  <c r="D742" i="2"/>
  <c r="F210" i="2"/>
  <c r="E206" i="2"/>
  <c r="D206" i="2"/>
  <c r="F196" i="2"/>
  <c r="E192" i="2"/>
  <c r="D192" i="2"/>
  <c r="E574" i="2"/>
  <c r="D574" i="2"/>
  <c r="F578" i="2"/>
  <c r="E570" i="2"/>
  <c r="F574" i="2"/>
  <c r="D570" i="2"/>
  <c r="F3036" i="2"/>
  <c r="D3032" i="2"/>
  <c r="E3032" i="2"/>
  <c r="D962" i="2"/>
  <c r="F966" i="2"/>
  <c r="E962" i="2"/>
  <c r="F2415" i="2"/>
  <c r="D2411" i="2"/>
  <c r="E2411" i="2"/>
  <c r="D425" i="2"/>
  <c r="F429" i="2"/>
  <c r="E425" i="2"/>
  <c r="D31" i="2"/>
  <c r="E31" i="2"/>
  <c r="F35" i="2"/>
  <c r="E2360" i="2"/>
  <c r="F2364" i="2"/>
  <c r="D2360" i="2"/>
  <c r="E46" i="2"/>
  <c r="D46" i="2"/>
  <c r="F50" i="2"/>
  <c r="F364" i="2"/>
  <c r="E360" i="2"/>
  <c r="D360" i="2"/>
  <c r="E771" i="2"/>
  <c r="F775" i="2"/>
  <c r="D771" i="2"/>
  <c r="E2142" i="2"/>
  <c r="F2146" i="2"/>
  <c r="D2142" i="2"/>
  <c r="E119" i="2"/>
  <c r="F123" i="2"/>
  <c r="D119" i="2"/>
  <c r="F473" i="2"/>
  <c r="E469" i="2"/>
  <c r="D469" i="2"/>
  <c r="E134" i="2"/>
  <c r="F138" i="2"/>
  <c r="D134" i="2"/>
  <c r="F2569" i="2"/>
  <c r="D2565" i="2"/>
  <c r="E2565" i="2"/>
  <c r="D443" i="2"/>
  <c r="F447" i="2"/>
  <c r="E443" i="2"/>
  <c r="D108" i="2"/>
  <c r="E108" i="2"/>
  <c r="F112" i="2"/>
  <c r="D2838" i="2"/>
  <c r="F2842" i="2"/>
  <c r="E2838" i="2"/>
  <c r="F1739" i="2"/>
  <c r="E1735" i="2"/>
  <c r="D1735" i="2"/>
  <c r="E1930" i="2"/>
  <c r="D1930" i="2"/>
  <c r="F1934" i="2"/>
  <c r="D3187" i="2"/>
  <c r="F3191" i="2"/>
  <c r="E3187" i="2"/>
  <c r="F2868" i="2"/>
  <c r="D2864" i="2"/>
  <c r="E2864" i="2"/>
  <c r="F68" i="2"/>
  <c r="D64" i="2"/>
  <c r="E64" i="2"/>
  <c r="F1260" i="2"/>
  <c r="D1256" i="2"/>
  <c r="E1256" i="2"/>
  <c r="D2304" i="2"/>
  <c r="F2308" i="2"/>
  <c r="E2304" i="2"/>
  <c r="E1848" i="2"/>
  <c r="F1852" i="2"/>
  <c r="D1848" i="2"/>
  <c r="D881" i="2"/>
  <c r="F885" i="2"/>
  <c r="E881" i="2"/>
  <c r="E1963" i="2"/>
  <c r="F1967" i="2"/>
  <c r="D1963" i="2"/>
  <c r="D1873" i="2"/>
  <c r="F1877" i="2"/>
  <c r="E1873" i="2"/>
  <c r="D2555" i="2"/>
  <c r="F2559" i="2"/>
  <c r="E2555" i="2"/>
  <c r="F1909" i="2"/>
  <c r="D1905" i="2"/>
  <c r="E1905" i="2"/>
  <c r="F1439" i="2"/>
  <c r="D1435" i="2"/>
  <c r="E1435" i="2"/>
  <c r="D2822" i="2"/>
  <c r="F2826" i="2"/>
  <c r="E2822" i="2"/>
  <c r="E2705" i="2"/>
  <c r="F2709" i="2"/>
  <c r="D2705" i="2"/>
  <c r="D1686" i="2"/>
  <c r="F1690" i="2"/>
  <c r="E1686" i="2"/>
  <c r="D3124" i="2"/>
  <c r="F3128" i="2"/>
  <c r="E3124" i="2"/>
  <c r="D2167" i="2"/>
  <c r="F2171" i="2"/>
  <c r="E2167" i="2"/>
  <c r="F2591" i="2"/>
  <c r="D2587" i="2"/>
  <c r="E2587" i="2"/>
  <c r="D1943" i="2"/>
  <c r="E1943" i="2"/>
  <c r="F1947" i="2"/>
  <c r="F1125" i="2"/>
  <c r="E1121" i="2"/>
  <c r="D1121" i="2"/>
  <c r="E2538" i="2"/>
  <c r="F2542" i="2"/>
  <c r="D2538" i="2"/>
  <c r="E3264" i="2"/>
  <c r="D3264" i="2"/>
  <c r="F3268" i="2"/>
  <c r="D3276" i="2"/>
  <c r="E3276" i="2"/>
  <c r="F3280" i="2"/>
  <c r="D3749" i="2"/>
  <c r="E3749" i="2"/>
  <c r="F3753" i="2"/>
  <c r="F3831" i="2"/>
  <c r="D3827" i="2"/>
  <c r="E3827" i="2"/>
  <c r="E2743" i="2"/>
  <c r="F2747" i="2"/>
  <c r="D2743" i="2"/>
  <c r="E3643" i="2"/>
  <c r="D3643" i="2"/>
  <c r="F3647" i="2"/>
  <c r="F2008" i="2"/>
  <c r="D2004" i="2"/>
  <c r="E2004" i="2"/>
  <c r="D2931" i="2"/>
  <c r="F2935" i="2"/>
  <c r="E2931" i="2"/>
  <c r="F1518" i="2"/>
  <c r="E1514" i="2"/>
  <c r="D1514" i="2"/>
  <c r="D2521" i="2"/>
  <c r="F2525" i="2"/>
  <c r="E2521" i="2"/>
  <c r="F2150" i="2"/>
  <c r="D2146" i="2"/>
  <c r="E2146" i="2"/>
  <c r="F3195" i="2"/>
  <c r="D3191" i="2"/>
  <c r="E3191" i="2"/>
  <c r="D2265" i="2"/>
  <c r="E2265" i="2"/>
  <c r="F2269" i="2"/>
  <c r="E3860" i="2"/>
  <c r="D3860" i="2"/>
  <c r="F3864" i="2"/>
  <c r="F1981" i="2"/>
  <c r="E1977" i="2"/>
  <c r="D1977" i="2"/>
  <c r="E1183" i="2"/>
  <c r="F1187" i="2"/>
  <c r="D1183" i="2"/>
  <c r="E2403" i="2"/>
  <c r="F2407" i="2"/>
  <c r="D2403" i="2"/>
  <c r="D2421" i="2"/>
  <c r="E2421" i="2"/>
  <c r="F2425" i="2"/>
  <c r="E3180" i="2"/>
  <c r="D3180" i="2"/>
  <c r="F3184" i="2"/>
  <c r="F1441" i="2"/>
  <c r="E1437" i="2"/>
  <c r="D1437" i="2"/>
  <c r="E996" i="2"/>
  <c r="F1000" i="2"/>
  <c r="D996" i="2"/>
  <c r="F3062" i="2"/>
  <c r="D3058" i="2"/>
  <c r="E3058" i="2"/>
  <c r="E837" i="2"/>
  <c r="D837" i="2"/>
  <c r="F841" i="2"/>
  <c r="D2850" i="2"/>
  <c r="E2850" i="2"/>
  <c r="F2854" i="2"/>
  <c r="D1392" i="2"/>
  <c r="E1392" i="2"/>
  <c r="F1396" i="2"/>
  <c r="E1095" i="2"/>
  <c r="D1095" i="2"/>
  <c r="F1099" i="2"/>
  <c r="D1727" i="2"/>
  <c r="E1727" i="2"/>
  <c r="F1731" i="2"/>
  <c r="D2264" i="2"/>
  <c r="E2264" i="2"/>
  <c r="F2268" i="2"/>
  <c r="F2428" i="2"/>
  <c r="D2424" i="2"/>
  <c r="E2424" i="2"/>
  <c r="E2951" i="2"/>
  <c r="F2955" i="2"/>
  <c r="D2951" i="2"/>
  <c r="E1646" i="2"/>
  <c r="D1646" i="2"/>
  <c r="F1650" i="2"/>
  <c r="D3773" i="2"/>
  <c r="E3773" i="2"/>
  <c r="F3777" i="2"/>
  <c r="E2145" i="2"/>
  <c r="F2149" i="2"/>
  <c r="D2145" i="2"/>
  <c r="D1643" i="2"/>
  <c r="F1647" i="2"/>
  <c r="E1643" i="2"/>
  <c r="D126" i="2"/>
  <c r="F130" i="2"/>
  <c r="E126" i="2"/>
  <c r="E2104" i="2"/>
  <c r="D2104" i="2"/>
  <c r="F2108" i="2"/>
  <c r="F2508" i="2"/>
  <c r="E2504" i="2"/>
  <c r="D2504" i="2"/>
  <c r="F2045" i="2"/>
  <c r="D2041" i="2"/>
  <c r="E2041" i="2"/>
  <c r="D1219" i="2"/>
  <c r="E1219" i="2"/>
  <c r="F1223" i="2"/>
  <c r="D1291" i="2"/>
  <c r="E1291" i="2"/>
  <c r="F1295" i="2"/>
  <c r="F1252" i="2"/>
  <c r="E1248" i="2"/>
  <c r="D1248" i="2"/>
  <c r="F1193" i="2"/>
  <c r="E1189" i="2"/>
  <c r="D1189" i="2"/>
  <c r="D1945" i="2"/>
  <c r="F1949" i="2"/>
  <c r="E1945" i="2"/>
  <c r="E762" i="2"/>
  <c r="D762" i="2"/>
  <c r="F766" i="2"/>
  <c r="F812" i="2"/>
  <c r="E808" i="2"/>
  <c r="D808" i="2"/>
  <c r="E2227" i="2"/>
  <c r="D2227" i="2"/>
  <c r="F2231" i="2"/>
  <c r="E2415" i="2"/>
  <c r="F2419" i="2"/>
  <c r="D2415" i="2"/>
  <c r="F3702" i="2"/>
  <c r="E3698" i="2"/>
  <c r="D3698" i="2"/>
  <c r="F3558" i="2"/>
  <c r="D3554" i="2"/>
  <c r="E3554" i="2"/>
  <c r="D3482" i="2"/>
  <c r="E3482" i="2"/>
  <c r="F3486" i="2"/>
  <c r="D1921" i="2"/>
  <c r="F1925" i="2"/>
  <c r="E1921" i="2"/>
  <c r="D2003" i="2"/>
  <c r="F2007" i="2"/>
  <c r="E2003" i="2"/>
  <c r="E3885" i="2"/>
  <c r="F3889" i="2"/>
  <c r="D3885" i="2"/>
  <c r="D2198" i="2"/>
  <c r="F2202" i="2"/>
  <c r="E2198" i="2"/>
  <c r="E1284" i="2"/>
  <c r="D1284" i="2"/>
  <c r="F1288" i="2"/>
  <c r="D1445" i="2"/>
  <c r="F1449" i="2"/>
  <c r="E1445" i="2"/>
  <c r="E2202" i="2"/>
  <c r="F2206" i="2"/>
  <c r="D2202" i="2"/>
  <c r="F1513" i="2"/>
  <c r="D1509" i="2"/>
  <c r="E1509" i="2"/>
  <c r="D1545" i="2"/>
  <c r="E1545" i="2"/>
  <c r="F1549" i="2"/>
  <c r="F2584" i="2"/>
  <c r="E2580" i="2"/>
  <c r="D2580" i="2"/>
  <c r="F1454" i="2"/>
  <c r="E1450" i="2"/>
  <c r="D1450" i="2"/>
  <c r="D1442" i="2"/>
  <c r="F1446" i="2"/>
  <c r="E1442" i="2"/>
  <c r="E1146" i="2"/>
  <c r="D1146" i="2"/>
  <c r="F1150" i="2"/>
  <c r="E3520" i="2"/>
  <c r="D3520" i="2"/>
  <c r="F3524" i="2"/>
  <c r="E1244" i="2"/>
  <c r="F1248" i="2"/>
  <c r="D1244" i="2"/>
  <c r="D473" i="2"/>
  <c r="E473" i="2"/>
  <c r="F477" i="2"/>
  <c r="D3658" i="2"/>
  <c r="F3662" i="2"/>
  <c r="E3658" i="2"/>
  <c r="D3220" i="2"/>
  <c r="E3220" i="2"/>
  <c r="F3224" i="2"/>
  <c r="F3572" i="2"/>
  <c r="E3568" i="2"/>
  <c r="D3568" i="2"/>
  <c r="D1000" i="2"/>
  <c r="E1000" i="2"/>
  <c r="F1004" i="2"/>
  <c r="D606" i="2"/>
  <c r="F610" i="2"/>
  <c r="E606" i="2"/>
  <c r="D1967" i="2"/>
  <c r="F1971" i="2"/>
  <c r="E1967" i="2"/>
  <c r="D3377" i="2"/>
  <c r="F3381" i="2"/>
  <c r="E3377" i="2"/>
  <c r="E1035" i="2"/>
  <c r="F1039" i="2"/>
  <c r="D1035" i="2"/>
  <c r="D2367" i="2"/>
  <c r="F2371" i="2"/>
  <c r="E2367" i="2"/>
  <c r="D3296" i="2"/>
  <c r="E3296" i="2"/>
  <c r="F3300" i="2"/>
  <c r="F2147" i="2"/>
  <c r="D2143" i="2"/>
  <c r="E2143" i="2"/>
  <c r="E1454" i="2"/>
  <c r="D1454" i="2"/>
  <c r="F1458" i="2"/>
  <c r="D2131" i="2"/>
  <c r="F2135" i="2"/>
  <c r="E2131" i="2"/>
  <c r="F2227" i="2"/>
  <c r="D2223" i="2"/>
  <c r="E2223" i="2"/>
  <c r="E1397" i="2"/>
  <c r="F1401" i="2"/>
  <c r="D1397" i="2"/>
  <c r="D1627" i="2"/>
  <c r="F1631" i="2"/>
  <c r="E1627" i="2"/>
  <c r="E1310" i="2"/>
  <c r="D1310" i="2"/>
  <c r="F1314" i="2"/>
  <c r="E2371" i="2"/>
  <c r="F2375" i="2"/>
  <c r="D2371" i="2"/>
  <c r="D3289" i="2"/>
  <c r="E3289" i="2"/>
  <c r="F3293" i="2"/>
  <c r="D2990" i="2"/>
  <c r="E2990" i="2"/>
  <c r="F2994" i="2"/>
  <c r="F1862" i="2"/>
  <c r="E1858" i="2"/>
  <c r="D1858" i="2"/>
  <c r="F2426" i="2"/>
  <c r="D2422" i="2"/>
  <c r="E2422" i="2"/>
  <c r="D1420" i="2"/>
  <c r="E1420" i="2"/>
  <c r="F1424" i="2"/>
  <c r="F1872" i="2"/>
  <c r="E1868" i="2"/>
  <c r="D1868" i="2"/>
  <c r="E1366" i="2"/>
  <c r="D1366" i="2"/>
  <c r="F1370" i="2"/>
  <c r="F1438" i="2"/>
  <c r="E1434" i="2"/>
  <c r="D1434" i="2"/>
  <c r="E2442" i="2"/>
  <c r="F2446" i="2"/>
  <c r="D2442" i="2"/>
  <c r="D792" i="2"/>
  <c r="F796" i="2"/>
  <c r="E792" i="2"/>
  <c r="E1057" i="2"/>
  <c r="D1057" i="2"/>
  <c r="F1061" i="2"/>
  <c r="D544" i="2"/>
  <c r="E544" i="2"/>
  <c r="F548" i="2"/>
  <c r="F2140" i="2"/>
  <c r="E2136" i="2"/>
  <c r="D2136" i="2"/>
  <c r="E1009" i="2"/>
  <c r="F1013" i="2"/>
  <c r="D1009" i="2"/>
  <c r="E1860" i="2"/>
  <c r="F1864" i="2"/>
  <c r="D1860" i="2"/>
  <c r="D2343" i="2"/>
  <c r="E2343" i="2"/>
  <c r="F2347" i="2"/>
  <c r="D821" i="2"/>
  <c r="E821" i="2"/>
  <c r="F825" i="2"/>
  <c r="E1723" i="2"/>
  <c r="D1723" i="2"/>
  <c r="F1727" i="2"/>
  <c r="F3010" i="2"/>
  <c r="D3006" i="2"/>
  <c r="E3006" i="2"/>
  <c r="D1901" i="2"/>
  <c r="F1905" i="2"/>
  <c r="E1901" i="2"/>
  <c r="F2109" i="2"/>
  <c r="E2105" i="2"/>
  <c r="D2105" i="2"/>
  <c r="F1717" i="2"/>
  <c r="D1713" i="2"/>
  <c r="E1713" i="2"/>
  <c r="E2135" i="2"/>
  <c r="D2135" i="2"/>
  <c r="F2139" i="2"/>
  <c r="F1199" i="2"/>
  <c r="D1195" i="2"/>
  <c r="E1195" i="2"/>
  <c r="E1331" i="2"/>
  <c r="D1331" i="2"/>
  <c r="F1335" i="2"/>
  <c r="F2409" i="2"/>
  <c r="E2405" i="2"/>
  <c r="D2405" i="2"/>
  <c r="F2699" i="2"/>
  <c r="D2695" i="2"/>
  <c r="E2695" i="2"/>
  <c r="F1195" i="2"/>
  <c r="E1191" i="2"/>
  <c r="D1191" i="2"/>
  <c r="E3498" i="2"/>
  <c r="D3498" i="2"/>
  <c r="F3502" i="2"/>
  <c r="D3384" i="2"/>
  <c r="F3388" i="2"/>
  <c r="E3384" i="2"/>
  <c r="D2806" i="2"/>
  <c r="E2806" i="2"/>
  <c r="F2810" i="2"/>
  <c r="F1259" i="2"/>
  <c r="E1255" i="2"/>
  <c r="D1255" i="2"/>
  <c r="E614" i="2"/>
  <c r="F618" i="2"/>
  <c r="D614" i="2"/>
  <c r="D817" i="2"/>
  <c r="E817" i="2"/>
  <c r="F821" i="2"/>
  <c r="E113" i="2"/>
  <c r="F117" i="2"/>
  <c r="D113" i="2"/>
  <c r="F3469" i="2"/>
  <c r="E3465" i="2"/>
  <c r="D3465" i="2"/>
  <c r="E1492" i="2"/>
  <c r="F1496" i="2"/>
  <c r="D1492" i="2"/>
  <c r="E267" i="2"/>
  <c r="D267" i="2"/>
  <c r="F271" i="2"/>
  <c r="E1112" i="2"/>
  <c r="F1116" i="2"/>
  <c r="D1112" i="2"/>
  <c r="D3016" i="2"/>
  <c r="F3020" i="2"/>
  <c r="E3016" i="2"/>
  <c r="E807" i="2"/>
  <c r="D807" i="2"/>
  <c r="F811" i="2"/>
  <c r="E673" i="2"/>
  <c r="F677" i="2"/>
  <c r="D673" i="2"/>
  <c r="D1039" i="2"/>
  <c r="E1039" i="2"/>
  <c r="F1043" i="2"/>
  <c r="E1340" i="2"/>
  <c r="D1340" i="2"/>
  <c r="F1344" i="2"/>
  <c r="F1374" i="2"/>
  <c r="D1370" i="2"/>
  <c r="E1370" i="2"/>
  <c r="D588" i="2"/>
  <c r="F592" i="2"/>
  <c r="E588" i="2"/>
  <c r="F2519" i="2"/>
  <c r="D2515" i="2"/>
  <c r="E2515" i="2"/>
  <c r="E1448" i="2"/>
  <c r="F1452" i="2"/>
  <c r="D1448" i="2"/>
  <c r="E493" i="2"/>
  <c r="D493" i="2"/>
  <c r="F497" i="2"/>
  <c r="D1226" i="2"/>
  <c r="E1226" i="2"/>
  <c r="F1230" i="2"/>
  <c r="E812" i="2"/>
  <c r="F816" i="2"/>
  <c r="D812" i="2"/>
  <c r="D2936" i="2"/>
  <c r="E2936" i="2"/>
  <c r="F2940" i="2"/>
  <c r="F2769" i="2"/>
  <c r="E2765" i="2"/>
  <c r="D2765" i="2"/>
  <c r="F1305" i="2"/>
  <c r="D1301" i="2"/>
  <c r="E1301" i="2"/>
  <c r="E1761" i="2"/>
  <c r="F1765" i="2"/>
  <c r="D1761" i="2"/>
  <c r="D1271" i="2"/>
  <c r="E1271" i="2"/>
  <c r="F1275" i="2"/>
  <c r="F1373" i="2"/>
  <c r="E1369" i="2"/>
  <c r="D1369" i="2"/>
  <c r="F1706" i="2"/>
  <c r="D1702" i="2"/>
  <c r="E1702" i="2"/>
  <c r="D1205" i="2"/>
  <c r="F1209" i="2"/>
  <c r="E1205" i="2"/>
  <c r="E472" i="2"/>
  <c r="D472" i="2"/>
  <c r="F476" i="2"/>
  <c r="E1841" i="2"/>
  <c r="D1841" i="2"/>
  <c r="F1845" i="2"/>
  <c r="E3071" i="2"/>
  <c r="D3071" i="2"/>
  <c r="F3075" i="2"/>
  <c r="E516" i="2"/>
  <c r="F520" i="2"/>
  <c r="D516" i="2"/>
  <c r="F624" i="2"/>
  <c r="E620" i="2"/>
  <c r="D620" i="2"/>
  <c r="E1360" i="2"/>
  <c r="F1364" i="2"/>
  <c r="D1360" i="2"/>
  <c r="E661" i="2"/>
  <c r="D661" i="2"/>
  <c r="F665" i="2"/>
  <c r="D1827" i="2"/>
  <c r="E1827" i="2"/>
  <c r="F1831" i="2"/>
  <c r="D769" i="2"/>
  <c r="F773" i="2"/>
  <c r="E769" i="2"/>
  <c r="F850" i="2"/>
  <c r="D846" i="2"/>
  <c r="E846" i="2"/>
  <c r="D1612" i="2"/>
  <c r="F1616" i="2"/>
  <c r="E1612" i="2"/>
  <c r="D1110" i="2"/>
  <c r="F1114" i="2"/>
  <c r="E1110" i="2"/>
  <c r="F499" i="2"/>
  <c r="E495" i="2"/>
  <c r="D495" i="2"/>
  <c r="E559" i="2"/>
  <c r="D559" i="2"/>
  <c r="F563" i="2"/>
  <c r="E857" i="2"/>
  <c r="D857" i="2"/>
  <c r="F861" i="2"/>
  <c r="F2338" i="2"/>
  <c r="E2334" i="2"/>
  <c r="D2334" i="2"/>
  <c r="F1966" i="2"/>
  <c r="E1962" i="2"/>
  <c r="D1962" i="2"/>
  <c r="E603" i="2"/>
  <c r="D603" i="2"/>
  <c r="F607" i="2"/>
  <c r="E733" i="2"/>
  <c r="D733" i="2"/>
  <c r="F737" i="2"/>
  <c r="D1289" i="2"/>
  <c r="E1289" i="2"/>
  <c r="F1293" i="2"/>
  <c r="D751" i="2"/>
  <c r="F755" i="2"/>
  <c r="E751" i="2"/>
  <c r="D2375" i="2"/>
  <c r="E2375" i="2"/>
  <c r="F2379" i="2"/>
  <c r="F917" i="2"/>
  <c r="D913" i="2"/>
  <c r="E913" i="2"/>
  <c r="F1148" i="2"/>
  <c r="E1144" i="2"/>
  <c r="D1144" i="2"/>
  <c r="E171" i="2"/>
  <c r="F175" i="2"/>
  <c r="D171" i="2"/>
  <c r="F1543" i="2"/>
  <c r="D1539" i="2"/>
  <c r="E1539" i="2"/>
  <c r="D730" i="2"/>
  <c r="E730" i="2"/>
  <c r="F734" i="2"/>
  <c r="F503" i="2"/>
  <c r="E499" i="2"/>
  <c r="D499" i="2"/>
  <c r="E806" i="2"/>
  <c r="D806" i="2"/>
  <c r="F810" i="2"/>
  <c r="D657" i="2"/>
  <c r="F661" i="2"/>
  <c r="E657" i="2"/>
  <c r="E177" i="2"/>
  <c r="D177" i="2"/>
  <c r="F181" i="2"/>
  <c r="D1659" i="2"/>
  <c r="F1663" i="2"/>
  <c r="E1659" i="2"/>
  <c r="E2108" i="2"/>
  <c r="F2112" i="2"/>
  <c r="D2108" i="2"/>
  <c r="E572" i="2"/>
  <c r="F576" i="2"/>
  <c r="D572" i="2"/>
  <c r="F870" i="2"/>
  <c r="D866" i="2"/>
  <c r="E866" i="2"/>
  <c r="F1264" i="2"/>
  <c r="E1260" i="2"/>
  <c r="D1260" i="2"/>
  <c r="D412" i="2"/>
  <c r="F416" i="2"/>
  <c r="E412" i="2"/>
  <c r="E1106" i="2"/>
  <c r="D1106" i="2"/>
  <c r="F1110" i="2"/>
  <c r="E3307" i="2"/>
  <c r="D3307" i="2"/>
  <c r="F3311" i="2"/>
  <c r="F1591" i="2"/>
  <c r="E1587" i="2"/>
  <c r="D1587" i="2"/>
  <c r="D1553" i="2"/>
  <c r="F1557" i="2"/>
  <c r="E1553" i="2"/>
  <c r="D1074" i="2"/>
  <c r="E1074" i="2"/>
  <c r="F1078" i="2"/>
  <c r="D2023" i="2"/>
  <c r="F2027" i="2"/>
  <c r="E2023" i="2"/>
  <c r="E3555" i="2"/>
  <c r="F3559" i="2"/>
  <c r="D3555" i="2"/>
  <c r="F2892" i="2"/>
  <c r="D2888" i="2"/>
  <c r="E2888" i="2"/>
  <c r="F1916" i="2"/>
  <c r="D1912" i="2"/>
  <c r="E1912" i="2"/>
  <c r="F472" i="2"/>
  <c r="D468" i="2"/>
  <c r="E468" i="2"/>
  <c r="F855" i="2"/>
  <c r="D851" i="2"/>
  <c r="E851" i="2"/>
  <c r="D890" i="2"/>
  <c r="E890" i="2"/>
  <c r="F894" i="2"/>
  <c r="F2160" i="2"/>
  <c r="E2156" i="2"/>
  <c r="D2156" i="2"/>
  <c r="E201" i="2"/>
  <c r="D201" i="2"/>
  <c r="F205" i="2"/>
  <c r="F1917" i="2"/>
  <c r="E1913" i="2"/>
  <c r="D1913" i="2"/>
  <c r="F698" i="2"/>
  <c r="E694" i="2"/>
  <c r="D694" i="2"/>
  <c r="E120" i="2"/>
  <c r="F124" i="2"/>
  <c r="D120" i="2"/>
  <c r="E2804" i="2"/>
  <c r="F2808" i="2"/>
  <c r="D2804" i="2"/>
  <c r="E1130" i="2"/>
  <c r="F1134" i="2"/>
  <c r="D1130" i="2"/>
  <c r="E1365" i="2"/>
  <c r="F1369" i="2"/>
  <c r="D1365" i="2"/>
  <c r="E491" i="2"/>
  <c r="D491" i="2"/>
  <c r="F495" i="2"/>
  <c r="F1429" i="2"/>
  <c r="E1425" i="2"/>
  <c r="D1425" i="2"/>
  <c r="D1724" i="2"/>
  <c r="F1728" i="2"/>
  <c r="E1724" i="2"/>
  <c r="D1049" i="2"/>
  <c r="F1053" i="2"/>
  <c r="E1049" i="2"/>
  <c r="D1470" i="2"/>
  <c r="F1474" i="2"/>
  <c r="E1470" i="2"/>
  <c r="D1763" i="2"/>
  <c r="F1767" i="2"/>
  <c r="E1763" i="2"/>
  <c r="D489" i="2"/>
  <c r="E489" i="2"/>
  <c r="F493" i="2"/>
  <c r="E1778" i="2"/>
  <c r="F1782" i="2"/>
  <c r="D1778" i="2"/>
  <c r="D2694" i="2"/>
  <c r="F2698" i="2"/>
  <c r="E2694" i="2"/>
  <c r="D3497" i="2"/>
  <c r="E3497" i="2"/>
  <c r="F3501" i="2"/>
  <c r="F2676" i="2"/>
  <c r="E2672" i="2"/>
  <c r="D2672" i="2"/>
  <c r="F1416" i="2"/>
  <c r="D1412" i="2"/>
  <c r="E1412" i="2"/>
  <c r="E3849" i="2"/>
  <c r="D3849" i="2"/>
  <c r="F3853" i="2"/>
  <c r="E1312" i="2"/>
  <c r="F1316" i="2"/>
  <c r="D1312" i="2"/>
  <c r="E1083" i="2"/>
  <c r="D1083" i="2"/>
  <c r="F1087" i="2"/>
  <c r="F617" i="2"/>
  <c r="D613" i="2"/>
  <c r="E613" i="2"/>
  <c r="D533" i="2"/>
  <c r="E533" i="2"/>
  <c r="F537" i="2"/>
  <c r="E3461" i="2"/>
  <c r="D3461" i="2"/>
  <c r="F3465" i="2"/>
  <c r="F2114" i="2"/>
  <c r="E2110" i="2"/>
  <c r="D2110" i="2"/>
  <c r="D687" i="2"/>
  <c r="E687" i="2"/>
  <c r="F691" i="2"/>
  <c r="F1415" i="2"/>
  <c r="E1411" i="2"/>
  <c r="D1411" i="2"/>
  <c r="E26" i="2"/>
  <c r="D26" i="2"/>
  <c r="F30" i="2"/>
  <c r="D3785" i="2"/>
  <c r="F3789" i="2"/>
  <c r="E3785" i="2"/>
  <c r="D2446" i="2"/>
  <c r="E2446" i="2"/>
  <c r="F2450" i="2"/>
  <c r="F1640" i="2"/>
  <c r="D1636" i="2"/>
  <c r="E1636" i="2"/>
  <c r="E979" i="2"/>
  <c r="D979" i="2"/>
  <c r="F983" i="2"/>
  <c r="F2746" i="2"/>
  <c r="E2742" i="2"/>
  <c r="D2742" i="2"/>
  <c r="D462" i="2"/>
  <c r="F466" i="2"/>
  <c r="E462" i="2"/>
  <c r="F1007" i="2"/>
  <c r="D1003" i="2"/>
  <c r="E1003" i="2"/>
  <c r="F1063" i="2"/>
  <c r="E1059" i="2"/>
  <c r="D1059" i="2"/>
  <c r="F1261" i="2"/>
  <c r="D1257" i="2"/>
  <c r="E1257" i="2"/>
  <c r="E2075" i="2"/>
  <c r="F2079" i="2"/>
  <c r="D2075" i="2"/>
  <c r="F1113" i="2"/>
  <c r="D1109" i="2"/>
  <c r="E1109" i="2"/>
  <c r="F2726" i="2"/>
  <c r="D2722" i="2"/>
  <c r="E2722" i="2"/>
  <c r="E2342" i="2"/>
  <c r="F2346" i="2"/>
  <c r="D2342" i="2"/>
  <c r="E1123" i="2"/>
  <c r="F1127" i="2"/>
  <c r="D1123" i="2"/>
  <c r="E2351" i="2"/>
  <c r="F2355" i="2"/>
  <c r="D2351" i="2"/>
  <c r="E77" i="2"/>
  <c r="F81" i="2"/>
  <c r="D77" i="2"/>
  <c r="D1367" i="2"/>
  <c r="E1367" i="2"/>
  <c r="F1371" i="2"/>
  <c r="F2544" i="2"/>
  <c r="E2540" i="2"/>
  <c r="D2540" i="2"/>
  <c r="D775" i="2"/>
  <c r="F779" i="2"/>
  <c r="E775" i="2"/>
  <c r="E139" i="2"/>
  <c r="F143" i="2"/>
  <c r="D139" i="2"/>
  <c r="F104" i="2"/>
  <c r="D100" i="2"/>
  <c r="E100" i="2"/>
  <c r="E1559" i="2"/>
  <c r="F1563" i="2"/>
  <c r="D1559" i="2"/>
  <c r="D1342" i="2"/>
  <c r="E1342" i="2"/>
  <c r="F1346" i="2"/>
  <c r="D1749" i="2"/>
  <c r="F1753" i="2"/>
  <c r="E1749" i="2"/>
  <c r="E106" i="2"/>
  <c r="D106" i="2"/>
  <c r="F110" i="2"/>
  <c r="E511" i="2"/>
  <c r="D511" i="2"/>
  <c r="F515" i="2"/>
  <c r="F616" i="2"/>
  <c r="E612" i="2"/>
  <c r="D612" i="2"/>
  <c r="F2656" i="2"/>
  <c r="D2652" i="2"/>
  <c r="E2652" i="2"/>
  <c r="D2958" i="2"/>
  <c r="F2962" i="2"/>
  <c r="E2958" i="2"/>
  <c r="E420" i="2"/>
  <c r="F424" i="2"/>
  <c r="D420" i="2"/>
  <c r="F638" i="2"/>
  <c r="E634" i="2"/>
  <c r="D634" i="2"/>
  <c r="F25" i="2"/>
  <c r="D21" i="2"/>
  <c r="E21" i="2"/>
  <c r="E928" i="2"/>
  <c r="F932" i="2"/>
  <c r="D928" i="2"/>
  <c r="E1129" i="2"/>
  <c r="D1129" i="2"/>
  <c r="F1133" i="2"/>
  <c r="F1582" i="2"/>
  <c r="D1578" i="2"/>
  <c r="E1578" i="2"/>
  <c r="F2378" i="2"/>
  <c r="E2374" i="2"/>
  <c r="D2374" i="2"/>
  <c r="F701" i="2"/>
  <c r="E697" i="2"/>
  <c r="D697" i="2"/>
  <c r="F1501" i="2"/>
  <c r="E1497" i="2"/>
  <c r="D1497" i="2"/>
  <c r="F2520" i="2"/>
  <c r="D2516" i="2"/>
  <c r="E2516" i="2"/>
  <c r="D1527" i="2"/>
  <c r="F1531" i="2"/>
  <c r="E1527" i="2"/>
  <c r="F42" i="2"/>
  <c r="E38" i="2"/>
  <c r="D38" i="2"/>
  <c r="F235" i="2"/>
  <c r="E231" i="2"/>
  <c r="D231" i="2"/>
  <c r="D910" i="2"/>
  <c r="E910" i="2"/>
  <c r="F914" i="2"/>
  <c r="D1211" i="2"/>
  <c r="F1215" i="2"/>
  <c r="E1211" i="2"/>
  <c r="F1983" i="2"/>
  <c r="D1979" i="2"/>
  <c r="E1979" i="2"/>
  <c r="D2070" i="2"/>
  <c r="F2074" i="2"/>
  <c r="E2070" i="2"/>
  <c r="D814" i="2"/>
  <c r="E814" i="2"/>
  <c r="F818" i="2"/>
  <c r="E830" i="2"/>
  <c r="D830" i="2"/>
  <c r="F834" i="2"/>
  <c r="D74" i="2"/>
  <c r="F78" i="2"/>
  <c r="E74" i="2"/>
  <c r="D1565" i="2"/>
  <c r="F1569" i="2"/>
  <c r="E1565" i="2"/>
  <c r="F1654" i="2"/>
  <c r="E1650" i="2"/>
  <c r="D1650" i="2"/>
  <c r="F1980" i="2"/>
  <c r="E1976" i="2"/>
  <c r="D1976" i="2"/>
  <c r="E679" i="2"/>
  <c r="F683" i="2"/>
  <c r="D679" i="2"/>
  <c r="E3125" i="2"/>
  <c r="D3125" i="2"/>
  <c r="F3129" i="2"/>
  <c r="E2582" i="2"/>
  <c r="F2586" i="2"/>
  <c r="D2582" i="2"/>
  <c r="D2637" i="2"/>
  <c r="F2641" i="2"/>
  <c r="E2637" i="2"/>
  <c r="E500" i="2"/>
  <c r="D500" i="2"/>
  <c r="F504" i="2"/>
  <c r="E978" i="2"/>
  <c r="F982" i="2"/>
  <c r="D978" i="2"/>
  <c r="D327" i="2"/>
  <c r="F331" i="2"/>
  <c r="E327" i="2"/>
  <c r="D880" i="2"/>
  <c r="E880" i="2"/>
  <c r="F884" i="2"/>
  <c r="F726" i="2"/>
  <c r="D722" i="2"/>
  <c r="E722" i="2"/>
  <c r="E2194" i="2"/>
  <c r="D2194" i="2"/>
  <c r="F2198" i="2"/>
  <c r="E666" i="2"/>
  <c r="D666" i="2"/>
  <c r="F670" i="2"/>
  <c r="D185" i="2"/>
  <c r="E185" i="2"/>
  <c r="F189" i="2"/>
  <c r="E3352" i="2"/>
  <c r="F3356" i="2"/>
  <c r="D3352" i="2"/>
  <c r="F942" i="2"/>
  <c r="E938" i="2"/>
  <c r="D938" i="2"/>
  <c r="D30" i="2"/>
  <c r="E30" i="2"/>
  <c r="F34" i="2"/>
  <c r="D2430" i="2"/>
  <c r="E2430" i="2"/>
  <c r="F2434" i="2"/>
  <c r="D647" i="2"/>
  <c r="F651" i="2"/>
  <c r="E647" i="2"/>
  <c r="E1958" i="2"/>
  <c r="D1958" i="2"/>
  <c r="F1962" i="2"/>
  <c r="F215" i="2"/>
  <c r="E211" i="2"/>
  <c r="D211" i="2"/>
  <c r="D2522" i="2"/>
  <c r="E2522" i="2"/>
  <c r="F2526" i="2"/>
  <c r="E2431" i="2"/>
  <c r="F2435" i="2"/>
  <c r="D2431" i="2"/>
  <c r="D497" i="2"/>
  <c r="F501" i="2"/>
  <c r="E497" i="2"/>
  <c r="F1074" i="2"/>
  <c r="D1070" i="2"/>
  <c r="E1070" i="2"/>
  <c r="D646" i="2"/>
  <c r="F650" i="2"/>
  <c r="E646" i="2"/>
  <c r="F536" i="2"/>
  <c r="E532" i="2"/>
  <c r="D532" i="2"/>
  <c r="F822" i="2"/>
  <c r="D818" i="2"/>
  <c r="E818" i="2"/>
  <c r="D831" i="2"/>
  <c r="F835" i="2"/>
  <c r="E831" i="2"/>
  <c r="D442" i="2"/>
  <c r="E442" i="2"/>
  <c r="F446" i="2"/>
  <c r="D758" i="2"/>
  <c r="F762" i="2"/>
  <c r="E758" i="2"/>
  <c r="D548" i="2"/>
  <c r="E548" i="2"/>
  <c r="F552" i="2"/>
  <c r="D1423" i="2"/>
  <c r="F1427" i="2"/>
  <c r="E1423" i="2"/>
  <c r="D175" i="2"/>
  <c r="E175" i="2"/>
  <c r="F179" i="2"/>
  <c r="F2307" i="2"/>
  <c r="E2303" i="2"/>
  <c r="D2303" i="2"/>
  <c r="F311" i="2"/>
  <c r="D307" i="2"/>
  <c r="E307" i="2"/>
  <c r="D58" i="2"/>
  <c r="F62" i="2"/>
  <c r="E58" i="2"/>
  <c r="E923" i="2"/>
  <c r="D923" i="2"/>
  <c r="F927" i="2"/>
  <c r="F1387" i="2"/>
  <c r="E1383" i="2"/>
  <c r="D1383" i="2"/>
  <c r="D504" i="2"/>
  <c r="E504" i="2"/>
  <c r="F508" i="2"/>
  <c r="D391" i="2"/>
  <c r="E391" i="2"/>
  <c r="F395" i="2"/>
  <c r="F1485" i="2"/>
  <c r="E1481" i="2"/>
  <c r="D1481" i="2"/>
  <c r="D2662" i="2"/>
  <c r="F2666" i="2"/>
  <c r="E2662" i="2"/>
  <c r="E2384" i="2"/>
  <c r="D2384" i="2"/>
  <c r="F2388" i="2"/>
  <c r="D36" i="2"/>
  <c r="E36" i="2"/>
  <c r="F40" i="2"/>
  <c r="D1194" i="2"/>
  <c r="E1194" i="2"/>
  <c r="F1198" i="2"/>
  <c r="E1768" i="2"/>
  <c r="D1768" i="2"/>
  <c r="F1772" i="2"/>
  <c r="F904" i="2"/>
  <c r="D900" i="2"/>
  <c r="E900" i="2"/>
  <c r="E753" i="2"/>
  <c r="F757" i="2"/>
  <c r="D753" i="2"/>
  <c r="D1541" i="2"/>
  <c r="F1545" i="2"/>
  <c r="E1541" i="2"/>
  <c r="F107" i="2"/>
  <c r="D103" i="2"/>
  <c r="E103" i="2"/>
  <c r="F1272" i="2"/>
  <c r="E1268" i="2"/>
  <c r="D1268" i="2"/>
  <c r="F2125" i="2"/>
  <c r="D2121" i="2"/>
  <c r="E2121" i="2"/>
  <c r="D850" i="2"/>
  <c r="F854" i="2"/>
  <c r="E850" i="2"/>
  <c r="E1006" i="2"/>
  <c r="D1006" i="2"/>
  <c r="F1010" i="2"/>
  <c r="D1530" i="2"/>
  <c r="F1534" i="2"/>
  <c r="E1530" i="2"/>
  <c r="F1795" i="2"/>
  <c r="D1791" i="2"/>
  <c r="E1791" i="2"/>
  <c r="D1036" i="2"/>
  <c r="F1040" i="2"/>
  <c r="E1036" i="2"/>
  <c r="D297" i="2"/>
  <c r="E297" i="2"/>
  <c r="F301" i="2"/>
  <c r="D288" i="2"/>
  <c r="F292" i="2"/>
  <c r="E288" i="2"/>
  <c r="E2046" i="2"/>
  <c r="D2046" i="2"/>
  <c r="F2050" i="2"/>
  <c r="E350" i="2"/>
  <c r="F354" i="2"/>
  <c r="D350" i="2"/>
  <c r="F3804" i="2"/>
  <c r="D3800" i="2"/>
  <c r="E3800" i="2"/>
  <c r="E2006" i="2"/>
  <c r="F2010" i="2"/>
  <c r="D2006" i="2"/>
  <c r="E1992" i="2"/>
  <c r="F1996" i="2"/>
  <c r="D1992" i="2"/>
  <c r="E3053" i="2"/>
  <c r="F3057" i="2"/>
  <c r="D3053" i="2"/>
  <c r="D789" i="2"/>
  <c r="F793" i="2"/>
  <c r="E789" i="2"/>
  <c r="D521" i="2"/>
  <c r="E521" i="2"/>
  <c r="F525" i="2"/>
  <c r="D457" i="2"/>
  <c r="F461" i="2"/>
  <c r="E457" i="2"/>
  <c r="D3178" i="2"/>
  <c r="E3178" i="2"/>
  <c r="F3182" i="2"/>
  <c r="D2877" i="2"/>
  <c r="E2877" i="2"/>
  <c r="F2881" i="2"/>
  <c r="E2082" i="2"/>
  <c r="D2082" i="2"/>
  <c r="F2086" i="2"/>
  <c r="E2326" i="2"/>
  <c r="F2330" i="2"/>
  <c r="D2326" i="2"/>
  <c r="D566" i="2"/>
  <c r="F570" i="2"/>
  <c r="E566" i="2"/>
  <c r="F3376" i="2"/>
  <c r="E3372" i="2"/>
  <c r="D3372" i="2"/>
  <c r="D1056" i="2"/>
  <c r="F1060" i="2"/>
  <c r="E1056" i="2"/>
  <c r="F644" i="2"/>
  <c r="D640" i="2"/>
  <c r="E640" i="2"/>
  <c r="D1080" i="2"/>
  <c r="E1080" i="2"/>
  <c r="F1084" i="2"/>
  <c r="F3611" i="2"/>
  <c r="D3607" i="2"/>
  <c r="E3607" i="2"/>
  <c r="D2699" i="2"/>
  <c r="E2699" i="2"/>
  <c r="F2703" i="2"/>
  <c r="E2256" i="2"/>
  <c r="D2256" i="2"/>
  <c r="F2260" i="2"/>
  <c r="D547" i="2"/>
  <c r="F551" i="2"/>
  <c r="E547" i="2"/>
  <c r="E1158" i="2"/>
  <c r="D1158" i="2"/>
  <c r="F1162" i="2"/>
  <c r="E1837" i="2"/>
  <c r="D1837" i="2"/>
  <c r="F1841" i="2"/>
  <c r="D950" i="2"/>
  <c r="E950" i="2"/>
  <c r="F954" i="2"/>
  <c r="D479" i="2"/>
  <c r="F483" i="2"/>
  <c r="E479" i="2"/>
  <c r="E1895" i="2"/>
  <c r="D1895" i="2"/>
  <c r="F1899" i="2"/>
  <c r="D1672" i="2"/>
  <c r="E1672" i="2"/>
  <c r="F1676" i="2"/>
  <c r="D1710" i="2"/>
  <c r="F1714" i="2"/>
  <c r="E1710" i="2"/>
  <c r="E1089" i="2"/>
  <c r="F1093" i="2"/>
  <c r="D1089" i="2"/>
  <c r="F1355" i="2"/>
  <c r="D1351" i="2"/>
  <c r="E1351" i="2"/>
  <c r="E629" i="2"/>
  <c r="D629" i="2"/>
  <c r="F633" i="2"/>
  <c r="D1463" i="2"/>
  <c r="E1463" i="2"/>
  <c r="F1467" i="2"/>
  <c r="D868" i="2"/>
  <c r="F872" i="2"/>
  <c r="E868" i="2"/>
  <c r="D1176" i="2"/>
  <c r="F1180" i="2"/>
  <c r="E1176" i="2"/>
  <c r="F561" i="2"/>
  <c r="D557" i="2"/>
  <c r="E557" i="2"/>
  <c r="F526" i="2"/>
  <c r="D522" i="2"/>
  <c r="E522" i="2"/>
  <c r="F1286" i="2"/>
  <c r="D1282" i="2"/>
  <c r="E1282" i="2"/>
  <c r="D236" i="2"/>
  <c r="F240" i="2"/>
  <c r="E236" i="2"/>
  <c r="D956" i="2"/>
  <c r="E956" i="2"/>
  <c r="F960" i="2"/>
  <c r="E1866" i="2"/>
  <c r="F1870" i="2"/>
  <c r="D1866" i="2"/>
  <c r="D22" i="2"/>
  <c r="E22" i="2"/>
  <c r="F26" i="2"/>
  <c r="D1103" i="2"/>
  <c r="E1103" i="2"/>
  <c r="F1107" i="2"/>
  <c r="E2684" i="2"/>
  <c r="F2688" i="2"/>
  <c r="D2684" i="2"/>
  <c r="F2144" i="2"/>
  <c r="E2140" i="2"/>
  <c r="D2140" i="2"/>
  <c r="F1088" i="2"/>
  <c r="D1084" i="2"/>
  <c r="E1084" i="2"/>
  <c r="D1922" i="2"/>
  <c r="E1922" i="2"/>
  <c r="F1926" i="2"/>
  <c r="E1833" i="2"/>
  <c r="D1833" i="2"/>
  <c r="F1837" i="2"/>
  <c r="E3040" i="2"/>
  <c r="D3040" i="2"/>
  <c r="F3044" i="2"/>
  <c r="D2496" i="2"/>
  <c r="E2496" i="2"/>
  <c r="F2500" i="2"/>
  <c r="F955" i="2"/>
  <c r="D951" i="2"/>
  <c r="E951" i="2"/>
  <c r="F527" i="2"/>
  <c r="E523" i="2"/>
  <c r="D523" i="2"/>
  <c r="F49" i="2"/>
  <c r="D45" i="2"/>
  <c r="E45" i="2"/>
  <c r="E247" i="2"/>
  <c r="F251" i="2"/>
  <c r="D247" i="2"/>
  <c r="D898" i="2"/>
  <c r="E898" i="2"/>
  <c r="F902" i="2"/>
  <c r="D1460" i="2"/>
  <c r="E1460" i="2"/>
  <c r="F1464" i="2"/>
  <c r="E1770" i="2"/>
  <c r="F1774" i="2"/>
  <c r="D1770" i="2"/>
  <c r="D1408" i="2"/>
  <c r="E1408" i="2"/>
  <c r="F1412" i="2"/>
  <c r="E1524" i="2"/>
  <c r="D1524" i="2"/>
  <c r="F1528" i="2"/>
  <c r="D638" i="2"/>
  <c r="E638" i="2"/>
  <c r="F642" i="2"/>
  <c r="D361" i="2"/>
  <c r="E361" i="2"/>
  <c r="F365" i="2"/>
  <c r="D959" i="2"/>
  <c r="E959" i="2"/>
  <c r="F963" i="2"/>
  <c r="D501" i="2"/>
  <c r="F505" i="2"/>
  <c r="E501" i="2"/>
  <c r="D686" i="2"/>
  <c r="E686" i="2"/>
  <c r="F690" i="2"/>
  <c r="E316" i="2"/>
  <c r="D316" i="2"/>
  <c r="F320" i="2"/>
  <c r="E243" i="2"/>
  <c r="D243" i="2"/>
  <c r="F247" i="2"/>
  <c r="E40" i="2"/>
  <c r="D40" i="2"/>
  <c r="F44" i="2"/>
  <c r="E400" i="2"/>
  <c r="D400" i="2"/>
  <c r="F404" i="2"/>
  <c r="E1007" i="2"/>
  <c r="F1011" i="2"/>
  <c r="D1007" i="2"/>
  <c r="D953" i="2"/>
  <c r="E953" i="2"/>
  <c r="F957" i="2"/>
  <c r="E449" i="2"/>
  <c r="D449" i="2"/>
  <c r="F453" i="2"/>
  <c r="F1460" i="2"/>
  <c r="E1456" i="2"/>
  <c r="D1456" i="2"/>
  <c r="E222" i="2"/>
  <c r="F226" i="2"/>
  <c r="D222" i="2"/>
  <c r="D785" i="2"/>
  <c r="E785" i="2"/>
  <c r="F789" i="2"/>
  <c r="E714" i="2"/>
  <c r="F718" i="2"/>
  <c r="D714" i="2"/>
  <c r="E1249" i="2"/>
  <c r="F1253" i="2"/>
  <c r="D1249" i="2"/>
  <c r="E1018" i="2"/>
  <c r="F1022" i="2"/>
  <c r="D1018" i="2"/>
  <c r="F32" i="2"/>
  <c r="D28" i="2"/>
  <c r="E28" i="2"/>
  <c r="F1526" i="2"/>
  <c r="D1522" i="2"/>
  <c r="E1522" i="2"/>
  <c r="E1053" i="2"/>
  <c r="F1057" i="2"/>
  <c r="D1053" i="2"/>
  <c r="F1349" i="2"/>
  <c r="D1345" i="2"/>
  <c r="E1345" i="2"/>
  <c r="E888" i="2"/>
  <c r="D888" i="2"/>
  <c r="F892" i="2"/>
  <c r="E1907" i="2"/>
  <c r="D1907" i="2"/>
  <c r="F1911" i="2"/>
  <c r="E883" i="2"/>
  <c r="D883" i="2"/>
  <c r="F887" i="2"/>
  <c r="E209" i="2"/>
  <c r="F213" i="2"/>
  <c r="D209" i="2"/>
  <c r="D708" i="2"/>
  <c r="E708" i="2"/>
  <c r="F712" i="2"/>
  <c r="D73" i="2"/>
  <c r="F77" i="2"/>
  <c r="E73" i="2"/>
  <c r="D776" i="2"/>
  <c r="E776" i="2"/>
  <c r="F780" i="2"/>
  <c r="D1711" i="2"/>
  <c r="E1711" i="2"/>
  <c r="F1715" i="2"/>
  <c r="E1124" i="2"/>
  <c r="F1128" i="2"/>
  <c r="D1124" i="2"/>
  <c r="E2178" i="2"/>
  <c r="D2178" i="2"/>
  <c r="F2182" i="2"/>
  <c r="E281" i="2"/>
  <c r="F285" i="2"/>
  <c r="D281" i="2"/>
  <c r="E1981" i="2"/>
  <c r="F1985" i="2"/>
  <c r="D1981" i="2"/>
  <c r="E1116" i="2"/>
  <c r="F1120" i="2"/>
  <c r="D1116" i="2"/>
  <c r="E101" i="2"/>
  <c r="F105" i="2"/>
  <c r="D101" i="2"/>
  <c r="F448" i="2"/>
  <c r="E444" i="2"/>
  <c r="D444" i="2"/>
  <c r="F1823" i="2"/>
  <c r="D1819" i="2"/>
  <c r="E1819" i="2"/>
  <c r="F1522" i="2"/>
  <c r="E1518" i="2"/>
  <c r="D1518" i="2"/>
  <c r="D151" i="2"/>
  <c r="E151" i="2"/>
  <c r="F155" i="2"/>
  <c r="D1948" i="2"/>
  <c r="E1948" i="2"/>
  <c r="F1952" i="2"/>
  <c r="D1104" i="2"/>
  <c r="E1104" i="2"/>
  <c r="F1108" i="2"/>
  <c r="E1247" i="2"/>
  <c r="F1251" i="2"/>
  <c r="D1247" i="2"/>
  <c r="D331" i="2"/>
  <c r="F335" i="2"/>
  <c r="E331" i="2"/>
  <c r="D1502" i="2"/>
  <c r="E1502" i="2"/>
  <c r="F1506" i="2"/>
  <c r="D1288" i="2"/>
  <c r="E1288" i="2"/>
  <c r="F1292" i="2"/>
  <c r="F1680" i="2"/>
  <c r="D1676" i="2"/>
  <c r="E1676" i="2"/>
  <c r="E832" i="2"/>
  <c r="F836" i="2"/>
  <c r="D832" i="2"/>
  <c r="F929" i="2"/>
  <c r="E925" i="2"/>
  <c r="D925" i="2"/>
  <c r="D3379" i="2"/>
  <c r="F3383" i="2"/>
  <c r="E3379" i="2"/>
  <c r="F267" i="2"/>
  <c r="E263" i="2"/>
  <c r="D263" i="2"/>
  <c r="D651" i="2"/>
  <c r="F655" i="2"/>
  <c r="E651" i="2"/>
  <c r="F462" i="2"/>
  <c r="D458" i="2"/>
  <c r="E458" i="2"/>
  <c r="E1313" i="2"/>
  <c r="F1317" i="2"/>
  <c r="D1313" i="2"/>
  <c r="D1563" i="2"/>
  <c r="F1567" i="2"/>
  <c r="E1563" i="2"/>
  <c r="E1399" i="2"/>
  <c r="F1403" i="2"/>
  <c r="D1399" i="2"/>
  <c r="F849" i="2"/>
  <c r="D845" i="2"/>
  <c r="E845" i="2"/>
  <c r="E404" i="2"/>
  <c r="F408" i="2"/>
  <c r="D404" i="2"/>
  <c r="E1573" i="2"/>
  <c r="D1573" i="2"/>
  <c r="F1577" i="2"/>
  <c r="F502" i="2"/>
  <c r="E498" i="2"/>
  <c r="D498" i="2"/>
  <c r="D1252" i="2"/>
  <c r="F1256" i="2"/>
  <c r="E1252" i="2"/>
  <c r="D1746" i="2"/>
  <c r="F1750" i="2"/>
  <c r="E1746" i="2"/>
  <c r="E2611" i="2"/>
  <c r="F2615" i="2"/>
  <c r="D2611" i="2"/>
  <c r="D1341" i="2"/>
  <c r="E1341" i="2"/>
  <c r="F1345" i="2"/>
  <c r="E239" i="2"/>
  <c r="D239" i="2"/>
  <c r="F243" i="2"/>
  <c r="D1649" i="2"/>
  <c r="E1649" i="2"/>
  <c r="F1653" i="2"/>
  <c r="D459" i="2"/>
  <c r="E459" i="2"/>
  <c r="F463" i="2"/>
  <c r="D1200" i="2"/>
  <c r="F1204" i="2"/>
  <c r="E1200" i="2"/>
  <c r="D1695" i="2"/>
  <c r="F1699" i="2"/>
  <c r="E1695" i="2"/>
  <c r="E1938" i="2"/>
  <c r="F1942" i="2"/>
  <c r="D1938" i="2"/>
  <c r="D761" i="2"/>
  <c r="F765" i="2"/>
  <c r="E761" i="2"/>
  <c r="E967" i="2"/>
  <c r="F971" i="2"/>
  <c r="D967" i="2"/>
  <c r="D786" i="2"/>
  <c r="E786" i="2"/>
  <c r="F790" i="2"/>
  <c r="F2543" i="2"/>
  <c r="D2539" i="2"/>
  <c r="E2539" i="2"/>
  <c r="E584" i="2"/>
  <c r="F588" i="2"/>
  <c r="D584" i="2"/>
  <c r="E319" i="2"/>
  <c r="D319" i="2"/>
  <c r="F323" i="2"/>
  <c r="F869" i="2"/>
  <c r="E865" i="2"/>
  <c r="D865" i="2"/>
  <c r="E1318" i="2"/>
  <c r="F1322" i="2"/>
  <c r="D1318" i="2"/>
  <c r="D289" i="2"/>
  <c r="E289" i="2"/>
  <c r="F293" i="2"/>
  <c r="D1516" i="2"/>
  <c r="E1516" i="2"/>
  <c r="F1520" i="2"/>
  <c r="E700" i="2"/>
  <c r="D700" i="2"/>
  <c r="F704" i="2"/>
  <c r="F1906" i="2"/>
  <c r="E1902" i="2"/>
  <c r="D1902" i="2"/>
  <c r="F1241" i="2"/>
  <c r="D1237" i="2"/>
  <c r="E1237" i="2"/>
  <c r="E671" i="2"/>
  <c r="D671" i="2"/>
  <c r="F675" i="2"/>
  <c r="E727" i="2"/>
  <c r="D727" i="2"/>
  <c r="F731" i="2"/>
  <c r="E1278" i="2"/>
  <c r="F1282" i="2"/>
  <c r="D1278" i="2"/>
  <c r="E61" i="2"/>
  <c r="D61" i="2"/>
  <c r="F65" i="2"/>
  <c r="D551" i="2"/>
  <c r="E551" i="2"/>
  <c r="F555" i="2"/>
  <c r="F1609" i="2"/>
  <c r="E1605" i="2"/>
  <c r="D1605" i="2"/>
  <c r="D1831" i="2"/>
  <c r="E1831" i="2"/>
  <c r="F1835" i="2"/>
  <c r="E1118" i="2"/>
  <c r="F1122" i="2"/>
  <c r="D1118" i="2"/>
  <c r="D1160" i="2"/>
  <c r="E1160" i="2"/>
  <c r="F1164" i="2"/>
  <c r="D299" i="2"/>
  <c r="F303" i="2"/>
  <c r="E299" i="2"/>
  <c r="D1409" i="2"/>
  <c r="F1413" i="2"/>
  <c r="E1409" i="2"/>
  <c r="D1878" i="2"/>
  <c r="F1882" i="2"/>
  <c r="E1878" i="2"/>
  <c r="E172" i="2"/>
  <c r="D172" i="2"/>
  <c r="F176" i="2"/>
  <c r="E704" i="2"/>
  <c r="F708" i="2"/>
  <c r="D704" i="2"/>
  <c r="E1078" i="2"/>
  <c r="F1082" i="2"/>
  <c r="D1078" i="2"/>
  <c r="E1387" i="2"/>
  <c r="F1391" i="2"/>
  <c r="D1387" i="2"/>
  <c r="D2220" i="2"/>
  <c r="E2220" i="2"/>
  <c r="F2224" i="2"/>
  <c r="E2778" i="2"/>
  <c r="D2778" i="2"/>
  <c r="F2782" i="2"/>
  <c r="D1606" i="2"/>
  <c r="F1610" i="2"/>
  <c r="E1606" i="2"/>
  <c r="D2777" i="2"/>
  <c r="E2777" i="2"/>
  <c r="F2781" i="2"/>
  <c r="F1056" i="2"/>
  <c r="E1052" i="2"/>
  <c r="D1052" i="2"/>
  <c r="E2584" i="2"/>
  <c r="F2588" i="2"/>
  <c r="D2584" i="2"/>
  <c r="E3077" i="2"/>
  <c r="D3077" i="2"/>
  <c r="F3081" i="2"/>
  <c r="F771" i="2"/>
  <c r="E767" i="2"/>
  <c r="D767" i="2"/>
  <c r="E858" i="2"/>
  <c r="D858" i="2"/>
  <c r="F862" i="2"/>
  <c r="D2589" i="2"/>
  <c r="E2589" i="2"/>
  <c r="F2593" i="2"/>
  <c r="D197" i="2"/>
  <c r="F201" i="2"/>
  <c r="E197" i="2"/>
  <c r="D2640" i="2"/>
  <c r="F2644" i="2"/>
  <c r="E2640" i="2"/>
  <c r="F586" i="2"/>
  <c r="D582" i="2"/>
  <c r="E582" i="2"/>
  <c r="F1465" i="2"/>
  <c r="E1461" i="2"/>
  <c r="D1461" i="2"/>
  <c r="F1657" i="2"/>
  <c r="E1653" i="2"/>
  <c r="D1653" i="2"/>
  <c r="F1585" i="2"/>
  <c r="D1581" i="2"/>
  <c r="E1581" i="2"/>
  <c r="E2844" i="2"/>
  <c r="D2844" i="2"/>
  <c r="F2848" i="2"/>
  <c r="E188" i="2"/>
  <c r="F192" i="2"/>
  <c r="D188" i="2"/>
  <c r="F2062" i="2"/>
  <c r="E2058" i="2"/>
  <c r="D2058" i="2"/>
  <c r="E656" i="2"/>
  <c r="F660" i="2"/>
  <c r="D656" i="2"/>
  <c r="F132" i="2"/>
  <c r="D128" i="2"/>
  <c r="E128" i="2"/>
  <c r="F930" i="2"/>
  <c r="D926" i="2"/>
  <c r="E926" i="2"/>
  <c r="F556" i="2"/>
  <c r="D552" i="2"/>
  <c r="E552" i="2"/>
  <c r="D1830" i="2"/>
  <c r="F1834" i="2"/>
  <c r="E1830" i="2"/>
  <c r="D703" i="2"/>
  <c r="F707" i="2"/>
  <c r="E703" i="2"/>
  <c r="F2031" i="2"/>
  <c r="E2027" i="2"/>
  <c r="D2027" i="2"/>
  <c r="D2132" i="2"/>
  <c r="F2136" i="2"/>
  <c r="E2132" i="2"/>
  <c r="E2238" i="2"/>
  <c r="D2238" i="2"/>
  <c r="F2242" i="2"/>
  <c r="F3225" i="2"/>
  <c r="D3221" i="2"/>
  <c r="E3221" i="2"/>
  <c r="E578" i="2"/>
  <c r="D578" i="2"/>
  <c r="F582" i="2"/>
  <c r="D1459" i="2"/>
  <c r="F1463" i="2"/>
  <c r="E1459" i="2"/>
  <c r="D48" i="2"/>
  <c r="F52" i="2"/>
  <c r="E48" i="2"/>
  <c r="F385" i="2"/>
  <c r="D381" i="2"/>
  <c r="E381" i="2"/>
  <c r="F2256" i="2"/>
  <c r="D2252" i="2"/>
  <c r="E2252" i="2"/>
  <c r="F456" i="2"/>
  <c r="E452" i="2"/>
  <c r="D452" i="2"/>
  <c r="F3790" i="2"/>
  <c r="D3786" i="2"/>
  <c r="E3786" i="2"/>
  <c r="F3048" i="2"/>
  <c r="D3044" i="2"/>
  <c r="E3044" i="2"/>
  <c r="F1530" i="2"/>
  <c r="E1526" i="2"/>
  <c r="D1526" i="2"/>
  <c r="D778" i="2"/>
  <c r="E778" i="2"/>
  <c r="F782" i="2"/>
  <c r="F1480" i="2"/>
  <c r="E1476" i="2"/>
  <c r="D1476" i="2"/>
  <c r="E1822" i="2"/>
  <c r="D1822" i="2"/>
  <c r="F1826" i="2"/>
  <c r="F1571" i="2"/>
  <c r="D1567" i="2"/>
  <c r="E1567" i="2"/>
  <c r="F1005" i="2"/>
  <c r="E1001" i="2"/>
  <c r="D1001" i="2"/>
  <c r="D272" i="2"/>
  <c r="E272" i="2"/>
  <c r="F276" i="2"/>
  <c r="E1801" i="2"/>
  <c r="F1805" i="2"/>
  <c r="D1801" i="2"/>
  <c r="F417" i="2"/>
  <c r="D413" i="2"/>
  <c r="E413" i="2"/>
  <c r="F1548" i="2"/>
  <c r="E1544" i="2"/>
  <c r="D1544" i="2"/>
  <c r="D130" i="2"/>
  <c r="E130" i="2"/>
  <c r="F134" i="2"/>
  <c r="D317" i="2"/>
  <c r="E317" i="2"/>
  <c r="F321" i="2"/>
  <c r="D2647" i="2"/>
  <c r="E2647" i="2"/>
  <c r="F2651" i="2"/>
  <c r="D947" i="2"/>
  <c r="E947" i="2"/>
  <c r="F951" i="2"/>
  <c r="E2037" i="2"/>
  <c r="D2037" i="2"/>
  <c r="F2041" i="2"/>
  <c r="D2832" i="2"/>
  <c r="E2832" i="2"/>
  <c r="F2836" i="2"/>
  <c r="E386" i="2"/>
  <c r="D386" i="2"/>
  <c r="F390" i="2"/>
  <c r="D2348" i="2"/>
  <c r="F2352" i="2"/>
  <c r="E2348" i="2"/>
  <c r="E1973" i="2"/>
  <c r="F1977" i="2"/>
  <c r="D1973" i="2"/>
  <c r="F186" i="2"/>
  <c r="D182" i="2"/>
  <c r="E182" i="2"/>
  <c r="F543" i="2"/>
  <c r="D539" i="2"/>
  <c r="E539" i="2"/>
  <c r="D208" i="2"/>
  <c r="F212" i="2"/>
  <c r="D637" i="2"/>
  <c r="F641" i="2"/>
  <c r="E637" i="2"/>
  <c r="E912" i="2"/>
  <c r="F916" i="2"/>
  <c r="D912" i="2"/>
  <c r="F1228" i="2"/>
  <c r="D1224" i="2"/>
  <c r="E1224" i="2"/>
  <c r="D2644" i="2"/>
  <c r="E2644" i="2"/>
  <c r="F2648" i="2"/>
  <c r="F2335" i="2"/>
  <c r="D2331" i="2"/>
  <c r="E2331" i="2"/>
  <c r="F1938" i="2"/>
  <c r="E1934" i="2"/>
  <c r="D1934" i="2"/>
  <c r="F859" i="2"/>
  <c r="D855" i="2"/>
  <c r="E855" i="2"/>
  <c r="D2962" i="2"/>
  <c r="E2962" i="2"/>
  <c r="F2966" i="2"/>
  <c r="D2736" i="2"/>
  <c r="F2740" i="2"/>
  <c r="E2736" i="2"/>
  <c r="D454" i="2"/>
  <c r="F458" i="2"/>
  <c r="E454" i="2"/>
  <c r="F1343" i="2"/>
  <c r="E1339" i="2"/>
  <c r="D1339" i="2"/>
  <c r="D2606" i="2"/>
  <c r="F2610" i="2"/>
  <c r="E2606" i="2"/>
  <c r="E1064" i="2"/>
  <c r="D1064" i="2"/>
  <c r="F1068" i="2"/>
  <c r="E2785" i="2"/>
  <c r="D2785" i="2"/>
  <c r="F2789" i="2"/>
  <c r="E2622" i="2"/>
  <c r="F2626" i="2"/>
  <c r="D2622" i="2"/>
  <c r="E2671" i="2"/>
  <c r="D2671" i="2"/>
  <c r="F2675" i="2"/>
  <c r="F1586" i="2"/>
  <c r="E1582" i="2"/>
  <c r="D1582" i="2"/>
  <c r="D1193" i="2"/>
  <c r="F1197" i="2"/>
  <c r="E1193" i="2"/>
  <c r="D1464" i="2"/>
  <c r="F1468" i="2"/>
  <c r="E1464" i="2"/>
  <c r="F769" i="2"/>
  <c r="E765" i="2"/>
  <c r="D765" i="2"/>
  <c r="D1040" i="2"/>
  <c r="F1044" i="2"/>
  <c r="E1040" i="2"/>
  <c r="E1382" i="2"/>
  <c r="D1382" i="2"/>
  <c r="F1386" i="2"/>
  <c r="F2235" i="2"/>
  <c r="E2231" i="2"/>
  <c r="D2231" i="2"/>
  <c r="F163" i="2"/>
  <c r="E159" i="2"/>
  <c r="D159" i="2"/>
  <c r="F316" i="2"/>
  <c r="D312" i="2"/>
  <c r="E312" i="2"/>
  <c r="D975" i="2"/>
  <c r="E975" i="2"/>
  <c r="F979" i="2"/>
  <c r="D1323" i="2"/>
  <c r="F1327" i="2"/>
  <c r="E1323" i="2"/>
  <c r="F2267" i="2"/>
  <c r="D2263" i="2"/>
  <c r="E2263" i="2"/>
  <c r="D1818" i="2"/>
  <c r="E1818" i="2"/>
  <c r="F1822" i="2"/>
  <c r="F2386" i="2"/>
  <c r="D2382" i="2"/>
  <c r="E2382" i="2"/>
  <c r="D33" i="2"/>
  <c r="F37" i="2"/>
  <c r="E33" i="2"/>
  <c r="F628" i="2"/>
  <c r="D624" i="2"/>
  <c r="E624" i="2"/>
  <c r="F1628" i="2"/>
  <c r="E1624" i="2"/>
  <c r="D1624" i="2"/>
  <c r="F1524" i="2"/>
  <c r="E1520" i="2"/>
  <c r="D1520" i="2"/>
  <c r="D1311" i="2"/>
  <c r="E1311" i="2"/>
  <c r="F1315" i="2"/>
  <c r="D2034" i="2"/>
  <c r="E2034" i="2"/>
  <c r="F2038" i="2"/>
  <c r="E2636" i="2"/>
  <c r="F2640" i="2"/>
  <c r="D2636" i="2"/>
  <c r="D189" i="2"/>
  <c r="F193" i="2"/>
  <c r="E189" i="2"/>
  <c r="E838" i="2"/>
  <c r="F842" i="2"/>
  <c r="D838" i="2"/>
  <c r="E1840" i="2"/>
  <c r="F1844" i="2"/>
  <c r="D1840" i="2"/>
  <c r="E2744" i="2"/>
  <c r="F2748" i="2"/>
  <c r="D2744" i="2"/>
  <c r="E2682" i="2"/>
  <c r="F2686" i="2"/>
  <c r="D2682" i="2"/>
  <c r="F830" i="2"/>
  <c r="D826" i="2"/>
  <c r="E826" i="2"/>
  <c r="E2251" i="2"/>
  <c r="D2251" i="2"/>
  <c r="F2255" i="2"/>
  <c r="D1725" i="2"/>
  <c r="F1729" i="2"/>
  <c r="E1725" i="2"/>
  <c r="F229" i="2"/>
  <c r="E225" i="2"/>
  <c r="D225" i="2"/>
  <c r="D12" i="2"/>
  <c r="F16" i="2"/>
  <c r="E12" i="2"/>
  <c r="D1164" i="2"/>
  <c r="F1168" i="2"/>
  <c r="E1164" i="2"/>
  <c r="F111" i="2"/>
  <c r="E107" i="2"/>
  <c r="D107" i="2"/>
  <c r="D411" i="2"/>
  <c r="E411" i="2"/>
  <c r="F415" i="2"/>
  <c r="F1692" i="2"/>
  <c r="D1688" i="2"/>
  <c r="E1688" i="2"/>
  <c r="F478" i="2"/>
  <c r="E474" i="2"/>
  <c r="D474" i="2"/>
  <c r="D965" i="2"/>
  <c r="F969" i="2"/>
  <c r="E965" i="2"/>
  <c r="E1161" i="2"/>
  <c r="F1165" i="2"/>
  <c r="D1161" i="2"/>
  <c r="F1094" i="2"/>
  <c r="D1090" i="2"/>
  <c r="E1090" i="2"/>
  <c r="F1723" i="2"/>
  <c r="D1719" i="2"/>
  <c r="E1719" i="2"/>
  <c r="D2346" i="2"/>
  <c r="E2346" i="2"/>
  <c r="F2350" i="2"/>
  <c r="F2594" i="2"/>
  <c r="D2590" i="2"/>
  <c r="E2590" i="2"/>
  <c r="F452" i="2"/>
  <c r="D448" i="2"/>
  <c r="E448" i="2"/>
  <c r="D424" i="2"/>
  <c r="E424" i="2"/>
  <c r="F428" i="2"/>
  <c r="D1240" i="2"/>
  <c r="E1240" i="2"/>
  <c r="F1244" i="2"/>
  <c r="D1208" i="2"/>
  <c r="E1208" i="2"/>
  <c r="F1212" i="2"/>
  <c r="E564" i="2"/>
  <c r="F568" i="2"/>
  <c r="D564" i="2"/>
  <c r="E2376" i="2"/>
  <c r="F2380" i="2"/>
  <c r="D2376" i="2"/>
  <c r="D1396" i="2"/>
  <c r="F1400" i="2"/>
  <c r="E1396" i="2"/>
  <c r="F828" i="2"/>
  <c r="E824" i="2"/>
  <c r="D824" i="2"/>
  <c r="E302" i="2"/>
  <c r="D302" i="2"/>
  <c r="F306" i="2"/>
  <c r="D1757" i="2"/>
  <c r="F1761" i="2"/>
  <c r="E1757" i="2"/>
  <c r="D2487" i="2"/>
  <c r="E2487" i="2"/>
  <c r="F2491" i="2"/>
  <c r="D2730" i="2"/>
  <c r="E2730" i="2"/>
  <c r="F2734" i="2"/>
  <c r="F1307" i="2"/>
  <c r="D1303" i="2"/>
  <c r="E1303" i="2"/>
  <c r="D3021" i="2"/>
  <c r="E3021" i="2"/>
  <c r="F3025" i="2"/>
  <c r="E1444" i="2"/>
  <c r="D1444" i="2"/>
  <c r="F1448" i="2"/>
  <c r="F2366" i="2"/>
  <c r="E2362" i="2"/>
  <c r="D2362" i="2"/>
  <c r="E801" i="2"/>
  <c r="F805" i="2"/>
  <c r="D801" i="2"/>
  <c r="D445" i="2"/>
  <c r="F449" i="2"/>
  <c r="E445" i="2"/>
  <c r="F1607" i="2"/>
  <c r="D1603" i="2"/>
  <c r="E1603" i="2"/>
  <c r="E123" i="2"/>
  <c r="F127" i="2"/>
  <c r="D123" i="2"/>
  <c r="D667" i="2"/>
  <c r="E667" i="2"/>
  <c r="F671" i="2"/>
  <c r="D148" i="2"/>
  <c r="E148" i="2"/>
  <c r="F152" i="2"/>
  <c r="D122" i="2"/>
  <c r="F126" i="2"/>
  <c r="E122" i="2"/>
  <c r="D2828" i="2"/>
  <c r="E2828" i="2"/>
  <c r="F2832" i="2"/>
  <c r="E605" i="2"/>
  <c r="F609" i="2"/>
  <c r="D605" i="2"/>
  <c r="D977" i="2"/>
  <c r="E977" i="2"/>
  <c r="F981" i="2"/>
  <c r="E183" i="2"/>
  <c r="D183" i="2"/>
  <c r="F187" i="2"/>
  <c r="F2710" i="2"/>
  <c r="D2706" i="2"/>
  <c r="E2706" i="2"/>
  <c r="E1306" i="2"/>
  <c r="F1310" i="2"/>
  <c r="D1306" i="2"/>
  <c r="F2040" i="2"/>
  <c r="E2036" i="2"/>
  <c r="D2036" i="2"/>
  <c r="E170" i="2"/>
  <c r="F174" i="2"/>
  <c r="D170" i="2"/>
  <c r="D1658" i="2"/>
  <c r="F1662" i="2"/>
  <c r="E1658" i="2"/>
  <c r="F221" i="2"/>
  <c r="D217" i="2"/>
  <c r="E217" i="2"/>
  <c r="D1290" i="2"/>
  <c r="F1294" i="2"/>
  <c r="E1290" i="2"/>
  <c r="D1449" i="2"/>
  <c r="E1449" i="2"/>
  <c r="F1453" i="2"/>
  <c r="E1398" i="2"/>
  <c r="F1402" i="2"/>
  <c r="D1398" i="2"/>
  <c r="E873" i="2"/>
  <c r="D873" i="2"/>
  <c r="F877" i="2"/>
  <c r="F1948" i="2"/>
  <c r="D1944" i="2"/>
  <c r="E1944" i="2"/>
  <c r="E1755" i="2"/>
  <c r="D1755" i="2"/>
  <c r="F1759" i="2"/>
  <c r="E3159" i="2"/>
  <c r="D3159" i="2"/>
  <c r="F3163" i="2"/>
  <c r="D1762" i="2"/>
  <c r="F1766" i="2"/>
  <c r="E1762" i="2"/>
  <c r="E936" i="2"/>
  <c r="D936" i="2"/>
  <c r="F940" i="2"/>
  <c r="F669" i="2"/>
  <c r="E665" i="2"/>
  <c r="D665" i="2"/>
  <c r="F1030" i="2"/>
  <c r="E1026" i="2"/>
  <c r="D1026" i="2"/>
  <c r="D1661" i="2"/>
  <c r="E1661" i="2"/>
  <c r="F1665" i="2"/>
  <c r="E371" i="2"/>
  <c r="F375" i="2"/>
  <c r="D371" i="2"/>
  <c r="D622" i="2"/>
  <c r="F626" i="2"/>
  <c r="E622" i="2"/>
  <c r="D2741" i="2"/>
  <c r="F2745" i="2"/>
  <c r="E2741" i="2"/>
  <c r="E748" i="2"/>
  <c r="F752" i="2"/>
  <c r="D748" i="2"/>
  <c r="D1431" i="2"/>
  <c r="E1431" i="2"/>
  <c r="F1435" i="2"/>
  <c r="E1512" i="2"/>
  <c r="F1516" i="2"/>
  <c r="D1512" i="2"/>
  <c r="D1196" i="2"/>
  <c r="E1196" i="2"/>
  <c r="F1200" i="2"/>
  <c r="D2527" i="2"/>
  <c r="E2527" i="2"/>
  <c r="F2531" i="2"/>
  <c r="D1028" i="2"/>
  <c r="F1032" i="2"/>
  <c r="E1028" i="2"/>
  <c r="D1038" i="2"/>
  <c r="E1038" i="2"/>
  <c r="F1042" i="2"/>
  <c r="F1151" i="2"/>
  <c r="D1147" i="2"/>
  <c r="E1147" i="2"/>
  <c r="E1238" i="2"/>
  <c r="F1242" i="2"/>
  <c r="D1238" i="2"/>
  <c r="F1868" i="2"/>
  <c r="E1864" i="2"/>
  <c r="D1864" i="2"/>
  <c r="E961" i="2"/>
  <c r="D961" i="2"/>
  <c r="F965" i="2"/>
  <c r="F2554" i="2"/>
  <c r="E2550" i="2"/>
  <c r="D2550" i="2"/>
  <c r="D1438" i="2"/>
  <c r="E1438" i="2"/>
  <c r="F1442" i="2"/>
  <c r="E3838" i="2"/>
  <c r="D3838" i="2"/>
  <c r="F3842" i="2"/>
  <c r="F1267" i="2"/>
  <c r="D1263" i="2"/>
  <c r="E1263" i="2"/>
  <c r="D1181" i="2"/>
  <c r="F1185" i="2"/>
  <c r="E1181" i="2"/>
  <c r="E2298" i="2"/>
  <c r="D2298" i="2"/>
  <c r="F2302" i="2"/>
  <c r="D2253" i="2"/>
  <c r="F2257" i="2"/>
  <c r="E2253" i="2"/>
  <c r="D1640" i="2"/>
  <c r="F1644" i="2"/>
  <c r="E1640" i="2"/>
  <c r="D973" i="2"/>
  <c r="E973" i="2"/>
  <c r="F977" i="2"/>
  <c r="E2039" i="2"/>
  <c r="F2043" i="2"/>
  <c r="D2039" i="2"/>
  <c r="E1389" i="2"/>
  <c r="F1393" i="2"/>
  <c r="D1389" i="2"/>
  <c r="E1283" i="2"/>
  <c r="F1287" i="2"/>
  <c r="D1283" i="2"/>
  <c r="E91" i="2"/>
  <c r="D91" i="2"/>
  <c r="F95" i="2"/>
  <c r="D2364" i="2"/>
  <c r="F2368" i="2"/>
  <c r="E2364" i="2"/>
  <c r="F245" i="2"/>
  <c r="D241" i="2"/>
  <c r="E241" i="2"/>
  <c r="D1033" i="2"/>
  <c r="E1033" i="2"/>
  <c r="F1037" i="2"/>
  <c r="E1457" i="2"/>
  <c r="F1461" i="2"/>
  <c r="D1457" i="2"/>
  <c r="F1009" i="2"/>
  <c r="D1005" i="2"/>
  <c r="E1005" i="2"/>
  <c r="E343" i="2"/>
  <c r="F347" i="2"/>
  <c r="D343" i="2"/>
  <c r="F1047" i="2"/>
  <c r="D1043" i="2"/>
  <c r="E1043" i="2"/>
  <c r="F2691" i="2"/>
  <c r="E2687" i="2"/>
  <c r="D2687" i="2"/>
  <c r="F1426" i="2"/>
  <c r="D1422" i="2"/>
  <c r="E1422" i="2"/>
  <c r="F970" i="2"/>
  <c r="D966" i="2"/>
  <c r="E966" i="2"/>
  <c r="E41" i="2"/>
  <c r="D41" i="2"/>
  <c r="F45" i="2"/>
  <c r="E942" i="2"/>
  <c r="F946" i="2"/>
  <c r="D942" i="2"/>
  <c r="F1014" i="2"/>
  <c r="D1010" i="2"/>
  <c r="E1010" i="2"/>
  <c r="E1067" i="2"/>
  <c r="D1067" i="2"/>
  <c r="F1071" i="2"/>
  <c r="E1580" i="2"/>
  <c r="D1580" i="2"/>
  <c r="F1584" i="2"/>
  <c r="F1733" i="2"/>
  <c r="D1729" i="2"/>
  <c r="E1729" i="2"/>
  <c r="E1182" i="2"/>
  <c r="D1182" i="2"/>
  <c r="F1186" i="2"/>
  <c r="F579" i="2"/>
  <c r="D575" i="2"/>
  <c r="E575" i="2"/>
  <c r="E884" i="2"/>
  <c r="F888" i="2"/>
  <c r="D884" i="2"/>
  <c r="E920" i="2"/>
  <c r="F924" i="2"/>
  <c r="D920" i="2"/>
  <c r="F2650" i="2"/>
  <c r="E2646" i="2"/>
  <c r="D2646" i="2"/>
  <c r="D2310" i="2"/>
  <c r="E2310" i="2"/>
  <c r="F2314" i="2"/>
  <c r="F2715" i="2"/>
  <c r="D2711" i="2"/>
  <c r="E2711" i="2"/>
  <c r="F1704" i="2"/>
  <c r="D1700" i="2"/>
  <c r="E1700" i="2"/>
  <c r="D963" i="2"/>
  <c r="E963" i="2"/>
  <c r="F967" i="2"/>
  <c r="F2474" i="2"/>
  <c r="D2470" i="2"/>
  <c r="E2470" i="2"/>
  <c r="E822" i="2"/>
  <c r="F826" i="2"/>
  <c r="D822" i="2"/>
  <c r="E320" i="2"/>
  <c r="D320" i="2"/>
  <c r="F324" i="2"/>
  <c r="D1177" i="2"/>
  <c r="E1177" i="2"/>
  <c r="F1181" i="2"/>
  <c r="D1167" i="2"/>
  <c r="F1171" i="2"/>
  <c r="E1167" i="2"/>
  <c r="F1422" i="2"/>
  <c r="D1418" i="2"/>
  <c r="E1418" i="2"/>
  <c r="F654" i="2"/>
  <c r="E650" i="2"/>
  <c r="D650" i="2"/>
  <c r="D1100" i="2"/>
  <c r="E1100" i="2"/>
  <c r="F1104" i="2"/>
  <c r="E1270" i="2"/>
  <c r="D1270" i="2"/>
  <c r="F1274" i="2"/>
  <c r="D1629" i="2"/>
  <c r="E1629" i="2"/>
  <c r="F1633" i="2"/>
  <c r="E460" i="2"/>
  <c r="F464" i="2"/>
  <c r="D460" i="2"/>
  <c r="D1886" i="2"/>
  <c r="E1886" i="2"/>
  <c r="F1890" i="2"/>
  <c r="D2696" i="2"/>
  <c r="E2696" i="2"/>
  <c r="F2700" i="2"/>
  <c r="E162" i="2"/>
  <c r="D162" i="2"/>
  <c r="F166" i="2"/>
  <c r="E939" i="2"/>
  <c r="F943" i="2"/>
  <c r="D939" i="2"/>
  <c r="D2216" i="2"/>
  <c r="E2216" i="2"/>
  <c r="F2220" i="2"/>
  <c r="D1571" i="2"/>
  <c r="E1571" i="2"/>
  <c r="F1575" i="2"/>
  <c r="D1223" i="2"/>
  <c r="E1223" i="2"/>
  <c r="F1227" i="2"/>
  <c r="E1137" i="2"/>
  <c r="D1137" i="2"/>
  <c r="F1141" i="2"/>
  <c r="F1617" i="2"/>
  <c r="D1613" i="2"/>
  <c r="E1613" i="2"/>
  <c r="F334" i="2"/>
  <c r="E330" i="2"/>
  <c r="D330" i="2"/>
  <c r="F405" i="2"/>
  <c r="D401" i="2"/>
  <c r="E401" i="2"/>
  <c r="E421" i="2"/>
  <c r="F425" i="2"/>
  <c r="D421" i="2"/>
  <c r="E1692" i="2"/>
  <c r="D1692" i="2"/>
  <c r="F1696" i="2"/>
  <c r="F498" i="2"/>
  <c r="D494" i="2"/>
  <c r="E494" i="2"/>
  <c r="F106" i="2"/>
  <c r="D102" i="2"/>
  <c r="E102" i="2"/>
  <c r="E81" i="2"/>
  <c r="D81" i="2"/>
  <c r="F85" i="2"/>
  <c r="D779" i="2"/>
  <c r="E779" i="2"/>
  <c r="F783" i="2"/>
  <c r="D1135" i="2"/>
  <c r="E1135" i="2"/>
  <c r="F1139" i="2"/>
  <c r="D1433" i="2"/>
  <c r="F1437" i="2"/>
  <c r="E1433" i="2"/>
  <c r="E1468" i="2"/>
  <c r="D1468" i="2"/>
  <c r="F1472" i="2"/>
  <c r="E2482" i="2"/>
  <c r="D2482" i="2"/>
  <c r="F2486" i="2"/>
  <c r="D1330" i="2"/>
  <c r="E1330" i="2"/>
  <c r="F1334" i="2"/>
  <c r="F1237" i="2"/>
  <c r="D1233" i="2"/>
  <c r="E1233" i="2"/>
  <c r="E367" i="2"/>
  <c r="D367" i="2"/>
  <c r="F371" i="2"/>
  <c r="E1107" i="2"/>
  <c r="D1107" i="2"/>
  <c r="F1111" i="2"/>
  <c r="F1395" i="2"/>
  <c r="E1391" i="2"/>
  <c r="D1391" i="2"/>
  <c r="E242" i="2"/>
  <c r="F246" i="2"/>
  <c r="D242" i="2"/>
  <c r="E732" i="2"/>
  <c r="F736" i="2"/>
  <c r="D732" i="2"/>
  <c r="D869" i="2"/>
  <c r="E869" i="2"/>
  <c r="F873" i="2"/>
  <c r="D957" i="2"/>
  <c r="E957" i="2"/>
  <c r="F961" i="2"/>
  <c r="F700" i="2"/>
  <c r="D696" i="2"/>
  <c r="E696" i="2"/>
  <c r="E210" i="2"/>
  <c r="D210" i="2"/>
  <c r="F214" i="2"/>
  <c r="D87" i="2"/>
  <c r="E87" i="2"/>
  <c r="F91" i="2"/>
  <c r="E1054" i="2"/>
  <c r="F1058" i="2"/>
  <c r="D1054" i="2"/>
  <c r="E1102" i="2"/>
  <c r="F1106" i="2"/>
  <c r="D1102" i="2"/>
  <c r="D174" i="2"/>
  <c r="E174" i="2"/>
  <c r="F178" i="2"/>
  <c r="F1555" i="2"/>
  <c r="E1551" i="2"/>
  <c r="D1551" i="2"/>
  <c r="D2541" i="2"/>
  <c r="E2541" i="2"/>
  <c r="F2545" i="2"/>
  <c r="D1186" i="2"/>
  <c r="F1190" i="2"/>
  <c r="E1186" i="2"/>
  <c r="E571" i="2"/>
  <c r="D571" i="2"/>
  <c r="F575" i="2"/>
  <c r="F557" i="2"/>
  <c r="D553" i="2"/>
  <c r="E553" i="2"/>
  <c r="E793" i="2"/>
  <c r="F797" i="2"/>
  <c r="D793" i="2"/>
  <c r="F1319" i="2"/>
  <c r="E1315" i="2"/>
  <c r="D1315" i="2"/>
  <c r="E8" i="2"/>
  <c r="D8" i="2"/>
  <c r="F12" i="2"/>
  <c r="D1436" i="2"/>
  <c r="F1440" i="2"/>
  <c r="E1436" i="2"/>
  <c r="D2655" i="2"/>
  <c r="E2655" i="2"/>
  <c r="F2659" i="2"/>
  <c r="F988" i="2"/>
  <c r="E984" i="2"/>
  <c r="D984" i="2"/>
  <c r="D2091" i="2"/>
  <c r="F2095" i="2"/>
  <c r="E2091" i="2"/>
  <c r="E383" i="2"/>
  <c r="D383" i="2"/>
  <c r="F387" i="2"/>
  <c r="F2298" i="2"/>
  <c r="E2294" i="2"/>
  <c r="D2294" i="2"/>
  <c r="D3344" i="2"/>
  <c r="F3348" i="2"/>
  <c r="E3344" i="2"/>
  <c r="F2489" i="2"/>
  <c r="D2485" i="2"/>
  <c r="E2485" i="2"/>
  <c r="E2254" i="2"/>
  <c r="D2254" i="2"/>
  <c r="F2258" i="2"/>
  <c r="F2461" i="2"/>
  <c r="D2457" i="2"/>
  <c r="E2457" i="2"/>
  <c r="E426" i="2"/>
  <c r="D426" i="2"/>
  <c r="F430" i="2"/>
  <c r="F1519" i="2"/>
  <c r="D1515" i="2"/>
  <c r="E1515" i="2"/>
  <c r="F1217" i="2"/>
  <c r="D1213" i="2"/>
  <c r="E1213" i="2"/>
  <c r="D1294" i="2"/>
  <c r="F1298" i="2"/>
  <c r="E1294" i="2"/>
  <c r="E1440" i="2"/>
  <c r="D1440" i="2"/>
  <c r="F1444" i="2"/>
  <c r="E583" i="2"/>
  <c r="F587" i="2"/>
  <c r="D583" i="2"/>
  <c r="E1368" i="2"/>
  <c r="D1368" i="2"/>
  <c r="F1372" i="2"/>
  <c r="E405" i="2"/>
  <c r="F409" i="2"/>
  <c r="D405" i="2"/>
  <c r="F1495" i="2"/>
  <c r="E1491" i="2"/>
  <c r="D1491" i="2"/>
  <c r="D3306" i="2"/>
  <c r="F3310" i="2"/>
  <c r="E3306" i="2"/>
  <c r="E853" i="2"/>
  <c r="F857" i="2"/>
  <c r="D853" i="2"/>
  <c r="E406" i="2"/>
  <c r="F410" i="2"/>
  <c r="D406" i="2"/>
  <c r="E2712" i="2"/>
  <c r="D2712" i="2"/>
  <c r="F2716" i="2"/>
  <c r="F1547" i="2"/>
  <c r="E1543" i="2"/>
  <c r="D1543" i="2"/>
  <c r="F407" i="2"/>
  <c r="E403" i="2"/>
  <c r="D403" i="2"/>
  <c r="D1201" i="2"/>
  <c r="F1205" i="2"/>
  <c r="E1201" i="2"/>
  <c r="D359" i="2"/>
  <c r="E359" i="2"/>
  <c r="F363" i="2"/>
  <c r="F225" i="2"/>
  <c r="E221" i="2"/>
  <c r="D221" i="2"/>
  <c r="E486" i="2"/>
  <c r="F490" i="2"/>
  <c r="D486" i="2"/>
  <c r="E802" i="2"/>
  <c r="D802" i="2"/>
  <c r="F806" i="2"/>
  <c r="F136" i="2"/>
  <c r="D132" i="2"/>
  <c r="E132" i="2"/>
  <c r="E1326" i="2"/>
  <c r="D1326" i="2"/>
  <c r="F1330" i="2"/>
  <c r="D1127" i="2"/>
  <c r="F1131" i="2"/>
  <c r="E1127" i="2"/>
  <c r="F959" i="2"/>
  <c r="E955" i="2"/>
  <c r="D955" i="2"/>
  <c r="D2302" i="2"/>
  <c r="E2302" i="2"/>
  <c r="F2306" i="2"/>
  <c r="E918" i="2"/>
  <c r="F922" i="2"/>
  <c r="D918" i="2"/>
  <c r="E1285" i="2"/>
  <c r="D1285" i="2"/>
  <c r="F1289" i="2"/>
  <c r="D892" i="2"/>
  <c r="F896" i="2"/>
  <c r="E892" i="2"/>
  <c r="E198" i="2"/>
  <c r="F202" i="2"/>
  <c r="D198" i="2"/>
  <c r="D863" i="2"/>
  <c r="F867" i="2"/>
  <c r="E863" i="2"/>
  <c r="D446" i="2"/>
  <c r="E446" i="2"/>
  <c r="F450" i="2"/>
  <c r="F840" i="2"/>
  <c r="E836" i="2"/>
  <c r="D836" i="2"/>
  <c r="D419" i="2"/>
  <c r="E419" i="2"/>
  <c r="F423" i="2"/>
  <c r="E607" i="2"/>
  <c r="D607" i="2"/>
  <c r="F611" i="2"/>
  <c r="D797" i="2"/>
  <c r="F801" i="2"/>
  <c r="E797" i="2"/>
  <c r="F218" i="2"/>
  <c r="E214" i="2"/>
  <c r="D214" i="2"/>
  <c r="F1488" i="2"/>
  <c r="D1484" i="2"/>
  <c r="E1484" i="2"/>
  <c r="F1593" i="2"/>
  <c r="E1589" i="2"/>
  <c r="D1589" i="2"/>
  <c r="F792" i="2"/>
  <c r="E788" i="2"/>
  <c r="D788" i="2"/>
  <c r="D856" i="2"/>
  <c r="F860" i="2"/>
  <c r="E856" i="2"/>
  <c r="D1590" i="2"/>
  <c r="E1590" i="2"/>
  <c r="F1594" i="2"/>
  <c r="F337" i="2"/>
  <c r="D333" i="2"/>
  <c r="E333" i="2"/>
  <c r="F290" i="2"/>
  <c r="E286" i="2"/>
  <c r="D286" i="2"/>
  <c r="E2229" i="2"/>
  <c r="F2233" i="2"/>
  <c r="D2229" i="2"/>
  <c r="F1588" i="2"/>
  <c r="E1584" i="2"/>
  <c r="D1584" i="2"/>
  <c r="F697" i="2"/>
  <c r="D693" i="2"/>
  <c r="E693" i="2"/>
  <c r="F1592" i="2"/>
  <c r="E1588" i="2"/>
  <c r="D1588" i="2"/>
  <c r="D347" i="2"/>
  <c r="E347" i="2"/>
  <c r="F351" i="2"/>
  <c r="E323" i="2"/>
  <c r="F327" i="2"/>
  <c r="D323" i="2"/>
  <c r="D636" i="2"/>
  <c r="F640" i="2"/>
  <c r="E636" i="2"/>
  <c r="E324" i="2"/>
  <c r="F328" i="2"/>
  <c r="D324" i="2"/>
  <c r="F722" i="2"/>
  <c r="D718" i="2"/>
  <c r="E718" i="2"/>
  <c r="F340" i="2"/>
  <c r="E336" i="2"/>
  <c r="D336" i="2"/>
  <c r="D1980" i="2"/>
  <c r="E1980" i="2"/>
  <c r="F1984" i="2"/>
  <c r="F531" i="2"/>
  <c r="D527" i="2"/>
  <c r="E527" i="2"/>
  <c r="E599" i="2"/>
  <c r="D599" i="2"/>
  <c r="F603" i="2"/>
  <c r="E340" i="2"/>
  <c r="D340" i="2"/>
  <c r="F344" i="2"/>
  <c r="D451" i="2"/>
  <c r="E451" i="2"/>
  <c r="F455" i="2"/>
  <c r="F1076" i="2"/>
  <c r="D1072" i="2"/>
  <c r="E1072" i="2"/>
  <c r="F732" i="2"/>
  <c r="D728" i="2"/>
  <c r="E728" i="2"/>
  <c r="F66" i="2"/>
  <c r="E62" i="2"/>
  <c r="D62" i="2"/>
  <c r="E1390" i="2"/>
  <c r="D1390" i="2"/>
  <c r="F1394" i="2"/>
  <c r="E258" i="2"/>
  <c r="F262" i="2"/>
  <c r="D258" i="2"/>
  <c r="E1002" i="2"/>
  <c r="F1006" i="2"/>
  <c r="D1002" i="2"/>
  <c r="F282" i="2"/>
  <c r="D278" i="2"/>
  <c r="E278" i="2"/>
  <c r="F738" i="2"/>
  <c r="D734" i="2"/>
  <c r="E734" i="2"/>
  <c r="F314" i="2"/>
  <c r="D310" i="2"/>
  <c r="E310" i="2"/>
  <c r="F3550" i="2"/>
  <c r="D3546" i="2"/>
  <c r="E3546" i="2"/>
  <c r="E251" i="2"/>
  <c r="F255" i="2"/>
  <c r="D251" i="2"/>
  <c r="E392" i="2"/>
  <c r="F396" i="2"/>
  <c r="D392" i="2"/>
  <c r="E57" i="2"/>
  <c r="D57" i="2"/>
  <c r="F61" i="2"/>
  <c r="E339" i="2"/>
  <c r="F343" i="2"/>
  <c r="D339" i="2"/>
  <c r="F614" i="2"/>
  <c r="D610" i="2"/>
  <c r="E610" i="2"/>
  <c r="D541" i="2"/>
  <c r="F545" i="2"/>
  <c r="E541" i="2"/>
  <c r="F646" i="2"/>
  <c r="E642" i="2"/>
  <c r="D642" i="2"/>
  <c r="E1800" i="2"/>
  <c r="F1804" i="2"/>
  <c r="D1800" i="2"/>
  <c r="E2011" i="2"/>
  <c r="D2011" i="2"/>
  <c r="F2015" i="2"/>
  <c r="F1202" i="2"/>
  <c r="E1198" i="2"/>
  <c r="D1198" i="2"/>
  <c r="E311" i="2"/>
  <c r="F315" i="2"/>
  <c r="D311" i="2"/>
  <c r="D772" i="2"/>
  <c r="E772" i="2"/>
  <c r="F776" i="2"/>
  <c r="E558" i="2"/>
  <c r="D558" i="2"/>
  <c r="F562" i="2"/>
  <c r="D1280" i="2"/>
  <c r="E1280" i="2"/>
  <c r="F1284" i="2"/>
  <c r="D328" i="2"/>
  <c r="E328" i="2"/>
  <c r="F332" i="2"/>
  <c r="D1593" i="2"/>
  <c r="F1597" i="2"/>
  <c r="E1593" i="2"/>
  <c r="D509" i="2"/>
  <c r="F513" i="2"/>
  <c r="E509" i="2"/>
  <c r="E75" i="2"/>
  <c r="D75" i="2"/>
  <c r="F79" i="2"/>
  <c r="E114" i="2"/>
  <c r="F118" i="2"/>
  <c r="D114" i="2"/>
  <c r="E1150" i="2"/>
  <c r="D1150" i="2"/>
  <c r="F1154" i="2"/>
  <c r="D576" i="2"/>
  <c r="E576" i="2"/>
  <c r="F580" i="2"/>
  <c r="D993" i="2"/>
  <c r="F997" i="2"/>
  <c r="E993" i="2"/>
  <c r="D706" i="2"/>
  <c r="F710" i="2"/>
  <c r="E706" i="2"/>
  <c r="E721" i="2"/>
  <c r="F725" i="2"/>
  <c r="D721" i="2"/>
  <c r="D18" i="2"/>
  <c r="E18" i="2"/>
  <c r="F22" i="2"/>
  <c r="E430" i="2"/>
  <c r="F434" i="2"/>
  <c r="D430" i="2"/>
  <c r="D109" i="2"/>
  <c r="F113" i="2"/>
  <c r="E109" i="2"/>
  <c r="F338" i="2"/>
  <c r="E334" i="2"/>
  <c r="D334" i="2"/>
  <c r="D505" i="2"/>
  <c r="E505" i="2"/>
  <c r="F509" i="2"/>
  <c r="D1041" i="2"/>
  <c r="E1041" i="2"/>
  <c r="F1045" i="2"/>
  <c r="F721" i="2"/>
  <c r="D717" i="2"/>
  <c r="E717" i="2"/>
  <c r="E623" i="2"/>
  <c r="D623" i="2"/>
  <c r="F627" i="2"/>
  <c r="E1307" i="2"/>
  <c r="F1311" i="2"/>
  <c r="D1307" i="2"/>
  <c r="D674" i="2"/>
  <c r="F678" i="2"/>
  <c r="E674" i="2"/>
  <c r="E1014" i="2"/>
  <c r="F1018" i="2"/>
  <c r="D1014" i="2"/>
  <c r="F19" i="2"/>
  <c r="E15" i="2"/>
  <c r="D15" i="2"/>
  <c r="E945" i="2"/>
  <c r="F949" i="2"/>
  <c r="D945" i="2"/>
  <c r="E196" i="2"/>
  <c r="F200" i="2"/>
  <c r="D196" i="2"/>
  <c r="D1998" i="2"/>
  <c r="E1998" i="2"/>
  <c r="F2002" i="2"/>
  <c r="F322" i="2"/>
  <c r="D318" i="2"/>
  <c r="E318" i="2"/>
  <c r="E1178" i="2"/>
  <c r="F1182" i="2"/>
  <c r="D1178" i="2"/>
  <c r="D59" i="2"/>
  <c r="F63" i="2"/>
  <c r="E59" i="2"/>
  <c r="E958" i="2"/>
  <c r="D958" i="2"/>
  <c r="F962" i="2"/>
  <c r="D1891" i="2"/>
  <c r="F1895" i="2"/>
  <c r="E1891" i="2"/>
  <c r="F926" i="2"/>
  <c r="E922" i="2"/>
  <c r="D922" i="2"/>
  <c r="F863" i="2"/>
  <c r="E859" i="2"/>
  <c r="D859" i="2"/>
  <c r="D68" i="2"/>
  <c r="E68" i="2"/>
  <c r="F72" i="2"/>
  <c r="E841" i="2"/>
  <c r="D841" i="2"/>
  <c r="F845" i="2"/>
  <c r="D800" i="2"/>
  <c r="F804" i="2"/>
  <c r="E800" i="2"/>
  <c r="D249" i="2"/>
  <c r="E249" i="2"/>
  <c r="F253" i="2"/>
  <c r="F350" i="2"/>
  <c r="D346" i="2"/>
  <c r="E346" i="2"/>
  <c r="D224" i="2"/>
  <c r="F228" i="2"/>
  <c r="E224" i="2"/>
  <c r="E1429" i="2"/>
  <c r="D1429" i="2"/>
  <c r="F1433" i="2"/>
  <c r="F1375" i="2"/>
  <c r="D1371" i="2"/>
  <c r="E1371" i="2"/>
  <c r="E129" i="2"/>
  <c r="F133" i="2"/>
  <c r="D129" i="2"/>
  <c r="D83" i="2"/>
  <c r="E83" i="2"/>
  <c r="F87" i="2"/>
  <c r="E163" i="2"/>
  <c r="D163" i="2"/>
  <c r="F167" i="2"/>
  <c r="D755" i="2"/>
  <c r="E755" i="2"/>
  <c r="F759" i="2"/>
  <c r="E156" i="2"/>
  <c r="F160" i="2"/>
  <c r="D156" i="2"/>
  <c r="E1114" i="2"/>
  <c r="D1114" i="2"/>
  <c r="F1118" i="2"/>
  <c r="F514" i="2"/>
  <c r="D510" i="2"/>
  <c r="E510" i="2"/>
  <c r="E447" i="2"/>
  <c r="D447" i="2"/>
  <c r="F451" i="2"/>
  <c r="D1075" i="2"/>
  <c r="E1075" i="2"/>
  <c r="F1079" i="2"/>
  <c r="D937" i="2"/>
  <c r="E937" i="2"/>
  <c r="F941" i="2"/>
  <c r="E2029" i="2"/>
  <c r="D2029" i="2"/>
  <c r="F2033" i="2"/>
  <c r="D691" i="2"/>
  <c r="F695" i="2"/>
  <c r="E691" i="2"/>
  <c r="E266" i="2"/>
  <c r="F270" i="2"/>
  <c r="D266" i="2"/>
  <c r="E796" i="2"/>
  <c r="D796" i="2"/>
  <c r="F800" i="2"/>
  <c r="E349" i="2"/>
  <c r="D349" i="2"/>
  <c r="F353" i="2"/>
  <c r="D1156" i="2"/>
  <c r="E1156" i="2"/>
  <c r="F1160" i="2"/>
  <c r="E663" i="2"/>
  <c r="F667" i="2"/>
  <c r="D663" i="2"/>
  <c r="E2768" i="2"/>
  <c r="F2772" i="2"/>
  <c r="D2768" i="2"/>
  <c r="F366" i="2"/>
  <c r="D362" i="2"/>
  <c r="E362" i="2"/>
  <c r="E1732" i="2"/>
  <c r="F1736" i="2"/>
  <c r="D1732" i="2"/>
  <c r="D2683" i="2"/>
  <c r="F2687" i="2"/>
  <c r="E2683" i="2"/>
  <c r="D240" i="2"/>
  <c r="E240" i="2"/>
  <c r="F244" i="2"/>
  <c r="F1725" i="2"/>
  <c r="E1721" i="2"/>
  <c r="D1721" i="2"/>
  <c r="D840" i="2"/>
  <c r="E840" i="2"/>
  <c r="F844" i="2"/>
  <c r="F1213" i="2"/>
  <c r="D1209" i="2"/>
  <c r="E1209" i="2"/>
  <c r="F851" i="2"/>
  <c r="D847" i="2"/>
  <c r="E847" i="2"/>
  <c r="D1017" i="2"/>
  <c r="F1021" i="2"/>
  <c r="E1017" i="2"/>
  <c r="E1108" i="2"/>
  <c r="F1112" i="2"/>
  <c r="D1108" i="2"/>
  <c r="D160" i="2"/>
  <c r="F164" i="2"/>
  <c r="E160" i="2"/>
  <c r="F56" i="2"/>
  <c r="E52" i="2"/>
  <c r="D52" i="2"/>
  <c r="D512" i="2"/>
  <c r="E512" i="2"/>
  <c r="F516" i="2"/>
  <c r="E716" i="2"/>
  <c r="F720" i="2"/>
  <c r="D716" i="2"/>
  <c r="E632" i="2"/>
  <c r="F636" i="2"/>
  <c r="D632" i="2"/>
  <c r="E600" i="2"/>
  <c r="F604" i="2"/>
  <c r="D600" i="2"/>
  <c r="D97" i="2"/>
  <c r="E97" i="2"/>
  <c r="F101" i="2"/>
  <c r="D227" i="2"/>
  <c r="F231" i="2"/>
  <c r="E227" i="2"/>
  <c r="F653" i="2"/>
  <c r="D649" i="2"/>
  <c r="E649" i="2"/>
  <c r="F1388" i="2"/>
  <c r="D1384" i="2"/>
  <c r="E1384" i="2"/>
  <c r="F871" i="2"/>
  <c r="D867" i="2"/>
  <c r="E867" i="2"/>
  <c r="D1414" i="2"/>
  <c r="F1418" i="2"/>
  <c r="E1414" i="2"/>
  <c r="D2098" i="2"/>
  <c r="E2098" i="2"/>
  <c r="F2102" i="2"/>
  <c r="D628" i="2"/>
  <c r="E628" i="2"/>
  <c r="F632" i="2"/>
  <c r="E1663" i="2"/>
  <c r="D1663" i="2"/>
  <c r="F1667" i="2"/>
  <c r="E1316" i="2"/>
  <c r="D1316" i="2"/>
  <c r="F1320" i="2"/>
  <c r="E1082" i="2"/>
  <c r="D1082" i="2"/>
  <c r="F1086" i="2"/>
  <c r="F1206" i="2"/>
  <c r="E1202" i="2"/>
  <c r="D1202" i="2"/>
  <c r="F2138" i="2"/>
  <c r="D2134" i="2"/>
  <c r="E2134" i="2"/>
  <c r="F84" i="2"/>
  <c r="E80" i="2"/>
  <c r="D80" i="2"/>
  <c r="D72" i="2"/>
  <c r="E72" i="2"/>
  <c r="F76" i="2"/>
  <c r="E1079" i="2"/>
  <c r="D1079" i="2"/>
  <c r="F1083" i="2"/>
  <c r="E1696" i="2"/>
  <c r="D1696" i="2"/>
  <c r="F1700" i="2"/>
  <c r="F528" i="2"/>
  <c r="D524" i="2"/>
  <c r="E524" i="2"/>
  <c r="E543" i="2"/>
  <c r="D543" i="2"/>
  <c r="F547" i="2"/>
  <c r="D609" i="2"/>
  <c r="E609" i="2"/>
  <c r="F613" i="2"/>
  <c r="E104" i="2"/>
  <c r="D104" i="2"/>
  <c r="F108" i="2"/>
  <c r="D692" i="2"/>
  <c r="E692" i="2"/>
  <c r="F696" i="2"/>
  <c r="E875" i="2"/>
  <c r="F879" i="2"/>
  <c r="D875" i="2"/>
  <c r="F471" i="2"/>
  <c r="D467" i="2"/>
  <c r="E467" i="2"/>
  <c r="F1097" i="2"/>
  <c r="E1093" i="2"/>
  <c r="D1093" i="2"/>
  <c r="D78" i="2"/>
  <c r="F82" i="2"/>
  <c r="E78" i="2"/>
  <c r="F28" i="2"/>
  <c r="E24" i="2"/>
  <c r="D24" i="2"/>
  <c r="F1707" i="2"/>
  <c r="E1703" i="2"/>
  <c r="D1703" i="2"/>
  <c r="E1163" i="2"/>
  <c r="D1163" i="2"/>
  <c r="F1167" i="2"/>
  <c r="F64" i="2"/>
  <c r="E60" i="2"/>
  <c r="D60" i="2"/>
  <c r="E560" i="2"/>
  <c r="D560" i="2"/>
  <c r="F564" i="2"/>
  <c r="F937" i="2"/>
  <c r="D933" i="2"/>
  <c r="E933" i="2"/>
  <c r="F230" i="2"/>
  <c r="E226" i="2"/>
  <c r="D226" i="2"/>
  <c r="F2566" i="2"/>
  <c r="E2562" i="2"/>
  <c r="D2562" i="2"/>
  <c r="F1239" i="2"/>
  <c r="D1235" i="2"/>
  <c r="E1235" i="2"/>
  <c r="F1428" i="2"/>
  <c r="E1424" i="2"/>
  <c r="D1424" i="2"/>
  <c r="D382" i="2"/>
  <c r="E382" i="2"/>
  <c r="F386" i="2"/>
  <c r="F2089" i="2"/>
  <c r="D2085" i="2"/>
  <c r="E2085" i="2"/>
  <c r="D698" i="2"/>
  <c r="E698" i="2"/>
  <c r="F702" i="2"/>
  <c r="F100" i="2"/>
  <c r="D96" i="2"/>
  <c r="E96" i="2"/>
  <c r="E790" i="2"/>
  <c r="F794" i="2"/>
  <c r="D790" i="2"/>
  <c r="D1374" i="2"/>
  <c r="F1378" i="2"/>
  <c r="E1374" i="2"/>
  <c r="E228" i="2"/>
  <c r="D228" i="2"/>
  <c r="F232" i="2"/>
  <c r="F1337" i="2"/>
  <c r="E1333" i="2"/>
  <c r="D1333" i="2"/>
  <c r="F756" i="2"/>
  <c r="E752" i="2"/>
  <c r="D752" i="2"/>
  <c r="E378" i="2"/>
  <c r="F382" i="2"/>
  <c r="D378" i="2"/>
  <c r="D1276" i="2"/>
  <c r="F1280" i="2"/>
  <c r="E1276" i="2"/>
  <c r="E757" i="2"/>
  <c r="F761" i="2"/>
  <c r="D757" i="2"/>
  <c r="E105" i="2"/>
  <c r="F109" i="2"/>
  <c r="D105" i="2"/>
  <c r="D480" i="2"/>
  <c r="E480" i="2"/>
  <c r="F484" i="2"/>
  <c r="F470" i="2"/>
  <c r="D466" i="2"/>
  <c r="E466" i="2"/>
  <c r="E455" i="2"/>
  <c r="D455" i="2"/>
  <c r="F459" i="2"/>
  <c r="D1785" i="2"/>
  <c r="E1785" i="2"/>
  <c r="F1789" i="2"/>
  <c r="D191" i="2"/>
  <c r="F195" i="2"/>
  <c r="E191" i="2"/>
  <c r="D917" i="2"/>
  <c r="E917" i="2"/>
  <c r="F921" i="2"/>
  <c r="E1273" i="2"/>
  <c r="F1277" i="2"/>
  <c r="D1273" i="2"/>
  <c r="E408" i="2"/>
  <c r="D408" i="2"/>
  <c r="F412" i="2"/>
  <c r="D234" i="2"/>
  <c r="E234" i="2"/>
  <c r="F238" i="2"/>
  <c r="E138" i="2"/>
  <c r="D138" i="2"/>
  <c r="F142" i="2"/>
  <c r="E284" i="2"/>
  <c r="F288" i="2"/>
  <c r="D284" i="2"/>
  <c r="E643" i="2"/>
  <c r="F647" i="2"/>
  <c r="D643" i="2"/>
  <c r="D835" i="2"/>
  <c r="F839" i="2"/>
  <c r="E835" i="2"/>
  <c r="E611" i="2"/>
  <c r="F615" i="2"/>
  <c r="D611" i="2"/>
  <c r="F787" i="2"/>
  <c r="D783" i="2"/>
  <c r="E783" i="2"/>
  <c r="F24" i="2"/>
  <c r="D20" i="2"/>
  <c r="E20" i="2"/>
  <c r="F639" i="2"/>
  <c r="D635" i="2"/>
  <c r="E635" i="2"/>
  <c r="F727" i="2"/>
  <c r="E723" i="2"/>
  <c r="D723" i="2"/>
  <c r="F185" i="2"/>
  <c r="E181" i="2"/>
  <c r="D181" i="2"/>
  <c r="F55" i="2"/>
  <c r="D51" i="2"/>
  <c r="E51" i="2"/>
  <c r="D332" i="2"/>
  <c r="F336" i="2"/>
  <c r="E332" i="2"/>
  <c r="D1683" i="2"/>
  <c r="E1683" i="2"/>
  <c r="F1687" i="2"/>
  <c r="F852" i="2"/>
  <c r="E848" i="2"/>
  <c r="D848" i="2"/>
  <c r="D244" i="2"/>
  <c r="E244" i="2"/>
  <c r="F248" i="2"/>
  <c r="F2080" i="2"/>
  <c r="E2076" i="2"/>
  <c r="D2076" i="2"/>
  <c r="D1343" i="2"/>
  <c r="F1347" i="2"/>
  <c r="E1343" i="2"/>
  <c r="D503" i="2"/>
  <c r="F507" i="2"/>
  <c r="E503" i="2"/>
  <c r="E44" i="2"/>
  <c r="D44" i="2"/>
  <c r="F48" i="2"/>
  <c r="D1206" i="2"/>
  <c r="F1210" i="2"/>
  <c r="E1206" i="2"/>
  <c r="E152" i="2"/>
  <c r="F156" i="2"/>
  <c r="D152" i="2"/>
  <c r="F391" i="2"/>
  <c r="E387" i="2"/>
  <c r="D387" i="2"/>
  <c r="D943" i="2"/>
  <c r="F947" i="2"/>
  <c r="E943" i="2"/>
  <c r="E987" i="2"/>
  <c r="D987" i="2"/>
  <c r="F991" i="2"/>
  <c r="F566" i="2"/>
  <c r="E562" i="2"/>
  <c r="D562" i="2"/>
  <c r="E985" i="2"/>
  <c r="F989" i="2"/>
  <c r="D985" i="2"/>
  <c r="E117" i="2"/>
  <c r="F121" i="2"/>
  <c r="D117" i="2"/>
  <c r="E216" i="2"/>
  <c r="F220" i="2"/>
  <c r="D216" i="2"/>
  <c r="D374" i="2"/>
  <c r="E374" i="2"/>
  <c r="F378" i="2"/>
  <c r="E537" i="2"/>
  <c r="D537" i="2"/>
  <c r="F541" i="2"/>
  <c r="D1085" i="2"/>
  <c r="F1089" i="2"/>
  <c r="E1085" i="2"/>
  <c r="F529" i="2"/>
  <c r="D525" i="2"/>
  <c r="E525" i="2"/>
  <c r="E685" i="2"/>
  <c r="F689" i="2"/>
  <c r="D685" i="2"/>
  <c r="D300" i="2"/>
  <c r="E300" i="2"/>
  <c r="F304" i="2"/>
  <c r="F846" i="2"/>
  <c r="D842" i="2"/>
  <c r="E842" i="2"/>
  <c r="F219" i="2"/>
  <c r="D215" i="2"/>
  <c r="E215" i="2"/>
  <c r="F258" i="2"/>
  <c r="E254" i="2"/>
  <c r="D254" i="2"/>
  <c r="D56" i="2"/>
  <c r="E56" i="2"/>
  <c r="F60" i="2"/>
  <c r="D997" i="2"/>
  <c r="E997" i="2"/>
  <c r="F1001" i="2"/>
  <c r="E417" i="2"/>
  <c r="D417" i="2"/>
  <c r="F421" i="2"/>
  <c r="E672" i="2"/>
  <c r="D672" i="2"/>
  <c r="F676" i="2"/>
  <c r="E1008" i="2"/>
  <c r="D1008" i="2"/>
  <c r="F1012" i="2"/>
  <c r="F2794" i="2"/>
  <c r="E2790" i="2"/>
  <c r="D2790" i="2"/>
  <c r="E377" i="2"/>
  <c r="D377" i="2"/>
  <c r="F381" i="2"/>
  <c r="D496" i="2"/>
  <c r="F500" i="2"/>
  <c r="E496" i="2"/>
  <c r="F286" i="2"/>
  <c r="D282" i="2"/>
  <c r="E282" i="2"/>
  <c r="D190" i="2"/>
  <c r="F194" i="2"/>
  <c r="E190" i="2"/>
  <c r="D573" i="2"/>
  <c r="F577" i="2"/>
  <c r="E573" i="2"/>
  <c r="E1132" i="2"/>
  <c r="F1136" i="2"/>
  <c r="D1132" i="2"/>
  <c r="D1170" i="2"/>
  <c r="F1174" i="2"/>
  <c r="E1170" i="2"/>
  <c r="F1072" i="2"/>
  <c r="E1068" i="2"/>
  <c r="D1068" i="2"/>
  <c r="F207" i="2"/>
  <c r="D203" i="2"/>
  <c r="E203" i="2"/>
  <c r="D813" i="2"/>
  <c r="E813" i="2"/>
  <c r="F817" i="2"/>
  <c r="F482" i="2"/>
  <c r="E478" i="2"/>
  <c r="D478" i="2"/>
  <c r="F31" i="2"/>
  <c r="D27" i="2"/>
  <c r="E27" i="2"/>
  <c r="E1259" i="2"/>
  <c r="D1259" i="2"/>
  <c r="F1263" i="2"/>
  <c r="F300" i="2"/>
  <c r="D296" i="2"/>
  <c r="E296" i="2"/>
  <c r="D143" i="2"/>
  <c r="F147" i="2"/>
  <c r="E143" i="2"/>
  <c r="F659" i="2"/>
  <c r="D655" i="2"/>
  <c r="E655" i="2"/>
  <c r="E854" i="2"/>
  <c r="D854" i="2"/>
  <c r="F858" i="2"/>
  <c r="D265" i="2"/>
  <c r="E265" i="2"/>
  <c r="F269" i="2"/>
  <c r="D1734" i="2"/>
  <c r="F1738" i="2"/>
  <c r="E1734" i="2"/>
  <c r="F261" i="2"/>
  <c r="D257" i="2"/>
  <c r="E257" i="2"/>
  <c r="D368" i="2"/>
  <c r="F372" i="2"/>
  <c r="E368" i="2"/>
  <c r="F539" i="2"/>
  <c r="E535" i="2"/>
  <c r="D535" i="2"/>
  <c r="F1003" i="2"/>
  <c r="D999" i="2"/>
  <c r="E999" i="2"/>
  <c r="F1222" i="2"/>
  <c r="D1218" i="2"/>
  <c r="E1218" i="2"/>
  <c r="F137" i="2"/>
  <c r="D133" i="2"/>
  <c r="E133" i="2"/>
  <c r="E690" i="2"/>
  <c r="F694" i="2"/>
  <c r="D690" i="2"/>
  <c r="E63" i="2"/>
  <c r="F67" i="2"/>
  <c r="D63" i="2"/>
  <c r="F422" i="2"/>
  <c r="E418" i="2"/>
  <c r="D418" i="2"/>
  <c r="D1099" i="2"/>
  <c r="E1099" i="2"/>
  <c r="F1103" i="2"/>
  <c r="F622" i="2"/>
  <c r="E618" i="2"/>
  <c r="D618" i="2"/>
  <c r="E660" i="2"/>
  <c r="D660" i="2"/>
  <c r="F664" i="2"/>
  <c r="E695" i="2"/>
  <c r="F699" i="2"/>
  <c r="D695" i="2"/>
  <c r="D719" i="2"/>
  <c r="F723" i="2"/>
  <c r="E719" i="2"/>
  <c r="F784" i="2"/>
  <c r="D780" i="2"/>
  <c r="E780" i="2"/>
  <c r="D705" i="2"/>
  <c r="F709" i="2"/>
  <c r="E705" i="2"/>
  <c r="D204" i="2"/>
  <c r="E204" i="2"/>
  <c r="F208" i="2"/>
  <c r="F1273" i="2"/>
  <c r="D1269" i="2"/>
  <c r="E1269" i="2"/>
  <c r="D229" i="2"/>
  <c r="E229" i="2"/>
  <c r="F233" i="2"/>
  <c r="D1287" i="2"/>
  <c r="F1291" i="2"/>
  <c r="E1287" i="2"/>
  <c r="E291" i="2"/>
  <c r="F295" i="2"/>
  <c r="D291" i="2"/>
  <c r="F978" i="2"/>
  <c r="D974" i="2"/>
  <c r="E974" i="2"/>
  <c r="F46" i="2"/>
  <c r="D42" i="2"/>
  <c r="E42" i="2"/>
  <c r="D1272" i="2"/>
  <c r="E1272" i="2"/>
  <c r="F1276" i="2"/>
  <c r="E1349" i="2"/>
  <c r="F1353" i="2"/>
  <c r="D1349" i="2"/>
  <c r="E358" i="2"/>
  <c r="D358" i="2"/>
  <c r="F362" i="2"/>
  <c r="D970" i="2"/>
  <c r="E970" i="2"/>
  <c r="F974" i="2"/>
  <c r="F1608" i="2"/>
  <c r="E1604" i="2"/>
  <c r="D1604" i="2"/>
  <c r="D428" i="2"/>
  <c r="F432" i="2"/>
  <c r="E428" i="2"/>
  <c r="D2386" i="2"/>
  <c r="E2386" i="2"/>
  <c r="F2390" i="2"/>
  <c r="F102" i="2"/>
  <c r="D98" i="2"/>
  <c r="E98" i="2"/>
  <c r="D1807" i="2"/>
  <c r="E1807" i="2"/>
  <c r="F1811" i="2"/>
  <c r="F1166" i="2"/>
  <c r="D1162" i="2"/>
  <c r="E1162" i="2"/>
  <c r="E137" i="2"/>
  <c r="F141" i="2"/>
  <c r="D137" i="2"/>
  <c r="D202" i="2"/>
  <c r="E202" i="2"/>
  <c r="F206" i="2"/>
  <c r="E1600" i="2"/>
  <c r="D1600" i="2"/>
  <c r="F1604" i="2"/>
  <c r="F597" i="2"/>
  <c r="E593" i="2"/>
  <c r="D593" i="2"/>
  <c r="D76" i="2"/>
  <c r="E76" i="2"/>
  <c r="F80" i="2"/>
  <c r="F1675" i="2"/>
  <c r="D1671" i="2"/>
  <c r="E1671" i="2"/>
  <c r="F913" i="2"/>
  <c r="D909" i="2"/>
  <c r="E909" i="2"/>
  <c r="E805" i="2"/>
  <c r="D805" i="2"/>
  <c r="F809" i="2"/>
  <c r="D10" i="2"/>
  <c r="F14" i="2"/>
  <c r="E10" i="2"/>
  <c r="D273" i="2"/>
  <c r="E273" i="2"/>
  <c r="F277" i="2"/>
  <c r="D921" i="2"/>
  <c r="E921" i="2"/>
  <c r="F925" i="2"/>
  <c r="E450" i="2"/>
  <c r="F454" i="2"/>
  <c r="D450" i="2"/>
  <c r="E540" i="2"/>
  <c r="F544" i="2"/>
  <c r="D540" i="2"/>
  <c r="E436" i="2"/>
  <c r="F440" i="2"/>
  <c r="D436" i="2"/>
  <c r="E37" i="2"/>
  <c r="D37" i="2"/>
  <c r="F41" i="2"/>
  <c r="E475" i="2"/>
  <c r="D475" i="2"/>
  <c r="F479" i="2"/>
  <c r="E1353" i="2"/>
  <c r="F1357" i="2"/>
  <c r="D1353" i="2"/>
  <c r="E205" i="2"/>
  <c r="F209" i="2"/>
  <c r="D205" i="2"/>
  <c r="E908" i="2"/>
  <c r="F912" i="2"/>
  <c r="D908" i="2"/>
  <c r="E745" i="2"/>
  <c r="F749" i="2"/>
  <c r="D745" i="2"/>
  <c r="D1253" i="2"/>
  <c r="F1257" i="2"/>
  <c r="E1253" i="2"/>
  <c r="E844" i="2"/>
  <c r="D844" i="2"/>
  <c r="F848" i="2"/>
  <c r="F2403" i="2"/>
  <c r="E2399" i="2"/>
  <c r="D2399" i="2"/>
  <c r="D1533" i="2"/>
  <c r="F1537" i="2"/>
  <c r="E1533" i="2"/>
  <c r="F1558" i="2"/>
  <c r="E1554" i="2"/>
  <c r="D1554" i="2"/>
  <c r="F1233" i="2"/>
  <c r="D1229" i="2"/>
  <c r="E1229" i="2"/>
  <c r="F2595" i="2"/>
  <c r="E2591" i="2"/>
  <c r="D2591" i="2"/>
  <c r="E1794" i="2"/>
  <c r="F1798" i="2"/>
  <c r="D1794" i="2"/>
  <c r="E1720" i="2"/>
  <c r="F1724" i="2"/>
  <c r="D1720" i="2"/>
  <c r="E531" i="2"/>
  <c r="F535" i="2"/>
  <c r="D531" i="2"/>
  <c r="F1581" i="2"/>
  <c r="D1577" i="2"/>
  <c r="E1577" i="2"/>
  <c r="F1281" i="2"/>
  <c r="D1277" i="2"/>
  <c r="E1277" i="2"/>
  <c r="F1561" i="2"/>
  <c r="E1557" i="2"/>
  <c r="D1557" i="2"/>
  <c r="D1187" i="2"/>
  <c r="F1191" i="2"/>
  <c r="E1187" i="2"/>
  <c r="E756" i="2"/>
  <c r="D756" i="2"/>
  <c r="F760" i="2"/>
  <c r="D1666" i="2"/>
  <c r="E1666" i="2"/>
  <c r="F1670" i="2"/>
  <c r="E1019" i="2"/>
  <c r="F1023" i="2"/>
  <c r="D1019" i="2"/>
  <c r="E1047" i="2"/>
  <c r="F1051" i="2"/>
  <c r="D1047" i="2"/>
  <c r="F161" i="2"/>
  <c r="E157" i="2"/>
  <c r="D157" i="2"/>
  <c r="D1358" i="2"/>
  <c r="F1362" i="2"/>
  <c r="E1358" i="2"/>
  <c r="D1172" i="2"/>
  <c r="F1176" i="2"/>
  <c r="E1172" i="2"/>
  <c r="E1348" i="2"/>
  <c r="D1348" i="2"/>
  <c r="F1352" i="2"/>
  <c r="E2891" i="2"/>
  <c r="F2895" i="2"/>
  <c r="D2891" i="2"/>
  <c r="D968" i="2"/>
  <c r="E968" i="2"/>
  <c r="F972" i="2"/>
  <c r="D322" i="2"/>
  <c r="F326" i="2"/>
  <c r="E322" i="2"/>
  <c r="F275" i="2"/>
  <c r="D271" i="2"/>
  <c r="E271" i="2"/>
  <c r="F1117" i="2"/>
  <c r="D1113" i="2"/>
  <c r="E1113" i="2"/>
  <c r="F649" i="2"/>
  <c r="D645" i="2"/>
  <c r="E645" i="2"/>
  <c r="E16" i="2"/>
  <c r="F20" i="2"/>
  <c r="D16" i="2"/>
  <c r="E135" i="2"/>
  <c r="D135" i="2"/>
  <c r="F139" i="2"/>
  <c r="E366" i="2"/>
  <c r="D366" i="2"/>
  <c r="F370" i="2"/>
  <c r="D1733" i="2"/>
  <c r="F1737" i="2"/>
  <c r="E1733" i="2"/>
  <c r="E3428" i="2"/>
  <c r="D3428" i="2"/>
  <c r="F3432" i="2"/>
  <c r="F307" i="2"/>
  <c r="D303" i="2"/>
  <c r="E303" i="2"/>
  <c r="D680" i="2"/>
  <c r="E680" i="2"/>
  <c r="F684" i="2"/>
  <c r="F15" i="2"/>
  <c r="E11" i="2"/>
  <c r="D11" i="2"/>
  <c r="D1888" i="2"/>
  <c r="E1888" i="2"/>
  <c r="F1892" i="2"/>
  <c r="E2168" i="2"/>
  <c r="F2172" i="2"/>
  <c r="D2168" i="2"/>
  <c r="E2526" i="2"/>
  <c r="D2526" i="2"/>
  <c r="F2530" i="2"/>
  <c r="F86" i="2"/>
  <c r="E82" i="2"/>
  <c r="D82" i="2"/>
  <c r="E99" i="2"/>
  <c r="F103" i="2"/>
  <c r="D99" i="2"/>
  <c r="D927" i="2"/>
  <c r="E927" i="2"/>
  <c r="F931" i="2"/>
  <c r="F777" i="2"/>
  <c r="E773" i="2"/>
  <c r="D773" i="2"/>
  <c r="E115" i="2"/>
  <c r="D115" i="2"/>
  <c r="F119" i="2"/>
  <c r="E916" i="2"/>
  <c r="F920" i="2"/>
  <c r="D916" i="2"/>
  <c r="F864" i="2"/>
  <c r="D860" i="2"/>
  <c r="E860" i="2"/>
  <c r="E1179" i="2"/>
  <c r="D1179" i="2"/>
  <c r="F1183" i="2"/>
  <c r="F357" i="2"/>
  <c r="E353" i="2"/>
  <c r="D353" i="2"/>
  <c r="D253" i="2"/>
  <c r="F257" i="2"/>
  <c r="E253" i="2"/>
  <c r="D1503" i="2"/>
  <c r="F1507" i="2"/>
  <c r="E1503" i="2"/>
  <c r="F1512" i="2"/>
  <c r="E1508" i="2"/>
  <c r="D1508" i="2"/>
  <c r="E1473" i="2"/>
  <c r="D1473" i="2"/>
  <c r="F1477" i="2"/>
  <c r="D483" i="2"/>
  <c r="E483" i="2"/>
  <c r="F487" i="2"/>
  <c r="F1583" i="2"/>
  <c r="D1579" i="2"/>
  <c r="E1579" i="2"/>
  <c r="F1238" i="2"/>
  <c r="D1234" i="2"/>
  <c r="E1234" i="2"/>
  <c r="D678" i="2"/>
  <c r="E678" i="2"/>
  <c r="F682" i="2"/>
  <c r="E47" i="2"/>
  <c r="D47" i="2"/>
  <c r="F51" i="2"/>
  <c r="E195" i="2"/>
  <c r="D195" i="2"/>
  <c r="F199" i="2"/>
  <c r="D301" i="2"/>
  <c r="F305" i="2"/>
  <c r="E301" i="2"/>
  <c r="F469" i="2"/>
  <c r="E465" i="2"/>
  <c r="D465" i="2"/>
  <c r="D207" i="2"/>
  <c r="F211" i="2"/>
  <c r="E207" i="2"/>
  <c r="F234" i="2"/>
  <c r="E230" i="2"/>
  <c r="D230" i="2"/>
  <c r="E872" i="2"/>
  <c r="F876" i="2"/>
  <c r="D872" i="2"/>
  <c r="F368" i="2"/>
  <c r="D364" i="2"/>
  <c r="E364" i="2"/>
  <c r="E1625" i="2"/>
  <c r="F1629" i="2"/>
  <c r="D1625" i="2"/>
  <c r="F807" i="2"/>
  <c r="D803" i="2"/>
  <c r="E803" i="2"/>
  <c r="E94" i="2"/>
  <c r="F98" i="2"/>
  <c r="D94" i="2"/>
  <c r="E1062" i="2"/>
  <c r="F1066" i="2"/>
  <c r="D1062" i="2"/>
  <c r="F23" i="2"/>
  <c r="D19" i="2"/>
  <c r="E19" i="2"/>
  <c r="E1190" i="2"/>
  <c r="F1194" i="2"/>
  <c r="D1190" i="2"/>
  <c r="E2438" i="2"/>
  <c r="D2438" i="2"/>
  <c r="F2442" i="2"/>
  <c r="F92" i="2"/>
  <c r="D88" i="2"/>
  <c r="E88" i="2"/>
  <c r="E1228" i="2"/>
  <c r="D1228" i="2"/>
  <c r="F1232" i="2"/>
  <c r="F899" i="2"/>
  <c r="E895" i="2"/>
  <c r="D895" i="2"/>
  <c r="D259" i="2"/>
  <c r="F263" i="2"/>
  <c r="E259" i="2"/>
  <c r="E2783" i="2"/>
  <c r="F2787" i="2"/>
  <c r="D2783" i="2"/>
  <c r="E435" i="2"/>
  <c r="D435" i="2"/>
  <c r="F439" i="2"/>
  <c r="F1568" i="2"/>
  <c r="E1564" i="2"/>
  <c r="D1564" i="2"/>
  <c r="E326" i="2"/>
  <c r="D326" i="2"/>
  <c r="F330" i="2"/>
  <c r="F590" i="2"/>
  <c r="E586" i="2"/>
  <c r="D586" i="2"/>
  <c r="E2517" i="2"/>
  <c r="F2521" i="2"/>
  <c r="D2517" i="2"/>
  <c r="F1652" i="2"/>
  <c r="D1648" i="2"/>
  <c r="E1648" i="2"/>
  <c r="E2862" i="2"/>
  <c r="F2866" i="2"/>
  <c r="D2862" i="2"/>
  <c r="F994" i="2"/>
  <c r="D990" i="2"/>
  <c r="E990" i="2"/>
  <c r="D1230" i="2"/>
  <c r="F1234" i="2"/>
  <c r="E1230" i="2"/>
  <c r="D555" i="2"/>
  <c r="F559" i="2"/>
  <c r="E555" i="2"/>
  <c r="F619" i="2"/>
  <c r="D615" i="2"/>
  <c r="E615" i="2"/>
  <c r="F402" i="2"/>
  <c r="E398" i="2"/>
  <c r="D398" i="2"/>
  <c r="D422" i="2"/>
  <c r="E422" i="2"/>
  <c r="F426" i="2"/>
  <c r="E384" i="2"/>
  <c r="F388" i="2"/>
  <c r="D384" i="2"/>
  <c r="D463" i="2"/>
  <c r="F467" i="2"/>
  <c r="E463" i="2"/>
  <c r="D682" i="2"/>
  <c r="E682" i="2"/>
  <c r="F686" i="2"/>
  <c r="F791" i="2"/>
  <c r="D787" i="2"/>
  <c r="E787" i="2"/>
  <c r="D827" i="2"/>
  <c r="F831" i="2"/>
  <c r="E827" i="2"/>
  <c r="F1747" i="2"/>
  <c r="E1743" i="2"/>
  <c r="D1743" i="2"/>
  <c r="D2450" i="2"/>
  <c r="F2454" i="2"/>
  <c r="E2450" i="2"/>
  <c r="D1350" i="2"/>
  <c r="F1354" i="2"/>
  <c r="E1350" i="2"/>
  <c r="F2244" i="2"/>
  <c r="D2240" i="2"/>
  <c r="E2240" i="2"/>
  <c r="F637" i="2"/>
  <c r="D633" i="2"/>
  <c r="E633" i="2"/>
  <c r="E804" i="2"/>
  <c r="F808" i="2"/>
  <c r="D804" i="2"/>
  <c r="D1820" i="2"/>
  <c r="F1824" i="2"/>
  <c r="E1820" i="2"/>
  <c r="F279" i="2"/>
  <c r="D275" i="2"/>
  <c r="E275" i="2"/>
  <c r="D1302" i="2"/>
  <c r="E1302" i="2"/>
  <c r="F1306" i="2"/>
  <c r="E53" i="2"/>
  <c r="F57" i="2"/>
  <c r="D53" i="2"/>
  <c r="F1050" i="2"/>
  <c r="D1046" i="2"/>
  <c r="E1046" i="2"/>
  <c r="F154" i="2"/>
  <c r="D150" i="2"/>
  <c r="E150" i="2"/>
  <c r="E194" i="2"/>
  <c r="D194" i="2"/>
  <c r="F198" i="2"/>
  <c r="E648" i="2"/>
  <c r="D648" i="2"/>
  <c r="F652" i="2"/>
  <c r="D608" i="2"/>
  <c r="F612" i="2"/>
  <c r="E608" i="2"/>
  <c r="E743" i="2"/>
  <c r="F747" i="2"/>
  <c r="D743" i="2"/>
  <c r="F352" i="2"/>
  <c r="D348" i="2"/>
  <c r="E348" i="2"/>
  <c r="E111" i="2"/>
  <c r="D111" i="2"/>
  <c r="F115" i="2"/>
  <c r="D514" i="2"/>
  <c r="F518" i="2"/>
  <c r="E514" i="2"/>
  <c r="E285" i="2"/>
  <c r="D285" i="2"/>
  <c r="F289" i="2"/>
  <c r="E1246" i="2"/>
  <c r="D1246" i="2"/>
  <c r="F1250" i="2"/>
  <c r="F798" i="2"/>
  <c r="D794" i="2"/>
  <c r="E794" i="2"/>
  <c r="D283" i="2"/>
  <c r="E283" i="2"/>
  <c r="F287" i="2"/>
  <c r="F131" i="2"/>
  <c r="D127" i="2"/>
  <c r="E127" i="2"/>
  <c r="F1866" i="2"/>
  <c r="E1862" i="2"/>
  <c r="D1862" i="2"/>
  <c r="D295" i="2"/>
  <c r="F299" i="2"/>
  <c r="E295" i="2"/>
  <c r="F236" i="2"/>
  <c r="E232" i="2"/>
  <c r="D232" i="2"/>
  <c r="D683" i="2"/>
  <c r="E683" i="2"/>
  <c r="F687" i="2"/>
  <c r="F1601" i="2"/>
  <c r="D1597" i="2"/>
  <c r="E1597" i="2"/>
  <c r="E423" i="2"/>
  <c r="F427" i="2"/>
  <c r="D423" i="2"/>
  <c r="F2678" i="2"/>
  <c r="D2674" i="2"/>
  <c r="E2674" i="2"/>
  <c r="E1279" i="2"/>
  <c r="F1283" i="2"/>
  <c r="D1279" i="2"/>
  <c r="D2077" i="2"/>
  <c r="E2077" i="2"/>
  <c r="F2081" i="2"/>
  <c r="D93" i="2"/>
  <c r="E93" i="2"/>
  <c r="F97" i="2"/>
  <c r="D1319" i="2"/>
  <c r="E1319" i="2"/>
  <c r="F1323" i="2"/>
  <c r="F183" i="2"/>
  <c r="D179" i="2"/>
  <c r="E179" i="2"/>
  <c r="E409" i="2"/>
  <c r="D409" i="2"/>
  <c r="F413" i="2"/>
  <c r="D754" i="2"/>
  <c r="F758" i="2"/>
  <c r="E754" i="2"/>
  <c r="F1711" i="2"/>
  <c r="D1707" i="2"/>
  <c r="E1707" i="2"/>
  <c r="E561" i="2"/>
  <c r="F565" i="2"/>
  <c r="D561" i="2"/>
  <c r="E1843" i="2"/>
  <c r="D1843" i="2"/>
  <c r="F1847" i="2"/>
  <c r="E86" i="2"/>
  <c r="F90" i="2"/>
  <c r="D86" i="2"/>
  <c r="D335" i="2"/>
  <c r="F339" i="2"/>
  <c r="E335" i="2"/>
  <c r="D1051" i="2"/>
  <c r="E1051" i="2"/>
  <c r="F1055" i="2"/>
  <c r="F190" i="2"/>
  <c r="E186" i="2"/>
  <c r="D186" i="2"/>
  <c r="D50" i="2"/>
  <c r="F54" i="2"/>
  <c r="E50" i="2"/>
  <c r="D983" i="2"/>
  <c r="F987" i="2"/>
  <c r="E983" i="2"/>
  <c r="D1806" i="2"/>
  <c r="E1806" i="2"/>
  <c r="F1810" i="2"/>
  <c r="E233" i="2"/>
  <c r="D233" i="2"/>
  <c r="F237" i="2"/>
  <c r="F1726" i="2"/>
  <c r="D1722" i="2"/>
  <c r="E1722" i="2"/>
  <c r="F318" i="2"/>
  <c r="D314" i="2"/>
  <c r="E314" i="2"/>
  <c r="E14" i="2"/>
  <c r="F18" i="2"/>
  <c r="D14" i="2"/>
  <c r="E200" i="2"/>
  <c r="F204" i="2"/>
  <c r="D200" i="2"/>
  <c r="D1421" i="2"/>
  <c r="E1421" i="2"/>
  <c r="F1425" i="2"/>
  <c r="F1203" i="2"/>
  <c r="E1199" i="2"/>
  <c r="D1199" i="2"/>
  <c r="D2766" i="2"/>
  <c r="F2770" i="2"/>
  <c r="E2766" i="2"/>
  <c r="D407" i="2"/>
  <c r="F411" i="2"/>
  <c r="E407" i="2"/>
  <c r="F1656" i="2"/>
  <c r="D1652" i="2"/>
  <c r="E1652" i="2"/>
  <c r="F283" i="2"/>
  <c r="E279" i="2"/>
  <c r="D279" i="2"/>
  <c r="D92" i="2"/>
  <c r="E92" i="2"/>
  <c r="F96" i="2"/>
  <c r="D834" i="2"/>
  <c r="E834" i="2"/>
  <c r="F838" i="2"/>
  <c r="D1890" i="2"/>
  <c r="E1890" i="2"/>
  <c r="F1894" i="2"/>
  <c r="D220" i="2"/>
  <c r="F224" i="2"/>
  <c r="E220" i="2"/>
  <c r="E739" i="2"/>
  <c r="F743" i="2"/>
  <c r="D739" i="2"/>
  <c r="F1325" i="2"/>
  <c r="E1321" i="2"/>
  <c r="D1321" i="2"/>
  <c r="E536" i="2"/>
  <c r="D536" i="2"/>
  <c r="F540" i="2"/>
  <c r="D654" i="2"/>
  <c r="F658" i="2"/>
  <c r="E654" i="2"/>
  <c r="F706" i="2"/>
  <c r="D702" i="2"/>
  <c r="E702" i="2"/>
  <c r="E670" i="2"/>
  <c r="F674" i="2"/>
  <c r="D670" i="2"/>
  <c r="D1115" i="2"/>
  <c r="F1119" i="2"/>
  <c r="E1115" i="2"/>
  <c r="D914" i="2"/>
  <c r="E914" i="2"/>
  <c r="F918" i="2"/>
  <c r="F2154" i="2"/>
  <c r="E2150" i="2"/>
  <c r="D2150" i="2"/>
  <c r="E238" i="2"/>
  <c r="F242" i="2"/>
  <c r="D238" i="2"/>
  <c r="E658" i="2"/>
  <c r="D658" i="2"/>
  <c r="F662" i="2"/>
  <c r="F1126" i="2"/>
  <c r="D1122" i="2"/>
  <c r="E1122" i="2"/>
  <c r="D6" i="2"/>
  <c r="F1033" i="2"/>
  <c r="E1029" i="2"/>
  <c r="D1029" i="2"/>
  <c r="F1069" i="2"/>
  <c r="D1065" i="2"/>
  <c r="E1065" i="2"/>
  <c r="E507" i="2"/>
  <c r="D507" i="2"/>
  <c r="F511" i="2"/>
  <c r="E161" i="2"/>
  <c r="D161" i="2"/>
  <c r="F165" i="2"/>
  <c r="E464" i="2"/>
  <c r="D464" i="2"/>
  <c r="F468" i="2"/>
  <c r="D1266" i="2"/>
  <c r="E1266" i="2"/>
  <c r="F1270" i="2"/>
  <c r="D1935" i="2"/>
  <c r="E1935" i="2"/>
  <c r="F1939" i="2"/>
  <c r="D1077" i="2"/>
  <c r="E1077" i="2"/>
  <c r="F1081" i="2"/>
  <c r="F489" i="2"/>
  <c r="D485" i="2"/>
  <c r="E485" i="2"/>
  <c r="F901" i="2"/>
  <c r="D897" i="2"/>
  <c r="E897" i="2"/>
  <c r="E1558" i="2"/>
  <c r="F1562" i="2"/>
  <c r="D1558" i="2"/>
  <c r="D433" i="2"/>
  <c r="E433" i="2"/>
  <c r="F437" i="2"/>
  <c r="D1363" i="2"/>
  <c r="F1367" i="2"/>
  <c r="E1363" i="2"/>
  <c r="F631" i="2"/>
  <c r="D627" i="2"/>
  <c r="E627" i="2"/>
  <c r="E1165" i="2"/>
  <c r="F1169" i="2"/>
  <c r="D1165" i="2"/>
  <c r="F530" i="2"/>
  <c r="E526" i="2"/>
  <c r="D526" i="2"/>
  <c r="D66" i="2"/>
  <c r="F70" i="2"/>
  <c r="E66" i="2"/>
  <c r="F1336" i="2"/>
  <c r="E1332" i="2"/>
  <c r="D1332" i="2"/>
  <c r="F1161" i="2"/>
  <c r="E1157" i="2"/>
  <c r="D1157" i="2"/>
  <c r="D375" i="2"/>
  <c r="E375" i="2"/>
  <c r="F379" i="2"/>
  <c r="E351" i="2"/>
  <c r="D351" i="2"/>
  <c r="F355" i="2"/>
  <c r="D2160" i="2"/>
  <c r="F2164" i="2"/>
  <c r="E2160" i="2"/>
  <c r="F1188" i="2"/>
  <c r="D1184" i="2"/>
  <c r="E1184" i="2"/>
  <c r="E402" i="2"/>
  <c r="D402" i="2"/>
  <c r="F406" i="2"/>
  <c r="D1974" i="2"/>
  <c r="F1978" i="2"/>
  <c r="E1974" i="2"/>
  <c r="D517" i="2"/>
  <c r="F521" i="2"/>
  <c r="E517" i="2"/>
  <c r="D934" i="2"/>
  <c r="F938" i="2"/>
  <c r="E934" i="2"/>
  <c r="D1549" i="2"/>
  <c r="E1549" i="2"/>
  <c r="F1553" i="2"/>
  <c r="D1637" i="2"/>
  <c r="E1637" i="2"/>
  <c r="F1641" i="2"/>
  <c r="E1322" i="2"/>
  <c r="D1322" i="2"/>
  <c r="F1326" i="2"/>
  <c r="E630" i="2"/>
  <c r="D630" i="2"/>
  <c r="F634" i="2"/>
  <c r="D1317" i="2"/>
  <c r="F1321" i="2"/>
  <c r="E1317" i="2"/>
  <c r="F837" i="2"/>
  <c r="E833" i="2"/>
  <c r="D833" i="2"/>
  <c r="E370" i="2"/>
  <c r="F374" i="2"/>
  <c r="D370" i="2"/>
  <c r="F878" i="2"/>
  <c r="D874" i="2"/>
  <c r="E874" i="2"/>
  <c r="F73" i="2"/>
  <c r="D69" i="2"/>
  <c r="E69" i="2"/>
  <c r="D136" i="2"/>
  <c r="F140" i="2"/>
  <c r="E136" i="2"/>
  <c r="F329" i="2"/>
  <c r="E325" i="2"/>
  <c r="D325" i="2"/>
  <c r="E43" i="2"/>
  <c r="F47" i="2"/>
  <c r="D43" i="2"/>
  <c r="E1334" i="2"/>
  <c r="D1334" i="2"/>
  <c r="F1338" i="2"/>
  <c r="E568" i="2"/>
  <c r="F572" i="2"/>
  <c r="D568" i="2"/>
  <c r="E882" i="2"/>
  <c r="F886" i="2"/>
  <c r="D882" i="2"/>
  <c r="E567" i="2"/>
  <c r="F571" i="2"/>
  <c r="D567" i="2"/>
  <c r="E1327" i="2"/>
  <c r="D1327" i="2"/>
  <c r="F1331" i="2"/>
  <c r="D55" i="2"/>
  <c r="E55" i="2"/>
  <c r="F59" i="2"/>
  <c r="F2187" i="2"/>
  <c r="E2183" i="2"/>
  <c r="D2183" i="2"/>
  <c r="E862" i="2"/>
  <c r="D862" i="2"/>
  <c r="F866" i="2"/>
  <c r="E488" i="2"/>
  <c r="D488" i="2"/>
  <c r="F492" i="2"/>
  <c r="F465" i="2"/>
  <c r="E461" i="2"/>
  <c r="D461" i="2"/>
  <c r="E1145" i="2"/>
  <c r="F1149" i="2"/>
  <c r="D1145" i="2"/>
  <c r="F99" i="2"/>
  <c r="D95" i="2"/>
  <c r="E95" i="2"/>
  <c r="D893" i="2"/>
  <c r="E893" i="2"/>
  <c r="F897" i="2"/>
  <c r="E1519" i="2"/>
  <c r="D1519" i="2"/>
  <c r="F1523" i="2"/>
  <c r="E986" i="2"/>
  <c r="D986" i="2"/>
  <c r="F990" i="2"/>
  <c r="F2399" i="2"/>
  <c r="D2395" i="2"/>
  <c r="E2395" i="2"/>
  <c r="D799" i="2"/>
  <c r="F803" i="2"/>
  <c r="E799" i="2"/>
  <c r="D357" i="2"/>
  <c r="F361" i="2"/>
  <c r="E357" i="2"/>
  <c r="D906" i="2"/>
  <c r="F910" i="2"/>
  <c r="E906" i="2"/>
  <c r="D585" i="2"/>
  <c r="E585" i="2"/>
  <c r="F589" i="2"/>
  <c r="D255" i="2"/>
  <c r="F259" i="2"/>
  <c r="E255" i="2"/>
  <c r="E440" i="2"/>
  <c r="D440" i="2"/>
  <c r="F444" i="2"/>
  <c r="D1347" i="2"/>
  <c r="F1351" i="2"/>
  <c r="E1347" i="2"/>
  <c r="E308" i="2"/>
  <c r="D308" i="2"/>
  <c r="F312" i="2"/>
  <c r="E870" i="2"/>
  <c r="D870" i="2"/>
  <c r="F874" i="2"/>
  <c r="F241" i="2"/>
  <c r="E237" i="2"/>
  <c r="D237" i="2"/>
  <c r="D930" i="2"/>
  <c r="E930" i="2"/>
  <c r="F934" i="2"/>
  <c r="E476" i="2"/>
  <c r="F480" i="2"/>
  <c r="D476" i="2"/>
  <c r="E538" i="2"/>
  <c r="D538" i="2"/>
  <c r="F542" i="2"/>
  <c r="F488" i="2"/>
  <c r="E484" i="2"/>
  <c r="D484" i="2"/>
  <c r="E1698" i="2"/>
  <c r="D1698" i="2"/>
  <c r="F1702" i="2"/>
  <c r="F648" i="2"/>
  <c r="D644" i="2"/>
  <c r="E644" i="2"/>
  <c r="F1678" i="2"/>
  <c r="D1674" i="2"/>
  <c r="E1674" i="2"/>
  <c r="F1102" i="2"/>
  <c r="E1098" i="2"/>
  <c r="D1098" i="2"/>
  <c r="F170" i="2"/>
  <c r="E166" i="2"/>
  <c r="D166" i="2"/>
  <c r="F284" i="2"/>
  <c r="E280" i="2"/>
  <c r="D280" i="2"/>
  <c r="D595" i="2"/>
  <c r="E595" i="2"/>
  <c r="F599" i="2"/>
  <c r="E1149" i="2"/>
  <c r="F1153" i="2"/>
  <c r="D1149" i="2"/>
  <c r="D919" i="2"/>
  <c r="E919" i="2"/>
  <c r="F923" i="2"/>
  <c r="F308" i="2"/>
  <c r="E304" i="2"/>
  <c r="D304" i="2"/>
  <c r="D2603" i="2"/>
  <c r="F2607" i="2"/>
  <c r="E2603" i="2"/>
  <c r="F1580" i="2"/>
  <c r="D1576" i="2"/>
  <c r="E1576" i="2"/>
  <c r="E17" i="2"/>
  <c r="D17" i="2"/>
  <c r="F21" i="2"/>
  <c r="E321" i="2"/>
  <c r="F325" i="2"/>
  <c r="D321" i="2"/>
  <c r="F733" i="2"/>
  <c r="D729" i="2"/>
  <c r="E729" i="2"/>
  <c r="E1220" i="2"/>
  <c r="D1220" i="2"/>
  <c r="F1224" i="2"/>
  <c r="D352" i="2"/>
  <c r="E352" i="2"/>
  <c r="F356" i="2"/>
  <c r="E907" i="2"/>
  <c r="F911" i="2"/>
  <c r="D907" i="2"/>
  <c r="F868" i="2"/>
  <c r="E864" i="2"/>
  <c r="D864" i="2"/>
  <c r="D1556" i="2"/>
  <c r="E1556" i="2"/>
  <c r="F1560" i="2"/>
  <c r="F1404" i="2"/>
  <c r="E1400" i="2"/>
  <c r="D1400" i="2"/>
  <c r="D373" i="2"/>
  <c r="E373" i="2"/>
  <c r="F377" i="2"/>
  <c r="D946" i="2"/>
  <c r="F950" i="2"/>
  <c r="E946" i="2"/>
  <c r="D976" i="2"/>
  <c r="E976" i="2"/>
  <c r="F980" i="2"/>
  <c r="E116" i="2"/>
  <c r="D116" i="2"/>
  <c r="F120" i="2"/>
  <c r="E981" i="2"/>
  <c r="D981" i="2"/>
  <c r="F985" i="2"/>
  <c r="E839" i="2"/>
  <c r="D839" i="2"/>
  <c r="F843" i="2"/>
  <c r="D2101" i="2"/>
  <c r="E2101" i="2"/>
  <c r="F2105" i="2"/>
  <c r="F1159" i="2"/>
  <c r="E1155" i="2"/>
  <c r="D1155" i="2"/>
  <c r="D1242" i="2"/>
  <c r="E1242" i="2"/>
  <c r="F1246" i="2"/>
  <c r="E2420" i="2"/>
  <c r="D2420" i="2"/>
  <c r="F2424" i="2"/>
  <c r="E1599" i="2"/>
  <c r="F1603" i="2"/>
  <c r="D1599" i="2"/>
  <c r="D876" i="2"/>
  <c r="E876" i="2"/>
  <c r="F880" i="2"/>
  <c r="F145" i="2"/>
  <c r="E141" i="2"/>
  <c r="D141" i="2"/>
  <c r="F294" i="2"/>
  <c r="E290" i="2"/>
  <c r="D290" i="2"/>
  <c r="F1858" i="2"/>
  <c r="D1854" i="2"/>
  <c r="E1854" i="2"/>
  <c r="E1936" i="2"/>
  <c r="D1936" i="2"/>
  <c r="F1940" i="2"/>
  <c r="D849" i="2"/>
  <c r="E849" i="2"/>
  <c r="F853" i="2"/>
  <c r="D815" i="2"/>
  <c r="F819" i="2"/>
  <c r="E815" i="2"/>
  <c r="D369" i="2"/>
  <c r="E369" i="2"/>
  <c r="F373" i="2"/>
  <c r="E1362" i="2"/>
  <c r="F1366" i="2"/>
  <c r="D1362" i="2"/>
  <c r="E85" i="2"/>
  <c r="D85" i="2"/>
  <c r="F89" i="2"/>
  <c r="E415" i="2"/>
  <c r="F419" i="2"/>
  <c r="D415" i="2"/>
  <c r="F39" i="2"/>
  <c r="D35" i="2"/>
  <c r="E35" i="2"/>
  <c r="D1380" i="2"/>
  <c r="E1380" i="2"/>
  <c r="F1384" i="2"/>
  <c r="E911" i="2"/>
  <c r="F915" i="2"/>
  <c r="D911" i="2"/>
  <c r="E90" i="2"/>
  <c r="F94" i="2"/>
  <c r="D90" i="2"/>
  <c r="E2502" i="2"/>
  <c r="F2506" i="2"/>
  <c r="D2502" i="2"/>
  <c r="D2802" i="2"/>
  <c r="E2802" i="2"/>
  <c r="F2806" i="2"/>
  <c r="E261" i="2"/>
  <c r="D261" i="2"/>
  <c r="F265" i="2"/>
  <c r="F2605" i="2"/>
  <c r="E2601" i="2"/>
  <c r="D2601" i="2"/>
  <c r="E731" i="2"/>
  <c r="F735" i="2"/>
  <c r="D731" i="2"/>
  <c r="E1493" i="2"/>
  <c r="F1497" i="2"/>
  <c r="D1493" i="2"/>
  <c r="F546" i="2"/>
  <c r="D542" i="2"/>
  <c r="E542" i="2"/>
  <c r="F1278" i="2"/>
  <c r="D1274" i="2"/>
  <c r="E1274" i="2"/>
  <c r="E684" i="2"/>
  <c r="D684" i="2"/>
  <c r="F688" i="2"/>
  <c r="E482" i="2"/>
  <c r="D482" i="2"/>
  <c r="F486" i="2"/>
  <c r="D554" i="2"/>
  <c r="F558" i="2"/>
  <c r="E554" i="2"/>
  <c r="F953" i="2"/>
  <c r="D949" i="2"/>
  <c r="E949" i="2"/>
  <c r="D994" i="2"/>
  <c r="F998" i="2"/>
  <c r="E994" i="2"/>
  <c r="D315" i="2"/>
  <c r="F319" i="2"/>
  <c r="E315" i="2"/>
  <c r="E356" i="2"/>
  <c r="D356" i="2"/>
  <c r="F360" i="2"/>
  <c r="E71" i="2"/>
  <c r="F75" i="2"/>
  <c r="D71" i="2"/>
  <c r="E1959" i="2"/>
  <c r="F1963" i="2"/>
  <c r="D1959" i="2"/>
  <c r="E142" i="2"/>
  <c r="F146" i="2"/>
  <c r="D142" i="2"/>
  <c r="F2170" i="2"/>
  <c r="D2166" i="2"/>
  <c r="E2166" i="2"/>
  <c r="E1207" i="2"/>
  <c r="D1207" i="2"/>
  <c r="F1211" i="2"/>
  <c r="F2327" i="2"/>
  <c r="E2323" i="2"/>
  <c r="D2323" i="2"/>
  <c r="E577" i="2"/>
  <c r="F581" i="2"/>
  <c r="D577" i="2"/>
  <c r="D1225" i="2"/>
  <c r="E1225" i="2"/>
  <c r="F1229" i="2"/>
  <c r="D144" i="2"/>
  <c r="E144" i="2"/>
  <c r="F148" i="2"/>
  <c r="E798" i="2"/>
  <c r="F802" i="2"/>
  <c r="D798" i="2"/>
  <c r="E376" i="2"/>
  <c r="D376" i="2"/>
  <c r="F380" i="2"/>
  <c r="D601" i="2"/>
  <c r="E601" i="2"/>
  <c r="F605" i="2"/>
  <c r="F2447" i="2"/>
  <c r="D2443" i="2"/>
  <c r="E2443" i="2"/>
  <c r="E894" i="2"/>
  <c r="F898" i="2"/>
  <c r="D894" i="2"/>
  <c r="D1750" i="2"/>
  <c r="F1754" i="2"/>
  <c r="E1750" i="2"/>
  <c r="D764" i="2"/>
  <c r="F768" i="2"/>
  <c r="E764" i="2"/>
  <c r="D453" i="2"/>
  <c r="E453" i="2"/>
  <c r="F457" i="2"/>
  <c r="E399" i="2"/>
  <c r="D399" i="2"/>
  <c r="F403" i="2"/>
  <c r="E218" i="2"/>
  <c r="F222" i="2"/>
  <c r="D218" i="2"/>
  <c r="F1712" i="2"/>
  <c r="D1708" i="2"/>
  <c r="E1708" i="2"/>
  <c r="F162" i="2"/>
  <c r="E158" i="2"/>
  <c r="D158" i="2"/>
  <c r="D1786" i="2"/>
  <c r="E1786" i="2"/>
  <c r="F1790" i="2"/>
  <c r="F2460" i="2"/>
  <c r="D2456" i="2"/>
  <c r="E2456" i="2"/>
  <c r="E434" i="2"/>
  <c r="F438" i="2"/>
  <c r="D434" i="2"/>
  <c r="F770" i="2"/>
  <c r="D766" i="2"/>
  <c r="E766" i="2"/>
  <c r="D534" i="2"/>
  <c r="F538" i="2"/>
  <c r="E534" i="2"/>
  <c r="E471" i="2"/>
  <c r="F475" i="2"/>
  <c r="D471" i="2"/>
  <c r="D235" i="2"/>
  <c r="F239" i="2"/>
  <c r="E235" i="2"/>
  <c r="E213" i="2"/>
  <c r="F217" i="2"/>
  <c r="D213" i="2"/>
  <c r="E79" i="2"/>
  <c r="F83" i="2"/>
  <c r="D79" i="2"/>
  <c r="D84" i="2"/>
  <c r="E84" i="2"/>
  <c r="F88" i="2"/>
  <c r="D292" i="2"/>
  <c r="F296" i="2"/>
  <c r="E292" i="2"/>
  <c r="D619" i="2"/>
  <c r="F623" i="2"/>
  <c r="E619" i="2"/>
  <c r="F602" i="2"/>
  <c r="E598" i="2"/>
  <c r="D598" i="2"/>
  <c r="D724" i="2"/>
  <c r="E724" i="2"/>
  <c r="F728" i="2"/>
  <c r="D1295" i="2"/>
  <c r="E1295" i="2"/>
  <c r="F1299" i="2"/>
  <c r="D1338" i="2"/>
  <c r="F1342" i="2"/>
  <c r="E1338" i="2"/>
  <c r="E1125" i="2"/>
  <c r="F1129" i="2"/>
  <c r="D1125" i="2"/>
  <c r="F10" i="2"/>
  <c r="F3917" i="2"/>
  <c r="F3916" i="2"/>
  <c r="F3911" i="2"/>
  <c r="F3923" i="2"/>
  <c r="F3928" i="2"/>
  <c r="F3919" i="2"/>
  <c r="F3926" i="2"/>
  <c r="F3925" i="2"/>
  <c r="F3918" i="2"/>
  <c r="F3924" i="2"/>
  <c r="F3927" i="2"/>
  <c r="F3915" i="2"/>
  <c r="F3914" i="2"/>
  <c r="F3913" i="2"/>
  <c r="F3912" i="2"/>
  <c r="F3922" i="2"/>
  <c r="F3910" i="2"/>
  <c r="F3908" i="2"/>
  <c r="F3909" i="2"/>
  <c r="F3921" i="2"/>
  <c r="F3920" i="2"/>
  <c r="E6" i="2"/>
  <c r="K2" i="2" l="1" a="1"/>
  <c r="K2" i="2" s="1"/>
  <c r="T2" i="2" s="1"/>
  <c r="I2" i="2"/>
  <c r="H2" i="2"/>
  <c r="O2" i="2" a="1"/>
  <c r="O2" i="2" s="1"/>
  <c r="T3" i="2" l="1" a="1"/>
  <c r="T3" i="2" s="1"/>
  <c r="A2" i="4" a="1"/>
  <c r="D2" i="4" l="1"/>
  <c r="D162" i="4"/>
  <c r="D1652" i="4"/>
  <c r="D1089" i="4"/>
  <c r="D1700" i="4"/>
  <c r="D2010" i="4"/>
  <c r="D108" i="4"/>
  <c r="D1668" i="4"/>
  <c r="D1632" i="4"/>
  <c r="D508" i="4"/>
  <c r="D2308" i="4"/>
  <c r="D1070" i="4"/>
  <c r="D2053" i="4"/>
  <c r="D2290" i="4"/>
  <c r="D555" i="4"/>
  <c r="D536" i="4"/>
  <c r="D1733" i="4"/>
  <c r="D2393" i="4"/>
  <c r="D511" i="4"/>
  <c r="D334" i="4"/>
  <c r="D1841" i="4"/>
  <c r="D700" i="4"/>
  <c r="D1230" i="4"/>
  <c r="D2384" i="4"/>
  <c r="D1620" i="4"/>
  <c r="D556" i="4"/>
  <c r="D1190" i="4"/>
  <c r="D831" i="4"/>
  <c r="D1145" i="4"/>
  <c r="D487" i="4"/>
  <c r="D672" i="4"/>
  <c r="D1363" i="4"/>
  <c r="D168" i="4"/>
  <c r="D2349" i="4"/>
  <c r="D2239" i="4"/>
  <c r="D2047" i="4"/>
  <c r="D2440" i="4"/>
  <c r="D1818" i="4"/>
  <c r="D2191" i="4"/>
  <c r="D2041" i="4"/>
  <c r="D2254" i="4"/>
  <c r="D853" i="4"/>
  <c r="D2332" i="4"/>
  <c r="D1590" i="4"/>
  <c r="D344" i="4"/>
  <c r="D2582" i="4"/>
  <c r="D2552" i="4"/>
  <c r="D1283" i="4"/>
  <c r="D1637" i="4"/>
  <c r="D2296" i="4"/>
  <c r="D1174" i="4"/>
  <c r="D604" i="4"/>
  <c r="D197" i="4"/>
  <c r="D2461" i="4"/>
  <c r="D2329" i="4"/>
  <c r="D335" i="4"/>
  <c r="D1937" i="4"/>
  <c r="D196" i="4"/>
  <c r="D1893" i="4"/>
  <c r="D2592" i="4"/>
  <c r="D583" i="4"/>
  <c r="D1406" i="4"/>
  <c r="D1055" i="4"/>
  <c r="D1938" i="4"/>
  <c r="D600" i="4"/>
  <c r="D1483" i="4"/>
  <c r="D1975" i="4"/>
  <c r="D1713" i="4"/>
  <c r="D2339" i="4"/>
  <c r="D1927" i="4"/>
  <c r="D2395" i="4"/>
  <c r="D809" i="4"/>
  <c r="D1360" i="4"/>
  <c r="D660" i="4"/>
  <c r="D1944" i="4"/>
  <c r="D80" i="4"/>
  <c r="D2540" i="4"/>
  <c r="D2056" i="4"/>
  <c r="D1932" i="4"/>
  <c r="D1805" i="4"/>
  <c r="D2221" i="4"/>
  <c r="D1619" i="4"/>
  <c r="D1245" i="4"/>
  <c r="D1789" i="4"/>
  <c r="D422" i="4"/>
  <c r="D818" i="4"/>
  <c r="D2234" i="4"/>
  <c r="D708" i="4"/>
  <c r="D1648" i="4"/>
  <c r="D1434" i="4"/>
  <c r="D308" i="4"/>
  <c r="D2197" i="4"/>
  <c r="D2407" i="4"/>
  <c r="D315" i="4"/>
  <c r="D389" i="4"/>
  <c r="D1948" i="4"/>
  <c r="D1544" i="4"/>
  <c r="D2365" i="4"/>
  <c r="D2112" i="4"/>
  <c r="D2459" i="4"/>
  <c r="D460" i="4"/>
  <c r="D1908" i="4"/>
  <c r="D1418" i="4"/>
  <c r="D2465" i="4"/>
  <c r="D229" i="4"/>
  <c r="D1141" i="4"/>
  <c r="D1439" i="4"/>
  <c r="D2411" i="4"/>
  <c r="D432" i="4"/>
  <c r="D2026" i="4"/>
  <c r="D2555" i="4"/>
  <c r="D2481" i="4"/>
  <c r="D675" i="4"/>
  <c r="D407" i="4"/>
  <c r="D1044" i="4"/>
  <c r="D202" i="4"/>
  <c r="D1297" i="4"/>
  <c r="D804" i="4"/>
  <c r="D187" i="4"/>
  <c r="D1481" i="4"/>
  <c r="D1152" i="4"/>
  <c r="D915" i="4"/>
  <c r="D1556" i="4"/>
  <c r="D658" i="4"/>
  <c r="D2181" i="4"/>
  <c r="D2472" i="4"/>
  <c r="D733" i="4"/>
  <c r="D2501" i="4"/>
  <c r="D486" i="4"/>
  <c r="D1332" i="4"/>
  <c r="D1624" i="4"/>
  <c r="D2020" i="4"/>
  <c r="D2196" i="4"/>
  <c r="D2619" i="4"/>
  <c r="D32" i="4"/>
  <c r="D311" i="4"/>
  <c r="D218" i="4"/>
  <c r="D2346" i="4"/>
  <c r="D348" i="4"/>
  <c r="D104" i="4"/>
  <c r="D40" i="4"/>
  <c r="D1148" i="4"/>
  <c r="D613" i="4"/>
  <c r="D1508" i="4"/>
  <c r="D1169" i="4"/>
  <c r="D1318" i="4"/>
  <c r="D635" i="4"/>
  <c r="D1097" i="4"/>
  <c r="D454" i="4"/>
  <c r="D2412" i="4"/>
  <c r="D1984" i="4"/>
  <c r="D544" i="4"/>
  <c r="D483" i="4"/>
  <c r="D482" i="4"/>
  <c r="D835" i="4"/>
  <c r="D2275" i="4"/>
  <c r="D525" i="4"/>
  <c r="D686" i="4"/>
  <c r="D1783" i="4"/>
  <c r="D2615" i="4"/>
  <c r="D383" i="4"/>
  <c r="D676" i="4"/>
  <c r="D2048" i="4"/>
  <c r="D902" i="4"/>
  <c r="D2270" i="4"/>
  <c r="D618" i="4"/>
  <c r="D1306" i="4"/>
  <c r="D165" i="4"/>
  <c r="D2513" i="4"/>
  <c r="D2155" i="4"/>
  <c r="D1113" i="4"/>
  <c r="D2066" i="4"/>
  <c r="D1954" i="4"/>
  <c r="D1796" i="4"/>
  <c r="D433" i="4"/>
  <c r="D1194" i="4"/>
  <c r="D1086" i="4"/>
  <c r="D1970" i="4"/>
  <c r="D2614" i="4"/>
  <c r="D1069" i="4"/>
  <c r="D2558" i="4"/>
  <c r="D2075" i="4"/>
  <c r="D1534" i="4"/>
  <c r="D2796" i="4"/>
  <c r="D3111" i="4"/>
  <c r="D2758" i="4"/>
  <c r="D50" i="4"/>
  <c r="D2373" i="4"/>
  <c r="D749" i="4"/>
  <c r="D1011" i="4"/>
  <c r="D178" i="4"/>
  <c r="D1322" i="4"/>
  <c r="D164" i="4"/>
  <c r="D2036" i="4"/>
  <c r="D55" i="4"/>
  <c r="D284" i="4"/>
  <c r="D1758" i="4"/>
  <c r="D2890" i="4"/>
  <c r="D3132" i="4"/>
  <c r="D2788" i="4"/>
  <c r="D194" i="4"/>
  <c r="D323" i="4"/>
  <c r="D982" i="4"/>
  <c r="D74" i="4"/>
  <c r="D1871" i="4"/>
  <c r="D847" i="4"/>
  <c r="D355" i="4"/>
  <c r="D2261" i="4"/>
  <c r="D1438" i="4"/>
  <c r="D2216" i="4"/>
  <c r="D1289" i="4"/>
  <c r="D2892" i="4"/>
  <c r="D2850" i="4"/>
  <c r="D2718" i="4"/>
  <c r="D720" i="4"/>
  <c r="D2618" i="4"/>
  <c r="D1079" i="4"/>
  <c r="D562" i="4"/>
  <c r="D286" i="4"/>
  <c r="D206" i="4"/>
  <c r="D595" i="4"/>
  <c r="D25" i="4"/>
  <c r="D417" i="4"/>
  <c r="D1761" i="4"/>
  <c r="D2024" i="4"/>
  <c r="D2856" i="4"/>
  <c r="D3060" i="4"/>
  <c r="D2885" i="4"/>
  <c r="D2888" i="4"/>
  <c r="D942" i="4"/>
  <c r="D909" i="4"/>
  <c r="D1940" i="4"/>
  <c r="D1106" i="4"/>
  <c r="D2121" i="4"/>
  <c r="D2168" i="4"/>
  <c r="D2424" i="4"/>
  <c r="D1671" i="4"/>
  <c r="D2299" i="4"/>
  <c r="D1450" i="4"/>
  <c r="D2576" i="4"/>
  <c r="D1123" i="4"/>
  <c r="D2491" i="4"/>
  <c r="D2949" i="4"/>
  <c r="D2896" i="4"/>
  <c r="D2720" i="4"/>
  <c r="D2883" i="4"/>
  <c r="D517" i="4"/>
  <c r="D1207" i="4"/>
  <c r="D1683" i="4"/>
  <c r="D2278" i="4"/>
  <c r="D1498" i="4"/>
  <c r="D2002" i="4"/>
  <c r="D1514" i="4"/>
  <c r="D850" i="4"/>
  <c r="D429" i="4"/>
  <c r="D2336" i="4"/>
  <c r="D3075" i="4"/>
  <c r="D2933" i="4"/>
  <c r="D3099" i="4"/>
  <c r="D2973" i="4"/>
  <c r="D392" i="4"/>
  <c r="D1342" i="4"/>
  <c r="D1778" i="4"/>
  <c r="D1473" i="4"/>
  <c r="D2492" i="4"/>
  <c r="D1616" i="4"/>
  <c r="D2930" i="4"/>
  <c r="D2738" i="4"/>
  <c r="D2629" i="4"/>
  <c r="D1874" i="4"/>
  <c r="D647" i="4"/>
  <c r="D610" i="4"/>
  <c r="D213" i="4"/>
  <c r="D391" i="4"/>
  <c r="D518" i="4"/>
  <c r="D1653" i="4"/>
  <c r="D946" i="4"/>
  <c r="D1374" i="4"/>
  <c r="D438" i="4"/>
  <c r="D3016" i="4"/>
  <c r="D2640" i="4"/>
  <c r="D2974" i="4"/>
  <c r="D3038" i="4"/>
  <c r="D3032" i="4"/>
  <c r="D2812" i="4"/>
  <c r="D2677" i="4"/>
  <c r="D332" i="4"/>
  <c r="D2352" i="4"/>
  <c r="D1756" i="4"/>
  <c r="D1175" i="4"/>
  <c r="D1300" i="4"/>
  <c r="D2416" i="4"/>
  <c r="D2448" i="4"/>
  <c r="D826" i="4"/>
  <c r="D1191" i="4"/>
  <c r="D626" i="4"/>
  <c r="D264" i="4"/>
  <c r="D2470" i="4"/>
  <c r="D2207" i="4"/>
  <c r="D1727" i="4"/>
  <c r="D356" i="4"/>
  <c r="D2109" i="4"/>
  <c r="D882" i="4"/>
  <c r="D2436" i="4"/>
  <c r="D843" i="4"/>
  <c r="D790" i="4"/>
  <c r="D1119" i="4"/>
  <c r="D2467" i="4"/>
  <c r="D1216" i="4"/>
  <c r="D788" i="4"/>
  <c r="D2252" i="4"/>
  <c r="D233" i="4"/>
  <c r="D133" i="4"/>
  <c r="D83" i="4"/>
  <c r="D892" i="4"/>
  <c r="D1199" i="4"/>
  <c r="D1670" i="4"/>
  <c r="D301" i="4"/>
  <c r="D58" i="4"/>
  <c r="D67" i="4"/>
  <c r="D1477" i="4"/>
  <c r="D280" i="4"/>
  <c r="D1095" i="4"/>
  <c r="D2380" i="4"/>
  <c r="D921" i="4"/>
  <c r="D1699" i="4"/>
  <c r="D549" i="4"/>
  <c r="D662" i="4"/>
  <c r="D255" i="4"/>
  <c r="D799" i="4"/>
  <c r="D1785" i="4"/>
  <c r="D2082" i="4"/>
  <c r="D2198" i="4"/>
  <c r="D481" i="4"/>
  <c r="D577" i="4"/>
  <c r="D949" i="4"/>
  <c r="D917" i="4"/>
  <c r="D235" i="4"/>
  <c r="D248" i="4"/>
  <c r="D2012" i="4"/>
  <c r="D291" i="4"/>
  <c r="D1225" i="4"/>
  <c r="D281" i="4"/>
  <c r="D607" i="4"/>
  <c r="D1821" i="4"/>
  <c r="D1639" i="4"/>
  <c r="D145" i="4"/>
  <c r="D2160" i="4"/>
  <c r="D1694" i="4"/>
  <c r="D359" i="4"/>
  <c r="D1625" i="4"/>
  <c r="D1997" i="4"/>
  <c r="D1168" i="4"/>
  <c r="D1039" i="4"/>
  <c r="D1797" i="4"/>
  <c r="D2374" i="4"/>
  <c r="D704" i="4"/>
  <c r="D1263" i="4"/>
  <c r="D883" i="4"/>
  <c r="D1661" i="4"/>
  <c r="D1589" i="4"/>
  <c r="D1193" i="4"/>
  <c r="D2458" i="4"/>
  <c r="D1331" i="4"/>
  <c r="D1389" i="4"/>
  <c r="D2375" i="4"/>
  <c r="D2157" i="4"/>
  <c r="D298" i="4"/>
  <c r="D257" i="4"/>
  <c r="D1765" i="4"/>
  <c r="D858" i="4"/>
  <c r="D1107" i="4"/>
  <c r="D1222" i="4"/>
  <c r="D1584" i="4"/>
  <c r="D1496" i="4"/>
  <c r="D2343" i="4"/>
  <c r="D377" i="4"/>
  <c r="D1539" i="4"/>
  <c r="D6" i="4"/>
  <c r="D2302" i="4"/>
  <c r="D184" i="4"/>
  <c r="D988" i="4"/>
  <c r="D1916" i="4"/>
  <c r="D1279" i="4"/>
  <c r="D333" i="4"/>
  <c r="D1061" i="4"/>
  <c r="D1795" i="4"/>
  <c r="D2240" i="4"/>
  <c r="D925" i="4"/>
  <c r="D873" i="4"/>
  <c r="D2162" i="4"/>
  <c r="D1410" i="4"/>
  <c r="D1344" i="4"/>
  <c r="D808" i="4"/>
  <c r="D134" i="4"/>
  <c r="D263" i="4"/>
  <c r="D236" i="4"/>
  <c r="D2118" i="4"/>
  <c r="D2433" i="4"/>
  <c r="D1266" i="4"/>
  <c r="D169" i="4"/>
  <c r="D2944" i="4"/>
  <c r="D3028" i="4"/>
  <c r="D3034" i="4"/>
  <c r="D2044" i="4"/>
  <c r="D1326" i="4"/>
  <c r="D1577" i="4"/>
  <c r="D962" i="4"/>
  <c r="D905" i="4"/>
  <c r="D1232" i="4"/>
  <c r="D1098" i="4"/>
  <c r="D2034" i="4"/>
  <c r="D1339" i="4"/>
  <c r="D1559" i="4"/>
  <c r="D545" i="4"/>
  <c r="D2877" i="4"/>
  <c r="D2801" i="4"/>
  <c r="D3074" i="4"/>
  <c r="D510" i="4"/>
  <c r="D2320" i="4"/>
  <c r="D256" i="4"/>
  <c r="D1051" i="4"/>
  <c r="D444" i="4"/>
  <c r="D2021" i="4"/>
  <c r="D212" i="4"/>
  <c r="D1646" i="4"/>
  <c r="D875" i="4"/>
  <c r="D1292" i="4"/>
  <c r="D14" i="4"/>
  <c r="D3113" i="4"/>
  <c r="D3070" i="4"/>
  <c r="D2741" i="4"/>
  <c r="D1860" i="4"/>
  <c r="D2454" i="4"/>
  <c r="D2527" i="4"/>
  <c r="D2317" i="4"/>
  <c r="D505" i="4"/>
  <c r="D29" i="4"/>
  <c r="D130" i="4"/>
  <c r="D731" i="4"/>
  <c r="D1343" i="4"/>
  <c r="D449" i="4"/>
  <c r="D1273" i="4"/>
  <c r="D2643" i="4"/>
  <c r="D3120" i="4"/>
  <c r="D2693" i="4"/>
  <c r="D2806" i="4"/>
  <c r="D2073" i="4"/>
  <c r="D2499" i="4"/>
  <c r="D1009" i="4"/>
  <c r="D1913" i="4"/>
  <c r="D1053" i="4"/>
  <c r="D527" i="4"/>
  <c r="D2389" i="4"/>
  <c r="D1799" i="4"/>
  <c r="D1423" i="4"/>
  <c r="D1891" i="4"/>
  <c r="D445" i="4"/>
  <c r="D2057" i="4"/>
  <c r="D1229" i="4"/>
  <c r="D2992" i="4"/>
  <c r="D3121" i="4"/>
  <c r="D3128" i="4"/>
  <c r="D3133" i="4"/>
  <c r="D2367" i="4"/>
  <c r="D1626" i="4"/>
  <c r="D471" i="4"/>
  <c r="D2471" i="4"/>
  <c r="D38" i="4"/>
  <c r="D2120" i="4"/>
  <c r="D1675" i="4"/>
  <c r="D1029" i="4"/>
  <c r="D59" i="4"/>
  <c r="D2392" i="4"/>
  <c r="D3119" i="4"/>
  <c r="D2838" i="4"/>
  <c r="D2954" i="4"/>
  <c r="D3004" i="4"/>
  <c r="D275" i="4"/>
  <c r="D237" i="4"/>
  <c r="D1924" i="4"/>
  <c r="D899" i="4"/>
  <c r="D12" i="4"/>
  <c r="D2549" i="4"/>
  <c r="D1075" i="4"/>
  <c r="D1814" i="4"/>
  <c r="D497" i="4"/>
  <c r="D2011" i="4"/>
  <c r="D1679" i="4"/>
  <c r="D602" i="4"/>
  <c r="D1786" i="4"/>
  <c r="D2022" i="4"/>
  <c r="D9" i="4"/>
  <c r="D1729" i="4"/>
  <c r="D2502" i="4"/>
  <c r="D1293" i="4"/>
  <c r="D1031" i="4"/>
  <c r="D1955" i="4"/>
  <c r="D929" i="4"/>
  <c r="D629" i="4"/>
  <c r="D410" i="4"/>
  <c r="D2025" i="4"/>
  <c r="D140" i="4"/>
  <c r="D1606" i="4"/>
  <c r="D1489" i="4"/>
  <c r="D1214" i="4"/>
  <c r="D1686" i="4"/>
  <c r="D1512" i="4"/>
  <c r="D2548" i="4"/>
  <c r="D972" i="4"/>
  <c r="D593" i="4"/>
  <c r="D114" i="4"/>
  <c r="D24" i="4"/>
  <c r="D993" i="4"/>
  <c r="D576" i="4"/>
  <c r="D232" i="4"/>
  <c r="D1696" i="4"/>
  <c r="D17" i="4"/>
  <c r="D490" i="4"/>
  <c r="D530" i="4"/>
  <c r="D1740" i="4"/>
  <c r="D2337" i="4"/>
  <c r="D1186" i="4"/>
  <c r="D2410" i="4"/>
  <c r="D690" i="4"/>
  <c r="D431" i="4"/>
  <c r="D496" i="4"/>
  <c r="D2074" i="4"/>
  <c r="D1710" i="4"/>
  <c r="D866" i="4"/>
  <c r="D147" i="4"/>
  <c r="D761" i="4"/>
  <c r="D967" i="4"/>
  <c r="D1528" i="4"/>
  <c r="D2049" i="4"/>
  <c r="D1359" i="4"/>
  <c r="D1641" i="4"/>
  <c r="D81" i="4"/>
  <c r="D1310" i="4"/>
  <c r="D1949" i="4"/>
  <c r="D370" i="4"/>
  <c r="D1161" i="4"/>
  <c r="D1839" i="4"/>
  <c r="D1854" i="4"/>
  <c r="D2150" i="4"/>
  <c r="D30" i="4"/>
  <c r="D976" i="4"/>
  <c r="D1094" i="4"/>
  <c r="D895" i="4"/>
  <c r="D2242" i="4"/>
  <c r="D28" i="4"/>
  <c r="D2565" i="4"/>
  <c r="D738" i="4"/>
  <c r="D1392" i="4"/>
  <c r="D2147" i="4"/>
  <c r="D1133" i="4"/>
  <c r="D365" i="4"/>
  <c r="D1911" i="4"/>
  <c r="D1719" i="4"/>
  <c r="D1645" i="4"/>
  <c r="D1437" i="4"/>
  <c r="D4" i="4"/>
  <c r="D1688" i="4"/>
  <c r="D1837" i="4"/>
  <c r="D337" i="4"/>
  <c r="D1262" i="4"/>
  <c r="D1518" i="4"/>
  <c r="D70" i="4"/>
  <c r="D2439" i="4"/>
  <c r="D1323" i="4"/>
  <c r="D1725" i="4"/>
  <c r="D900" i="4"/>
  <c r="D269" i="4"/>
  <c r="D411" i="4"/>
  <c r="D2282" i="4"/>
  <c r="D774" i="4"/>
  <c r="D2125" i="4"/>
  <c r="D345" i="4"/>
  <c r="D36" i="4"/>
  <c r="D2201" i="4"/>
  <c r="D2103" i="4"/>
  <c r="D1687" i="4"/>
  <c r="D2215" i="4"/>
  <c r="D1942" i="4"/>
  <c r="D594" i="4"/>
  <c r="D2224" i="4"/>
  <c r="D2506" i="4"/>
  <c r="D1826" i="4"/>
  <c r="D625" i="4"/>
  <c r="D2050" i="4"/>
  <c r="D2588" i="4"/>
  <c r="D1692" i="4"/>
  <c r="D1189" i="4"/>
  <c r="D2594" i="4"/>
  <c r="D806" i="4"/>
  <c r="D565" i="4"/>
  <c r="D995" i="4"/>
  <c r="D2028" i="4"/>
  <c r="D2372" i="4"/>
  <c r="D1166" i="4"/>
  <c r="D2311" i="4"/>
  <c r="D2079" i="4"/>
  <c r="D2571" i="4"/>
  <c r="D751" i="4"/>
  <c r="D1060" i="4"/>
  <c r="D1939" i="4"/>
  <c r="D978" i="4"/>
  <c r="D366" i="4"/>
  <c r="D1974" i="4"/>
  <c r="D2590" i="4"/>
  <c r="D957" i="4"/>
  <c r="D1973" i="4"/>
  <c r="D1880" i="4"/>
  <c r="D944" i="4"/>
  <c r="D2127" i="4"/>
  <c r="D2262" i="4"/>
  <c r="D859" i="4"/>
  <c r="D571" i="4"/>
  <c r="D2183" i="4"/>
  <c r="D2227" i="4"/>
  <c r="D630" i="4"/>
  <c r="D1988" i="4"/>
  <c r="D519" i="4"/>
  <c r="D343" i="4"/>
  <c r="D109" i="4"/>
  <c r="D1592" i="4"/>
  <c r="D277" i="4"/>
  <c r="D1552" i="4"/>
  <c r="D2130" i="4"/>
  <c r="D2479" i="4"/>
  <c r="D1056" i="4"/>
  <c r="D2027" i="4"/>
  <c r="D289" i="4"/>
  <c r="D1529" i="4"/>
  <c r="D601" i="4"/>
  <c r="D119" i="4"/>
  <c r="D805" i="4"/>
  <c r="D880" i="4"/>
  <c r="D137" i="4"/>
  <c r="D697" i="4"/>
  <c r="D1372" i="4"/>
  <c r="D470" i="4"/>
  <c r="D621" i="4"/>
  <c r="D78" i="4"/>
  <c r="D1243" i="4"/>
  <c r="D2061" i="4"/>
  <c r="D1902" i="4"/>
  <c r="D1270" i="4"/>
  <c r="D121" i="4"/>
  <c r="D980" i="4"/>
  <c r="D31" i="4"/>
  <c r="D1750" i="4"/>
  <c r="D1807" i="4"/>
  <c r="D2018" i="4"/>
  <c r="D2169" i="4"/>
  <c r="D1081" i="4"/>
  <c r="D2154" i="4"/>
  <c r="D172" i="4"/>
  <c r="D1815" i="4"/>
  <c r="D2413" i="4"/>
  <c r="D681" i="4"/>
  <c r="D2333" i="4"/>
  <c r="D862" i="4"/>
  <c r="D1047" i="4"/>
  <c r="D2228" i="4"/>
  <c r="D488" i="4"/>
  <c r="D1305" i="4"/>
  <c r="D1926" i="4"/>
  <c r="D2382" i="4"/>
  <c r="D856" i="4"/>
  <c r="D1664" i="4"/>
  <c r="D1383" i="4"/>
  <c r="D222" i="4"/>
  <c r="D1779" i="4"/>
  <c r="D2520" i="4"/>
  <c r="D1737" i="4"/>
  <c r="D1257" i="4"/>
  <c r="D2177" i="4"/>
  <c r="D1759" i="4"/>
  <c r="D570" i="4"/>
  <c r="D2446" i="4"/>
  <c r="D1038" i="4"/>
  <c r="D2358" i="4"/>
  <c r="D2521" i="4"/>
  <c r="D1255" i="4"/>
  <c r="D1732" i="4"/>
  <c r="D1187" i="4"/>
  <c r="D1109" i="4"/>
  <c r="D2498" i="4"/>
  <c r="D1078" i="4"/>
  <c r="D758" i="4"/>
  <c r="D683" i="4"/>
  <c r="D408" i="4"/>
  <c r="D1264" i="4"/>
  <c r="D1130" i="4"/>
  <c r="D49" i="4"/>
  <c r="D122" i="4"/>
  <c r="D468" i="4"/>
  <c r="D537" i="4"/>
  <c r="D98" i="4"/>
  <c r="D2231" i="4"/>
  <c r="D1889" i="4"/>
  <c r="D1929" i="4"/>
  <c r="D1256" i="4"/>
  <c r="D1280" i="4"/>
  <c r="D833" i="4"/>
  <c r="D1828" i="4"/>
  <c r="D1284" i="4"/>
  <c r="D911" i="4"/>
  <c r="D1443" i="4"/>
  <c r="D645" i="4"/>
  <c r="D2432" i="4"/>
  <c r="D509" i="4"/>
  <c r="D1509" i="4"/>
  <c r="D2194" i="4"/>
  <c r="D2509" i="4"/>
  <c r="D1609" i="4"/>
  <c r="D693" i="4"/>
  <c r="D297" i="4"/>
  <c r="D1025" i="4"/>
  <c r="D2144" i="4"/>
  <c r="D1905" i="4"/>
  <c r="D711" i="4"/>
  <c r="D1112" i="4"/>
  <c r="D1464" i="4"/>
  <c r="D1377" i="4"/>
  <c r="D1046" i="4"/>
  <c r="D1482" i="4"/>
  <c r="D657" i="4"/>
  <c r="D143" i="4"/>
  <c r="D1865" i="4"/>
  <c r="D2123" i="4"/>
  <c r="D2569" i="4"/>
  <c r="D1571" i="4"/>
  <c r="D1241" i="4"/>
  <c r="D2014" i="4"/>
  <c r="D2334" i="4"/>
  <c r="D1349" i="4"/>
  <c r="D1103" i="4"/>
  <c r="D73" i="4"/>
  <c r="D2251" i="4"/>
  <c r="D319" i="4"/>
  <c r="D393" i="4"/>
  <c r="D739" i="4"/>
  <c r="D230" i="4"/>
  <c r="D640" i="4"/>
  <c r="D816" i="4"/>
  <c r="D418" i="4"/>
  <c r="D294" i="4"/>
  <c r="D687" i="4"/>
  <c r="D249" i="4"/>
  <c r="D1400" i="4"/>
  <c r="D1658" i="4"/>
  <c r="D1050" i="4"/>
  <c r="D1704" i="4"/>
  <c r="D1073" i="4"/>
  <c r="D2158" i="4"/>
  <c r="D2867" i="4"/>
  <c r="D3031" i="4"/>
  <c r="D3014" i="4"/>
  <c r="D3000" i="4"/>
  <c r="D89" i="4"/>
  <c r="D1578" i="4"/>
  <c r="D994" i="4"/>
  <c r="D1200" i="4"/>
  <c r="D1771" i="4"/>
  <c r="D310" i="4"/>
  <c r="D1330" i="4"/>
  <c r="D436" i="4"/>
  <c r="D54" i="4"/>
  <c r="D1181" i="4"/>
  <c r="D3055" i="4"/>
  <c r="D3085" i="4"/>
  <c r="D3087" i="4"/>
  <c r="D2866" i="4"/>
  <c r="D2273" i="4"/>
  <c r="D1820" i="4"/>
  <c r="D1114" i="4"/>
  <c r="D699" i="4"/>
  <c r="D533" i="4"/>
  <c r="D1117" i="4"/>
  <c r="D199" i="4"/>
  <c r="D589" i="4"/>
  <c r="D1904" i="4"/>
  <c r="D1499" i="4"/>
  <c r="D2983" i="4"/>
  <c r="D3097" i="4"/>
  <c r="D2723" i="4"/>
  <c r="D2644" i="4"/>
  <c r="D1558" i="4"/>
  <c r="D2152" i="4"/>
  <c r="D2341" i="4"/>
  <c r="D791" i="4"/>
  <c r="D144" i="4"/>
  <c r="D95" i="4"/>
  <c r="D246" i="4"/>
  <c r="D399" i="4"/>
  <c r="D1827" i="4"/>
  <c r="D313" i="4"/>
  <c r="D1610" i="4"/>
  <c r="D3084" i="4"/>
  <c r="D3088" i="4"/>
  <c r="D2708" i="4"/>
  <c r="D1063" i="4"/>
  <c r="D1803" i="4"/>
  <c r="D1928" i="4"/>
  <c r="D924" i="4"/>
  <c r="D171" i="4"/>
  <c r="D1853" i="4"/>
  <c r="D210" i="4"/>
  <c r="D340" i="4"/>
  <c r="D684" i="4"/>
  <c r="D1463" i="4"/>
  <c r="D402" i="4"/>
  <c r="D997" i="4"/>
  <c r="D1211" i="4"/>
  <c r="D1390" i="4"/>
  <c r="D2799" i="4"/>
  <c r="D2935" i="4"/>
  <c r="D2985" i="4"/>
  <c r="D1813" i="4"/>
  <c r="D1467" i="4"/>
  <c r="D1800" i="4"/>
  <c r="D1655" i="4"/>
  <c r="D1808" i="4"/>
  <c r="D1767" i="4"/>
  <c r="D2379" i="4"/>
  <c r="D765" i="4"/>
  <c r="D1347" i="4"/>
  <c r="D357" i="4"/>
  <c r="D1180" i="4"/>
  <c r="D1656" i="4"/>
  <c r="D2500" i="4"/>
  <c r="D1447" i="4"/>
  <c r="D2303" i="4"/>
  <c r="D42" i="4"/>
  <c r="D1735" i="4"/>
  <c r="D205" i="4"/>
  <c r="D1494" i="4"/>
  <c r="D2415" i="4"/>
  <c r="D261" i="4"/>
  <c r="D989" i="4"/>
  <c r="D2039" i="4"/>
  <c r="D1872" i="4"/>
  <c r="D943" i="4"/>
  <c r="D2131" i="4"/>
  <c r="D1354" i="4"/>
  <c r="D2504" i="4"/>
  <c r="D1678" i="4"/>
  <c r="D756" i="4"/>
  <c r="D1147" i="4"/>
  <c r="D1622" i="4"/>
  <c r="D86" i="4"/>
  <c r="D515" i="4"/>
  <c r="D812" i="4"/>
  <c r="D364" i="4"/>
  <c r="D2625" i="4"/>
  <c r="D2438" i="4"/>
  <c r="D1991" i="4"/>
  <c r="D1220" i="4"/>
  <c r="D587" i="4"/>
  <c r="D1005" i="4"/>
  <c r="D1172" i="4"/>
  <c r="D1149" i="4"/>
  <c r="D1441" i="4"/>
  <c r="D1967" i="4"/>
  <c r="D724" i="4"/>
  <c r="D1171" i="4"/>
  <c r="D2597" i="4"/>
  <c r="D1352" i="4"/>
  <c r="D802" i="4"/>
  <c r="D1376" i="4"/>
  <c r="D1600" i="4"/>
  <c r="D2232" i="4"/>
  <c r="D1301" i="4"/>
  <c r="D426" i="4"/>
  <c r="D2030" i="4"/>
  <c r="D1238" i="4"/>
  <c r="D877" i="4"/>
  <c r="D648" i="4"/>
  <c r="D1247" i="4"/>
  <c r="D1894" i="4"/>
  <c r="D828" i="4"/>
  <c r="D1605" i="4"/>
  <c r="D2584" i="4"/>
  <c r="D888" i="4"/>
  <c r="D2017" i="4"/>
  <c r="D1901" i="4"/>
  <c r="D1361" i="4"/>
  <c r="D906" i="4"/>
  <c r="D467" i="4"/>
  <c r="D227" i="4"/>
  <c r="D1431" i="4"/>
  <c r="D1088" i="4"/>
  <c r="D2069" i="4"/>
  <c r="D2167" i="4"/>
  <c r="D1182" i="4"/>
  <c r="D2321" i="4"/>
  <c r="D1195" i="4"/>
  <c r="D1956" i="4"/>
  <c r="D528" i="4"/>
  <c r="D1324" i="4"/>
  <c r="D159" i="4"/>
  <c r="D163" i="4"/>
  <c r="D1362" i="4"/>
  <c r="D1319" i="4"/>
  <c r="D852" i="4"/>
  <c r="D721" i="4"/>
  <c r="D1550" i="4"/>
  <c r="D1144" i="4"/>
  <c r="D2059" i="4"/>
  <c r="D254" i="4"/>
  <c r="D2579" i="4"/>
  <c r="D777" i="4"/>
  <c r="D1488" i="4"/>
  <c r="D2325" i="4"/>
  <c r="D1274" i="4"/>
  <c r="D2342" i="4"/>
  <c r="D2420" i="4"/>
  <c r="D1845" i="4"/>
  <c r="D698" i="4"/>
  <c r="D1233" i="4"/>
  <c r="D1999" i="4"/>
  <c r="D404" i="4"/>
  <c r="D125" i="4"/>
  <c r="D1295" i="4"/>
  <c r="D1693" i="4"/>
  <c r="D937" i="4"/>
  <c r="D834" i="4"/>
  <c r="D548" i="4"/>
  <c r="D128" i="4"/>
  <c r="D958" i="4"/>
  <c r="D1023" i="4"/>
  <c r="D2510" i="4"/>
  <c r="D1154" i="4"/>
  <c r="D2111" i="4"/>
  <c r="D360" i="4"/>
  <c r="D1302" i="4"/>
  <c r="D615" i="4"/>
  <c r="D1684" i="4"/>
  <c r="D1369" i="4"/>
  <c r="D1657" i="4"/>
  <c r="D1239" i="4"/>
  <c r="D2834" i="4"/>
  <c r="D3020" i="4"/>
  <c r="D2669" i="4"/>
  <c r="D2775" i="4"/>
  <c r="D2347" i="4"/>
  <c r="D1951" i="4"/>
  <c r="D350" i="4"/>
  <c r="D174" i="4"/>
  <c r="D844" i="4"/>
  <c r="D1922" i="4"/>
  <c r="D464" i="4"/>
  <c r="D2188" i="4"/>
  <c r="D46" i="4"/>
  <c r="D1753" i="4"/>
  <c r="D2816" i="4"/>
  <c r="D2662" i="4"/>
  <c r="D2853" i="4"/>
  <c r="D2914" i="4"/>
  <c r="D1235" i="4"/>
  <c r="D886" i="4"/>
  <c r="D707" i="4"/>
  <c r="D1414" i="4"/>
  <c r="D2128" i="4"/>
  <c r="D127" i="4"/>
  <c r="D1859" i="4"/>
  <c r="D2171" i="4"/>
  <c r="D2229" i="4"/>
  <c r="D539" i="4"/>
  <c r="D2699" i="4"/>
  <c r="D3083" i="4"/>
  <c r="D3003" i="4"/>
  <c r="D2984" i="4"/>
  <c r="D1399" i="4"/>
  <c r="D252" i="4"/>
  <c r="D1660" i="4"/>
  <c r="D384" i="4"/>
  <c r="D2566" i="4"/>
  <c r="D763" i="4"/>
  <c r="D1873" i="4"/>
  <c r="D1237" i="4"/>
  <c r="D2246" i="4"/>
  <c r="D368" i="4"/>
  <c r="D846" i="4"/>
  <c r="D3051" i="4"/>
  <c r="D2657" i="4"/>
  <c r="D2809" i="4"/>
  <c r="D2263" i="4"/>
  <c r="D821" i="4"/>
  <c r="D2378" i="4"/>
  <c r="D579" i="4"/>
  <c r="D465" i="4"/>
  <c r="D966" i="4"/>
  <c r="D262" i="4"/>
  <c r="D2185" i="4"/>
  <c r="D1298" i="4"/>
  <c r="D2361" i="4"/>
  <c r="D2223" i="4"/>
  <c r="D1695" i="4"/>
  <c r="D1397" i="4"/>
  <c r="D1781" i="4"/>
  <c r="D3049" i="4"/>
  <c r="D2743" i="4"/>
  <c r="D1054" i="4"/>
  <c r="D347" i="4"/>
  <c r="D1742" i="4"/>
  <c r="D623" i="4"/>
  <c r="D2493" i="4"/>
  <c r="D1573" i="4"/>
  <c r="D1258" i="4"/>
  <c r="D403" i="4"/>
  <c r="D351" i="4"/>
  <c r="D1129" i="4"/>
  <c r="D2387" i="4"/>
  <c r="D363" i="4"/>
  <c r="D2015" i="4"/>
  <c r="D1551" i="4"/>
  <c r="D1794" i="4"/>
  <c r="D472" i="4"/>
  <c r="D1706" i="4"/>
  <c r="D2547" i="4"/>
  <c r="D473" i="4"/>
  <c r="D1743" i="4"/>
  <c r="D234" i="4"/>
  <c r="D37" i="4"/>
  <c r="D1730" i="4"/>
  <c r="D1595" i="4"/>
  <c r="D2405" i="4"/>
  <c r="D116" i="4"/>
  <c r="D2484" i="4"/>
  <c r="D1708" i="4"/>
  <c r="D396" i="4"/>
  <c r="D2070" i="4"/>
  <c r="D2348" i="4"/>
  <c r="D219" i="4"/>
  <c r="D1861" i="4"/>
  <c r="D1355" i="4"/>
  <c r="D1547" i="4"/>
  <c r="D1083" i="4"/>
  <c r="D2585" i="4"/>
  <c r="D437" i="4"/>
  <c r="D1672" i="4"/>
  <c r="D2104" i="4"/>
  <c r="D1435" i="4"/>
  <c r="D253" i="4"/>
  <c r="D894" i="4"/>
  <c r="D1153" i="4"/>
  <c r="D2616" i="4"/>
  <c r="D2397" i="4"/>
  <c r="D1809" i="4"/>
  <c r="D2350" i="4"/>
  <c r="D1146" i="4"/>
  <c r="D2148" i="4"/>
  <c r="D926" i="4"/>
  <c r="D466" i="4"/>
  <c r="D1250" i="4"/>
  <c r="D1777" i="4"/>
  <c r="D1064" i="4"/>
  <c r="A2" i="4"/>
  <c r="D1052" i="4"/>
  <c r="D448" i="4"/>
  <c r="D1601" i="4"/>
  <c r="D1631" i="4"/>
  <c r="D1012" i="4"/>
  <c r="D1862" i="4"/>
  <c r="D1395" i="4"/>
  <c r="D2431" i="4"/>
  <c r="D1062" i="4"/>
  <c r="D8" i="4"/>
  <c r="D2447" i="4"/>
  <c r="D1037" i="4"/>
  <c r="D1856" i="4"/>
  <c r="D1017" i="4"/>
  <c r="D2043" i="4"/>
  <c r="D2204" i="4"/>
  <c r="D706" i="4"/>
  <c r="D1996" i="4"/>
  <c r="D1806" i="4"/>
  <c r="D2559" i="4"/>
  <c r="D2285" i="4"/>
  <c r="D2453" i="4"/>
  <c r="D1334" i="4"/>
  <c r="D397" i="4"/>
  <c r="D1028" i="4"/>
  <c r="D135" i="4"/>
  <c r="D2452" i="4"/>
  <c r="D1773" i="4"/>
  <c r="D1745" i="4"/>
  <c r="D981" i="4"/>
  <c r="D766" i="4"/>
  <c r="D1674" i="4"/>
  <c r="D2575" i="4"/>
  <c r="D2371" i="4"/>
  <c r="D1409" i="4"/>
  <c r="D115" i="4"/>
  <c r="D1825" i="4"/>
  <c r="D423" i="4"/>
  <c r="D1757" i="4"/>
  <c r="D2600" i="4"/>
  <c r="D963" i="4"/>
  <c r="D803" i="4"/>
  <c r="D146" i="4"/>
  <c r="D1568" i="4"/>
  <c r="D1990" i="4"/>
  <c r="D543" i="4"/>
  <c r="D2394" i="4"/>
  <c r="D951" i="4"/>
  <c r="D737" i="4"/>
  <c r="D891" i="4"/>
  <c r="D183" i="4"/>
  <c r="D195" i="4"/>
  <c r="D1972" i="4"/>
  <c r="D523" i="4"/>
  <c r="D1574" i="4"/>
  <c r="D320" i="4"/>
  <c r="D1588" i="4"/>
  <c r="D1014" i="4"/>
  <c r="D1643" i="4"/>
  <c r="D1223" i="4"/>
  <c r="D480" i="4"/>
  <c r="D1659" i="4"/>
  <c r="D1992" i="4"/>
  <c r="D677" i="4"/>
  <c r="D785" i="4"/>
  <c r="D1124" i="4"/>
  <c r="D2610" i="4"/>
  <c r="D1567" i="4"/>
  <c r="D1563" i="4"/>
  <c r="D1492" i="4"/>
  <c r="D77" i="4"/>
  <c r="D1812" i="4"/>
  <c r="D1356" i="4"/>
  <c r="D2474" i="4"/>
  <c r="D443" i="4"/>
  <c r="D61" i="4"/>
  <c r="D295" i="4"/>
  <c r="D1491" i="4"/>
  <c r="D1058" i="4"/>
  <c r="D1527" i="4"/>
  <c r="D2300" i="4"/>
  <c r="D110" i="4"/>
  <c r="D1728" i="4"/>
  <c r="D1138" i="4"/>
  <c r="D1419" i="4"/>
  <c r="D2435" i="4"/>
  <c r="D1851" i="4"/>
  <c r="D16" i="4"/>
  <c r="D2344" i="4"/>
  <c r="D44" i="4"/>
  <c r="D1834" i="4"/>
  <c r="D1914" i="4"/>
  <c r="D306" i="4"/>
  <c r="D1513" i="4"/>
  <c r="D314" i="4"/>
  <c r="D2577" i="4"/>
  <c r="D2086" i="4"/>
  <c r="D1615" i="4"/>
  <c r="D2226" i="4"/>
  <c r="D2032" i="4"/>
  <c r="D369" i="4"/>
  <c r="D455" i="4"/>
  <c r="D2595" i="4"/>
  <c r="D1445" i="4"/>
  <c r="D1585" i="4"/>
  <c r="D1267" i="4"/>
  <c r="D2000" i="4"/>
  <c r="D1387" i="4"/>
  <c r="D773" i="4"/>
  <c r="D193" i="4"/>
  <c r="D2286" i="4"/>
  <c r="D2443" i="4"/>
  <c r="D1465" i="4"/>
  <c r="D666" i="4"/>
  <c r="D324" i="4"/>
  <c r="D2258" i="4"/>
  <c r="D352" i="4"/>
  <c r="D267" i="4"/>
  <c r="D1579" i="4"/>
  <c r="D1689" i="4"/>
  <c r="D1328" i="4"/>
  <c r="D2209" i="4"/>
  <c r="D386" i="4"/>
  <c r="D696" i="4"/>
  <c r="D1596" i="4"/>
  <c r="D224" i="4"/>
  <c r="D667" i="4"/>
  <c r="D1157" i="4"/>
  <c r="D2293" i="4"/>
  <c r="D1476" i="4"/>
  <c r="D93" i="4"/>
  <c r="D2529" i="4"/>
  <c r="D293" i="4"/>
  <c r="D897" i="4"/>
  <c r="D1933" i="4"/>
  <c r="D1024" i="4"/>
  <c r="D1142" i="4"/>
  <c r="D1919" i="4"/>
  <c r="D132" i="4"/>
  <c r="D2538" i="4"/>
  <c r="D304" i="4"/>
  <c r="D2265" i="4"/>
  <c r="D2100" i="4"/>
  <c r="D1102" i="4"/>
  <c r="D2354" i="4"/>
  <c r="D2107" i="4"/>
  <c r="D27" i="4"/>
  <c r="D1065" i="4"/>
  <c r="D2202" i="4"/>
  <c r="D1819" i="4"/>
  <c r="D1287" i="4"/>
  <c r="D2126" i="4"/>
  <c r="D1575" i="4"/>
  <c r="D722" i="4"/>
  <c r="D1049" i="4"/>
  <c r="D871" i="4"/>
  <c r="D668" i="4"/>
  <c r="D247" i="4"/>
  <c r="D2172" i="4"/>
  <c r="D815" i="4"/>
  <c r="D1802" i="4"/>
  <c r="D1739" i="4"/>
  <c r="D185" i="4"/>
  <c r="D322" i="4"/>
  <c r="D1388" i="4"/>
  <c r="D1470" i="4"/>
  <c r="D1667" i="4"/>
  <c r="D665" i="4"/>
  <c r="D1842" i="4"/>
  <c r="D1792" i="4"/>
  <c r="D1040" i="4"/>
  <c r="D624" i="4"/>
  <c r="D1817" i="4"/>
  <c r="D814" i="4"/>
  <c r="D1163" i="4"/>
  <c r="D2586" i="4"/>
  <c r="D1375" i="4"/>
  <c r="D52" i="4"/>
  <c r="D1156" i="4"/>
  <c r="D1286" i="4"/>
  <c r="D2328" i="4"/>
  <c r="D710" i="4"/>
  <c r="D798" i="4"/>
  <c r="D1006" i="4"/>
  <c r="D1002" i="4"/>
  <c r="D1110" i="4"/>
  <c r="D138" i="4"/>
  <c r="D1707" i="4"/>
  <c r="D1850" i="4"/>
  <c r="D1847" i="4"/>
  <c r="D285" i="4"/>
  <c r="D494" i="4"/>
  <c r="D2219" i="4"/>
  <c r="D1920" i="4"/>
  <c r="D541" i="4"/>
  <c r="D151" i="4"/>
  <c r="D2238" i="4"/>
  <c r="D2607" i="4"/>
  <c r="D175" i="4"/>
  <c r="D2370" i="4"/>
  <c r="D1462" i="4"/>
  <c r="D1042" i="4"/>
  <c r="D1843" i="4"/>
  <c r="D2156" i="4"/>
  <c r="D1104" i="4"/>
  <c r="D2535" i="4"/>
  <c r="D2084" i="4"/>
  <c r="D641" i="4"/>
  <c r="D1638" i="4"/>
  <c r="D424" i="4"/>
  <c r="D1242" i="4"/>
  <c r="D312" i="4"/>
  <c r="D489" i="4"/>
  <c r="D2304" i="4"/>
  <c r="D974" i="4"/>
  <c r="D1015" i="4"/>
  <c r="D92" i="4"/>
  <c r="D1830" i="4"/>
  <c r="D2608" i="4"/>
  <c r="D62" i="4"/>
  <c r="D551" i="4"/>
  <c r="D2599" i="4"/>
  <c r="D950" i="4"/>
  <c r="D400" i="4"/>
  <c r="D362" i="4"/>
  <c r="D968" i="4"/>
  <c r="D157" i="4"/>
  <c r="D554" i="4"/>
  <c r="D1604" i="4"/>
  <c r="D1533" i="4"/>
  <c r="D1440" i="4"/>
  <c r="D1221" i="4"/>
  <c r="D239" i="4"/>
  <c r="D1236" i="4"/>
  <c r="D101" i="4"/>
  <c r="D732" i="4"/>
  <c r="D753" i="4"/>
  <c r="D546" i="4"/>
  <c r="D2269" i="4"/>
  <c r="D2455" i="4"/>
  <c r="D760" i="4"/>
  <c r="D2468" i="4"/>
  <c r="D998" i="4"/>
  <c r="D1391" i="4"/>
  <c r="D1150" i="4"/>
  <c r="D1428" i="4"/>
  <c r="D598" i="4"/>
  <c r="D793" i="4"/>
  <c r="D2301" i="4"/>
  <c r="D276" i="4"/>
  <c r="D1487" i="4"/>
  <c r="D2072" i="4"/>
  <c r="D1337" i="4"/>
  <c r="D627" i="4"/>
  <c r="D1076" i="4"/>
  <c r="D2609" i="4"/>
  <c r="D2134" i="4"/>
  <c r="D1367" i="4"/>
  <c r="D2235" i="4"/>
  <c r="D567" i="4"/>
  <c r="D1510" i="4"/>
  <c r="D1204" i="4"/>
  <c r="D1931" i="4"/>
  <c r="D342" i="4"/>
  <c r="D2478" i="4"/>
  <c r="D2523" i="4"/>
  <c r="D689" i="4"/>
  <c r="D1307" i="4"/>
  <c r="D1548" i="4"/>
  <c r="D170" i="4"/>
  <c r="D642" i="4"/>
  <c r="D2004" i="4"/>
  <c r="D1201" i="4"/>
  <c r="D1883" i="4"/>
  <c r="D617" i="4"/>
  <c r="D2515" i="4"/>
  <c r="D1892" i="4"/>
  <c r="D1903" i="4"/>
  <c r="D1474" i="4"/>
  <c r="D2355" i="4"/>
  <c r="D977" i="4"/>
  <c r="D2386" i="4"/>
  <c r="D983" i="4"/>
  <c r="D2305" i="4"/>
  <c r="D2345" i="4"/>
  <c r="D734" i="4"/>
  <c r="D863" i="4"/>
  <c r="D434" i="4"/>
  <c r="D21" i="4"/>
  <c r="D1971" i="4"/>
  <c r="D1105" i="4"/>
  <c r="D2164" i="4"/>
  <c r="D228" i="4"/>
  <c r="D931" i="4"/>
  <c r="D2190" i="4"/>
  <c r="D1703" i="4"/>
  <c r="D2496" i="4"/>
  <c r="D2649" i="4"/>
  <c r="D2906" i="4"/>
  <c r="D2979" i="4"/>
  <c r="D1546" i="4"/>
  <c r="D1466" i="4"/>
  <c r="D563" i="4"/>
  <c r="D823" i="4"/>
  <c r="D2119" i="4"/>
  <c r="D1774" i="4"/>
  <c r="D2106" i="4"/>
  <c r="D2550" i="4"/>
  <c r="D945" i="4"/>
  <c r="D973" i="4"/>
  <c r="D2279" i="4"/>
  <c r="D3024" i="4"/>
  <c r="D2696" i="4"/>
  <c r="D3116" i="4"/>
  <c r="D2264" i="4"/>
  <c r="D670" i="4"/>
  <c r="D47" i="4"/>
  <c r="D1943" i="4"/>
  <c r="D2353" i="4"/>
  <c r="D1027" i="4"/>
  <c r="D1442" i="4"/>
  <c r="D939" i="4"/>
  <c r="D2542" i="4"/>
  <c r="D1840" i="4"/>
  <c r="D1485" i="4"/>
  <c r="D653" i="4"/>
  <c r="D552" i="4"/>
  <c r="D2182" i="4"/>
  <c r="D1698" i="4"/>
  <c r="D1869" i="4"/>
  <c r="D2008" i="4"/>
  <c r="D180" i="4"/>
  <c r="D1506" i="4"/>
  <c r="D2163" i="4"/>
  <c r="D1314" i="4"/>
  <c r="D1480" i="4"/>
  <c r="D1085" i="4"/>
  <c r="D2166" i="4"/>
  <c r="D2006" i="4"/>
  <c r="D1425" i="4"/>
  <c r="D2268" i="4"/>
  <c r="D41" i="4"/>
  <c r="D557" i="4"/>
  <c r="D19" i="4"/>
  <c r="D904" i="4"/>
  <c r="D1479" i="4"/>
  <c r="D1736" i="4"/>
  <c r="D2627" i="4"/>
  <c r="D1538" i="4"/>
  <c r="D1561" i="4"/>
  <c r="D421" i="4"/>
  <c r="D1253" i="4"/>
  <c r="D2605" i="4"/>
  <c r="D3052" i="4"/>
  <c r="D2774" i="4"/>
  <c r="D1500" i="4"/>
  <c r="D1210" i="4"/>
  <c r="D1985" i="4"/>
  <c r="D1642" i="4"/>
  <c r="D2180" i="4"/>
  <c r="D250" i="4"/>
  <c r="D2751" i="4"/>
  <c r="D2929" i="4"/>
  <c r="D1816" i="4"/>
  <c r="D1093" i="4"/>
  <c r="D1329" i="4"/>
  <c r="D1405" i="4"/>
  <c r="D1296" i="4"/>
  <c r="D1935" i="4"/>
  <c r="D2046" i="4"/>
  <c r="D3117" i="4"/>
  <c r="D3027" i="4"/>
  <c r="D2554" i="4"/>
  <c r="D94" i="4"/>
  <c r="D1228" i="4"/>
  <c r="D1720" i="4"/>
  <c r="D240" i="4"/>
  <c r="D2622" i="4"/>
  <c r="D759" i="4"/>
  <c r="D2917" i="4"/>
  <c r="D3056" i="4"/>
  <c r="D2703" i="4"/>
  <c r="D2444" i="4"/>
  <c r="D223" i="4"/>
  <c r="D782" i="4"/>
  <c r="D1702" i="4"/>
  <c r="D1335" i="4"/>
  <c r="D2184" i="4"/>
  <c r="D2399" i="4"/>
  <c r="D2129" i="4"/>
  <c r="D2460" i="4"/>
  <c r="D2986" i="4"/>
  <c r="D2638" i="4"/>
  <c r="D1260" i="4"/>
  <c r="D2417" i="4"/>
  <c r="D2434" i="4"/>
  <c r="D1952" i="4"/>
  <c r="D1876" i="4"/>
  <c r="D655" i="4"/>
  <c r="D200" i="4"/>
  <c r="D336" i="4"/>
  <c r="D2782" i="4"/>
  <c r="D2687" i="4"/>
  <c r="D3010" i="4"/>
  <c r="D1628" i="4"/>
  <c r="D744" i="4"/>
  <c r="D1752" i="4"/>
  <c r="D1034" i="4"/>
  <c r="D1173" i="4"/>
  <c r="D2927" i="4"/>
  <c r="D2675" i="4"/>
  <c r="D3033" i="4"/>
  <c r="D376" i="4"/>
  <c r="D1930" i="4"/>
  <c r="D717" i="4"/>
  <c r="D954" i="4"/>
  <c r="D2295" i="4"/>
  <c r="D1989" i="4"/>
  <c r="D1870" i="4"/>
  <c r="D1790" i="4"/>
  <c r="D1804" i="4"/>
  <c r="D1947" i="4"/>
  <c r="D3015" i="4"/>
  <c r="D2942" i="4"/>
  <c r="D3057" i="4"/>
  <c r="D2822" i="4"/>
  <c r="D2958" i="4"/>
  <c r="D2658" i="4"/>
  <c r="D585" i="4"/>
  <c r="D2451" i="4"/>
  <c r="D2115" i="4"/>
  <c r="D792" i="4"/>
  <c r="D2765" i="4"/>
  <c r="D2951" i="4"/>
  <c r="D2923" i="4"/>
  <c r="D1272" i="4"/>
  <c r="D1128" i="4"/>
  <c r="D82" i="4"/>
  <c r="D1394" i="4"/>
  <c r="D1896" i="4"/>
  <c r="D1618" i="4"/>
  <c r="D516" i="4"/>
  <c r="D1164" i="4"/>
  <c r="D1074" i="4"/>
  <c r="D2518" i="4"/>
  <c r="D1378" i="4"/>
  <c r="D2516" i="4"/>
  <c r="D1715" i="4"/>
  <c r="D220" i="4"/>
  <c r="D2656" i="4"/>
  <c r="D2654" i="4"/>
  <c r="D2746" i="4"/>
  <c r="D2564" i="4"/>
  <c r="D2101" i="4"/>
  <c r="D1252" i="4"/>
  <c r="D148" i="4"/>
  <c r="D1401" i="4"/>
  <c r="D1456" i="4"/>
  <c r="D553" i="4"/>
  <c r="D685" i="4"/>
  <c r="D2508" i="4"/>
  <c r="D644" i="4"/>
  <c r="D1724" i="4"/>
  <c r="D3046" i="4"/>
  <c r="D3001" i="4"/>
  <c r="D2807" i="4"/>
  <c r="D2975" i="4"/>
  <c r="D2606" i="4"/>
  <c r="D560" i="4"/>
  <c r="D801" i="4"/>
  <c r="D2419" i="4"/>
  <c r="D1136" i="4"/>
  <c r="D388" i="4"/>
  <c r="D1979" i="4"/>
  <c r="D328" i="4"/>
  <c r="D1540" i="4"/>
  <c r="D428" i="4"/>
  <c r="D2409" i="4"/>
  <c r="D1697" i="4"/>
  <c r="D820" i="4"/>
  <c r="D241" i="4"/>
  <c r="D1549" i="4"/>
  <c r="D564" i="4"/>
  <c r="D898" i="4"/>
  <c r="D1681" i="4"/>
  <c r="D2437" i="4"/>
  <c r="D1218" i="4"/>
  <c r="D797" i="4"/>
  <c r="D1897" i="4"/>
  <c r="D1003" i="4"/>
  <c r="D1495" i="4"/>
  <c r="D1048" i="4"/>
  <c r="D1572" i="4"/>
  <c r="D2253" i="4"/>
  <c r="D2319" i="4"/>
  <c r="D947" i="4"/>
  <c r="D2233" i="4"/>
  <c r="D2276" i="4"/>
  <c r="D2105" i="4"/>
  <c r="D3102" i="4"/>
  <c r="D2768" i="4"/>
  <c r="D1304" i="4"/>
  <c r="D659" i="4"/>
  <c r="D478" i="4"/>
  <c r="D2136" i="4"/>
  <c r="D1176" i="4"/>
  <c r="D2480" i="4"/>
  <c r="D3035" i="4"/>
  <c r="D2673" i="4"/>
  <c r="D1317" i="4"/>
  <c r="D532" i="4"/>
  <c r="D1712" i="4"/>
  <c r="D290" i="4"/>
  <c r="D652" i="4"/>
  <c r="D2418" i="4"/>
  <c r="D631" i="4"/>
  <c r="D3011" i="4"/>
  <c r="D2777" i="4"/>
  <c r="D1353" i="4"/>
  <c r="D217" i="4"/>
  <c r="D960" i="4"/>
  <c r="D1497" i="4"/>
  <c r="D22" i="4"/>
  <c r="D1953" i="4"/>
  <c r="D807" i="4"/>
  <c r="D3040" i="4"/>
  <c r="D3095" i="4"/>
  <c r="D3112" i="4"/>
  <c r="D452" i="4"/>
  <c r="D1212" i="4"/>
  <c r="D772" i="4"/>
  <c r="D2096" i="4"/>
  <c r="D1393" i="4"/>
  <c r="D646" i="4"/>
  <c r="D326" i="4"/>
  <c r="D2390" i="4"/>
  <c r="D2631" i="4"/>
  <c r="D3064" i="4"/>
  <c r="D2939" i="4"/>
  <c r="D1542" i="4"/>
  <c r="D1454" i="4"/>
  <c r="D158" i="4"/>
  <c r="D2425" i="4"/>
  <c r="D1921" i="4"/>
  <c r="D2089" i="4"/>
  <c r="D447" i="4"/>
  <c r="D149" i="4"/>
  <c r="D2791" i="4"/>
  <c r="D2630" i="4"/>
  <c r="D2804" i="4"/>
  <c r="D1716" i="4"/>
  <c r="D952" i="4"/>
  <c r="D2494" i="4"/>
  <c r="D2503" i="4"/>
  <c r="D836" i="4"/>
  <c r="D3090" i="4"/>
  <c r="D3058" i="4"/>
  <c r="D2818" i="4"/>
  <c r="D2377" i="4"/>
  <c r="D2414" i="4"/>
  <c r="D1246" i="4"/>
  <c r="D903" i="4"/>
  <c r="D87" i="4"/>
  <c r="D406" i="4"/>
  <c r="D1092" i="4"/>
  <c r="D2617" i="4"/>
  <c r="D358" i="4"/>
  <c r="D3081" i="4"/>
  <c r="D2999" i="4"/>
  <c r="D3009" i="4"/>
  <c r="D2667" i="4"/>
  <c r="D2711" i="4"/>
  <c r="D2779" i="4"/>
  <c r="D2789" i="4"/>
  <c r="D632" i="4"/>
  <c r="D1402" i="4"/>
  <c r="D367" i="4"/>
  <c r="D1793" i="4"/>
  <c r="D2685" i="4"/>
  <c r="D3109" i="4"/>
  <c r="D2833" i="4"/>
  <c r="D705" i="4"/>
  <c r="D740" i="4"/>
  <c r="D2324" i="4"/>
  <c r="D538" i="4"/>
  <c r="D1160" i="4"/>
  <c r="D440" i="4"/>
  <c r="D2149" i="4"/>
  <c r="D2487" i="4"/>
  <c r="D1478" i="4"/>
  <c r="D1864" i="4"/>
  <c r="D1593" i="4"/>
  <c r="D914" i="4"/>
  <c r="D395" i="4"/>
  <c r="D2560" i="4"/>
  <c r="D2846" i="4"/>
  <c r="D2962" i="4"/>
  <c r="D2817" i="4"/>
  <c r="D1426" i="4"/>
  <c r="D971" i="4"/>
  <c r="D2322" i="4"/>
  <c r="D1801" i="4"/>
  <c r="D2441" i="4"/>
  <c r="D609" i="4"/>
  <c r="D2553" i="4"/>
  <c r="D123" i="4"/>
  <c r="D726" i="4"/>
  <c r="D1357" i="4"/>
  <c r="D1403" i="4"/>
  <c r="D2857" i="4"/>
  <c r="D3022" i="4"/>
  <c r="D3065" i="4"/>
  <c r="D1532" i="4"/>
  <c r="D1340" i="4"/>
  <c r="D2195" i="4"/>
  <c r="D606" i="4"/>
  <c r="D580" i="4"/>
  <c r="D2055" i="4"/>
  <c r="D1612" i="4"/>
  <c r="D1986" i="4"/>
  <c r="D214" i="4"/>
  <c r="D2280" i="4"/>
  <c r="D268" i="4"/>
  <c r="D2364" i="4"/>
  <c r="D2563" i="4"/>
  <c r="D1734" i="4"/>
  <c r="D1348" i="4"/>
  <c r="D1978" i="4"/>
  <c r="D730" i="4"/>
  <c r="D590" i="4"/>
  <c r="D2457" i="4"/>
  <c r="D586" i="4"/>
  <c r="D2016" i="4"/>
  <c r="D179" i="4"/>
  <c r="D901" i="4"/>
  <c r="D1630" i="4"/>
  <c r="D2139" i="4"/>
  <c r="D1472" i="4"/>
  <c r="D1649" i="4"/>
  <c r="D34" i="4"/>
  <c r="D226" i="4"/>
  <c r="D2189" i="4"/>
  <c r="D1116" i="4"/>
  <c r="D714" i="4"/>
  <c r="D975" i="4"/>
  <c r="D2243" i="4"/>
  <c r="D2705" i="4"/>
  <c r="D2683" i="4"/>
  <c r="D825" i="4"/>
  <c r="D2368" i="4"/>
  <c r="D201" i="4"/>
  <c r="D274" i="4"/>
  <c r="D840" i="4"/>
  <c r="D2170" i="4"/>
  <c r="D2650" i="4"/>
  <c r="D2828" i="4"/>
  <c r="D1654" i="4"/>
  <c r="D930" i="4"/>
  <c r="D2340" i="4"/>
  <c r="D1308" i="4"/>
  <c r="D599" i="4"/>
  <c r="D893" i="4"/>
  <c r="D330" i="4"/>
  <c r="D2827" i="4"/>
  <c r="D2905" i="4"/>
  <c r="D474" i="4"/>
  <c r="D1120" i="4"/>
  <c r="D2445" i="4"/>
  <c r="D85" i="4"/>
  <c r="D633" i="4"/>
  <c r="D2093" i="4"/>
  <c r="D829" i="4"/>
  <c r="D2943" i="4"/>
  <c r="D2872" i="4"/>
  <c r="D896" i="4"/>
  <c r="D1422" i="4"/>
  <c r="D382" i="4"/>
  <c r="D412" i="4"/>
  <c r="D390" i="4"/>
  <c r="D1858" i="4"/>
  <c r="D1581" i="4"/>
  <c r="D1381" i="4"/>
  <c r="D35" i="4"/>
  <c r="D2907" i="4"/>
  <c r="D2882" i="4"/>
  <c r="D3017" i="4"/>
  <c r="D427" i="4"/>
  <c r="D2596" i="4"/>
  <c r="D1162" i="4"/>
  <c r="D1468" i="4"/>
  <c r="D1490" i="4"/>
  <c r="D2602" i="4"/>
  <c r="D231" i="4"/>
  <c r="D819" i="4"/>
  <c r="D2727" i="4"/>
  <c r="D3063" i="4"/>
  <c r="D2655" i="4"/>
  <c r="D1691" i="4"/>
  <c r="D1234" i="4"/>
  <c r="D824" i="4"/>
  <c r="D1507" i="4"/>
  <c r="D500" i="4"/>
  <c r="D2761" i="4"/>
  <c r="D2993" i="4"/>
  <c r="D2881" i="4"/>
  <c r="D2462" i="4"/>
  <c r="D768" i="4"/>
  <c r="D694" i="4"/>
  <c r="D2511" i="4"/>
  <c r="D1122" i="4"/>
  <c r="D1981" i="4"/>
  <c r="D878" i="4"/>
  <c r="D534" i="4"/>
  <c r="D1151" i="4"/>
  <c r="D2744" i="4"/>
  <c r="D2813" i="4"/>
  <c r="D2854" i="4"/>
  <c r="D2639" i="4"/>
  <c r="D2706" i="4"/>
  <c r="D2663" i="4"/>
  <c r="D2910" i="4"/>
  <c r="D702" i="4"/>
  <c r="D2385" i="4"/>
  <c r="D2391" i="4"/>
  <c r="D1846" i="4"/>
  <c r="D2950" i="4"/>
  <c r="D2918" i="4"/>
  <c r="D2674" i="4"/>
  <c r="D1890" i="4"/>
  <c r="D2422" i="4"/>
  <c r="D1755" i="4"/>
  <c r="D484" i="4"/>
  <c r="D1380" i="4"/>
  <c r="D1855" i="4"/>
  <c r="D2306" i="4"/>
  <c r="D2220" i="4"/>
  <c r="D2335" i="4"/>
  <c r="D1583" i="4"/>
  <c r="D1346" i="4"/>
  <c r="D1115" i="4"/>
  <c r="D419" i="4"/>
  <c r="D2456" i="4"/>
  <c r="D2895" i="4"/>
  <c r="D2671" i="4"/>
  <c r="D2855" i="4"/>
  <c r="D1010" i="4"/>
  <c r="D1275" i="4"/>
  <c r="D177" i="4"/>
  <c r="D529" i="4"/>
  <c r="D2259" i="4"/>
  <c r="D1453" i="4"/>
  <c r="D1208" i="4"/>
  <c r="D1493" i="4"/>
  <c r="D1998" i="4"/>
  <c r="D1768" i="4"/>
  <c r="D60" i="4"/>
  <c r="D2757" i="4"/>
  <c r="D2824" i="4"/>
  <c r="D2971" i="4"/>
  <c r="D2843" i="4"/>
  <c r="D413" i="4"/>
  <c r="D2052" i="4"/>
  <c r="D1718" i="4"/>
  <c r="D1185" i="4"/>
  <c r="D2490" i="4"/>
  <c r="D124" i="4"/>
  <c r="D1960" i="4"/>
  <c r="D1993" i="4"/>
  <c r="D1338" i="4"/>
  <c r="D1881" i="4"/>
  <c r="D1276" i="4"/>
  <c r="D131" i="4"/>
  <c r="D1776" i="4"/>
  <c r="D1411" i="4"/>
  <c r="D244" i="4"/>
  <c r="D2310" i="4"/>
  <c r="D1748" i="4"/>
  <c r="D353" i="4"/>
  <c r="D596" i="4"/>
  <c r="D349" i="4"/>
  <c r="D2063" i="4"/>
  <c r="D2401" i="4"/>
  <c r="D1022" i="4"/>
  <c r="D919" i="4"/>
  <c r="D2587" i="4"/>
  <c r="D1898" i="4"/>
  <c r="D584" i="4"/>
  <c r="D1569" i="4"/>
  <c r="D2192" i="4"/>
  <c r="D2623" i="4"/>
  <c r="D1209" i="4"/>
  <c r="D1313" i="4"/>
  <c r="D1197" i="4"/>
  <c r="D1198" i="4"/>
  <c r="D2730" i="4"/>
  <c r="D2781" i="4"/>
  <c r="D105" i="4"/>
  <c r="D638" i="4"/>
  <c r="D865" i="4"/>
  <c r="D872" i="4"/>
  <c r="D91" i="4"/>
  <c r="D2145" i="4"/>
  <c r="D2988" i="4"/>
  <c r="D2713" i="4"/>
  <c r="D5" i="4"/>
  <c r="D1884" i="4"/>
  <c r="D1651" i="4"/>
  <c r="D2114" i="4"/>
  <c r="D1627" i="4"/>
  <c r="D754" i="4"/>
  <c r="D637" i="4"/>
  <c r="D2820" i="4"/>
  <c r="D2945" i="4"/>
  <c r="D1099" i="4"/>
  <c r="D1950" i="4"/>
  <c r="D1511" i="4"/>
  <c r="D1866" i="4"/>
  <c r="D99" i="4"/>
  <c r="D916" i="4"/>
  <c r="D573" i="4"/>
  <c r="D2641" i="4"/>
  <c r="D3103" i="4"/>
  <c r="D2533" i="4"/>
  <c r="D1915" i="4"/>
  <c r="D2488" i="4"/>
  <c r="D43" i="4"/>
  <c r="D520" i="4"/>
  <c r="D933" i="4"/>
  <c r="D1370" i="4"/>
  <c r="D498" i="4"/>
  <c r="D578" i="4"/>
  <c r="D2980" i="4"/>
  <c r="D3107" i="4"/>
  <c r="D2959" i="4"/>
  <c r="D2620" i="4"/>
  <c r="D65" i="4"/>
  <c r="D1248" i="4"/>
  <c r="D339" i="4"/>
  <c r="D155" i="4"/>
  <c r="D2161" i="4"/>
  <c r="D521" i="4"/>
  <c r="D1918" i="4"/>
  <c r="D2647" i="4"/>
  <c r="D2659" i="4"/>
  <c r="D2926" i="4"/>
  <c r="D84" i="4"/>
  <c r="D1709" i="4"/>
  <c r="D1132" i="4"/>
  <c r="D1570" i="4"/>
  <c r="D620" i="4"/>
  <c r="D2932" i="4"/>
  <c r="D2981" i="4"/>
  <c r="D2802" i="4"/>
  <c r="D2578" i="4"/>
  <c r="D1666" i="4"/>
  <c r="D603" i="4"/>
  <c r="D1994" i="4"/>
  <c r="D1167" i="4"/>
  <c r="D776" i="4"/>
  <c r="D984" i="4"/>
  <c r="D674" i="4"/>
  <c r="D338" i="4"/>
  <c r="D3072" i="4"/>
  <c r="D2956" i="4"/>
  <c r="D2665" i="4"/>
  <c r="D2766" i="4"/>
  <c r="D2946" i="4"/>
  <c r="D2915" i="4"/>
  <c r="D3071" i="4"/>
  <c r="D1530" i="4"/>
  <c r="D1823" i="4"/>
  <c r="D192" i="4"/>
  <c r="D2539" i="4"/>
  <c r="D3043" i="4"/>
  <c r="D2729" i="4"/>
  <c r="D2748" i="4"/>
  <c r="D1183" i="4"/>
  <c r="D211" i="4"/>
  <c r="D701" i="4"/>
  <c r="D117" i="4"/>
  <c r="D107" i="4"/>
  <c r="D1131" i="4"/>
  <c r="D1603" i="4"/>
  <c r="D2236" i="4"/>
  <c r="D2628" i="4"/>
  <c r="D1663" i="4"/>
  <c r="D2205" i="4"/>
  <c r="D1196" i="4"/>
  <c r="D1127" i="4"/>
  <c r="D2735" i="4"/>
  <c r="D3008" i="4"/>
  <c r="D2841" i="4"/>
  <c r="D3092" i="4"/>
  <c r="D1382" i="4"/>
  <c r="D1278" i="4"/>
  <c r="D1591" i="4"/>
  <c r="D1867" i="4"/>
  <c r="D2376" i="4"/>
  <c r="D2288" i="4"/>
  <c r="D839" i="4"/>
  <c r="D1614" i="4"/>
  <c r="D2519" i="4"/>
  <c r="D129" i="4"/>
  <c r="D1554" i="4"/>
  <c r="D2904" i="4"/>
  <c r="D2800" i="4"/>
  <c r="D3013" i="4"/>
  <c r="D2315" i="4"/>
  <c r="D608" i="4"/>
  <c r="D1432" i="4"/>
  <c r="D112" i="4"/>
  <c r="D810" i="4"/>
  <c r="D1747" i="4"/>
  <c r="D1457" i="4"/>
  <c r="D1906" i="4"/>
  <c r="D682" i="4"/>
  <c r="D2534" i="4"/>
  <c r="D1582" i="4"/>
  <c r="D374" i="4"/>
  <c r="D513" i="4"/>
  <c r="D2098" i="4"/>
  <c r="D2146" i="4"/>
  <c r="D775" i="4"/>
  <c r="D1798" i="4"/>
  <c r="D643" i="4"/>
  <c r="D1365" i="4"/>
  <c r="D439" i="4"/>
  <c r="D2449" i="4"/>
  <c r="D154" i="4"/>
  <c r="D855" i="4"/>
  <c r="D2297" i="4"/>
  <c r="D15" i="4"/>
  <c r="D207" i="4"/>
  <c r="D1452" i="4"/>
  <c r="D1835" i="4"/>
  <c r="D1784" i="4"/>
  <c r="D2316" i="4"/>
  <c r="D575" i="4"/>
  <c r="D540" i="4"/>
  <c r="D716" i="4"/>
  <c r="D597" i="4"/>
  <c r="D3047" i="4"/>
  <c r="D2742" i="4"/>
  <c r="D851" i="4"/>
  <c r="D1517" i="4"/>
  <c r="D2388" i="4"/>
  <c r="D656" i="4"/>
  <c r="D874" i="4"/>
  <c r="D2176" i="4"/>
  <c r="D3082" i="4"/>
  <c r="D3129" i="4"/>
  <c r="D1878" i="4"/>
  <c r="D341" i="4"/>
  <c r="D2213" i="4"/>
  <c r="D1460" i="4"/>
  <c r="D1682" i="4"/>
  <c r="D2360" i="4"/>
  <c r="D331" i="4"/>
  <c r="D2733" i="4"/>
  <c r="D3061" i="4"/>
  <c r="D2058" i="4"/>
  <c r="D876" i="4"/>
  <c r="D2611" i="4"/>
  <c r="D2094" i="4"/>
  <c r="D2363" i="4"/>
  <c r="D463" i="4"/>
  <c r="D934" i="4"/>
  <c r="D2976" i="4"/>
  <c r="D3073" i="4"/>
  <c r="D1503" i="4"/>
  <c r="D1962" i="4"/>
  <c r="D1035" i="4"/>
  <c r="D2532" i="4"/>
  <c r="D1887" i="4"/>
  <c r="D1629" i="4"/>
  <c r="D813" i="4"/>
  <c r="D499" i="4"/>
  <c r="D747" i="4"/>
  <c r="D2836" i="4"/>
  <c r="D2869" i="4"/>
  <c r="D2769" i="4"/>
  <c r="D1030" i="4"/>
  <c r="D1111" i="4"/>
  <c r="D987" i="4"/>
  <c r="D181" i="4"/>
  <c r="D742" i="4"/>
  <c r="D1780" i="4"/>
  <c r="D1564" i="4"/>
  <c r="D849" i="4"/>
  <c r="D2990" i="4"/>
  <c r="D2851" i="4"/>
  <c r="D2785" i="4"/>
  <c r="D299" i="4"/>
  <c r="D678" i="4"/>
  <c r="D2362" i="4"/>
  <c r="D493" i="4"/>
  <c r="D2165" i="4"/>
  <c r="D2009" i="4"/>
  <c r="D3127" i="4"/>
  <c r="D2920" i="4"/>
  <c r="D750" i="4"/>
  <c r="D198" i="4"/>
  <c r="D2531" i="4"/>
  <c r="D1458" i="4"/>
  <c r="D2330" i="4"/>
  <c r="D2495" i="4"/>
  <c r="D1448" i="4"/>
  <c r="D2102" i="4"/>
  <c r="D2356" i="4"/>
  <c r="D2862" i="4"/>
  <c r="D2964" i="4"/>
  <c r="D2844" i="4"/>
  <c r="D2977" i="4"/>
  <c r="D2780" i="4"/>
  <c r="D3037" i="4"/>
  <c r="D2815" i="4"/>
  <c r="D2071" i="4"/>
  <c r="D88" i="4"/>
  <c r="D225" i="4"/>
  <c r="D2998" i="4"/>
  <c r="D2680" i="4"/>
  <c r="D2636" i="4"/>
  <c r="D2952" i="4"/>
  <c r="D1135" i="4"/>
  <c r="D2556" i="4"/>
  <c r="D1412" i="4"/>
  <c r="D1288" i="4"/>
  <c r="D2200" i="4"/>
  <c r="D822" i="4"/>
  <c r="D1333" i="4"/>
  <c r="D561" i="4"/>
  <c r="D75" i="4"/>
  <c r="D2291" i="4"/>
  <c r="D381" i="4"/>
  <c r="D1309" i="4"/>
  <c r="D1251" i="4"/>
  <c r="D3066" i="4"/>
  <c r="D2754" i="4"/>
  <c r="D2911" i="4"/>
  <c r="D2814" i="4"/>
  <c r="D2045" i="4"/>
  <c r="D1026" i="4"/>
  <c r="D1240" i="4"/>
  <c r="D1966" i="4"/>
  <c r="D2212" i="4"/>
  <c r="D796" i="4"/>
  <c r="D1407" i="4"/>
  <c r="D72" i="4"/>
  <c r="D1788" i="4"/>
  <c r="D2626" i="4"/>
  <c r="D996" i="4"/>
  <c r="D2922" i="4"/>
  <c r="D2878" i="4"/>
  <c r="D2864" i="4"/>
  <c r="D2400" i="4"/>
  <c r="D1613" i="4"/>
  <c r="D2908" i="4"/>
  <c r="D287" i="4"/>
  <c r="D2760" i="4"/>
  <c r="D272" i="4"/>
  <c r="D2421" i="4"/>
  <c r="D2551" i="4"/>
  <c r="D2715" i="4"/>
  <c r="D1723" i="4"/>
  <c r="D2861" i="4"/>
  <c r="D592" i="4"/>
  <c r="D913" i="4"/>
  <c r="D1521" i="4"/>
  <c r="D1543" i="4"/>
  <c r="D986" i="4"/>
  <c r="D3094" i="4"/>
  <c r="D258" i="4"/>
  <c r="D1580" i="4"/>
  <c r="D1650" i="4"/>
  <c r="D1416" i="4"/>
  <c r="D2732" i="4"/>
  <c r="D938" i="4"/>
  <c r="D372" i="4"/>
  <c r="D139" i="4"/>
  <c r="D1717" i="4"/>
  <c r="D2557" i="4"/>
  <c r="D1537" i="4"/>
  <c r="D2514" i="4"/>
  <c r="D378" i="4"/>
  <c r="D1525" i="4"/>
  <c r="D1633" i="4"/>
  <c r="D1000" i="4"/>
  <c r="D1469" i="4"/>
  <c r="D1192" i="4"/>
  <c r="D190" i="4"/>
  <c r="D1711" i="4"/>
  <c r="D718" i="4"/>
  <c r="D1863" i="4"/>
  <c r="D69" i="4"/>
  <c r="D2137" i="4"/>
  <c r="D2151" i="4"/>
  <c r="D48" i="4"/>
  <c r="D462" i="4"/>
  <c r="D2430" i="4"/>
  <c r="D770" i="4"/>
  <c r="D215" i="4"/>
  <c r="D2537" i="4"/>
  <c r="D736" i="4"/>
  <c r="D2013" i="4"/>
  <c r="D375" i="4"/>
  <c r="D890" i="4"/>
  <c r="D1964" i="4"/>
  <c r="D1396" i="4"/>
  <c r="D2913" i="4"/>
  <c r="D2941" i="4"/>
  <c r="D2842" i="4"/>
  <c r="D857" i="4"/>
  <c r="D64" i="4"/>
  <c r="D1261" i="4"/>
  <c r="D669" i="4"/>
  <c r="D1744" i="4"/>
  <c r="D2403" i="4"/>
  <c r="D2987" i="4"/>
  <c r="D2845" i="4"/>
  <c r="D265" i="4"/>
  <c r="D1158" i="4"/>
  <c r="D2277" i="4"/>
  <c r="D1791" i="4"/>
  <c r="D1285" i="4"/>
  <c r="D2351" i="4"/>
  <c r="D2965" i="4"/>
  <c r="D3067" i="4"/>
  <c r="D2790" i="4"/>
  <c r="D1461" i="4"/>
  <c r="D259" i="4"/>
  <c r="D991" i="4"/>
  <c r="D327" i="4"/>
  <c r="D1315" i="4"/>
  <c r="D673" i="4"/>
  <c r="D2525" i="4"/>
  <c r="D3050" i="4"/>
  <c r="D2710" i="4"/>
  <c r="D1364" i="4"/>
  <c r="D270" i="4"/>
  <c r="D2381" i="4"/>
  <c r="D1832" i="4"/>
  <c r="D1764" i="4"/>
  <c r="D1505" i="4"/>
  <c r="D1838" i="4"/>
  <c r="D719" i="4"/>
  <c r="D2247" i="4"/>
  <c r="D2722" i="4"/>
  <c r="D3079" i="4"/>
  <c r="D2695" i="4"/>
  <c r="D2178" i="4"/>
  <c r="D503" i="4"/>
  <c r="D475" i="4"/>
  <c r="D26" i="4"/>
  <c r="D1976" i="4"/>
  <c r="D1553" i="4"/>
  <c r="D1001" i="4"/>
  <c r="D469" i="4"/>
  <c r="D3134" i="4"/>
  <c r="D2692" i="4"/>
  <c r="D2839" i="4"/>
  <c r="D2040" i="4"/>
  <c r="D2203" i="4"/>
  <c r="D1143" i="4"/>
  <c r="D542" i="4"/>
  <c r="D619" i="4"/>
  <c r="D3068" i="4"/>
  <c r="D2835" i="4"/>
  <c r="D2874" i="4"/>
  <c r="D11" i="4"/>
  <c r="D762" i="4"/>
  <c r="D887" i="4"/>
  <c r="D1782" i="4"/>
  <c r="D1635" i="4"/>
  <c r="D136" i="4"/>
  <c r="D651" i="4"/>
  <c r="D746" i="4"/>
  <c r="D1833" i="4"/>
  <c r="D2691" i="4"/>
  <c r="D3029" i="4"/>
  <c r="D3080" i="4"/>
  <c r="D2912" i="4"/>
  <c r="D2921" i="4"/>
  <c r="D3062" i="4"/>
  <c r="D3131" i="4"/>
  <c r="D769" i="4"/>
  <c r="D2225" i="4"/>
  <c r="D1772" i="4"/>
  <c r="D3126" i="4"/>
  <c r="D2989" i="4"/>
  <c r="D2897" i="4"/>
  <c r="D2771" i="4"/>
  <c r="D2193" i="4"/>
  <c r="D1811" i="4"/>
  <c r="D2257" i="4"/>
  <c r="D71" i="4"/>
  <c r="D1636" i="4"/>
  <c r="D992" i="4"/>
  <c r="D1685" i="4"/>
  <c r="D221" i="4"/>
  <c r="D2081" i="4"/>
  <c r="D2248" i="4"/>
  <c r="D2250" i="4"/>
  <c r="D1665" i="4"/>
  <c r="D969" i="4"/>
  <c r="D2919" i="4"/>
  <c r="D2978" i="4"/>
  <c r="D2793" i="4"/>
  <c r="D2931" i="4"/>
  <c r="D1526" i="4"/>
  <c r="D1096" i="4"/>
  <c r="D2621" i="4"/>
  <c r="D141" i="4"/>
  <c r="D1714" i="4"/>
  <c r="D2085" i="4"/>
  <c r="D182" i="4"/>
  <c r="D727" i="4"/>
  <c r="D2076" i="4"/>
  <c r="D671" i="4"/>
  <c r="D1504" i="4"/>
  <c r="D2925" i="4"/>
  <c r="D2810" i="4"/>
  <c r="D3059" i="4"/>
  <c r="D2369" i="4"/>
  <c r="D238" i="4"/>
  <c r="D741" i="4"/>
  <c r="D1602" i="4"/>
  <c r="D266" i="4"/>
  <c r="D2406" i="4"/>
  <c r="D2091" i="4"/>
  <c r="D2159" i="4"/>
  <c r="D2497" i="4"/>
  <c r="D2080" i="4"/>
  <c r="D1231" i="4"/>
  <c r="D2179" i="4"/>
  <c r="D2512" i="4"/>
  <c r="D1358" i="4"/>
  <c r="D118" i="4"/>
  <c r="D2138" i="4"/>
  <c r="D1291" i="4"/>
  <c r="D907" i="4"/>
  <c r="D854" i="4"/>
  <c r="D639" i="4"/>
  <c r="D628" i="4"/>
  <c r="D1721" i="4"/>
  <c r="D203" i="4"/>
  <c r="D2142" i="4"/>
  <c r="D1033" i="4"/>
  <c r="D2466" i="4"/>
  <c r="D278" i="4"/>
  <c r="D1775" i="4"/>
  <c r="D1404" i="4"/>
  <c r="D2591" i="4"/>
  <c r="D142" i="4"/>
  <c r="D2199" i="4"/>
  <c r="D1769" i="4"/>
  <c r="D2880" i="4"/>
  <c r="D2651" i="4"/>
  <c r="D1244" i="4"/>
  <c r="D588" i="4"/>
  <c r="D1016" i="4"/>
  <c r="D2092" i="4"/>
  <c r="D1420" i="4"/>
  <c r="D2482" i="4"/>
  <c r="D1312" i="4"/>
  <c r="D2682" i="4"/>
  <c r="D3122" i="4"/>
  <c r="D1787" i="4"/>
  <c r="D2442" i="4"/>
  <c r="D2122" i="4"/>
  <c r="D2078" i="4"/>
  <c r="D1020" i="4"/>
  <c r="D2260" i="4"/>
  <c r="D2688" i="4"/>
  <c r="D3100" i="4"/>
  <c r="D2847" i="4"/>
  <c r="D325" i="4"/>
  <c r="D2475" i="4"/>
  <c r="D692" i="4"/>
  <c r="D649" i="4"/>
  <c r="D2568" i="4"/>
  <c r="D2613" i="4"/>
  <c r="D2132" i="4"/>
  <c r="D2832" i="4"/>
  <c r="D2652" i="4"/>
  <c r="D574" i="4"/>
  <c r="D458" i="4"/>
  <c r="D1444" i="4"/>
  <c r="D841" i="4"/>
  <c r="D1868" i="4"/>
  <c r="D2612" i="4"/>
  <c r="D2267" i="4"/>
  <c r="D2062" i="4"/>
  <c r="D868" i="4"/>
  <c r="D2868" i="4"/>
  <c r="D3030" i="4"/>
  <c r="D20" i="4"/>
  <c r="D57" i="4"/>
  <c r="D2038" i="4"/>
  <c r="D1722" i="4"/>
  <c r="D634" i="4"/>
  <c r="D2007" i="4"/>
  <c r="D923" i="4"/>
  <c r="D2402" i="4"/>
  <c r="D1680" i="4"/>
  <c r="D2967" i="4"/>
  <c r="D2697" i="4"/>
  <c r="D2940" i="4"/>
  <c r="D66" i="4"/>
  <c r="D2064" i="4"/>
  <c r="D2174" i="4"/>
  <c r="D728" i="4"/>
  <c r="D616" i="4"/>
  <c r="D3125" i="4"/>
  <c r="D2637" i="4"/>
  <c r="D3069" i="4"/>
  <c r="D243" i="4"/>
  <c r="D723" i="4"/>
  <c r="D126" i="4"/>
  <c r="D1140" i="4"/>
  <c r="D2230" i="4"/>
  <c r="D922" i="4"/>
  <c r="D783" i="4"/>
  <c r="D2113" i="4"/>
  <c r="D1486" i="4"/>
  <c r="D2763" i="4"/>
  <c r="D2887" i="4"/>
  <c r="D3078" i="4"/>
  <c r="D2786" i="4"/>
  <c r="D2783" i="4"/>
  <c r="D2891" i="4"/>
  <c r="D1227" i="4"/>
  <c r="D1741" i="4"/>
  <c r="D955" i="4"/>
  <c r="D2272" i="4"/>
  <c r="D3006" i="4"/>
  <c r="D2787" i="4"/>
  <c r="D2928" i="4"/>
  <c r="D2701" i="4"/>
  <c r="D457" i="4"/>
  <c r="D1041" i="4"/>
  <c r="D1934" i="4"/>
  <c r="D2318" i="4"/>
  <c r="D302" i="4"/>
  <c r="D2097" i="4"/>
  <c r="D2117" i="4"/>
  <c r="D787" i="4"/>
  <c r="D1032" i="4"/>
  <c r="D1373" i="4"/>
  <c r="D507" i="4"/>
  <c r="D1072" i="4"/>
  <c r="D242" i="4"/>
  <c r="D2879" i="4"/>
  <c r="D2670" i="4"/>
  <c r="D3048" i="4"/>
  <c r="D2957" i="4"/>
  <c r="D1621" i="4"/>
  <c r="D2526" i="4"/>
  <c r="D695" i="4"/>
  <c r="D63" i="4"/>
  <c r="D1177" i="4"/>
  <c r="D2522" i="4"/>
  <c r="D191" i="4"/>
  <c r="D591" i="4"/>
  <c r="D446" i="4"/>
  <c r="D2408" i="4"/>
  <c r="D2772" i="4"/>
  <c r="D2731" i="4"/>
  <c r="D2734" i="4"/>
  <c r="D2889" i="4"/>
  <c r="D2483" i="4"/>
  <c r="D1386" i="4"/>
  <c r="D1662" i="4"/>
  <c r="D2505" i="4"/>
  <c r="D582" i="4"/>
  <c r="D2366" i="4"/>
  <c r="D830" i="4"/>
  <c r="D2217" i="4"/>
  <c r="D1608" i="4"/>
  <c r="D964" i="4"/>
  <c r="D1941" i="4"/>
  <c r="D1184" i="4"/>
  <c r="D373" i="4"/>
  <c r="D1836" i="4"/>
  <c r="D2528" i="4"/>
  <c r="D2858" i="4"/>
  <c r="D68" i="4"/>
  <c r="D2396" i="4"/>
  <c r="D2005" i="4"/>
  <c r="D1345" i="4"/>
  <c r="D2694" i="4"/>
  <c r="D1677" i="4"/>
  <c r="D2141" i="4"/>
  <c r="D380" i="4"/>
  <c r="D2660" i="4"/>
  <c r="D279" i="4"/>
  <c r="D2312" i="4"/>
  <c r="D1351" i="4"/>
  <c r="D2996" i="4"/>
  <c r="D3039" i="4"/>
  <c r="D1459" i="4"/>
  <c r="D2398" i="4"/>
  <c r="D2593" i="4"/>
  <c r="D2589" i="4"/>
  <c r="D2653" i="4"/>
  <c r="D757" i="4"/>
  <c r="D3" i="4"/>
  <c r="D1036" i="4"/>
  <c r="D961" i="4"/>
  <c r="D2672" i="4"/>
  <c r="D2876" i="4"/>
  <c r="D1886" i="4"/>
  <c r="D1226" i="4"/>
  <c r="D2870" i="4"/>
  <c r="D1265" i="4"/>
  <c r="D2083" i="4"/>
  <c r="D679" i="4"/>
  <c r="D1746" i="4"/>
  <c r="D2759" i="4"/>
  <c r="D2903" i="4"/>
  <c r="D729" i="4"/>
  <c r="D1057" i="4"/>
  <c r="D2666" i="4"/>
  <c r="D794" i="4"/>
  <c r="D1021" i="4"/>
  <c r="D1623" i="4"/>
  <c r="D1995" i="4"/>
  <c r="D2953" i="4"/>
  <c r="D1760" i="4"/>
  <c r="D1091" i="4"/>
  <c r="D703" i="4"/>
  <c r="D1299" i="4"/>
  <c r="D2776" i="4"/>
  <c r="D2970" i="4"/>
  <c r="D745" i="4"/>
  <c r="D767" i="4"/>
  <c r="D764" i="4"/>
  <c r="D526" i="4"/>
  <c r="D1576" i="4"/>
  <c r="D1738" i="4"/>
  <c r="D1384" i="4"/>
  <c r="D1900" i="4"/>
  <c r="D848" i="4"/>
  <c r="D842" i="4"/>
  <c r="D1762" i="4"/>
  <c r="D1398" i="4"/>
  <c r="D1531" i="4"/>
  <c r="D1634" i="4"/>
  <c r="D778" i="4"/>
  <c r="D2206" i="4"/>
  <c r="D781" i="4"/>
  <c r="D2331" i="4"/>
  <c r="D1946" i="4"/>
  <c r="D2543" i="4"/>
  <c r="D1594" i="4"/>
  <c r="D1121" i="4"/>
  <c r="D1449" i="4"/>
  <c r="D1810" i="4"/>
  <c r="D1475" i="4"/>
  <c r="D1848" i="4"/>
  <c r="D861" i="4"/>
  <c r="D1224" i="4"/>
  <c r="D1520" i="4"/>
  <c r="D296" i="4"/>
  <c r="D1408" i="4"/>
  <c r="D2110" i="4"/>
  <c r="D2632" i="4"/>
  <c r="D2704" i="4"/>
  <c r="D514" i="4"/>
  <c r="D53" i="4"/>
  <c r="D2524" i="4"/>
  <c r="D1203" i="4"/>
  <c r="D1770" i="4"/>
  <c r="D512" i="4"/>
  <c r="D884" i="4"/>
  <c r="D2886" i="4"/>
  <c r="D2805" i="4"/>
  <c r="D2077" i="4"/>
  <c r="D2289" i="4"/>
  <c r="D18" i="4"/>
  <c r="D524" i="4"/>
  <c r="D1597" i="4"/>
  <c r="D680" i="4"/>
  <c r="D2825" i="4"/>
  <c r="D3086" i="4"/>
  <c r="D2642" i="4"/>
  <c r="D2241" i="4"/>
  <c r="D1875" i="4"/>
  <c r="D1379" i="4"/>
  <c r="D2598" i="4"/>
  <c r="D889" i="4"/>
  <c r="D1282" i="4"/>
  <c r="D2116" i="4"/>
  <c r="D2633" i="4"/>
  <c r="D2871" i="4"/>
  <c r="D450" i="4"/>
  <c r="D522" i="4"/>
  <c r="D1341" i="4"/>
  <c r="D379" i="4"/>
  <c r="D2570" i="4"/>
  <c r="D2271" i="4"/>
  <c r="D361" i="4"/>
  <c r="D33" i="4"/>
  <c r="D56" i="4"/>
  <c r="D2749" i="4"/>
  <c r="D3045" i="4"/>
  <c r="D2359" i="4"/>
  <c r="D1125" i="4"/>
  <c r="D415" i="4"/>
  <c r="D2383" i="4"/>
  <c r="D1523" i="4"/>
  <c r="D2581" i="4"/>
  <c r="D1751" i="4"/>
  <c r="D501" i="4"/>
  <c r="D1754" i="4"/>
  <c r="D2934" i="4"/>
  <c r="D3036" i="4"/>
  <c r="D1587" i="4"/>
  <c r="D559" i="4"/>
  <c r="D664" i="4"/>
  <c r="D476" i="4"/>
  <c r="D2546" i="4"/>
  <c r="D2966" i="4"/>
  <c r="D2960" i="4"/>
  <c r="D2728" i="4"/>
  <c r="D2646" i="4"/>
  <c r="D1455" i="4"/>
  <c r="D1501" i="4"/>
  <c r="D1170" i="4"/>
  <c r="D495" i="4"/>
  <c r="D204" i="4"/>
  <c r="D1269" i="4"/>
  <c r="D928" i="4"/>
  <c r="D2338" i="4"/>
  <c r="D927" i="4"/>
  <c r="D2808" i="4"/>
  <c r="D2698" i="4"/>
  <c r="D2994" i="4"/>
  <c r="D2830" i="4"/>
  <c r="D2686" i="4"/>
  <c r="D2995" i="4"/>
  <c r="D1925" i="4"/>
  <c r="D1100" i="4"/>
  <c r="D2244" i="4"/>
  <c r="D1936" i="4"/>
  <c r="D2724" i="4"/>
  <c r="D2681" i="4"/>
  <c r="D2859" i="4"/>
  <c r="D2798" i="4"/>
  <c r="D209" i="4"/>
  <c r="D622" i="4"/>
  <c r="D688" i="4"/>
  <c r="D2323" i="4"/>
  <c r="D1909" i="4"/>
  <c r="D1413" i="4"/>
  <c r="D1087" i="4"/>
  <c r="D300" i="4"/>
  <c r="D2284" i="4"/>
  <c r="D2603" i="4"/>
  <c r="D569" i="4"/>
  <c r="D1690" i="4"/>
  <c r="D1882" i="4"/>
  <c r="D2719" i="4"/>
  <c r="D2753" i="4"/>
  <c r="D2668" i="4"/>
  <c r="D2714" i="4"/>
  <c r="D771" i="4"/>
  <c r="D1424" i="4"/>
  <c r="D453" i="4"/>
  <c r="D2477" i="4"/>
  <c r="D932" i="4"/>
  <c r="D2287" i="4"/>
  <c r="D1385" i="4"/>
  <c r="D1446" i="4"/>
  <c r="D2173" i="4"/>
  <c r="D2218" i="4"/>
  <c r="D2961" i="4"/>
  <c r="D3012" i="4"/>
  <c r="D2969" i="4"/>
  <c r="D2863" i="4"/>
  <c r="D13" i="4"/>
  <c r="D1983" i="4"/>
  <c r="D1522" i="4"/>
  <c r="D789" i="4"/>
  <c r="D860" i="4"/>
  <c r="D2037" i="4"/>
  <c r="D161" i="4"/>
  <c r="D491" i="4"/>
  <c r="D1647" i="4"/>
  <c r="D329" i="4"/>
  <c r="D566" i="4"/>
  <c r="D2873" i="4"/>
  <c r="D1137" i="4"/>
  <c r="D581" i="4"/>
  <c r="D3042" i="4"/>
  <c r="D1731" i="4"/>
  <c r="D979" i="4"/>
  <c r="D76" i="4"/>
  <c r="D2645" i="4"/>
  <c r="D2214" i="4"/>
  <c r="D1290" i="4"/>
  <c r="D1067" i="4"/>
  <c r="D663" i="4"/>
  <c r="D2991" i="4"/>
  <c r="D2143" i="4"/>
  <c r="D2186" i="4"/>
  <c r="D1271" i="4"/>
  <c r="D1311" i="4"/>
  <c r="D2902" i="4"/>
  <c r="D150" i="4"/>
  <c r="D2469" i="4"/>
  <c r="D2624" i="4"/>
  <c r="D908" i="4"/>
  <c r="D316" i="4"/>
  <c r="D430" i="4"/>
  <c r="D3114" i="4"/>
  <c r="D936" i="4"/>
  <c r="D371" i="4"/>
  <c r="D910" i="4"/>
  <c r="D2784" i="4"/>
  <c r="D2702" i="4"/>
  <c r="D3053" i="4"/>
  <c r="D111" i="4"/>
  <c r="D2745" i="4"/>
  <c r="D795" i="4"/>
  <c r="D935" i="4"/>
  <c r="D743" i="4"/>
  <c r="D2211" i="4"/>
  <c r="D2124" i="4"/>
  <c r="D3093" i="4"/>
  <c r="D216" i="4"/>
  <c r="D550" i="4"/>
  <c r="D1108" i="4"/>
  <c r="D2770" i="4"/>
  <c r="D461" i="4"/>
  <c r="D1519" i="4"/>
  <c r="D985" i="4"/>
  <c r="D1126" i="4"/>
  <c r="D1254" i="4"/>
  <c r="D303" i="4"/>
  <c r="D120" i="4"/>
  <c r="D2572" i="4"/>
  <c r="D941" i="4"/>
  <c r="D2088" i="4"/>
  <c r="D479" i="4"/>
  <c r="D166" i="4"/>
  <c r="D1617" i="4"/>
  <c r="D827" i="4"/>
  <c r="D492" i="4"/>
  <c r="D1565" i="4"/>
  <c r="D2561" i="4"/>
  <c r="D2573" i="4"/>
  <c r="D1436" i="4"/>
  <c r="D1213" i="4"/>
  <c r="D1327" i="4"/>
  <c r="D1852" i="4"/>
  <c r="D1178" i="4"/>
  <c r="D2042" i="4"/>
  <c r="D2485" i="4"/>
  <c r="D1749" i="4"/>
  <c r="D1673" i="4"/>
  <c r="D953" i="4"/>
  <c r="D650" i="4"/>
  <c r="D755" i="4"/>
  <c r="D2562" i="4"/>
  <c r="D2133" i="4"/>
  <c r="D2924" i="4"/>
  <c r="D3023" i="4"/>
  <c r="D1957" i="4"/>
  <c r="D2033" i="4"/>
  <c r="D867" i="4"/>
  <c r="D1371" i="4"/>
  <c r="D321" i="4"/>
  <c r="D1987" i="4"/>
  <c r="D103" i="4"/>
  <c r="D2916" i="4"/>
  <c r="D2938" i="4"/>
  <c r="D1980" i="4"/>
  <c r="D2249" i="4"/>
  <c r="D90" i="4"/>
  <c r="D2357" i="4"/>
  <c r="D956" i="4"/>
  <c r="D1320" i="4"/>
  <c r="D2767" i="4"/>
  <c r="D2707" i="4"/>
  <c r="D2752" i="4"/>
  <c r="D661" i="4"/>
  <c r="D354" i="4"/>
  <c r="D535" i="4"/>
  <c r="D1045" i="4"/>
  <c r="D1977" i="4"/>
  <c r="D837" i="4"/>
  <c r="D1268" i="4"/>
  <c r="D2898" i="4"/>
  <c r="D3026" i="4"/>
  <c r="D1090" i="4"/>
  <c r="D1607" i="4"/>
  <c r="D1560" i="4"/>
  <c r="D1824" i="4"/>
  <c r="D1159" i="4"/>
  <c r="D2567" i="4"/>
  <c r="D502" i="4"/>
  <c r="D614" i="4"/>
  <c r="D260" i="4"/>
  <c r="D2947" i="4"/>
  <c r="D2716" i="4"/>
  <c r="D1502" i="4"/>
  <c r="D1429" i="4"/>
  <c r="D920" i="4"/>
  <c r="D881" i="4"/>
  <c r="D1155" i="4"/>
  <c r="D485" i="4"/>
  <c r="D2099" i="4"/>
  <c r="D292" i="4"/>
  <c r="D784" i="4"/>
  <c r="D2792" i="4"/>
  <c r="D2997" i="4"/>
  <c r="D113" i="4"/>
  <c r="D346" i="4"/>
  <c r="D152" i="4"/>
  <c r="D1043" i="4"/>
  <c r="D990" i="4"/>
  <c r="D2840" i="4"/>
  <c r="D3104" i="4"/>
  <c r="D2773" i="4"/>
  <c r="D2884" i="4"/>
  <c r="D2428" i="4"/>
  <c r="D885" i="4"/>
  <c r="D2473" i="4"/>
  <c r="D547" i="4"/>
  <c r="D45" i="4"/>
  <c r="D572" i="4"/>
  <c r="D414" i="4"/>
  <c r="D1134" i="4"/>
  <c r="D1877" i="4"/>
  <c r="D3118" i="4"/>
  <c r="D2764" i="4"/>
  <c r="D2712" i="4"/>
  <c r="D3007" i="4"/>
  <c r="D2972" i="4"/>
  <c r="D3041" i="4"/>
  <c r="D864" i="4"/>
  <c r="D1325" i="4"/>
  <c r="D7" i="4"/>
  <c r="D2245" i="4"/>
  <c r="D2648" i="4"/>
  <c r="D2684" i="4"/>
  <c r="D2899" i="4"/>
  <c r="D2756" i="4"/>
  <c r="D309" i="4"/>
  <c r="D2476" i="4"/>
  <c r="D1857" i="4"/>
  <c r="D735" i="4"/>
  <c r="D2108" i="4"/>
  <c r="D2281" i="4"/>
  <c r="D2307" i="4"/>
  <c r="D1899" i="4"/>
  <c r="D1215" i="4"/>
  <c r="D2309" i="4"/>
  <c r="D2292" i="4"/>
  <c r="D409" i="4"/>
  <c r="D1217" i="4"/>
  <c r="D2737" i="4"/>
  <c r="D3044" i="4"/>
  <c r="D2717" i="4"/>
  <c r="D2982" i="4"/>
  <c r="D1829" i="4"/>
  <c r="D612" i="4"/>
  <c r="D2051" i="4"/>
  <c r="D1188" i="4"/>
  <c r="D1968" i="4"/>
  <c r="D1705" i="4"/>
  <c r="D167" i="4"/>
  <c r="D2574" i="4"/>
  <c r="D283" i="4"/>
  <c r="D1066" i="4"/>
  <c r="D3091" i="4"/>
  <c r="D2700" i="4"/>
  <c r="D2831" i="4"/>
  <c r="D2679" i="4"/>
  <c r="D1895" i="4"/>
  <c r="D2023" i="4"/>
  <c r="D2489" i="4"/>
  <c r="D2601" i="4"/>
  <c r="D1281" i="4"/>
  <c r="D1982" i="4"/>
  <c r="D1206" i="4"/>
  <c r="D1321" i="4"/>
  <c r="D2507" i="4"/>
  <c r="D1059" i="4"/>
  <c r="D1350" i="4"/>
  <c r="D1082" i="4"/>
  <c r="D1004" i="4"/>
  <c r="D2140" i="4"/>
  <c r="D2222" i="4"/>
  <c r="D477" i="4"/>
  <c r="D1669" i="4"/>
  <c r="D752" i="4"/>
  <c r="D2530" i="4"/>
  <c r="D1831" i="4"/>
  <c r="D186" i="4"/>
  <c r="D2313" i="4"/>
  <c r="D1336" i="4"/>
  <c r="D1415" i="4"/>
  <c r="D425" i="4"/>
  <c r="D2003" i="4"/>
  <c r="D725" i="4"/>
  <c r="D2583" i="4"/>
  <c r="D1912" i="4"/>
  <c r="D441" i="4"/>
  <c r="D1849" i="4"/>
  <c r="D1101" i="4"/>
  <c r="D1555" i="4"/>
  <c r="D2709" i="4"/>
  <c r="D2893" i="4"/>
  <c r="D188" i="4"/>
  <c r="D1427" i="4"/>
  <c r="D2541" i="4"/>
  <c r="D398" i="4"/>
  <c r="D102" i="4"/>
  <c r="D811" i="4"/>
  <c r="D3096" i="4"/>
  <c r="D2936" i="4"/>
  <c r="D2852" i="4"/>
  <c r="D97" i="4"/>
  <c r="D2544" i="4"/>
  <c r="D1179" i="4"/>
  <c r="D2404" i="4"/>
  <c r="D800" i="4"/>
  <c r="D2326" i="4"/>
  <c r="D2739" i="4"/>
  <c r="D3124" i="4"/>
  <c r="D1068" i="4"/>
  <c r="D2187" i="4"/>
  <c r="D1640" i="4"/>
  <c r="D2060" i="4"/>
  <c r="D870" i="4"/>
  <c r="D1524" i="4"/>
  <c r="D558" i="4"/>
  <c r="D394" i="4"/>
  <c r="D2894" i="4"/>
  <c r="D3002" i="4"/>
  <c r="D39" i="4"/>
  <c r="D1963" i="4"/>
  <c r="D2450" i="4"/>
  <c r="D387" i="4"/>
  <c r="D2327" i="4"/>
  <c r="D712" i="4"/>
  <c r="D1366" i="4"/>
  <c r="D1965" i="4"/>
  <c r="D2463" i="4"/>
  <c r="D2678" i="4"/>
  <c r="D2676" i="4"/>
  <c r="D611" i="4"/>
  <c r="D442" i="4"/>
  <c r="D2536" i="4"/>
  <c r="D1535" i="4"/>
  <c r="D1008" i="4"/>
  <c r="D2429" i="4"/>
  <c r="D385" i="4"/>
  <c r="D636" i="4"/>
  <c r="D2848" i="4"/>
  <c r="D2664" i="4"/>
  <c r="D2849" i="4"/>
  <c r="D2423" i="4"/>
  <c r="D654" i="4"/>
  <c r="D838" i="4"/>
  <c r="D2029" i="4"/>
  <c r="D1958" i="4"/>
  <c r="D3018" i="4"/>
  <c r="D3076" i="4"/>
  <c r="D2736" i="4"/>
  <c r="D3106" i="4"/>
  <c r="D605" i="4"/>
  <c r="D879" i="4"/>
  <c r="D2283" i="4"/>
  <c r="D1139" i="4"/>
  <c r="D2035" i="4"/>
  <c r="D1726" i="4"/>
  <c r="D1018" i="4"/>
  <c r="D1945" i="4"/>
  <c r="D317" i="4"/>
  <c r="D2811" i="4"/>
  <c r="D2634" i="4"/>
  <c r="D2690" i="4"/>
  <c r="D2750" i="4"/>
  <c r="D2875" i="4"/>
  <c r="D3019" i="4"/>
  <c r="D779" i="4"/>
  <c r="D2087" i="4"/>
  <c r="D1259" i="4"/>
  <c r="D1885" i="4"/>
  <c r="D3021" i="4"/>
  <c r="D2860" i="4"/>
  <c r="D2747" i="4"/>
  <c r="D2963" i="4"/>
  <c r="D1598" i="4"/>
  <c r="D2019" i="4"/>
  <c r="D2068" i="4"/>
  <c r="D1599" i="4"/>
  <c r="D1430" i="4"/>
  <c r="D23" i="4"/>
  <c r="D1007" i="4"/>
  <c r="D959" i="4"/>
  <c r="D420" i="4"/>
  <c r="D2517" i="4"/>
  <c r="D173" i="4"/>
  <c r="D940" i="4"/>
  <c r="D912" i="4"/>
  <c r="D3110" i="4"/>
  <c r="D2721" i="4"/>
  <c r="D2726" i="4"/>
  <c r="D2948" i="4"/>
  <c r="D2067" i="4"/>
  <c r="D1202" i="4"/>
  <c r="D691" i="4"/>
  <c r="D2054" i="4"/>
  <c r="D435" i="4"/>
  <c r="D2210" i="4"/>
  <c r="D1545" i="4"/>
  <c r="D2001" i="4"/>
  <c r="D1019" i="4"/>
  <c r="D2298" i="4"/>
  <c r="D2900" i="4"/>
  <c r="D2826" i="4"/>
  <c r="D2725" i="4"/>
  <c r="D2794" i="4"/>
  <c r="D2065" i="4"/>
  <c r="D305" i="4"/>
  <c r="D1676" i="4"/>
  <c r="D2255" i="4"/>
  <c r="D1536" i="4"/>
  <c r="D1923" i="4"/>
  <c r="D817" i="4"/>
  <c r="D1249" i="4"/>
  <c r="D506" i="4"/>
  <c r="D948" i="4"/>
  <c r="D2208" i="4"/>
  <c r="D1516" i="4"/>
  <c r="D2256" i="4"/>
  <c r="D1961" i="4"/>
  <c r="D1316" i="4"/>
  <c r="D456" i="4"/>
  <c r="D2604" i="4"/>
  <c r="D2135" i="4"/>
  <c r="D1701" i="4"/>
  <c r="D2153" i="4"/>
  <c r="D318" i="4"/>
  <c r="D10" i="4"/>
  <c r="D2175" i="4"/>
  <c r="D1586" i="4"/>
  <c r="D2314" i="4"/>
  <c r="D845" i="4"/>
  <c r="D1013" i="4"/>
  <c r="D2486" i="4"/>
  <c r="D51" i="4"/>
  <c r="D748" i="4"/>
  <c r="D1219" i="4"/>
  <c r="D271" i="4"/>
  <c r="D2635" i="4"/>
  <c r="D2821" i="4"/>
  <c r="D1611" i="4"/>
  <c r="D780" i="4"/>
  <c r="D79" i="4"/>
  <c r="D288" i="4"/>
  <c r="D1879" i="4"/>
  <c r="D251" i="4"/>
  <c r="D2762" i="4"/>
  <c r="D3130" i="4"/>
  <c r="D999" i="4"/>
  <c r="D1118" i="4"/>
  <c r="D1451" i="4"/>
  <c r="D2095" i="4"/>
  <c r="D1969" i="4"/>
  <c r="D713" i="4"/>
  <c r="D1417" i="4"/>
  <c r="D2795" i="4"/>
  <c r="D2823" i="4"/>
  <c r="D459" i="4"/>
  <c r="D405" i="4"/>
  <c r="D1557" i="4"/>
  <c r="D2426" i="4"/>
  <c r="D1071" i="4"/>
  <c r="D1205" i="4"/>
  <c r="D1421" i="4"/>
  <c r="D2937" i="4"/>
  <c r="D2829" i="4"/>
  <c r="D2740" i="4"/>
  <c r="D307" i="4"/>
  <c r="D2090" i="4"/>
  <c r="D1471" i="4"/>
  <c r="D1368" i="4"/>
  <c r="D1084" i="4"/>
  <c r="D416" i="4"/>
  <c r="D100" i="4"/>
  <c r="D1165" i="4"/>
  <c r="D786" i="4"/>
  <c r="D3105" i="4"/>
  <c r="D3089" i="4"/>
  <c r="D2464" i="4"/>
  <c r="D1562" i="4"/>
  <c r="D1907" i="4"/>
  <c r="D965" i="4"/>
  <c r="D2266" i="4"/>
  <c r="D153" i="4"/>
  <c r="D189" i="4"/>
  <c r="D208" i="4"/>
  <c r="D2865" i="4"/>
  <c r="D3108" i="4"/>
  <c r="D2689" i="4"/>
  <c r="D245" i="4"/>
  <c r="D2427" i="4"/>
  <c r="D832" i="4"/>
  <c r="D1515" i="4"/>
  <c r="D970" i="4"/>
  <c r="D2819" i="4"/>
  <c r="D2755" i="4"/>
  <c r="D2661" i="4"/>
  <c r="D451" i="4"/>
  <c r="D1433" i="4"/>
  <c r="D1484" i="4"/>
  <c r="D1766" i="4"/>
  <c r="D1541" i="4"/>
  <c r="D1959" i="4"/>
  <c r="D568" i="4"/>
  <c r="D715" i="4"/>
  <c r="D1844" i="4"/>
  <c r="D918" i="4"/>
  <c r="D3005" i="4"/>
  <c r="D3123" i="4"/>
  <c r="D2797" i="4"/>
  <c r="D2968" i="4"/>
  <c r="D3025" i="4"/>
  <c r="D2955" i="4"/>
  <c r="D1888" i="4"/>
  <c r="D1077" i="4"/>
  <c r="D176" i="4"/>
  <c r="D1822" i="4"/>
  <c r="D2909" i="4"/>
  <c r="D3054" i="4"/>
  <c r="D2778" i="4"/>
  <c r="D1910" i="4"/>
  <c r="D1644" i="4"/>
  <c r="D2031" i="4"/>
  <c r="D531" i="4"/>
  <c r="D2237" i="4"/>
  <c r="D504" i="4"/>
  <c r="D1566" i="4"/>
  <c r="D709" i="4"/>
  <c r="D282" i="4"/>
  <c r="D2545" i="4"/>
  <c r="D401" i="4"/>
  <c r="D1294" i="4"/>
  <c r="D156" i="4"/>
  <c r="D869" i="4"/>
  <c r="D2901" i="4"/>
  <c r="D2837" i="4"/>
  <c r="D3098" i="4"/>
  <c r="D1303" i="4"/>
  <c r="D160" i="4"/>
  <c r="D2294" i="4"/>
  <c r="D106" i="4"/>
  <c r="D2274" i="4"/>
  <c r="D2580" i="4"/>
  <c r="D273" i="4"/>
  <c r="D1763" i="4"/>
  <c r="D96" i="4"/>
  <c r="D1277" i="4"/>
  <c r="D1917" i="4"/>
  <c r="D2803" i="4"/>
  <c r="D3101" i="4"/>
  <c r="D3077" i="4"/>
  <c r="D3115" i="4"/>
  <c r="D1080" i="4"/>
  <c r="G2" i="4" l="1" a="1"/>
  <c r="G2" i="4" l="1"/>
  <c r="J739" i="4"/>
  <c r="J1731" i="4"/>
  <c r="F1390" i="4"/>
  <c r="K977" i="4"/>
  <c r="F1171" i="4"/>
  <c r="F1117" i="4"/>
  <c r="F647" i="4"/>
  <c r="F525" i="4"/>
  <c r="F660" i="4"/>
  <c r="F1916" i="4"/>
  <c r="J1566" i="4"/>
  <c r="J1409" i="4"/>
  <c r="J1650" i="4"/>
  <c r="F618" i="4"/>
  <c r="F1618" i="4"/>
  <c r="F946" i="4"/>
  <c r="J2070" i="4"/>
  <c r="F380" i="4"/>
  <c r="K2005" i="4"/>
  <c r="J1638" i="4"/>
  <c r="J1584" i="4"/>
  <c r="F1180" i="4"/>
  <c r="F140" i="4"/>
  <c r="F1251" i="4"/>
  <c r="F1880" i="4"/>
  <c r="F324" i="4"/>
  <c r="J1901" i="4"/>
  <c r="J375" i="4"/>
  <c r="J2067" i="4"/>
  <c r="K531" i="4"/>
  <c r="J1751" i="4"/>
  <c r="F340" i="4"/>
  <c r="J952" i="4"/>
  <c r="F1787" i="4"/>
  <c r="J1213" i="4"/>
  <c r="J1131" i="4"/>
  <c r="K55" i="4"/>
  <c r="J1810" i="4"/>
  <c r="F2047" i="4"/>
  <c r="F857" i="4"/>
  <c r="F1645" i="4"/>
  <c r="K1049" i="4"/>
  <c r="F512" i="4"/>
  <c r="F321" i="4"/>
  <c r="F10" i="4"/>
  <c r="F1430" i="4"/>
  <c r="K446" i="4"/>
  <c r="F862" i="4"/>
  <c r="K307" i="4"/>
  <c r="K20" i="4"/>
  <c r="K85" i="4"/>
  <c r="F943" i="4"/>
  <c r="J1041" i="4"/>
  <c r="F269" i="4"/>
  <c r="J1383" i="4"/>
  <c r="F2075" i="4"/>
  <c r="J1172" i="4"/>
  <c r="F1502" i="4"/>
  <c r="F169" i="4"/>
  <c r="J696" i="4"/>
  <c r="F262" i="4"/>
  <c r="K1862" i="4"/>
  <c r="F1119" i="4"/>
  <c r="J590" i="4"/>
  <c r="J1241" i="4"/>
  <c r="F278" i="4"/>
  <c r="F1341" i="4"/>
  <c r="F1751" i="4"/>
  <c r="J620" i="4"/>
  <c r="F1440" i="4"/>
  <c r="K1885" i="4"/>
  <c r="F118" i="4"/>
  <c r="F213" i="4"/>
  <c r="F1372" i="4"/>
  <c r="J2032" i="4"/>
  <c r="F628" i="4"/>
  <c r="K1046" i="4"/>
  <c r="J88" i="4"/>
  <c r="K134" i="4"/>
  <c r="K337" i="4"/>
  <c r="K281" i="4"/>
  <c r="K1096" i="4"/>
  <c r="F492" i="4"/>
  <c r="J828" i="4"/>
  <c r="J1443" i="4"/>
  <c r="F1041" i="4"/>
  <c r="J987" i="4"/>
  <c r="F500" i="4"/>
  <c r="K1410" i="4"/>
  <c r="J947" i="4"/>
  <c r="J1595" i="4"/>
  <c r="F840" i="4"/>
  <c r="F1206" i="4"/>
  <c r="F1176" i="4"/>
  <c r="F948" i="4"/>
  <c r="F1191" i="4"/>
  <c r="K1967" i="4"/>
  <c r="F1391" i="4"/>
  <c r="F522" i="4"/>
  <c r="F1679" i="4"/>
  <c r="J135" i="4"/>
  <c r="J1436" i="4"/>
  <c r="F46" i="4"/>
  <c r="F499" i="4"/>
  <c r="F382" i="4"/>
  <c r="J1495" i="4"/>
  <c r="J1282" i="4"/>
  <c r="K6" i="4"/>
  <c r="F730" i="4"/>
  <c r="F1944" i="4"/>
  <c r="K1024" i="4"/>
  <c r="F352" i="4"/>
  <c r="F632" i="4"/>
  <c r="F188" i="4"/>
  <c r="F551" i="4"/>
  <c r="B2" i="1" a="1"/>
  <c r="J6" i="4"/>
  <c r="F774" i="4"/>
  <c r="F1126" i="4"/>
  <c r="F154" i="4"/>
  <c r="F241" i="4"/>
  <c r="K1910" i="4"/>
  <c r="J605" i="4"/>
  <c r="F1617" i="4"/>
  <c r="F2083" i="4"/>
  <c r="J705" i="4"/>
  <c r="K1684" i="4"/>
  <c r="J932" i="4"/>
  <c r="J1002" i="4"/>
  <c r="F209" i="4"/>
  <c r="F869" i="4"/>
  <c r="J2036" i="4"/>
  <c r="K1089" i="4"/>
  <c r="F1891" i="4"/>
  <c r="F755" i="4"/>
  <c r="F1736" i="4"/>
  <c r="F1917" i="4"/>
  <c r="J1261" i="4"/>
  <c r="K1561" i="4"/>
  <c r="F879" i="4"/>
  <c r="J1649" i="4"/>
  <c r="F1901" i="4"/>
  <c r="J1350" i="4"/>
  <c r="J1218" i="4"/>
  <c r="K1074" i="4"/>
  <c r="J162" i="4"/>
  <c r="F1155" i="4"/>
  <c r="K1707" i="4"/>
  <c r="K1338" i="4"/>
  <c r="J427" i="4"/>
  <c r="K790" i="4"/>
  <c r="K2052" i="4"/>
  <c r="J1574" i="4"/>
  <c r="J1318" i="4"/>
  <c r="J910" i="4"/>
  <c r="K931" i="4"/>
  <c r="K1002" i="4"/>
  <c r="F1920" i="4"/>
  <c r="F689" i="4"/>
  <c r="F1934" i="4"/>
  <c r="K837" i="4"/>
  <c r="F1092" i="4"/>
  <c r="F1716" i="4"/>
  <c r="K714" i="4"/>
  <c r="J985" i="4"/>
  <c r="F1649" i="4"/>
  <c r="F1190" i="4"/>
  <c r="F2031" i="4"/>
  <c r="F1865" i="4"/>
  <c r="J1283" i="4"/>
  <c r="K795" i="4"/>
  <c r="J653" i="4"/>
  <c r="F1086" i="4"/>
  <c r="F1210" i="4"/>
  <c r="F783" i="4"/>
  <c r="K709" i="4"/>
  <c r="F1525" i="4"/>
  <c r="J1981" i="4"/>
  <c r="F287" i="4"/>
  <c r="F1335" i="4"/>
  <c r="J552" i="4"/>
  <c r="J91" i="4"/>
  <c r="J1456" i="4"/>
  <c r="F1248" i="4"/>
  <c r="J1161" i="4"/>
  <c r="F1284" i="4"/>
  <c r="F126" i="4"/>
  <c r="F591" i="4"/>
  <c r="J40" i="4"/>
  <c r="F1845" i="4"/>
  <c r="F1011" i="4"/>
  <c r="J1065" i="4"/>
  <c r="K808" i="4"/>
  <c r="J1655" i="4"/>
  <c r="F1422" i="4"/>
  <c r="F488" i="4"/>
  <c r="K488" i="4"/>
  <c r="F734" i="4"/>
  <c r="K1173" i="4"/>
  <c r="K1358" i="4"/>
  <c r="J1644" i="4"/>
  <c r="K329" i="4"/>
  <c r="J1712" i="4"/>
  <c r="F2085" i="4"/>
  <c r="J1158" i="4"/>
  <c r="F1534" i="4"/>
  <c r="K818" i="4"/>
  <c r="F1567" i="4"/>
  <c r="F649" i="4"/>
  <c r="K441" i="4"/>
  <c r="K86" i="4"/>
  <c r="K382" i="4"/>
  <c r="F1156" i="4"/>
  <c r="K1994" i="4"/>
  <c r="F139" i="4"/>
  <c r="J805" i="4"/>
  <c r="F1948" i="4"/>
  <c r="F2011" i="4"/>
  <c r="F1926" i="4"/>
  <c r="K1088" i="4"/>
  <c r="F839" i="4"/>
  <c r="F1395" i="4"/>
  <c r="J1042" i="4"/>
  <c r="J1779" i="4"/>
  <c r="F202" i="4"/>
  <c r="F1600" i="4"/>
  <c r="F762" i="4"/>
  <c r="F671" i="4"/>
  <c r="F1608" i="4"/>
  <c r="K550" i="4"/>
  <c r="F1360" i="4"/>
  <c r="K835" i="4"/>
  <c r="J1663" i="4"/>
  <c r="F558" i="4"/>
  <c r="K968" i="4"/>
  <c r="F13" i="4"/>
  <c r="J523" i="4"/>
  <c r="K359" i="4"/>
  <c r="K1308" i="4"/>
  <c r="F1956" i="4"/>
  <c r="J1257" i="4"/>
  <c r="F1571" i="4"/>
  <c r="F1651" i="4"/>
  <c r="K26" i="4"/>
  <c r="F693" i="4"/>
  <c r="F902" i="4"/>
  <c r="F1929" i="4"/>
  <c r="F323" i="4"/>
  <c r="F795" i="4"/>
  <c r="J1900" i="4"/>
  <c r="F406" i="4"/>
  <c r="F597" i="4"/>
  <c r="K1693" i="4"/>
  <c r="F1450" i="4"/>
  <c r="J1656" i="4"/>
  <c r="F1843" i="4"/>
  <c r="J1611" i="4"/>
  <c r="F708" i="4"/>
  <c r="F806" i="4"/>
  <c r="K1602" i="4"/>
  <c r="F2063" i="4"/>
  <c r="K297" i="4"/>
  <c r="J791" i="4"/>
  <c r="J1538" i="4"/>
  <c r="J1017" i="4"/>
  <c r="F104" i="4"/>
  <c r="F73" i="4"/>
  <c r="J1222" i="4"/>
  <c r="J639" i="4"/>
  <c r="J1601" i="4"/>
  <c r="F2012" i="4"/>
  <c r="F1486" i="4"/>
  <c r="F187" i="4"/>
  <c r="J2021" i="4"/>
  <c r="F1620" i="4"/>
  <c r="K639" i="4"/>
  <c r="F702" i="4"/>
  <c r="F978" i="4"/>
  <c r="K2072" i="4"/>
  <c r="J1345" i="4"/>
  <c r="J340" i="4"/>
  <c r="F1580" i="4"/>
  <c r="K2045" i="4"/>
  <c r="J200" i="4"/>
  <c r="J276" i="4"/>
  <c r="J378" i="4"/>
  <c r="F800" i="4"/>
  <c r="F63" i="4"/>
  <c r="J1957" i="4"/>
  <c r="F666" i="4"/>
  <c r="F936" i="4"/>
  <c r="F1591" i="4"/>
  <c r="F1312" i="4"/>
  <c r="F371" i="4"/>
  <c r="J635" i="4"/>
  <c r="K1599" i="4"/>
  <c r="K942" i="4"/>
  <c r="K360" i="4"/>
  <c r="F356" i="4"/>
  <c r="F1262" i="4"/>
  <c r="J437" i="4"/>
  <c r="F1060" i="4"/>
  <c r="F1629" i="4"/>
  <c r="K29" i="4"/>
  <c r="F1295" i="4"/>
  <c r="F1711" i="4"/>
  <c r="F1546" i="4"/>
  <c r="F1625" i="4"/>
  <c r="F1965" i="4"/>
  <c r="K1276" i="4"/>
  <c r="F1904" i="4"/>
  <c r="J123" i="4"/>
  <c r="K288" i="4"/>
  <c r="F1429" i="4"/>
  <c r="F448" i="4"/>
  <c r="F153" i="4"/>
  <c r="F1802" i="4"/>
  <c r="K1303" i="4"/>
  <c r="K1890" i="4"/>
  <c r="J370" i="4"/>
  <c r="F652" i="4"/>
  <c r="J2008" i="4"/>
  <c r="J909" i="4"/>
  <c r="J1208" i="4"/>
  <c r="F1817" i="4"/>
  <c r="K1735" i="4"/>
  <c r="F1542" i="4"/>
  <c r="K1591" i="4"/>
  <c r="F1740" i="4"/>
  <c r="K1360" i="4"/>
  <c r="J593" i="4"/>
  <c r="K563" i="4"/>
  <c r="K491" i="4"/>
  <c r="J1227" i="4"/>
  <c r="F412" i="4"/>
  <c r="F506" i="4"/>
  <c r="F190" i="4"/>
  <c r="F464" i="4"/>
  <c r="F125" i="4"/>
  <c r="F663" i="4"/>
  <c r="K778" i="4"/>
  <c r="J779" i="4"/>
  <c r="K1632" i="4"/>
  <c r="F600" i="4"/>
  <c r="J1833" i="4"/>
  <c r="J234" i="4"/>
  <c r="F2068" i="4"/>
  <c r="J1390" i="4"/>
  <c r="F1776" i="4"/>
  <c r="J1210" i="4"/>
  <c r="F1613" i="4"/>
  <c r="K312" i="4"/>
  <c r="F1319" i="4"/>
  <c r="K1708" i="4"/>
  <c r="K784" i="4"/>
  <c r="F1779" i="4"/>
  <c r="F1509" i="4"/>
  <c r="J1571" i="4"/>
  <c r="F1439" i="4"/>
  <c r="K1388" i="4"/>
  <c r="F2088" i="4"/>
  <c r="K956" i="4"/>
  <c r="F1490" i="4"/>
  <c r="K109" i="4"/>
  <c r="J540" i="4"/>
  <c r="J1237" i="4"/>
  <c r="J1593" i="4"/>
  <c r="J722" i="4"/>
  <c r="J78" i="4"/>
  <c r="J628" i="4"/>
  <c r="F318" i="4"/>
  <c r="K386" i="4"/>
  <c r="F1646" i="4"/>
  <c r="J1425" i="4"/>
  <c r="F416" i="4"/>
  <c r="F962" i="4"/>
  <c r="F1285" i="4"/>
  <c r="K805" i="4"/>
  <c r="F1684" i="4"/>
  <c r="J1277" i="4"/>
  <c r="J1254" i="4"/>
  <c r="K716" i="4"/>
  <c r="J1632" i="4"/>
  <c r="K1436" i="4"/>
  <c r="F827" i="4"/>
  <c r="F1340" i="4"/>
  <c r="K1448" i="4"/>
  <c r="K1182" i="4"/>
  <c r="F758" i="4"/>
  <c r="K1250" i="4"/>
  <c r="J1226" i="4"/>
  <c r="F60" i="4"/>
  <c r="F1900" i="4"/>
  <c r="F1936" i="4"/>
  <c r="F145" i="4"/>
  <c r="J1389" i="4"/>
  <c r="F1000" i="4"/>
  <c r="F1541" i="4"/>
  <c r="J2061" i="4"/>
  <c r="J357" i="4"/>
  <c r="K1878" i="4"/>
  <c r="F469" i="4"/>
  <c r="K1097" i="4"/>
  <c r="K1395" i="4"/>
  <c r="F1905" i="4"/>
  <c r="F611" i="4"/>
  <c r="F1491" i="4"/>
  <c r="F1621" i="4"/>
  <c r="K1935" i="4"/>
  <c r="K786" i="4"/>
  <c r="F1848" i="4"/>
  <c r="F766" i="4"/>
  <c r="F910" i="4"/>
  <c r="F1670" i="4"/>
  <c r="F1643" i="4"/>
  <c r="F383" i="4"/>
  <c r="F451" i="4"/>
  <c r="F1444" i="4"/>
  <c r="F1006" i="4"/>
  <c r="K904" i="4"/>
  <c r="K28" i="4"/>
  <c r="K1623" i="4"/>
  <c r="F1564" i="4"/>
  <c r="J981" i="4"/>
  <c r="K650" i="4"/>
  <c r="F1895" i="4"/>
  <c r="K1442" i="4"/>
  <c r="J1744" i="4"/>
  <c r="K2079" i="4"/>
  <c r="F1527" i="4"/>
  <c r="F1798" i="4"/>
  <c r="J111" i="4"/>
  <c r="F207" i="4"/>
  <c r="K1419" i="4"/>
  <c r="F127" i="4"/>
  <c r="F567" i="4"/>
  <c r="K466" i="4"/>
  <c r="F16" i="4"/>
  <c r="J1249" i="4"/>
  <c r="F306" i="4"/>
  <c r="F1276" i="4"/>
  <c r="F1949" i="4"/>
  <c r="F1464" i="4"/>
  <c r="J1123" i="4"/>
  <c r="J1186" i="4"/>
  <c r="J2078" i="4"/>
  <c r="F471" i="4"/>
  <c r="F1200" i="4"/>
  <c r="K1869" i="4"/>
  <c r="F787" i="4"/>
  <c r="K657" i="4"/>
  <c r="J13" i="4"/>
  <c r="J1214" i="4"/>
  <c r="J2038" i="4"/>
  <c r="J1631" i="4"/>
  <c r="K177" i="4"/>
  <c r="F53" i="4"/>
  <c r="F467" i="4"/>
  <c r="F1075" i="4"/>
  <c r="F1189" i="4"/>
  <c r="F1960" i="4"/>
  <c r="J314" i="4"/>
  <c r="K252" i="4"/>
  <c r="J1870" i="4"/>
  <c r="J85" i="4"/>
  <c r="J2064" i="4"/>
  <c r="J1189" i="4"/>
  <c r="K1107" i="4"/>
  <c r="F991" i="4"/>
  <c r="J281" i="4"/>
  <c r="K1359" i="4"/>
  <c r="J611" i="4"/>
  <c r="J1415" i="4"/>
  <c r="J106" i="4"/>
  <c r="K1676" i="4"/>
  <c r="F1784" i="4"/>
  <c r="F1732" i="4"/>
  <c r="F705" i="4"/>
  <c r="F1329" i="4"/>
  <c r="J1085" i="4"/>
  <c r="J1238" i="4"/>
  <c r="J153" i="4"/>
  <c r="J1573" i="4"/>
  <c r="F2055" i="4"/>
  <c r="K2018" i="4"/>
  <c r="J1481" i="4"/>
  <c r="J1523" i="4"/>
  <c r="F678" i="4"/>
  <c r="J213" i="4"/>
  <c r="J1800" i="4"/>
  <c r="J1589" i="4"/>
  <c r="J217" i="4"/>
  <c r="F245" i="4"/>
  <c r="J735" i="4"/>
  <c r="F898" i="4"/>
  <c r="K1361" i="4"/>
  <c r="K1063" i="4"/>
  <c r="F418" i="4"/>
  <c r="F97" i="4"/>
  <c r="K486" i="4"/>
  <c r="F817" i="4"/>
  <c r="F721" i="4"/>
  <c r="F1219" i="4"/>
  <c r="J1435" i="4"/>
  <c r="J112" i="4"/>
  <c r="J1000" i="4"/>
  <c r="K1958" i="4"/>
  <c r="J1925" i="4"/>
  <c r="F1795" i="4"/>
  <c r="J1814" i="4"/>
  <c r="F381" i="4"/>
  <c r="J1598" i="4"/>
  <c r="K1443" i="4"/>
  <c r="F1279" i="4"/>
  <c r="J1693" i="4"/>
  <c r="K1896" i="4"/>
  <c r="F931" i="4"/>
  <c r="K1757" i="4"/>
  <c r="K1645" i="4"/>
  <c r="J676" i="4"/>
  <c r="K1583" i="4"/>
  <c r="K1753" i="4"/>
  <c r="F1346" i="4"/>
  <c r="F2027" i="4"/>
  <c r="F1125" i="4"/>
  <c r="J1784" i="4"/>
  <c r="F1814" i="4"/>
  <c r="J1467" i="4"/>
  <c r="F1595" i="4"/>
  <c r="J2023" i="4"/>
  <c r="J1932" i="4"/>
  <c r="J1247" i="4"/>
  <c r="F670" i="4"/>
  <c r="F271" i="4"/>
  <c r="K538" i="4"/>
  <c r="J866" i="4"/>
  <c r="F342" i="4"/>
  <c r="J772" i="4"/>
  <c r="F1516" i="4"/>
  <c r="K783" i="4"/>
  <c r="F1992" i="4"/>
  <c r="J178" i="4"/>
  <c r="F493" i="4"/>
  <c r="F1907" i="4"/>
  <c r="F1680" i="4"/>
  <c r="F796" i="4"/>
  <c r="J2044" i="4"/>
  <c r="F818" i="4"/>
  <c r="J1432" i="4"/>
  <c r="J1146" i="4"/>
  <c r="K863" i="4"/>
  <c r="K1241" i="4"/>
  <c r="J1905" i="4"/>
  <c r="F1356" i="4"/>
  <c r="F1554" i="4"/>
  <c r="K1695" i="4"/>
  <c r="K178" i="4"/>
  <c r="K768" i="4"/>
  <c r="F426" i="4"/>
  <c r="F1602" i="4"/>
  <c r="F2003" i="4"/>
  <c r="F221" i="4"/>
  <c r="J1654" i="4"/>
  <c r="F1663" i="4"/>
  <c r="F1074" i="4"/>
  <c r="K933" i="4"/>
  <c r="F619" i="4"/>
  <c r="F725" i="4"/>
  <c r="F1414" i="4"/>
  <c r="F1997" i="4"/>
  <c r="K1473" i="4"/>
  <c r="F1306" i="4"/>
  <c r="K470" i="4"/>
  <c r="F457" i="4"/>
  <c r="J1090" i="4"/>
  <c r="K920" i="4"/>
  <c r="F621" i="4"/>
  <c r="F261" i="4"/>
  <c r="J2080" i="4"/>
  <c r="J450" i="4"/>
  <c r="J1896" i="4"/>
  <c r="F1127" i="4"/>
  <c r="F223" i="4"/>
  <c r="F1911" i="4"/>
  <c r="F1857" i="4"/>
  <c r="F270" i="4"/>
  <c r="F765" i="4"/>
  <c r="F1316" i="4"/>
  <c r="F232" i="4"/>
  <c r="J309" i="4"/>
  <c r="J1029" i="4"/>
  <c r="K1346" i="4"/>
  <c r="K1955" i="4"/>
  <c r="F772" i="4"/>
  <c r="F386" i="4"/>
  <c r="F1665" i="4"/>
  <c r="J945" i="4"/>
  <c r="K2007" i="4"/>
  <c r="J1250" i="4"/>
  <c r="J802" i="4"/>
  <c r="F1275" i="4"/>
  <c r="F343" i="4"/>
  <c r="F360" i="4"/>
  <c r="K73" i="4"/>
  <c r="F1331" i="4"/>
  <c r="J1615" i="4"/>
  <c r="J1703" i="4"/>
  <c r="J1954" i="4"/>
  <c r="F334" i="4"/>
  <c r="F1915" i="4"/>
  <c r="J1624" i="4"/>
  <c r="F716" i="4"/>
  <c r="F1628" i="4"/>
  <c r="F238" i="4"/>
  <c r="J898" i="4"/>
  <c r="J132" i="4"/>
  <c r="K398" i="4"/>
  <c r="K1111" i="4"/>
  <c r="J42" i="4"/>
  <c r="F607" i="4"/>
  <c r="F1283" i="4"/>
  <c r="F1038" i="4"/>
  <c r="F1735" i="4"/>
  <c r="J1724" i="4"/>
  <c r="K1201" i="4"/>
  <c r="K1316" i="4"/>
  <c r="J1191" i="4"/>
  <c r="F975" i="4"/>
  <c r="J442" i="4"/>
  <c r="J137" i="4"/>
  <c r="F465" i="4"/>
  <c r="K1109" i="4"/>
  <c r="J35" i="4"/>
  <c r="F752" i="4"/>
  <c r="F1397" i="4"/>
  <c r="J1199" i="4"/>
  <c r="F1983" i="4"/>
  <c r="F1025" i="4"/>
  <c r="F1637" i="4"/>
  <c r="F235" i="4"/>
  <c r="J1312" i="4"/>
  <c r="J1485" i="4"/>
  <c r="K2000" i="4"/>
  <c r="F637" i="4"/>
  <c r="J1860" i="4"/>
  <c r="F914" i="4"/>
  <c r="K1083" i="4"/>
  <c r="F824" i="4"/>
  <c r="J2045" i="4"/>
  <c r="F474" i="4"/>
  <c r="J1500" i="4"/>
  <c r="J1036" i="4"/>
  <c r="F963" i="4"/>
  <c r="F468" i="4"/>
  <c r="J163" i="4"/>
  <c r="J813" i="4"/>
  <c r="F485" i="4"/>
  <c r="J263" i="4"/>
  <c r="F854" i="4"/>
  <c r="F475" i="4"/>
  <c r="J1487" i="4"/>
  <c r="F460" i="4"/>
  <c r="J1309" i="4"/>
  <c r="J1503" i="4"/>
  <c r="F1757" i="4"/>
  <c r="J1975" i="4"/>
  <c r="J2025" i="4"/>
  <c r="F1921" i="4"/>
  <c r="F1256" i="4"/>
  <c r="J1628" i="4"/>
  <c r="J83" i="4"/>
  <c r="F1800" i="4"/>
  <c r="F1140" i="4"/>
  <c r="F696" i="4"/>
  <c r="F1032" i="4"/>
  <c r="J37" i="4"/>
  <c r="J1691" i="4"/>
  <c r="K1171" i="4"/>
  <c r="F254" i="4"/>
  <c r="K2038" i="4"/>
  <c r="J734" i="4"/>
  <c r="K585" i="4"/>
  <c r="F1723" i="4"/>
  <c r="F672" i="4"/>
  <c r="K2020" i="4"/>
  <c r="J1502" i="4"/>
  <c r="J1809" i="4"/>
  <c r="J1342" i="4"/>
  <c r="K1563" i="4"/>
  <c r="F1563" i="4"/>
  <c r="F2062" i="4"/>
  <c r="F1253" i="4"/>
  <c r="K1640" i="4"/>
  <c r="F1492" i="4"/>
  <c r="J671" i="4"/>
  <c r="J386" i="4"/>
  <c r="F924" i="4"/>
  <c r="F1244" i="4"/>
  <c r="F1307" i="4"/>
  <c r="J522" i="4"/>
  <c r="F1214" i="4"/>
  <c r="K1585" i="4"/>
  <c r="K1168" i="4"/>
  <c r="F289" i="4"/>
  <c r="F1973" i="4"/>
  <c r="J576" i="4"/>
  <c r="F446" i="4"/>
  <c r="F181" i="4"/>
  <c r="F1497" i="4"/>
  <c r="F1770" i="4"/>
  <c r="J1903" i="4"/>
  <c r="F1590" i="4"/>
  <c r="K620" i="4"/>
  <c r="F432" i="4"/>
  <c r="J402" i="4"/>
  <c r="K1057" i="4"/>
  <c r="F74" i="4"/>
  <c r="K335" i="4"/>
  <c r="J1144" i="4"/>
  <c r="K1728" i="4"/>
  <c r="F2020" i="4"/>
  <c r="J723" i="4"/>
  <c r="K1884" i="4"/>
  <c r="F798" i="4"/>
  <c r="J138" i="4"/>
  <c r="F1017" i="4"/>
  <c r="F1971" i="4"/>
  <c r="J1223" i="4"/>
  <c r="J1294" i="4"/>
  <c r="F32" i="4"/>
  <c r="J2031" i="4"/>
  <c r="F1380" i="4"/>
  <c r="J1169" i="4"/>
  <c r="F415" i="4"/>
  <c r="K887" i="4"/>
  <c r="K1899" i="4"/>
  <c r="J1244" i="4"/>
  <c r="F302" i="4"/>
  <c r="J1414" i="4"/>
  <c r="F872" i="4"/>
  <c r="J1410" i="4"/>
  <c r="K1764" i="4"/>
  <c r="J521" i="4"/>
  <c r="K1115" i="4"/>
  <c r="F1678" i="4"/>
  <c r="K81" i="4"/>
  <c r="F1841" i="4"/>
  <c r="F565" i="4"/>
  <c r="F814" i="4"/>
  <c r="K750" i="4"/>
  <c r="J623" i="4"/>
  <c r="J461" i="4"/>
  <c r="F1036" i="4"/>
  <c r="F1330" i="4"/>
  <c r="F1662" i="4"/>
  <c r="K557" i="4"/>
  <c r="J1212" i="4"/>
  <c r="F442" i="4"/>
  <c r="F912" i="4"/>
  <c r="J692" i="4"/>
  <c r="F1027" i="4"/>
  <c r="F994" i="4"/>
  <c r="F860" i="4"/>
  <c r="F1587" i="4"/>
  <c r="K1924" i="4"/>
  <c r="J1946" i="4"/>
  <c r="F2056" i="4"/>
  <c r="F537" i="4"/>
  <c r="F1578" i="4"/>
  <c r="J1399" i="4"/>
  <c r="K1912" i="4"/>
  <c r="F1186" i="4"/>
  <c r="K92" i="4"/>
  <c r="F1913" i="4"/>
  <c r="F953" i="4"/>
  <c r="J295" i="4"/>
  <c r="J1276" i="4"/>
  <c r="J990" i="4"/>
  <c r="F892" i="4"/>
  <c r="J474" i="4"/>
  <c r="F87" i="4"/>
  <c r="F450" i="4"/>
  <c r="F969" i="4"/>
  <c r="K1347" i="4"/>
  <c r="F517" i="4"/>
  <c r="K40" i="4"/>
  <c r="J1607" i="4"/>
  <c r="F1235" i="4"/>
  <c r="F2086" i="4"/>
  <c r="J89" i="4"/>
  <c r="J1219" i="4"/>
  <c r="F429" i="4"/>
  <c r="K1568" i="4"/>
  <c r="F1158" i="4"/>
  <c r="F257" i="4"/>
  <c r="J1240" i="4"/>
  <c r="F887" i="4"/>
  <c r="F1985" i="4"/>
  <c r="F1669" i="4"/>
  <c r="F1903" i="4"/>
  <c r="F444" i="4"/>
  <c r="F1851" i="4"/>
  <c r="F1324" i="4"/>
  <c r="K1944" i="4"/>
  <c r="K1452" i="4"/>
  <c r="J625" i="4"/>
  <c r="F290" i="4"/>
  <c r="F1139" i="4"/>
  <c r="K1496" i="4"/>
  <c r="J1929" i="4"/>
  <c r="F484" i="4"/>
  <c r="J1450" i="4"/>
  <c r="F252" i="4"/>
  <c r="F49" i="4"/>
  <c r="K1460" i="4"/>
  <c r="F1897" i="4"/>
  <c r="F407" i="4"/>
  <c r="F1267" i="4"/>
  <c r="F1263" i="4"/>
  <c r="J2041" i="4"/>
  <c r="J647" i="4"/>
  <c r="J1616" i="4"/>
  <c r="J1004" i="4"/>
  <c r="F1177" i="4"/>
  <c r="F251" i="4"/>
  <c r="K907" i="4"/>
  <c r="F1773" i="4"/>
  <c r="F630" i="4"/>
  <c r="F246" i="4"/>
  <c r="J1155" i="4"/>
  <c r="J1284" i="4"/>
  <c r="F815" i="4"/>
  <c r="K697" i="4"/>
  <c r="K994" i="4"/>
  <c r="F350" i="4"/>
  <c r="F1553" i="4"/>
  <c r="F1831" i="4"/>
  <c r="K1313" i="4"/>
  <c r="F2048" i="4"/>
  <c r="J61" i="4"/>
  <c r="F820" i="4"/>
  <c r="J1328" i="4"/>
  <c r="F265" i="4"/>
  <c r="J1473" i="4"/>
  <c r="F1623" i="4"/>
  <c r="F391" i="4"/>
  <c r="J1741" i="4"/>
  <c r="F876" i="4"/>
  <c r="J1554" i="4"/>
  <c r="F1052" i="4"/>
  <c r="K124" i="4"/>
  <c r="F1004" i="4"/>
  <c r="F1300" i="4"/>
  <c r="F1539" i="4"/>
  <c r="F1182" i="4"/>
  <c r="J1671" i="4"/>
  <c r="K1179" i="4"/>
  <c r="K151" i="4"/>
  <c r="F400" i="4"/>
  <c r="K502" i="4"/>
  <c r="F1844" i="4"/>
  <c r="K1657" i="4"/>
  <c r="J1133" i="4"/>
  <c r="J1517" i="4"/>
  <c r="K1544" i="4"/>
  <c r="J1557" i="4"/>
  <c r="J2052" i="4"/>
  <c r="F455" i="4"/>
  <c r="J1973" i="4"/>
  <c r="J1296" i="4"/>
  <c r="F1832" i="4"/>
  <c r="J2004" i="4"/>
  <c r="F222" i="4"/>
  <c r="F2035" i="4"/>
  <c r="K138" i="4"/>
  <c r="K112" i="4"/>
  <c r="F1174" i="4"/>
  <c r="K1016" i="4"/>
  <c r="K116" i="4"/>
  <c r="J24" i="4"/>
  <c r="J1798" i="4"/>
  <c r="J2089" i="4"/>
  <c r="F745" i="4"/>
  <c r="K1522" i="4"/>
  <c r="F134" i="4"/>
  <c r="J238" i="4"/>
  <c r="K498" i="4"/>
  <c r="J454" i="4"/>
  <c r="F26" i="4"/>
  <c r="K1462" i="4"/>
  <c r="J1706" i="4"/>
  <c r="F1132" i="4"/>
  <c r="J741" i="4"/>
  <c r="F1593" i="4"/>
  <c r="F1830" i="4"/>
  <c r="K1264" i="4"/>
  <c r="F280" i="4"/>
  <c r="F1467" i="4"/>
  <c r="F83" i="4"/>
  <c r="J1761" i="4"/>
  <c r="J1669" i="4"/>
  <c r="F1836" i="4"/>
  <c r="F1702" i="4"/>
  <c r="K2024" i="4"/>
  <c r="J418" i="4"/>
  <c r="F1153" i="4"/>
  <c r="K1626" i="4"/>
  <c r="F362" i="4"/>
  <c r="J2043" i="4"/>
  <c r="J718" i="4"/>
  <c r="K1908" i="4"/>
  <c r="J288" i="4"/>
  <c r="J1727" i="4"/>
  <c r="K1986" i="4"/>
  <c r="F998" i="4"/>
  <c r="F1413" i="4"/>
  <c r="K612" i="4"/>
  <c r="J367" i="4"/>
  <c r="F2015" i="4"/>
  <c r="J1941" i="4"/>
  <c r="F757" i="4"/>
  <c r="F950" i="4"/>
  <c r="K641" i="4"/>
  <c r="K485" i="4"/>
  <c r="F394" i="4"/>
  <c r="K1176" i="4"/>
  <c r="F1449" i="4"/>
  <c r="F27" i="4"/>
  <c r="F1428" i="4"/>
  <c r="J1224" i="4"/>
  <c r="K71" i="4"/>
  <c r="F715" i="4"/>
  <c r="J1230" i="4"/>
  <c r="J783" i="4"/>
  <c r="F1747" i="4"/>
  <c r="J965" i="4"/>
  <c r="F1633" i="4"/>
  <c r="F560" i="4"/>
  <c r="F601" i="4"/>
  <c r="K2030" i="4"/>
  <c r="J953" i="4"/>
  <c r="K103" i="4"/>
  <c r="F375" i="4"/>
  <c r="F1287" i="4"/>
  <c r="F562" i="4"/>
  <c r="F895" i="4"/>
  <c r="F1175" i="4"/>
  <c r="F831" i="4"/>
  <c r="K615" i="4"/>
  <c r="F960" i="4"/>
  <c r="F925" i="4"/>
  <c r="F809" i="4"/>
  <c r="F1426" i="4"/>
  <c r="K1323" i="4"/>
  <c r="J1795" i="4"/>
  <c r="K605" i="4"/>
  <c r="K354" i="4"/>
  <c r="F2000" i="4"/>
  <c r="K192" i="4"/>
  <c r="F1626" i="4"/>
  <c r="J1844" i="4"/>
  <c r="J1790" i="4"/>
  <c r="K2080" i="4"/>
  <c r="F449" i="4"/>
  <c r="F1667" i="4"/>
  <c r="F1164" i="4"/>
  <c r="K1998" i="4"/>
  <c r="F1538" i="4"/>
  <c r="K476" i="4"/>
  <c r="J1570" i="4"/>
  <c r="J269" i="4"/>
  <c r="F103" i="4"/>
  <c r="J1788" i="4"/>
  <c r="F952" i="4"/>
  <c r="K106" i="4"/>
  <c r="K688" i="4"/>
  <c r="K271" i="4"/>
  <c r="K681" i="4"/>
  <c r="K1345" i="4"/>
  <c r="J979" i="4"/>
  <c r="K665" i="4"/>
  <c r="F108" i="4"/>
  <c r="F1829" i="4"/>
  <c r="J1321" i="4"/>
  <c r="F1379" i="4"/>
  <c r="F1055" i="4"/>
  <c r="F1823" i="4"/>
  <c r="J1805" i="4"/>
  <c r="F1364" i="4"/>
  <c r="K1547" i="4"/>
  <c r="K2088" i="4"/>
  <c r="F729" i="4"/>
  <c r="J1269" i="4"/>
  <c r="F336" i="4"/>
  <c r="F1868" i="4"/>
  <c r="K1277" i="4"/>
  <c r="F578" i="4"/>
  <c r="J870" i="4"/>
  <c r="F395" i="4"/>
  <c r="J2050" i="4"/>
  <c r="J1951" i="4"/>
  <c r="F120" i="4"/>
  <c r="J1044" i="4"/>
  <c r="F398" i="4"/>
  <c r="F1408" i="4"/>
  <c r="F1289" i="4"/>
  <c r="J1662" i="4"/>
  <c r="K1113" i="4"/>
  <c r="J363" i="4"/>
  <c r="F1369" i="4"/>
  <c r="F1756" i="4"/>
  <c r="K926" i="4"/>
  <c r="J1371" i="4"/>
  <c r="K97" i="4"/>
  <c r="K707" i="4"/>
  <c r="F695" i="4"/>
  <c r="K137" i="4"/>
  <c r="F1853" i="4"/>
  <c r="J1857" i="4"/>
  <c r="F282" i="4"/>
  <c r="K232" i="4"/>
  <c r="F142" i="4"/>
  <c r="F927" i="4"/>
  <c r="J28" i="4"/>
  <c r="J270" i="4"/>
  <c r="K788" i="4"/>
  <c r="F1105" i="4"/>
  <c r="F973" i="4"/>
  <c r="F218" i="4"/>
  <c r="F308" i="4"/>
  <c r="F504" i="4"/>
  <c r="J1636" i="4"/>
  <c r="J1849" i="4"/>
  <c r="J685" i="4"/>
  <c r="F1825" i="4"/>
  <c r="K772" i="4"/>
  <c r="F402" i="4"/>
  <c r="F968" i="4"/>
  <c r="K1512" i="4"/>
  <c r="F984" i="4"/>
  <c r="K1130" i="4"/>
  <c r="F2039" i="4"/>
  <c r="F210" i="4"/>
  <c r="F370" i="4"/>
  <c r="J1086" i="4"/>
  <c r="K1132" i="4"/>
  <c r="F977" i="4"/>
  <c r="F776" i="4"/>
  <c r="K1604" i="4"/>
  <c r="J328" i="4"/>
  <c r="K1269" i="4"/>
  <c r="K1195" i="4"/>
  <c r="J1915" i="4"/>
  <c r="J2007" i="4"/>
  <c r="K656" i="4"/>
  <c r="F770" i="4"/>
  <c r="F1401" i="4"/>
  <c r="J754" i="4"/>
  <c r="J1525" i="4"/>
  <c r="F1754" i="4"/>
  <c r="F850" i="4"/>
  <c r="F1674" i="4"/>
  <c r="F2072" i="4"/>
  <c r="J1225" i="4"/>
  <c r="F699" i="4"/>
  <c r="J1355" i="4"/>
  <c r="F1835" i="4"/>
  <c r="F1630" i="4"/>
  <c r="F180" i="4"/>
  <c r="F554" i="4"/>
  <c r="K544" i="4"/>
  <c r="J771" i="4"/>
  <c r="F1809" i="4"/>
  <c r="K1849" i="4"/>
  <c r="F330" i="4"/>
  <c r="F1066" i="4"/>
  <c r="F437" i="4"/>
  <c r="J1145" i="4"/>
  <c r="J93" i="4"/>
  <c r="F905" i="4"/>
  <c r="J1460" i="4"/>
  <c r="J1837" i="4"/>
  <c r="J581" i="4"/>
  <c r="K1714" i="4"/>
  <c r="J1287" i="4"/>
  <c r="J1904" i="4"/>
  <c r="F276" i="4"/>
  <c r="J105" i="4"/>
  <c r="J1839" i="4"/>
  <c r="F111" i="4"/>
  <c r="F1334" i="4"/>
  <c r="J2001" i="4"/>
  <c r="J649" i="4"/>
  <c r="J433" i="4"/>
  <c r="J1019" i="4"/>
  <c r="J1077" i="4"/>
  <c r="K1712" i="4"/>
  <c r="F1057" i="4"/>
  <c r="J76" i="4"/>
  <c r="F376" i="4"/>
  <c r="J1881" i="4"/>
  <c r="K914" i="4"/>
  <c r="J1963" i="4"/>
  <c r="F1877" i="4"/>
  <c r="K1638" i="4"/>
  <c r="F1634" i="4"/>
  <c r="F1511" i="4"/>
  <c r="F833" i="4"/>
  <c r="K1095" i="4"/>
  <c r="J1373" i="4"/>
  <c r="K1746" i="4"/>
  <c r="F1619" i="4"/>
  <c r="J1527" i="4"/>
  <c r="K807" i="4"/>
  <c r="J1778" i="4"/>
  <c r="F1313" i="4"/>
  <c r="K1466" i="4"/>
  <c r="K479" i="4"/>
  <c r="F631" i="4"/>
  <c r="J582" i="4"/>
  <c r="F838" i="4"/>
  <c r="K555" i="4"/>
  <c r="J1103" i="4"/>
  <c r="J57" i="4"/>
  <c r="J557" i="4"/>
  <c r="F2052" i="4"/>
  <c r="J426" i="4"/>
  <c r="F1160" i="4"/>
  <c r="J479" i="4"/>
  <c r="K1940" i="4"/>
  <c r="F2082" i="4"/>
  <c r="J279" i="4"/>
  <c r="F1082" i="4"/>
  <c r="F733" i="4"/>
  <c r="J1030" i="4"/>
  <c r="F675" i="4"/>
  <c r="F498" i="4"/>
  <c r="K757" i="4"/>
  <c r="K1435" i="4"/>
  <c r="K387" i="4"/>
  <c r="J798" i="4"/>
  <c r="F124" i="4"/>
  <c r="K1085" i="4"/>
  <c r="F1396" i="4"/>
  <c r="J1895" i="4"/>
  <c r="F718" i="4"/>
  <c r="F1797" i="4"/>
  <c r="F1024" i="4"/>
  <c r="J888" i="4"/>
  <c r="F1458" i="4"/>
  <c r="J1953" i="4"/>
  <c r="F99" i="4"/>
  <c r="F1675" i="4"/>
  <c r="F23" i="4"/>
  <c r="F1054" i="4"/>
  <c r="F513" i="4"/>
  <c r="J1299" i="4"/>
  <c r="F893" i="4"/>
  <c r="J58" i="4"/>
  <c r="K1989" i="4"/>
  <c r="K1368" i="4"/>
  <c r="J1793" i="4"/>
  <c r="K419" i="4"/>
  <c r="F819" i="4"/>
  <c r="F967" i="4"/>
  <c r="F1690" i="4"/>
  <c r="J974" i="4"/>
  <c r="F995" i="4"/>
  <c r="F1138" i="4"/>
  <c r="J1928" i="4"/>
  <c r="F1394" i="4"/>
  <c r="F1871" i="4"/>
  <c r="F1852" i="4"/>
  <c r="J2012" i="4"/>
  <c r="F1573" i="4"/>
  <c r="K1554" i="4"/>
  <c r="K737" i="4"/>
  <c r="K1964" i="4"/>
  <c r="J134" i="4"/>
  <c r="F463" i="4"/>
  <c r="J777" i="4"/>
  <c r="K761" i="4"/>
  <c r="F1195" i="4"/>
  <c r="K489" i="4"/>
  <c r="J470" i="4"/>
  <c r="F1570" i="4"/>
  <c r="F396" i="4"/>
  <c r="F1514" i="4"/>
  <c r="F710" i="4"/>
  <c r="F1508" i="4"/>
  <c r="F454" i="4"/>
  <c r="F1984" i="4"/>
  <c r="F2061" i="4"/>
  <c r="F337" i="4"/>
  <c r="F1091" i="4"/>
  <c r="F1366" i="4"/>
  <c r="K1611" i="4"/>
  <c r="K552" i="4"/>
  <c r="J1010" i="4"/>
  <c r="F9" i="4"/>
  <c r="J1962" i="4"/>
  <c r="F1436" i="4"/>
  <c r="F922" i="4"/>
  <c r="J1968" i="4"/>
  <c r="J1469" i="4"/>
  <c r="J513" i="4"/>
  <c r="K1140" i="4"/>
  <c r="F1417" i="4"/>
  <c r="F852" i="4"/>
  <c r="K856" i="4"/>
  <c r="J1082" i="4"/>
  <c r="F921" i="4"/>
  <c r="F740" i="4"/>
  <c r="F366" i="4"/>
  <c r="F1114" i="4"/>
  <c r="F1614" i="4"/>
  <c r="J920" i="4"/>
  <c r="K1785" i="4"/>
  <c r="J856" i="4"/>
  <c r="J609" i="4"/>
  <c r="J528" i="4"/>
  <c r="F1083" i="4"/>
  <c r="F865" i="4"/>
  <c r="F610" i="4"/>
  <c r="J978" i="4"/>
  <c r="K1251" i="4"/>
  <c r="F1875" i="4"/>
  <c r="K115" i="4"/>
  <c r="F1612" i="4"/>
  <c r="J1482" i="4"/>
  <c r="J1063" i="4"/>
  <c r="J508" i="4"/>
  <c r="K723" i="4"/>
  <c r="F1714" i="4"/>
  <c r="F2036" i="4"/>
  <c r="J1689" i="4"/>
  <c r="F234" i="4"/>
  <c r="F1884" i="4"/>
  <c r="F1070" i="4"/>
  <c r="J562" i="4"/>
  <c r="F1566" i="4"/>
  <c r="F295" i="4"/>
  <c r="F54" i="4"/>
  <c r="J1113" i="4"/>
  <c r="K804" i="4"/>
  <c r="J1080" i="4"/>
  <c r="F1518" i="4"/>
  <c r="K63" i="4"/>
  <c r="F825" i="4"/>
  <c r="F552" i="4"/>
  <c r="K1150" i="4"/>
  <c r="F1121" i="4"/>
  <c r="F489" i="4"/>
  <c r="J2022" i="4"/>
  <c r="F1207" i="4"/>
  <c r="F1788" i="4"/>
  <c r="F1577" i="4"/>
  <c r="J27" i="4"/>
  <c r="F1022" i="4"/>
  <c r="F837" i="4"/>
  <c r="J773" i="4"/>
  <c r="F171" i="4"/>
  <c r="J1890" i="4"/>
  <c r="F57" i="4"/>
  <c r="F1583" i="4"/>
  <c r="F655" i="4"/>
  <c r="J428" i="4"/>
  <c r="F1474" i="4"/>
  <c r="K1586" i="4"/>
  <c r="J561" i="4"/>
  <c r="F162" i="4"/>
  <c r="J1001" i="4"/>
  <c r="J1677" i="4"/>
  <c r="F220" i="4"/>
  <c r="F39" i="4"/>
  <c r="K1240" i="4"/>
  <c r="K602" i="4"/>
  <c r="F939" i="4"/>
  <c r="K1723" i="4"/>
  <c r="F1071" i="4"/>
  <c r="K1981" i="4"/>
  <c r="F763" i="4"/>
  <c r="F1718" i="4"/>
  <c r="K258" i="4"/>
  <c r="K1189" i="4"/>
  <c r="F726" i="4"/>
  <c r="J1882" i="4"/>
  <c r="F1496" i="4"/>
  <c r="K1726" i="4"/>
  <c r="J446" i="4"/>
  <c r="J865" i="4"/>
  <c r="J1300" i="4"/>
  <c r="J1157" i="4"/>
  <c r="J245" i="4"/>
  <c r="J1462" i="4"/>
  <c r="K1301" i="4"/>
  <c r="J1288" i="4"/>
  <c r="J579" i="4"/>
  <c r="F1185" i="4"/>
  <c r="K619" i="4"/>
  <c r="F979" i="4"/>
  <c r="J1084" i="4"/>
  <c r="F1475" i="4"/>
  <c r="F997" i="4"/>
  <c r="F1872" i="4"/>
  <c r="J543" i="4"/>
  <c r="F496" i="4"/>
  <c r="F1861" i="4"/>
  <c r="K1218" i="4"/>
  <c r="K1951" i="4"/>
  <c r="K1620" i="4"/>
  <c r="J613" i="4"/>
  <c r="J2060" i="4"/>
  <c r="F275" i="4"/>
  <c r="J852" i="4"/>
  <c r="K1519" i="4"/>
  <c r="F1072" i="4"/>
  <c r="J1979" i="4"/>
  <c r="F1728" i="4"/>
  <c r="J1518" i="4"/>
  <c r="J1132" i="4"/>
  <c r="F1994" i="4"/>
  <c r="F648" i="4"/>
  <c r="J215" i="4"/>
  <c r="F1755" i="4"/>
  <c r="F731" i="4"/>
  <c r="J598" i="4"/>
  <c r="J1992" i="4"/>
  <c r="K1692" i="4"/>
  <c r="F197" i="4"/>
  <c r="F1453" i="4"/>
  <c r="F1208" i="4"/>
  <c r="J1394" i="4"/>
  <c r="J44" i="4"/>
  <c r="F717" i="4"/>
  <c r="K1200" i="4"/>
  <c r="J1722" i="4"/>
  <c r="F18" i="4"/>
  <c r="F738" i="4"/>
  <c r="F2074" i="4"/>
  <c r="F1731" i="4"/>
  <c r="F107" i="4"/>
  <c r="F130" i="4"/>
  <c r="J2077" i="4"/>
  <c r="F357" i="4"/>
  <c r="K1446" i="4"/>
  <c r="K1743" i="4"/>
  <c r="J465" i="4"/>
  <c r="J922" i="4"/>
  <c r="F479" i="4"/>
  <c r="J1108" i="4"/>
  <c r="K915" i="4"/>
  <c r="J1455" i="4"/>
  <c r="J1871" i="4"/>
  <c r="F1468" i="4"/>
  <c r="F593" i="4"/>
  <c r="J1027" i="4"/>
  <c r="J811" i="4"/>
  <c r="F853" i="4"/>
  <c r="J1180" i="4"/>
  <c r="F320" i="4"/>
  <c r="J1361" i="4"/>
  <c r="J1743" i="4"/>
  <c r="K749" i="4"/>
  <c r="J714" i="4"/>
  <c r="K1832" i="4"/>
  <c r="J278" i="4"/>
  <c r="F1824" i="4"/>
  <c r="F472" i="4"/>
  <c r="J1188" i="4"/>
  <c r="K893" i="4"/>
  <c r="F20" i="4"/>
  <c r="J510" i="4"/>
  <c r="K696" i="4"/>
  <c r="J152" i="4"/>
  <c r="F1781" i="4"/>
  <c r="K78" i="4"/>
  <c r="J189" i="4"/>
  <c r="J1075" i="4"/>
  <c r="K243" i="4"/>
  <c r="F1136" i="4"/>
  <c r="F1215" i="4"/>
  <c r="F1950" i="4"/>
  <c r="J1908" i="4"/>
  <c r="K608" i="4"/>
  <c r="J524" i="4"/>
  <c r="K2028" i="4"/>
  <c r="F214" i="4"/>
  <c r="J720" i="4"/>
  <c r="K1889" i="4"/>
  <c r="J231" i="4"/>
  <c r="J1490" i="4"/>
  <c r="K402" i="4"/>
  <c r="J116" i="4"/>
  <c r="C2" i="1" a="1"/>
  <c r="C2" i="1" s="1"/>
  <c r="F1100" i="4"/>
  <c r="K684" i="4"/>
  <c r="F674" i="4"/>
  <c r="J329" i="4"/>
  <c r="K774" i="4"/>
  <c r="J1604" i="4"/>
  <c r="J1702" i="4"/>
  <c r="J472" i="4"/>
  <c r="F341" i="4"/>
  <c r="J211" i="4"/>
  <c r="F495" i="4"/>
  <c r="F319" i="4"/>
  <c r="F1760" i="4"/>
  <c r="J1404" i="4"/>
  <c r="K1985" i="4"/>
  <c r="J897" i="4"/>
  <c r="J1707" i="4"/>
  <c r="J1797" i="4"/>
  <c r="J415" i="4"/>
  <c r="F1889" i="4"/>
  <c r="J1885" i="4"/>
  <c r="J2005" i="4"/>
  <c r="K2001" i="4"/>
  <c r="F1387" i="4"/>
  <c r="K1023" i="4"/>
  <c r="F1688" i="4"/>
  <c r="F1501" i="4"/>
  <c r="J1927" i="4"/>
  <c r="F1558" i="4"/>
  <c r="F1026" i="4"/>
  <c r="F1785" i="4"/>
  <c r="F1886" i="4"/>
  <c r="J1730" i="4"/>
  <c r="K1863" i="4"/>
  <c r="J403" i="4"/>
  <c r="F901" i="4"/>
  <c r="J1475" i="4"/>
  <c r="F2051" i="4"/>
  <c r="F1113" i="4"/>
  <c r="F1699" i="4"/>
  <c r="K1576" i="4"/>
  <c r="F1196" i="4"/>
  <c r="F1473" i="4"/>
  <c r="J1437" i="4"/>
  <c r="J1958" i="4"/>
  <c r="F603" i="4"/>
  <c r="J312" i="4"/>
  <c r="F212" i="4"/>
  <c r="F1687" i="4"/>
  <c r="F974" i="4"/>
  <c r="F204" i="4"/>
  <c r="K1877" i="4"/>
  <c r="K590" i="4"/>
  <c r="J1032" i="4"/>
  <c r="J20" i="4"/>
  <c r="F1130" i="4"/>
  <c r="F1288" i="4"/>
  <c r="F1545" i="4"/>
  <c r="F2014" i="4"/>
  <c r="J633" i="4"/>
  <c r="F1116" i="4"/>
  <c r="F30" i="4"/>
  <c r="F1056" i="4"/>
  <c r="F1374" i="4"/>
  <c r="K1870" i="4"/>
  <c r="F1102" i="4"/>
  <c r="J2013" i="4"/>
  <c r="F1047" i="4"/>
  <c r="F1452" i="4"/>
  <c r="F654" i="4"/>
  <c r="K1741" i="4"/>
  <c r="F2050" i="4"/>
  <c r="F691" i="4"/>
  <c r="J775" i="4"/>
  <c r="J22" i="4"/>
  <c r="K705" i="4"/>
  <c r="J566" i="4"/>
  <c r="F138" i="4"/>
  <c r="K1646" i="4"/>
  <c r="F589" i="4"/>
  <c r="F301" i="4"/>
  <c r="J1892" i="4"/>
  <c r="K1305" i="4"/>
  <c r="F1144" i="4"/>
  <c r="F1106" i="4"/>
  <c r="J1762" i="4"/>
  <c r="K465" i="4"/>
  <c r="K1390" i="4"/>
  <c r="F273" i="4"/>
  <c r="F586" i="4"/>
  <c r="J1094" i="4"/>
  <c r="K158" i="4"/>
  <c r="J1608" i="4"/>
  <c r="K1678" i="4"/>
  <c r="F1685" i="4"/>
  <c r="F2033" i="4"/>
  <c r="J1938" i="4"/>
  <c r="F85" i="4"/>
  <c r="J776" i="4"/>
  <c r="F775" i="4"/>
  <c r="F1192" i="4"/>
  <c r="F514" i="4"/>
  <c r="F1870" i="4"/>
  <c r="F1170" i="4"/>
  <c r="J1148" i="4"/>
  <c r="F1914" i="4"/>
  <c r="F1725" i="4"/>
  <c r="J1367" i="4"/>
  <c r="F132" i="4"/>
  <c r="F72" i="4"/>
  <c r="J1528" i="4"/>
  <c r="K46" i="4"/>
  <c r="K1112" i="4"/>
  <c r="J150" i="4"/>
  <c r="K159" i="4"/>
  <c r="J368" i="4"/>
  <c r="F1988" i="4"/>
  <c r="J16" i="4"/>
  <c r="F1033" i="4"/>
  <c r="F1807" i="4"/>
  <c r="F260" i="4"/>
  <c r="J1322" i="4"/>
  <c r="J1664" i="4"/>
  <c r="K1990" i="4"/>
  <c r="J737" i="4"/>
  <c r="J1735" i="4"/>
  <c r="J1796" i="4"/>
  <c r="J365" i="4"/>
  <c r="J1802" i="4"/>
  <c r="J1341" i="4"/>
  <c r="F387" i="4"/>
  <c r="F298" i="4"/>
  <c r="F1813" i="4"/>
  <c r="F2079" i="4"/>
  <c r="F1879" i="4"/>
  <c r="F547" i="4"/>
  <c r="F1883" i="4"/>
  <c r="K2041" i="4"/>
  <c r="F206" i="4"/>
  <c r="F1336" i="4"/>
  <c r="F92" i="4"/>
  <c r="K1065" i="4"/>
  <c r="F753" i="4"/>
  <c r="F438" i="4"/>
  <c r="F687" i="4"/>
  <c r="F12" i="4"/>
  <c r="K514" i="4"/>
  <c r="F606" i="4"/>
  <c r="J287" i="4"/>
  <c r="F811" i="4"/>
  <c r="J1886" i="4"/>
  <c r="K1549" i="4"/>
  <c r="J423" i="4"/>
  <c r="F804" i="4"/>
  <c r="F1115" i="4"/>
  <c r="F216" i="4"/>
  <c r="F680" i="4"/>
  <c r="J778" i="4"/>
  <c r="K1152" i="4"/>
  <c r="J1933" i="4"/>
  <c r="F1584" i="4"/>
  <c r="F797" i="4"/>
  <c r="F1712" i="4"/>
  <c r="J923" i="4"/>
  <c r="J1463" i="4"/>
  <c r="J2016" i="4"/>
  <c r="J2040" i="4"/>
  <c r="J456" i="4"/>
  <c r="K1570" i="4"/>
  <c r="F299" i="4"/>
  <c r="F683" i="4"/>
  <c r="F230" i="4"/>
  <c r="J520" i="4"/>
  <c r="F1682" i="4"/>
  <c r="F1974" i="4"/>
  <c r="F1721" i="4"/>
  <c r="F584" i="4"/>
  <c r="K1919" i="4"/>
  <c r="F185" i="4"/>
  <c r="J141" i="4"/>
  <c r="J751" i="4"/>
  <c r="F531" i="4"/>
  <c r="K1596" i="4"/>
  <c r="F1846" i="4"/>
  <c r="F1673" i="4"/>
  <c r="K1609" i="4"/>
  <c r="F1899" i="4"/>
  <c r="F1734" i="4"/>
  <c r="K922" i="4"/>
  <c r="F1058" i="4"/>
  <c r="J519" i="4"/>
  <c r="K946" i="4"/>
  <c r="J2081" i="4"/>
  <c r="F367" i="4"/>
  <c r="F1393" i="4"/>
  <c r="F1399" i="4"/>
  <c r="F535" i="4"/>
  <c r="J975" i="4"/>
  <c r="F661" i="4"/>
  <c r="F786" i="4"/>
  <c r="F553" i="4"/>
  <c r="F1850" i="4"/>
  <c r="J1618" i="4"/>
  <c r="F1062" i="4"/>
  <c r="J1504" i="4"/>
  <c r="J34" i="4"/>
  <c r="J1147" i="4"/>
  <c r="J481" i="4"/>
  <c r="K1485" i="4"/>
  <c r="F377" i="4"/>
  <c r="F237" i="4"/>
  <c r="F19" i="4"/>
  <c r="J1403" i="4"/>
  <c r="J902" i="4"/>
  <c r="J268" i="4"/>
  <c r="J1710" i="4"/>
  <c r="F217" i="4"/>
  <c r="K718" i="4"/>
  <c r="F856" i="4"/>
  <c r="J1363" i="4"/>
  <c r="J1612" i="4"/>
  <c r="F642" i="4"/>
  <c r="F1530" i="4"/>
  <c r="F1003" i="4"/>
  <c r="J1658" i="4"/>
  <c r="F1991" i="4"/>
  <c r="F1129" i="4"/>
  <c r="F1763" i="4"/>
  <c r="F1579" i="4"/>
  <c r="F434" i="4"/>
  <c r="F294" i="4"/>
  <c r="K384" i="4"/>
  <c r="K1594" i="4"/>
  <c r="J886" i="4"/>
  <c r="F688" i="4"/>
  <c r="K311" i="4"/>
  <c r="J1665" i="4"/>
  <c r="F258" i="4"/>
  <c r="F847" i="4"/>
  <c r="F1383" i="4"/>
  <c r="K334" i="4"/>
  <c r="K355" i="4"/>
  <c r="J1532" i="4"/>
  <c r="J43" i="4"/>
  <c r="J1894" i="4"/>
  <c r="J1171" i="4"/>
  <c r="F1528" i="4"/>
  <c r="F545" i="4"/>
  <c r="F285" i="4"/>
  <c r="F404" i="4"/>
  <c r="F121" i="4"/>
  <c r="F1923" i="4"/>
  <c r="F580" i="4"/>
  <c r="F349" i="4"/>
  <c r="F2004" i="4"/>
  <c r="F780" i="4"/>
  <c r="K1720" i="4"/>
  <c r="J1428" i="4"/>
  <c r="F211" i="4"/>
  <c r="F1805" i="4"/>
  <c r="J1317" i="4"/>
  <c r="J1364" i="4"/>
  <c r="F1198" i="4"/>
  <c r="J1586" i="4"/>
  <c r="J297" i="4"/>
  <c r="K245" i="4"/>
  <c r="F365" i="4"/>
  <c r="J1411" i="4"/>
  <c r="K843" i="4"/>
  <c r="K1713" i="4"/>
  <c r="K1223" i="4"/>
  <c r="F1109" i="4"/>
  <c r="F1384" i="4"/>
  <c r="K1213" i="4"/>
  <c r="F1046" i="4"/>
  <c r="F1742" i="4"/>
  <c r="K1451" i="4"/>
  <c r="K1844" i="4"/>
  <c r="F2043" i="4"/>
  <c r="F1320" i="4"/>
  <c r="J1221" i="4"/>
  <c r="J147" i="4"/>
  <c r="J690" i="4"/>
  <c r="J831" i="4"/>
  <c r="J333" i="4"/>
  <c r="F1480" i="4"/>
  <c r="F76" i="4"/>
  <c r="K1093" i="4"/>
  <c r="F205" i="4"/>
  <c r="K88" i="4"/>
  <c r="K440" i="4"/>
  <c r="F709" i="4"/>
  <c r="J1838" i="4"/>
  <c r="J1440" i="4"/>
  <c r="J379" i="4"/>
  <c r="F1368" i="4"/>
  <c r="J1154" i="4"/>
  <c r="J2086" i="4"/>
  <c r="F896" i="4"/>
  <c r="F1860" i="4"/>
  <c r="F985" i="4"/>
  <c r="F1163" i="4"/>
  <c r="F886" i="4"/>
  <c r="F1226" i="4"/>
  <c r="K217" i="4"/>
  <c r="J371" i="4"/>
  <c r="J56" i="4"/>
  <c r="J1496" i="4"/>
  <c r="F903" i="4"/>
  <c r="F1610" i="4"/>
  <c r="F2077" i="4"/>
  <c r="F1833" i="4"/>
  <c r="K1374" i="4"/>
  <c r="F291" i="4"/>
  <c r="J1078" i="4"/>
  <c r="F1588" i="4"/>
  <c r="F459" i="4"/>
  <c r="K1745" i="4"/>
  <c r="J1520" i="4"/>
  <c r="K1370" i="4"/>
  <c r="J358" i="4"/>
  <c r="F849" i="4"/>
  <c r="J453" i="4"/>
  <c r="F483" i="4"/>
  <c r="K1476" i="4"/>
  <c r="F676" i="4"/>
  <c r="J1846" i="4"/>
  <c r="K1652" i="4"/>
  <c r="J871" i="4"/>
  <c r="J2006" i="4"/>
  <c r="J1850" i="4"/>
  <c r="K1268" i="4"/>
  <c r="J986" i="4"/>
  <c r="J1290" i="4"/>
  <c r="J1924" i="4"/>
  <c r="F890" i="4"/>
  <c r="K1902" i="4"/>
  <c r="K765" i="4"/>
  <c r="F239" i="4"/>
  <c r="F22" i="4"/>
  <c r="F338" i="4"/>
  <c r="K1167" i="4"/>
  <c r="J103" i="4"/>
  <c r="F1632" i="4"/>
  <c r="F1445" i="4"/>
  <c r="K469" i="4"/>
  <c r="F466" i="4"/>
  <c r="F1540" i="4"/>
  <c r="F533" i="4"/>
  <c r="F1661" i="4"/>
  <c r="J180" i="4"/>
  <c r="K155" i="4"/>
  <c r="F1654" i="4"/>
  <c r="F78" i="4"/>
  <c r="J1015" i="4"/>
  <c r="F441" i="4"/>
  <c r="F1077" i="4"/>
  <c r="K617" i="4"/>
  <c r="F1015" i="4"/>
  <c r="F843" i="4"/>
  <c r="K74" i="4"/>
  <c r="J1716" i="4"/>
  <c r="K627" i="4"/>
  <c r="J1939" i="4"/>
  <c r="F1131" i="4"/>
  <c r="J1718" i="4"/>
  <c r="K595" i="4"/>
  <c r="K461" i="4"/>
  <c r="F507" i="4"/>
  <c r="K821" i="4"/>
  <c r="F754" i="4"/>
  <c r="F369" i="4"/>
  <c r="J1329" i="4"/>
  <c r="F681" i="4"/>
  <c r="K7" i="4"/>
  <c r="F8" i="4"/>
  <c r="J1714" i="4"/>
  <c r="J1376" i="4"/>
  <c r="F1349" i="4"/>
  <c r="F768" i="4"/>
  <c r="J206" i="4"/>
  <c r="J505" i="4"/>
  <c r="K912" i="4"/>
  <c r="K1828" i="4"/>
  <c r="J1629" i="4"/>
  <c r="J1909" i="4"/>
  <c r="K47" i="4"/>
  <c r="F229" i="4"/>
  <c r="F1103" i="4"/>
  <c r="J914" i="4"/>
  <c r="J1540" i="4"/>
  <c r="F1241" i="4"/>
  <c r="F884" i="4"/>
  <c r="F1537" i="4"/>
  <c r="F353" i="4"/>
  <c r="K2060" i="4"/>
  <c r="J1660" i="4"/>
  <c r="J2066" i="4"/>
  <c r="F1990" i="4"/>
  <c r="F1996" i="4"/>
  <c r="F906" i="4"/>
  <c r="K1541" i="4"/>
  <c r="F1008" i="4"/>
  <c r="F1826" i="4"/>
  <c r="J1764" i="4"/>
  <c r="F1864" i="4"/>
  <c r="F389" i="4"/>
  <c r="F378" i="4"/>
  <c r="K1742" i="4"/>
  <c r="F1806" i="4"/>
  <c r="K2040" i="4"/>
  <c r="K597" i="4"/>
  <c r="J859" i="4"/>
  <c r="K1357" i="4"/>
  <c r="K1499" i="4"/>
  <c r="J246" i="4"/>
  <c r="K798" i="4"/>
  <c r="F1660" i="4"/>
  <c r="K629" i="4"/>
  <c r="F1028" i="4"/>
  <c r="J1057" i="4"/>
  <c r="F1463" i="4"/>
  <c r="F625" i="4"/>
  <c r="J1357" i="4"/>
  <c r="J1581" i="4"/>
  <c r="K1392" i="4"/>
  <c r="F1478" i="4"/>
  <c r="F359" i="4"/>
  <c r="J732" i="4"/>
  <c r="J1064" i="4"/>
  <c r="K1149" i="4"/>
  <c r="F923" i="4"/>
  <c r="K828" i="4"/>
  <c r="F941" i="4"/>
  <c r="J1480" i="4"/>
  <c r="J1789" i="4"/>
  <c r="K1702" i="4"/>
  <c r="F1104" i="4"/>
  <c r="F539" i="4"/>
  <c r="F1194" i="4"/>
  <c r="K1180" i="4"/>
  <c r="K567" i="4"/>
  <c r="F100" i="4"/>
  <c r="J716" i="4"/>
  <c r="F1007" i="4"/>
  <c r="K2067" i="4"/>
  <c r="F1302" i="4"/>
  <c r="K452" i="4"/>
  <c r="J1093" i="4"/>
  <c r="J606" i="4"/>
  <c r="F1479" i="4"/>
  <c r="J912" i="4"/>
  <c r="K104" i="4"/>
  <c r="F331" i="4"/>
  <c r="J626" i="4"/>
  <c r="K1956" i="4"/>
  <c r="K587" i="4"/>
  <c r="J697" i="4"/>
  <c r="K1666" i="4"/>
  <c r="J1912" i="4"/>
  <c r="K195" i="4"/>
  <c r="K1831" i="4"/>
  <c r="K1857" i="4"/>
  <c r="K1322" i="4"/>
  <c r="K988" i="4"/>
  <c r="F1668" i="4"/>
  <c r="J1153" i="4"/>
  <c r="F1087" i="4"/>
  <c r="J1842" i="4"/>
  <c r="F1683" i="4"/>
  <c r="J661" i="4"/>
  <c r="J2054" i="4"/>
  <c r="K1119" i="4"/>
  <c r="F976" i="4"/>
  <c r="J1232" i="4"/>
  <c r="J1416" i="4"/>
  <c r="F1801" i="4"/>
  <c r="J1048" i="4"/>
  <c r="F388" i="4"/>
  <c r="K1143" i="4"/>
  <c r="F1148" i="4"/>
  <c r="K519" i="4"/>
  <c r="J1512" i="4"/>
  <c r="K1385" i="4"/>
  <c r="K1461" i="4"/>
  <c r="F1051" i="4"/>
  <c r="F1592" i="4"/>
  <c r="J794" i="4"/>
  <c r="K477" i="4"/>
  <c r="K1637" i="4"/>
  <c r="K1860" i="4"/>
  <c r="J315" i="4"/>
  <c r="K1922" i="4"/>
  <c r="F1507" i="4"/>
  <c r="K416" i="4"/>
  <c r="J1633" i="4"/>
  <c r="F1378" i="4"/>
  <c r="K1139" i="4"/>
  <c r="K1674" i="4"/>
  <c r="J691" i="4"/>
  <c r="F1079" i="4"/>
  <c r="K1848" i="4"/>
  <c r="K1318" i="4"/>
  <c r="K165" i="4"/>
  <c r="F1664" i="4"/>
  <c r="F972" i="4"/>
  <c r="K429" i="4"/>
  <c r="J836" i="4"/>
  <c r="K1904" i="4"/>
  <c r="J451" i="4"/>
  <c r="K1535" i="4"/>
  <c r="K242" i="4"/>
  <c r="K33" i="4"/>
  <c r="K623" i="4"/>
  <c r="F1741" i="4"/>
  <c r="K675" i="4"/>
  <c r="J1489" i="4"/>
  <c r="J220" i="4"/>
  <c r="K1073" i="4"/>
  <c r="J1215" i="4"/>
  <c r="F524" i="4"/>
  <c r="K264" i="4"/>
  <c r="F55" i="4"/>
  <c r="J853" i="4"/>
  <c r="J972" i="4"/>
  <c r="K348" i="4"/>
  <c r="J1561" i="4"/>
  <c r="J849" i="4"/>
  <c r="F163" i="4"/>
  <c r="J81" i="4"/>
  <c r="F21" i="4"/>
  <c r="K536" i="4"/>
  <c r="J350" i="4"/>
  <c r="J2026" i="4"/>
  <c r="J164" i="4"/>
  <c r="J489" i="4"/>
  <c r="F801" i="4"/>
  <c r="K483" i="4"/>
  <c r="K1019" i="4"/>
  <c r="F747" i="4"/>
  <c r="J1943" i="4"/>
  <c r="F279" i="4"/>
  <c r="F899" i="4"/>
  <c r="F243" i="4"/>
  <c r="F1245" i="4"/>
  <c r="J1278" i="4"/>
  <c r="F1355" i="4"/>
  <c r="F176" i="4"/>
  <c r="J99" i="4"/>
  <c r="K345" i="4"/>
  <c r="F86" i="4"/>
  <c r="J1378" i="4"/>
  <c r="F304" i="4"/>
  <c r="F917" i="4"/>
  <c r="J997" i="4"/>
  <c r="F908" i="4"/>
  <c r="F47" i="4"/>
  <c r="F1954" i="4"/>
  <c r="K725" i="4"/>
  <c r="J466" i="4"/>
  <c r="F1955" i="4"/>
  <c r="J1547" i="4"/>
  <c r="F528" i="4"/>
  <c r="F1882" i="4"/>
  <c r="J1052" i="4"/>
  <c r="K187" i="4"/>
  <c r="J1421" i="4"/>
  <c r="F1560" i="4"/>
  <c r="F659" i="4"/>
  <c r="F1652" i="4"/>
  <c r="F2005" i="4"/>
  <c r="K2039" i="4"/>
  <c r="F34" i="4"/>
  <c r="J376" i="4"/>
  <c r="J1175" i="4"/>
  <c r="F1409" i="4"/>
  <c r="F938" i="4"/>
  <c r="F664" i="4"/>
  <c r="F1351" i="4"/>
  <c r="J1359" i="4"/>
  <c r="J1200" i="4"/>
  <c r="J863" i="4"/>
  <c r="F1150" i="4"/>
  <c r="J321" i="4"/>
  <c r="K1430" i="4"/>
  <c r="F2045" i="4"/>
  <c r="F1959" i="4"/>
  <c r="K738" i="4"/>
  <c r="K1783" i="4"/>
  <c r="F1424" i="4"/>
  <c r="F576" i="4"/>
  <c r="F1849" i="4"/>
  <c r="F433" i="4"/>
  <c r="F613" i="4"/>
  <c r="F1462" i="4"/>
  <c r="F1710" i="4"/>
  <c r="F1722" i="4"/>
  <c r="J1385" i="4"/>
  <c r="F158" i="4"/>
  <c r="J1194" i="4"/>
  <c r="J864" i="4"/>
  <c r="K833" i="4"/>
  <c r="F1327" i="4"/>
  <c r="K191" i="4"/>
  <c r="F1705" i="4"/>
  <c r="K1987" i="4"/>
  <c r="F955" i="4"/>
  <c r="F1927" i="4"/>
  <c r="J185" i="4"/>
  <c r="F639" i="4"/>
  <c r="J1302" i="4"/>
  <c r="K918" i="4"/>
  <c r="F1243" i="4"/>
  <c r="J1202" i="4"/>
  <c r="J202" i="4"/>
  <c r="J1866" i="4"/>
  <c r="K317" i="4"/>
  <c r="J1826" i="4"/>
  <c r="K921" i="4"/>
  <c r="F1425" i="4"/>
  <c r="F2034" i="4"/>
  <c r="K693" i="4"/>
  <c r="K961" i="4"/>
  <c r="F1389" i="4"/>
  <c r="J883" i="4"/>
  <c r="F1677" i="4"/>
  <c r="J694" i="4"/>
  <c r="K943" i="4"/>
  <c r="J204" i="4"/>
  <c r="J7" i="4"/>
  <c r="K989" i="4"/>
  <c r="J819" i="4"/>
  <c r="K631" i="4"/>
  <c r="K1144" i="4"/>
  <c r="K1319" i="4"/>
  <c r="F384" i="4"/>
  <c r="K310" i="4"/>
  <c r="J1648" i="4"/>
  <c r="K1975" i="4"/>
  <c r="F1030" i="4"/>
  <c r="F830" i="4"/>
  <c r="F1666" i="4"/>
  <c r="J1281" i="4"/>
  <c r="F131" i="4"/>
  <c r="F1953" i="4"/>
  <c r="K1230" i="4"/>
  <c r="K1856" i="4"/>
  <c r="F1858" i="4"/>
  <c r="K1815" i="4"/>
  <c r="K1812" i="4"/>
  <c r="K953" i="4"/>
  <c r="J1448" i="4"/>
  <c r="K188" i="4"/>
  <c r="F1437" i="4"/>
  <c r="K304" i="4"/>
  <c r="F1199" i="4"/>
  <c r="K1365" i="4"/>
  <c r="K1865" i="4"/>
  <c r="K428" i="4"/>
  <c r="K458" i="4"/>
  <c r="J760" i="4"/>
  <c r="J1848" i="4"/>
  <c r="K1718" i="4"/>
  <c r="F1980" i="4"/>
  <c r="F141" i="4"/>
  <c r="K478" i="4"/>
  <c r="F332" i="4"/>
  <c r="F435" i="4"/>
  <c r="K1108" i="4"/>
  <c r="J1095" i="4"/>
  <c r="J1038" i="4"/>
  <c r="K497" i="4"/>
  <c r="K1078" i="4"/>
  <c r="K1407" i="4"/>
  <c r="F1574" i="4"/>
  <c r="K2032" i="4"/>
  <c r="K560" i="4"/>
  <c r="K1699" i="4"/>
  <c r="J1386" i="4"/>
  <c r="K831" i="4"/>
  <c r="J851" i="4"/>
  <c r="J1505" i="4"/>
  <c r="K64" i="4"/>
  <c r="J1774" i="4"/>
  <c r="K174" i="4"/>
  <c r="K571" i="4"/>
  <c r="K343" i="4"/>
  <c r="J1729" i="4"/>
  <c r="K853" i="4"/>
  <c r="K2044" i="4"/>
  <c r="K695" i="4"/>
  <c r="J380" i="4"/>
  <c r="K646" i="4"/>
  <c r="J235" i="4"/>
  <c r="K841" i="4"/>
  <c r="J2085" i="4"/>
  <c r="F2058" i="4"/>
  <c r="J591" i="4"/>
  <c r="F25" i="4"/>
  <c r="K1950" i="4"/>
  <c r="F1080" i="4"/>
  <c r="J646" i="4"/>
  <c r="J1652" i="4"/>
  <c r="F577" i="4"/>
  <c r="J469" i="4"/>
  <c r="K1300" i="4"/>
  <c r="K1966" i="4"/>
  <c r="K823" i="4"/>
  <c r="K621" i="4"/>
  <c r="J1242" i="4"/>
  <c r="J142" i="4"/>
  <c r="F742" i="4"/>
  <c r="F2022" i="4"/>
  <c r="F870" i="4"/>
  <c r="J293" i="4"/>
  <c r="K767" i="4"/>
  <c r="K1881" i="4"/>
  <c r="J917" i="4"/>
  <c r="J1936" i="4"/>
  <c r="J1556" i="4"/>
  <c r="J408" i="4"/>
  <c r="F1201" i="4"/>
  <c r="F178" i="4"/>
  <c r="J1140" i="4"/>
  <c r="J1748" i="4"/>
  <c r="J390" i="4"/>
  <c r="F94" i="4"/>
  <c r="F1388" i="4"/>
  <c r="F1808" i="4"/>
  <c r="J656" i="4"/>
  <c r="K1851" i="4"/>
  <c r="K459" i="4"/>
  <c r="J1583" i="4"/>
  <c r="J1401" i="4"/>
  <c r="J1514" i="4"/>
  <c r="J1640" i="4"/>
  <c r="F588" i="4"/>
  <c r="K1488" i="4"/>
  <c r="K892" i="4"/>
  <c r="F56" i="4"/>
  <c r="J1569" i="4"/>
  <c r="J161" i="4"/>
  <c r="K2064" i="4"/>
  <c r="F1233" i="4"/>
  <c r="F1085" i="4"/>
  <c r="F1671" i="4"/>
  <c r="K1859" i="4"/>
  <c r="F2019" i="4"/>
  <c r="J1883" i="4"/>
  <c r="J787" i="4"/>
  <c r="J1998" i="4"/>
  <c r="K1948" i="4"/>
  <c r="K1373" i="4"/>
  <c r="F1958" i="4"/>
  <c r="K928" i="4"/>
  <c r="F309" i="4"/>
  <c r="F2024" i="4"/>
  <c r="J332" i="4"/>
  <c r="F880" i="4"/>
  <c r="J342" i="4"/>
  <c r="J1997" i="4"/>
  <c r="J2065" i="4"/>
  <c r="J708" i="4"/>
  <c r="F1752" i="4"/>
  <c r="F1064" i="4"/>
  <c r="F1975" i="4"/>
  <c r="J192" i="4"/>
  <c r="F769" i="4"/>
  <c r="J1092" i="4"/>
  <c r="F534" i="4"/>
  <c r="K468" i="4"/>
  <c r="K332" i="4"/>
  <c r="F447" i="4"/>
  <c r="J1670" i="4"/>
  <c r="J1752" i="4"/>
  <c r="F1205" i="4"/>
  <c r="F1173" i="4"/>
  <c r="J1124" i="4"/>
  <c r="K801" i="4"/>
  <c r="F634" i="4"/>
  <c r="J499" i="4"/>
  <c r="F307" i="4"/>
  <c r="K287" i="4"/>
  <c r="K844" i="4"/>
  <c r="J1344" i="4"/>
  <c r="J2075" i="4"/>
  <c r="F559" i="4"/>
  <c r="J940" i="4"/>
  <c r="F823" i="4"/>
  <c r="K209" i="4"/>
  <c r="K1875" i="4"/>
  <c r="J882" i="4"/>
  <c r="K692" i="4"/>
  <c r="K622" i="4"/>
  <c r="F1510" i="4"/>
  <c r="K2035" i="4"/>
  <c r="J87" i="4"/>
  <c r="K289" i="4"/>
  <c r="K54" i="4"/>
  <c r="K163" i="4"/>
  <c r="K667" i="4"/>
  <c r="K1557" i="4"/>
  <c r="J122" i="4"/>
  <c r="J1298" i="4"/>
  <c r="J512" i="4"/>
  <c r="K1670" i="4"/>
  <c r="K132" i="4"/>
  <c r="K1181" i="4"/>
  <c r="J227" i="4"/>
  <c r="J341" i="4"/>
  <c r="K1798" i="4"/>
  <c r="F761" i="4"/>
  <c r="J151" i="4"/>
  <c r="F1249" i="4"/>
  <c r="F933" i="4"/>
  <c r="K995" i="4"/>
  <c r="J198" i="4"/>
  <c r="K291" i="4"/>
  <c r="J1934" i="4"/>
  <c r="F592" i="4"/>
  <c r="K954" i="4"/>
  <c r="K1001" i="4"/>
  <c r="K2084" i="4"/>
  <c r="J790" i="4"/>
  <c r="K2011" i="4"/>
  <c r="F1333" i="4"/>
  <c r="K168" i="4"/>
  <c r="J1483" i="4"/>
  <c r="J98" i="4"/>
  <c r="K70" i="4"/>
  <c r="J252" i="4"/>
  <c r="K1653" i="4"/>
  <c r="K1836" i="4"/>
  <c r="K65" i="4"/>
  <c r="J154" i="4"/>
  <c r="J1360" i="4"/>
  <c r="F71" i="4"/>
  <c r="F335" i="4"/>
  <c r="F198" i="4"/>
  <c r="F303" i="4"/>
  <c r="F1357" i="4"/>
  <c r="K1397" i="4"/>
  <c r="J780" i="4"/>
  <c r="K776" i="4"/>
  <c r="J1715" i="4"/>
  <c r="F1531" i="4"/>
  <c r="J393" i="4"/>
  <c r="K1983" i="4"/>
  <c r="J901" i="4"/>
  <c r="K643" i="4"/>
  <c r="K250" i="4"/>
  <c r="K1868" i="4"/>
  <c r="K683" i="4"/>
  <c r="F148" i="4"/>
  <c r="J1578" i="4"/>
  <c r="F263" i="4"/>
  <c r="F250" i="4"/>
  <c r="J1459" i="4"/>
  <c r="J1313" i="4"/>
  <c r="J1014" i="4"/>
  <c r="J1474" i="4"/>
  <c r="J895" i="4"/>
  <c r="J1008" i="4"/>
  <c r="F1967" i="4"/>
  <c r="K1852" i="4"/>
  <c r="K89" i="4"/>
  <c r="J1071" i="4"/>
  <c r="F116" i="4"/>
  <c r="J2079" i="4"/>
  <c r="J1521" i="4"/>
  <c r="K1651" i="4"/>
  <c r="J1315" i="4"/>
  <c r="J2017" i="4"/>
  <c r="F947" i="4"/>
  <c r="F1303" i="4"/>
  <c r="F1935" i="4"/>
  <c r="F907" i="4"/>
  <c r="F1431" i="4"/>
  <c r="J218" i="4"/>
  <c r="J1781" i="4"/>
  <c r="F598" i="4"/>
  <c r="K460" i="4"/>
  <c r="K1045" i="4"/>
  <c r="F605" i="4"/>
  <c r="F1322" i="4"/>
  <c r="F919" i="4"/>
  <c r="F1713" i="4"/>
  <c r="J1645" i="4"/>
  <c r="J1955" i="4"/>
  <c r="F348" i="4"/>
  <c r="J1476" i="4"/>
  <c r="K1510" i="4"/>
  <c r="K179" i="4"/>
  <c r="J1746" i="4"/>
  <c r="F240" i="4"/>
  <c r="J812" i="4"/>
  <c r="F347" i="4"/>
  <c r="F322" i="4"/>
  <c r="K1454" i="4"/>
  <c r="F958" i="4"/>
  <c r="K1165" i="4"/>
  <c r="F501" i="4"/>
  <c r="F861" i="4"/>
  <c r="K2027" i="4"/>
  <c r="J1825" i="4"/>
  <c r="K1789" i="4"/>
  <c r="K1965" i="4"/>
  <c r="J2029" i="4"/>
  <c r="F1359" i="4"/>
  <c r="J2039" i="4"/>
  <c r="J1301" i="4"/>
  <c r="F751" i="4"/>
  <c r="J1985" i="4"/>
  <c r="F1493" i="4"/>
  <c r="K1982" i="4"/>
  <c r="J988" i="4"/>
  <c r="F249" i="4"/>
  <c r="F2076" i="4"/>
  <c r="J261" i="4"/>
  <c r="F1976" i="4"/>
  <c r="J1256" i="4"/>
  <c r="J476" i="4"/>
  <c r="F627" i="4"/>
  <c r="K848" i="4"/>
  <c r="K1317" i="4"/>
  <c r="K1880" i="4"/>
  <c r="J894" i="4"/>
  <c r="F1016" i="4"/>
  <c r="J1642" i="4"/>
  <c r="F1500" i="4"/>
  <c r="J1855" i="4"/>
  <c r="J1815" i="4"/>
  <c r="J271" i="4"/>
  <c r="K1672" i="4"/>
  <c r="K321" i="4"/>
  <c r="K1736" i="4"/>
  <c r="J1783" i="4"/>
  <c r="K259" i="4"/>
  <c r="F1811" i="4"/>
  <c r="J724" i="4"/>
  <c r="K671" i="4"/>
  <c r="K1518" i="4"/>
  <c r="K1617" i="4"/>
  <c r="J655" i="4"/>
  <c r="J247" i="4"/>
  <c r="J1016" i="4"/>
  <c r="F805" i="4"/>
  <c r="K744" i="4"/>
  <c r="J992" i="4"/>
  <c r="J159" i="4"/>
  <c r="F1381" i="4"/>
  <c r="K1978" i="4"/>
  <c r="K866" i="4"/>
  <c r="J334" i="4"/>
  <c r="J1096" i="4"/>
  <c r="J1424" i="4"/>
  <c r="K1750" i="4"/>
  <c r="J1623" i="4"/>
  <c r="F1812" i="4"/>
  <c r="K1416" i="4"/>
  <c r="F1224" i="4"/>
  <c r="J113" i="4"/>
  <c r="F374" i="4"/>
  <c r="K1493" i="4"/>
  <c r="K1069" i="4"/>
  <c r="F1122" i="4"/>
  <c r="K970" i="4"/>
  <c r="K39" i="4"/>
  <c r="K803" i="4"/>
  <c r="F1232" i="4"/>
  <c r="K1157" i="4"/>
  <c r="K230" i="4"/>
  <c r="K1353" i="4"/>
  <c r="K1597" i="4"/>
  <c r="K635" i="4"/>
  <c r="K1498" i="4"/>
  <c r="K816" i="4"/>
  <c r="J1990" i="4"/>
  <c r="J1780" i="4"/>
  <c r="F1305" i="4"/>
  <c r="J1295" i="4"/>
  <c r="K700" i="4"/>
  <c r="F224" i="4"/>
  <c r="K1566" i="4"/>
  <c r="J1603" i="4"/>
  <c r="F956" i="4"/>
  <c r="F486" i="4"/>
  <c r="F44" i="4"/>
  <c r="J1753" i="4"/>
  <c r="J1397" i="4"/>
  <c r="J1553" i="4"/>
  <c r="K894" i="4"/>
  <c r="K1691" i="4"/>
  <c r="F1238" i="4"/>
  <c r="F1454" i="4"/>
  <c r="F1031" i="4"/>
  <c r="F1012" i="4"/>
  <c r="F481" i="4"/>
  <c r="J784" i="4"/>
  <c r="J1430" i="4"/>
  <c r="J1138" i="4"/>
  <c r="F88" i="4"/>
  <c r="J467" i="4"/>
  <c r="K273" i="4"/>
  <c r="F1367" i="4"/>
  <c r="J556" i="4"/>
  <c r="J1293" i="4"/>
  <c r="K1580" i="4"/>
  <c r="K1946" i="4"/>
  <c r="F1442" i="4"/>
  <c r="K58" i="4"/>
  <c r="F1547" i="4"/>
  <c r="K1439" i="4"/>
  <c r="F1863" i="4"/>
  <c r="J617" i="4"/>
  <c r="F1059" i="4"/>
  <c r="F1909" i="4"/>
  <c r="F1315" i="4"/>
  <c r="K2063" i="4"/>
  <c r="K701" i="4"/>
  <c r="F624" i="4"/>
  <c r="J2048" i="4"/>
  <c r="F292" i="4"/>
  <c r="J631" i="4"/>
  <c r="F608" i="4"/>
  <c r="J1331" i="4"/>
  <c r="J1174" i="4"/>
  <c r="F741" i="4"/>
  <c r="F1816" i="4"/>
  <c r="F802" i="4"/>
  <c r="K330" i="4"/>
  <c r="J1522" i="4"/>
  <c r="K1608" i="4"/>
  <c r="J1025" i="4"/>
  <c r="F694" i="4"/>
  <c r="F1162" i="4"/>
  <c r="J1099" i="4"/>
  <c r="F505" i="4"/>
  <c r="F1089" i="4"/>
  <c r="K787" i="4"/>
  <c r="F704" i="4"/>
  <c r="J419" i="4"/>
  <c r="F1775" i="4"/>
  <c r="F1796" i="4"/>
  <c r="K190" i="4"/>
  <c r="F756" i="4"/>
  <c r="F477" i="4"/>
  <c r="F33" i="4"/>
  <c r="J1770" i="4"/>
  <c r="J1816" i="4"/>
  <c r="F1250" i="4"/>
  <c r="F2059" i="4"/>
  <c r="K16" i="4"/>
  <c r="F1599" i="4"/>
  <c r="K630" i="4"/>
  <c r="K420" i="4"/>
  <c r="F106" i="4"/>
  <c r="J1163" i="4"/>
  <c r="F311" i="4"/>
  <c r="J1062" i="4"/>
  <c r="K306" i="4"/>
  <c r="F1298" i="4"/>
  <c r="J1972" i="4"/>
  <c r="F1730" i="4"/>
  <c r="J927" i="4"/>
  <c r="F1311" i="4"/>
  <c r="K1438" i="4"/>
  <c r="F1544" i="4"/>
  <c r="K618" i="4"/>
  <c r="F665" i="4"/>
  <c r="K1028" i="4"/>
  <c r="K87" i="4"/>
  <c r="K1228" i="4"/>
  <c r="K331" i="4"/>
  <c r="K2061" i="4"/>
  <c r="J1007" i="4"/>
  <c r="F424" i="4"/>
  <c r="F735" i="4"/>
  <c r="K1351" i="4"/>
  <c r="J1803" i="4"/>
  <c r="K847" i="4"/>
  <c r="K448" i="4"/>
  <c r="J903" i="4"/>
  <c r="K1821" i="4"/>
  <c r="K1834" i="4"/>
  <c r="K1324" i="4"/>
  <c r="K1711" i="4"/>
  <c r="K960" i="4"/>
  <c r="K930" i="4"/>
  <c r="J743" i="4"/>
  <c r="K2081" i="4"/>
  <c r="J1374" i="4"/>
  <c r="J190" i="4"/>
  <c r="F542" i="4"/>
  <c r="F1526" i="4"/>
  <c r="F1167" i="4"/>
  <c r="K1662" i="4"/>
  <c r="K572" i="4"/>
  <c r="F1299" i="4"/>
  <c r="F743" i="4"/>
  <c r="F932" i="4"/>
  <c r="J1441" i="4"/>
  <c r="K1747" i="4"/>
  <c r="F874" i="4"/>
  <c r="J1619" i="4"/>
  <c r="K123" i="4"/>
  <c r="K873" i="4"/>
  <c r="J181" i="4"/>
  <c r="J107" i="4"/>
  <c r="J670" i="4"/>
  <c r="K1307" i="4"/>
  <c r="K507" i="4"/>
  <c r="K1082" i="4"/>
  <c r="K661" i="4"/>
  <c r="K730" i="4"/>
  <c r="K1540" i="4"/>
  <c r="K340" i="4"/>
  <c r="J1478" i="4"/>
  <c r="J1572" i="4"/>
  <c r="K1154" i="4"/>
  <c r="F425" i="4"/>
  <c r="K403" i="4"/>
  <c r="F310" i="4"/>
  <c r="J300" i="4"/>
  <c r="K699" i="4"/>
  <c r="J1864" i="4"/>
  <c r="J90" i="4"/>
  <c r="F1252" i="4"/>
  <c r="K1214" i="4"/>
  <c r="J384" i="4"/>
  <c r="F1551" i="4"/>
  <c r="K815" i="4"/>
  <c r="F195" i="4"/>
  <c r="K1874" i="4"/>
  <c r="J1550" i="4"/>
  <c r="F1339" i="4"/>
  <c r="F1589" i="4"/>
  <c r="J1513" i="4"/>
  <c r="F1240" i="4"/>
  <c r="K1529" i="4"/>
  <c r="F1686" i="4"/>
  <c r="J1828" i="4"/>
  <c r="K1332" i="4"/>
  <c r="K594" i="4"/>
  <c r="K324" i="4"/>
  <c r="J1351" i="4"/>
  <c r="F179" i="4"/>
  <c r="J1074" i="4"/>
  <c r="K754" i="4"/>
  <c r="J950" i="4"/>
  <c r="F1301" i="4"/>
  <c r="J707" i="4"/>
  <c r="F1084" i="4"/>
  <c r="J2087" i="4"/>
  <c r="K1174" i="4"/>
  <c r="F1373" i="4"/>
  <c r="F980" i="4"/>
  <c r="F1925" i="4"/>
  <c r="F1328" i="4"/>
  <c r="F615" i="4"/>
  <c r="J36" i="4"/>
  <c r="K1151" i="4"/>
  <c r="F1277" i="4"/>
  <c r="F574" i="4"/>
  <c r="F345" i="4"/>
  <c r="F826" i="4"/>
  <c r="J2088" i="4"/>
  <c r="F440" i="4"/>
  <c r="F549" i="4"/>
  <c r="F1382" i="4"/>
  <c r="F150" i="4"/>
  <c r="J228" i="4"/>
  <c r="J360" i="4"/>
  <c r="F75" i="4"/>
  <c r="F679" i="4"/>
  <c r="K766" i="4"/>
  <c r="J1940" i="4"/>
  <c r="J1454" i="4"/>
  <c r="J299" i="4"/>
  <c r="F1548" i="4"/>
  <c r="K327" i="4"/>
  <c r="K1052" i="4"/>
  <c r="J165" i="4"/>
  <c r="F662" i="4"/>
  <c r="F737" i="4"/>
  <c r="J721" i="4"/>
  <c r="F511" i="4"/>
  <c r="F487" i="4"/>
  <c r="F526" i="4"/>
  <c r="F1023" i="4"/>
  <c r="F623" i="4"/>
  <c r="J1676" i="4"/>
  <c r="F2009" i="4"/>
  <c r="K1366" i="4"/>
  <c r="K1914" i="4"/>
  <c r="F408" i="4"/>
  <c r="F1689" i="4"/>
  <c r="F28" i="4"/>
  <c r="J317" i="4"/>
  <c r="F1014" i="4"/>
  <c r="K1936" i="4"/>
  <c r="J1274" i="4"/>
  <c r="K1853" i="4"/>
  <c r="J1625" i="4"/>
  <c r="F785" i="4"/>
  <c r="J496" i="4"/>
  <c r="F1222" i="4"/>
  <c r="F1407" i="4"/>
  <c r="F881" i="4"/>
  <c r="F1088" i="4"/>
  <c r="F1045" i="4"/>
  <c r="J1515" i="4"/>
  <c r="F1420" i="4"/>
  <c r="K949" i="4"/>
  <c r="F1370" i="4"/>
  <c r="J1336" i="4"/>
  <c r="F1720" i="4"/>
  <c r="K1343" i="4"/>
  <c r="K1239" i="4"/>
  <c r="J1617" i="4"/>
  <c r="K1027" i="4"/>
  <c r="K2071" i="4"/>
  <c r="K950" i="4"/>
  <c r="K1272" i="4"/>
  <c r="J494" i="4"/>
  <c r="F91" i="4"/>
  <c r="J816" i="4"/>
  <c r="J412" i="4"/>
  <c r="F1230" i="4"/>
  <c r="J782" i="4"/>
  <c r="K1010" i="4"/>
  <c r="K1220" i="4"/>
  <c r="K1325" i="4"/>
  <c r="F1922" i="4"/>
  <c r="K326" i="4"/>
  <c r="J1235" i="4"/>
  <c r="K2002" i="4"/>
  <c r="F81" i="4"/>
  <c r="F312" i="4"/>
  <c r="K877" i="4"/>
  <c r="F1107" i="4"/>
  <c r="F993" i="4"/>
  <c r="F1343" i="4"/>
  <c r="J1349" i="4"/>
  <c r="F2080" i="4"/>
  <c r="K733" i="4"/>
  <c r="J1458" i="4"/>
  <c r="K1841" i="4"/>
  <c r="K882" i="4"/>
  <c r="J608" i="4"/>
  <c r="K1257" i="4"/>
  <c r="K1101" i="4"/>
  <c r="K1038" i="4"/>
  <c r="J706" i="4"/>
  <c r="J573" i="4"/>
  <c r="K1737" i="4"/>
  <c r="J289" i="4"/>
  <c r="J571" i="4"/>
  <c r="K561" i="4"/>
  <c r="F1743" i="4"/>
  <c r="K983" i="4"/>
  <c r="J1388" i="4"/>
  <c r="K1771" i="4"/>
  <c r="K929" i="4"/>
  <c r="J544" i="4"/>
  <c r="K810" i="4"/>
  <c r="K375" i="4"/>
  <c r="F1225" i="4"/>
  <c r="F714" i="4"/>
  <c r="F778" i="4"/>
  <c r="F773" i="4"/>
  <c r="J1429" i="4"/>
  <c r="K1104" i="4"/>
  <c r="K1134" i="4"/>
  <c r="K1525" i="4"/>
  <c r="F155" i="4"/>
  <c r="J526" i="4"/>
  <c r="K963" i="4"/>
  <c r="K23" i="4"/>
  <c r="K1336" i="4"/>
  <c r="F1636" i="4"/>
  <c r="F1040" i="4"/>
  <c r="K1425" i="4"/>
  <c r="J487" i="4"/>
  <c r="J1206" i="4"/>
  <c r="F2010" i="4"/>
  <c r="K861" i="4"/>
  <c r="F650" i="4"/>
  <c r="J1765" i="4"/>
  <c r="F65" i="4"/>
  <c r="F736" i="4"/>
  <c r="K1504" i="4"/>
  <c r="K1953" i="4"/>
  <c r="K2042" i="4"/>
  <c r="J1653" i="4"/>
  <c r="K1526" i="4"/>
  <c r="K993" i="4"/>
  <c r="F1820" i="4"/>
  <c r="K1492" i="4"/>
  <c r="K1807" i="4"/>
  <c r="J976" i="4"/>
  <c r="K1215" i="4"/>
  <c r="K2082" i="4"/>
  <c r="J216" i="4"/>
  <c r="K941" i="4"/>
  <c r="J1045" i="4"/>
  <c r="K1131" i="4"/>
  <c r="K207" i="4"/>
  <c r="K1727" i="4"/>
  <c r="F1810" i="4"/>
  <c r="K1854" i="4"/>
  <c r="F1169" i="4"/>
  <c r="J1791" i="4"/>
  <c r="J600" i="4"/>
  <c r="J1087" i="4"/>
  <c r="K686" i="4"/>
  <c r="J1544" i="4"/>
  <c r="J1682" i="4"/>
  <c r="F1791" i="4"/>
  <c r="J1134" i="4"/>
  <c r="J1011" i="4"/>
  <c r="F929" i="4"/>
  <c r="F1744" i="4"/>
  <c r="K781" i="4"/>
  <c r="J1978" i="4"/>
  <c r="F439" i="4"/>
  <c r="K1755" i="4"/>
  <c r="J1666" i="4"/>
  <c r="F1576" i="4"/>
  <c r="F1939" i="4"/>
  <c r="F633" i="4"/>
  <c r="F1896" i="4"/>
  <c r="J1947" i="4"/>
  <c r="J926" i="4"/>
  <c r="J1832" i="4"/>
  <c r="F1586" i="4"/>
  <c r="F1768" i="4"/>
  <c r="F641" i="4"/>
  <c r="J1431" i="4"/>
  <c r="F520" i="4"/>
  <c r="J1970" i="4"/>
  <c r="F1035" i="4"/>
  <c r="F532" i="4"/>
  <c r="F909" i="4"/>
  <c r="J823" i="4"/>
  <c r="F390" i="4"/>
  <c r="J1060" i="4"/>
  <c r="K1231" i="4"/>
  <c r="K1199" i="4"/>
  <c r="F685" i="4"/>
  <c r="F1236" i="4"/>
  <c r="J1068" i="4"/>
  <c r="F165" i="4"/>
  <c r="K1949" i="4"/>
  <c r="J1003" i="4"/>
  <c r="K1564" i="4"/>
  <c r="F1790" i="4"/>
  <c r="K1974" i="4"/>
  <c r="F344" i="4"/>
  <c r="J1292" i="4"/>
  <c r="F543" i="4"/>
  <c r="J1280" i="4"/>
  <c r="J924" i="4"/>
  <c r="J1681" i="4"/>
  <c r="F1111" i="4"/>
  <c r="F2078" i="4"/>
  <c r="J624" i="4"/>
  <c r="J683" i="4"/>
  <c r="F1403" i="4"/>
  <c r="F1448" i="4"/>
  <c r="K49" i="4"/>
  <c r="F1706" i="4"/>
  <c r="F113" i="4"/>
  <c r="J1609" i="4"/>
  <c r="J1516" i="4"/>
  <c r="K1808" i="4"/>
  <c r="K1483" i="4"/>
  <c r="F1940" i="4"/>
  <c r="F346" i="4"/>
  <c r="F1869" i="4"/>
  <c r="J1334" i="4"/>
  <c r="J1413" i="4"/>
  <c r="K184" i="4"/>
  <c r="J693" i="4"/>
  <c r="F1523" i="4"/>
  <c r="F67" i="4"/>
  <c r="F1555" i="4"/>
  <c r="F166" i="4"/>
  <c r="F1110" i="4"/>
  <c r="K473" i="4"/>
  <c r="F1021" i="4"/>
  <c r="K487" i="4"/>
  <c r="K976" i="4"/>
  <c r="J425" i="4"/>
  <c r="F858" i="4"/>
  <c r="K1312" i="4"/>
  <c r="J781" i="4"/>
  <c r="K1686" i="4"/>
  <c r="K1363" i="4"/>
  <c r="K2055" i="4"/>
  <c r="J30" i="4"/>
  <c r="J233" i="4"/>
  <c r="J1088" i="4"/>
  <c r="K759" i="4"/>
  <c r="K1327" i="4"/>
  <c r="J244" i="4"/>
  <c r="K1780" i="4"/>
  <c r="J1380" i="4"/>
  <c r="J1732" i="4"/>
  <c r="K2009" i="4"/>
  <c r="J71" i="4"/>
  <c r="F1415" i="4"/>
  <c r="F1698" i="4"/>
  <c r="K432" i="4"/>
  <c r="J788" i="4"/>
  <c r="K1491" i="4"/>
  <c r="F1986" i="4"/>
  <c r="K490" i="4"/>
  <c r="J1137" i="4"/>
  <c r="K1255" i="4"/>
  <c r="J394" i="4"/>
  <c r="K292" i="4"/>
  <c r="K142" i="4"/>
  <c r="J79" i="4"/>
  <c r="K223" i="4"/>
  <c r="K284" i="4"/>
  <c r="K153" i="4"/>
  <c r="K1334" i="4"/>
  <c r="J999" i="4"/>
  <c r="K703" i="4"/>
  <c r="F791" i="4"/>
  <c r="J1384" i="4"/>
  <c r="F1642" i="4"/>
  <c r="J668" i="4"/>
  <c r="K1811" i="4"/>
  <c r="K141" i="4"/>
  <c r="J2030" i="4"/>
  <c r="J797" i="4"/>
  <c r="F970" i="4"/>
  <c r="K1539" i="4"/>
  <c r="F1481" i="4"/>
  <c r="J820" i="4"/>
  <c r="K121" i="4"/>
  <c r="F2069" i="4"/>
  <c r="K1847" i="4"/>
  <c r="K1759" i="4"/>
  <c r="J327" i="4"/>
  <c r="J493" i="4"/>
  <c r="J439" i="4"/>
  <c r="K726" i="4"/>
  <c r="K1613" i="4"/>
  <c r="K167" i="4"/>
  <c r="J1597" i="4"/>
  <c r="J957" i="4"/>
  <c r="K1631" i="4"/>
  <c r="F227" i="4"/>
  <c r="F883" i="4"/>
  <c r="K251" i="4"/>
  <c r="F1758" i="4"/>
  <c r="F1053" i="4"/>
  <c r="K1225" i="4"/>
  <c r="F1887" i="4"/>
  <c r="F151" i="4"/>
  <c r="J1993" i="4"/>
  <c r="J968" i="4"/>
  <c r="J290" i="4"/>
  <c r="K80" i="4"/>
  <c r="J531" i="4"/>
  <c r="F1504" i="4"/>
  <c r="K1138" i="4"/>
  <c r="J463" i="4"/>
  <c r="K504" i="4"/>
  <c r="K969" i="4"/>
  <c r="F723" i="4"/>
  <c r="J1830" i="4"/>
  <c r="K1794" i="4"/>
  <c r="J860" i="4"/>
  <c r="K180" i="4"/>
  <c r="F1695" i="4"/>
  <c r="F199" i="4"/>
  <c r="K2054" i="4"/>
  <c r="K1501" i="4"/>
  <c r="J1050" i="4"/>
  <c r="F781" i="4"/>
  <c r="F983" i="4"/>
  <c r="F604" i="4"/>
  <c r="K1569" i="4"/>
  <c r="J1742" i="4"/>
  <c r="K655" i="4"/>
  <c r="J1012" i="4"/>
  <c r="J961" i="4"/>
  <c r="K1514" i="4"/>
  <c r="K308" i="4"/>
  <c r="J1776" i="4"/>
  <c r="F452" i="4"/>
  <c r="F644" i="4"/>
  <c r="F1376" i="4"/>
  <c r="F1416" i="4"/>
  <c r="J74" i="4"/>
  <c r="F1701" i="4"/>
  <c r="F697" i="4"/>
  <c r="F90" i="4"/>
  <c r="F272" i="4"/>
  <c r="J1026" i="4"/>
  <c r="K556" i="4"/>
  <c r="J1579" i="4"/>
  <c r="K607" i="4"/>
  <c r="F1161" i="4"/>
  <c r="K213" i="4"/>
  <c r="K1428" i="4"/>
  <c r="F2021" i="4"/>
  <c r="F788" i="4"/>
  <c r="K1777" i="4"/>
  <c r="J689" i="4"/>
  <c r="F1265" i="4"/>
  <c r="J343" i="4"/>
  <c r="J1434" i="4"/>
  <c r="J1049" i="4"/>
  <c r="J1806" i="4"/>
  <c r="F102" i="4"/>
  <c r="K346" i="4"/>
  <c r="F201" i="4"/>
  <c r="F470" i="4"/>
  <c r="F904" i="4"/>
  <c r="J881" i="4"/>
  <c r="F1216" i="4"/>
  <c r="K682" i="4"/>
  <c r="J125" i="4"/>
  <c r="F436" i="4"/>
  <c r="F1839" i="4"/>
  <c r="K867" i="4"/>
  <c r="J906" i="4"/>
  <c r="F297" i="4"/>
  <c r="F1352" i="4"/>
  <c r="F1739" i="4"/>
  <c r="F698" i="4"/>
  <c r="F612" i="4"/>
  <c r="F144" i="4"/>
  <c r="F1585" i="4"/>
  <c r="K1331" i="4"/>
  <c r="F156" i="4"/>
  <c r="F1603" i="4"/>
  <c r="J1494" i="4"/>
  <c r="K409" i="4"/>
  <c r="K1738" i="4"/>
  <c r="J196" i="4"/>
  <c r="J51" i="4"/>
  <c r="K1235" i="4"/>
  <c r="F288" i="4"/>
  <c r="J535" i="4"/>
  <c r="J935" i="4"/>
  <c r="J1575" i="4"/>
  <c r="F1392" i="4"/>
  <c r="F453" i="4"/>
  <c r="J1526" i="4"/>
  <c r="K713" i="4"/>
  <c r="K600" i="4"/>
  <c r="K637" i="4"/>
  <c r="K578" i="4"/>
  <c r="J475" i="4"/>
  <c r="K719" i="4"/>
  <c r="K2015" i="4"/>
  <c r="J2071" i="4"/>
  <c r="J280" i="4"/>
  <c r="J803" i="4"/>
  <c r="J1419" i="4"/>
  <c r="K964" i="4"/>
  <c r="K1694" i="4"/>
  <c r="J1327" i="4"/>
  <c r="F458" i="4"/>
  <c r="K1005" i="4"/>
  <c r="K110" i="4"/>
  <c r="J744" i="4"/>
  <c r="F1794" i="4"/>
  <c r="K2046" i="4"/>
  <c r="J49" i="4"/>
  <c r="J1406" i="4"/>
  <c r="F1981" i="4"/>
  <c r="K546" i="4"/>
  <c r="F1308" i="4"/>
  <c r="F397" i="4"/>
  <c r="F894" i="4"/>
  <c r="J658" i="4"/>
  <c r="J1379" i="4"/>
  <c r="K215" i="4"/>
  <c r="K1683" i="4"/>
  <c r="K687" i="4"/>
  <c r="J62" i="4"/>
  <c r="J916" i="4"/>
  <c r="K1120" i="4"/>
  <c r="K785" i="4"/>
  <c r="J1253" i="4"/>
  <c r="K917" i="4"/>
  <c r="K660" i="4"/>
  <c r="J60" i="4"/>
  <c r="K1567" i="4"/>
  <c r="J645" i="4"/>
  <c r="J757" i="4"/>
  <c r="K392" i="4"/>
  <c r="K1517" i="4"/>
  <c r="J8" i="4"/>
  <c r="J596" i="4"/>
  <c r="J1356" i="4"/>
  <c r="J1501" i="4"/>
  <c r="F417" i="4"/>
  <c r="F1134" i="4"/>
  <c r="K1253" i="4"/>
  <c r="F1423" i="4"/>
  <c r="F317" i="4"/>
  <c r="K170" i="4"/>
  <c r="F575" i="4"/>
  <c r="F1365" i="4"/>
  <c r="K444" i="4"/>
  <c r="J2053" i="4"/>
  <c r="J1449" i="4"/>
  <c r="K1467" i="4"/>
  <c r="J1910" i="4"/>
  <c r="K1456" i="4"/>
  <c r="K565" i="4"/>
  <c r="J592" i="4"/>
  <c r="K1495" i="4"/>
  <c r="J1695" i="4"/>
  <c r="F523" i="4"/>
  <c r="K2034" i="4"/>
  <c r="J1265" i="4"/>
  <c r="J1271" i="4"/>
  <c r="J1768" i="4"/>
  <c r="F821" i="4"/>
  <c r="F403" i="4"/>
  <c r="J1529" i="4"/>
  <c r="J208" i="4"/>
  <c r="F1314" i="4"/>
  <c r="K708" i="4"/>
  <c r="F1202" i="4"/>
  <c r="J795" i="4"/>
  <c r="F748" i="4"/>
  <c r="K1952" i="4"/>
  <c r="J578" i="4"/>
  <c r="K393" i="4"/>
  <c r="K1913" i="4"/>
  <c r="F703" i="4"/>
  <c r="J1799" i="4"/>
  <c r="K782" i="4"/>
  <c r="K1809" i="4"/>
  <c r="J503" i="4"/>
  <c r="J939" i="4"/>
  <c r="J191" i="4"/>
  <c r="J69" i="4"/>
  <c r="F445" i="4"/>
  <c r="F225" i="4"/>
  <c r="F1203" i="4"/>
  <c r="J1316" i="4"/>
  <c r="J1829" i="4"/>
  <c r="K353" i="4"/>
  <c r="K614" i="4"/>
  <c r="F1635" i="4"/>
  <c r="J205" i="4"/>
  <c r="F836" i="4"/>
  <c r="F635" i="4"/>
  <c r="K1892" i="4"/>
  <c r="J38" i="4"/>
  <c r="K545" i="4"/>
  <c r="F421" i="4"/>
  <c r="F1772" i="4"/>
  <c r="F609" i="4"/>
  <c r="J1422" i="4"/>
  <c r="K1297" i="4"/>
  <c r="J1104" i="4"/>
  <c r="J553" i="4"/>
  <c r="F413" i="4"/>
  <c r="K2077" i="4"/>
  <c r="F1717" i="4"/>
  <c r="J1183" i="4"/>
  <c r="F1961" i="4"/>
  <c r="J1684" i="4"/>
  <c r="J1824" i="4"/>
  <c r="K676" i="4"/>
  <c r="J1560" i="4"/>
  <c r="K720" i="4"/>
  <c r="F1947" i="4"/>
  <c r="F1966" i="4"/>
  <c r="J1823" i="4"/>
  <c r="J1613" i="4"/>
  <c r="F1535" i="4"/>
  <c r="F954" i="4"/>
  <c r="J2062" i="4"/>
  <c r="F1141" i="4"/>
  <c r="K1252" i="4"/>
  <c r="K1744" i="4"/>
  <c r="F1766" i="4"/>
  <c r="F1568" i="4"/>
  <c r="J1887" i="4"/>
  <c r="J101" i="4"/>
  <c r="F1470" i="4"/>
  <c r="F1771" i="4"/>
  <c r="K1160" i="4"/>
  <c r="F1499" i="4"/>
  <c r="F191" i="4"/>
  <c r="F1290" i="4"/>
  <c r="F1459" i="4"/>
  <c r="J2019" i="4"/>
  <c r="F215" i="4"/>
  <c r="J255" i="4"/>
  <c r="F399" i="4"/>
  <c r="F1247" i="4"/>
  <c r="K1369" i="4"/>
  <c r="F1461" i="4"/>
  <c r="J1533" i="4"/>
  <c r="J890" i="4"/>
  <c r="K1282" i="4"/>
  <c r="F1622" i="4"/>
  <c r="K990" i="4"/>
  <c r="J45" i="4"/>
  <c r="F401" i="4"/>
  <c r="F1485" i="4"/>
  <c r="K301" i="4"/>
  <c r="F583" i="4"/>
  <c r="J1840" i="4"/>
  <c r="J817" i="4"/>
  <c r="K1400" i="4"/>
  <c r="K2029" i="4"/>
  <c r="J1757" i="4"/>
  <c r="K72" i="4"/>
  <c r="J273" i="4"/>
  <c r="F1727" i="4"/>
  <c r="F1928" i="4"/>
  <c r="J1590" i="4"/>
  <c r="F1183" i="4"/>
  <c r="F1746" i="4"/>
  <c r="K1326" i="4"/>
  <c r="J226" i="4"/>
  <c r="F1258" i="4"/>
  <c r="K721" i="4"/>
  <c r="F1878" i="4"/>
  <c r="K1387" i="4"/>
  <c r="K82" i="4"/>
  <c r="J1983" i="4"/>
  <c r="J717" i="4"/>
  <c r="F1274" i="4"/>
  <c r="K2050" i="4"/>
  <c r="F329" i="4"/>
  <c r="J1950" i="4"/>
  <c r="K1153" i="4"/>
  <c r="F1291" i="4"/>
  <c r="F1638" i="4"/>
  <c r="K316" i="4"/>
  <c r="K1903" i="4"/>
  <c r="F1434" i="4"/>
  <c r="K1148" i="4"/>
  <c r="F1120" i="4"/>
  <c r="K265" i="4"/>
  <c r="F767" i="4"/>
  <c r="K868" i="4"/>
  <c r="K222" i="4"/>
  <c r="K1729" i="4"/>
  <c r="J302" i="4"/>
  <c r="J172" i="4"/>
  <c r="J1239" i="4"/>
  <c r="J1697" i="4"/>
  <c r="J432" i="4"/>
  <c r="J877" i="4"/>
  <c r="K220" i="4"/>
  <c r="K1077" i="4"/>
  <c r="J660" i="4"/>
  <c r="K644" i="4"/>
  <c r="K1114" i="4"/>
  <c r="K1234" i="4"/>
  <c r="K425" i="4"/>
  <c r="K789" i="4"/>
  <c r="K1497" i="4"/>
  <c r="K604" i="4"/>
  <c r="K1229" i="4"/>
  <c r="K980" i="4"/>
  <c r="K140" i="4"/>
  <c r="K878" i="4"/>
  <c r="F1970" i="4"/>
  <c r="K530" i="4"/>
  <c r="K1137" i="4"/>
  <c r="K1531" i="4"/>
  <c r="F555" i="4"/>
  <c r="J1889" i="4"/>
  <c r="J253" i="4"/>
  <c r="K638" i="4"/>
  <c r="J1119" i="4"/>
  <c r="K1719" i="4"/>
  <c r="K11" i="4"/>
  <c r="K1980" i="4"/>
  <c r="K862" i="4"/>
  <c r="J47" i="4"/>
  <c r="K347" i="4"/>
  <c r="J1076" i="4"/>
  <c r="F1443" i="4"/>
  <c r="K1404" i="4"/>
  <c r="J1053" i="4"/>
  <c r="J1023" i="4"/>
  <c r="K1581" i="4"/>
  <c r="J1728" i="4"/>
  <c r="J109" i="4"/>
  <c r="J1368" i="4"/>
  <c r="F1733" i="4"/>
  <c r="J1602" i="4"/>
  <c r="F982" i="4"/>
  <c r="F2041" i="4"/>
  <c r="F1213" i="4"/>
  <c r="K31" i="4"/>
  <c r="J2015" i="4"/>
  <c r="K1367" i="4"/>
  <c r="J1362" i="4"/>
  <c r="F1842" i="4"/>
  <c r="K940" i="4"/>
  <c r="F638" i="4"/>
  <c r="J1366" i="4"/>
  <c r="K152" i="4"/>
  <c r="F1745" i="4"/>
  <c r="F1317" i="4"/>
  <c r="F109" i="4"/>
  <c r="J1948" i="4"/>
  <c r="J686" i="4"/>
  <c r="K919" i="4"/>
  <c r="J752" i="4"/>
  <c r="J31" i="4"/>
  <c r="F1968" i="4"/>
  <c r="J53" i="4"/>
  <c r="F293" i="4"/>
  <c r="J847" i="4"/>
  <c r="F226" i="4"/>
  <c r="F1658" i="4"/>
  <c r="F1273" i="4"/>
  <c r="K1805" i="4"/>
  <c r="J1498" i="4"/>
  <c r="F1898" i="4"/>
  <c r="J1372" i="4"/>
  <c r="F1762" i="4"/>
  <c r="J1945" i="4"/>
  <c r="F942" i="4"/>
  <c r="K838" i="4"/>
  <c r="K1778" i="4"/>
  <c r="F264" i="4"/>
  <c r="F42" i="4"/>
  <c r="J490" i="4"/>
  <c r="J1346" i="4"/>
  <c r="J1391" i="4"/>
  <c r="K814" i="4"/>
  <c r="J1969" i="4"/>
  <c r="F146" i="4"/>
  <c r="F37" i="4"/>
  <c r="F119" i="4"/>
  <c r="F1559" i="4"/>
  <c r="J1115" i="4"/>
  <c r="J352" i="4"/>
  <c r="F1149" i="4"/>
  <c r="J1562" i="4"/>
  <c r="J792" i="4"/>
  <c r="F133" i="4"/>
  <c r="K533" i="4"/>
  <c r="J1484" i="4"/>
  <c r="J1106" i="4"/>
  <c r="F750" i="4"/>
  <c r="F253" i="4"/>
  <c r="F2044" i="4"/>
  <c r="K677" i="4"/>
  <c r="K122" i="4"/>
  <c r="F268" i="4"/>
  <c r="K593" i="4"/>
  <c r="K936" i="4"/>
  <c r="J541" i="4"/>
  <c r="K982" i="4"/>
  <c r="K154" i="4"/>
  <c r="K1551" i="4"/>
  <c r="J283" i="4"/>
  <c r="F1427" i="4"/>
  <c r="K1431" i="4"/>
  <c r="K510" i="4"/>
  <c r="F934" i="4"/>
  <c r="J749" i="4"/>
  <c r="K1209" i="4"/>
  <c r="K1758" i="4"/>
  <c r="K1311" i="4"/>
  <c r="K1424" i="4"/>
  <c r="K1939" i="4"/>
  <c r="K43" i="4"/>
  <c r="J838" i="4"/>
  <c r="K1380" i="4"/>
  <c r="K548" i="4"/>
  <c r="F1624" i="4"/>
  <c r="K834" i="4"/>
  <c r="K1513" i="4"/>
  <c r="J1914" i="4"/>
  <c r="J1974" i="4"/>
  <c r="F1562" i="4"/>
  <c r="J1919" i="4"/>
  <c r="J2000" i="4"/>
  <c r="J1098" i="4"/>
  <c r="F538" i="4"/>
  <c r="K1422" i="4"/>
  <c r="K286" i="4"/>
  <c r="J485" i="4"/>
  <c r="K1845" i="4"/>
  <c r="K562" i="4"/>
  <c r="F1337" i="4"/>
  <c r="K380" i="4"/>
  <c r="K164" i="4"/>
  <c r="K1671" i="4"/>
  <c r="J1759" i="4"/>
  <c r="F1924" i="4"/>
  <c r="K32" i="4"/>
  <c r="K872" i="4"/>
  <c r="K333" i="4"/>
  <c r="J854" i="4"/>
  <c r="K1403" i="4"/>
  <c r="J515" i="4"/>
  <c r="K442" i="4"/>
  <c r="J1508" i="4"/>
  <c r="F1097" i="4"/>
  <c r="J1847" i="4"/>
  <c r="J1822" i="4"/>
  <c r="K1663" i="4"/>
  <c r="F2060" i="4"/>
  <c r="F727" i="4"/>
  <c r="J140" i="4"/>
  <c r="F779" i="4"/>
  <c r="K842" i="4"/>
  <c r="J1913" i="4"/>
  <c r="K198" i="4"/>
  <c r="K279" i="4"/>
  <c r="J127" i="4"/>
  <c r="J1756" i="4"/>
  <c r="K1579" i="4"/>
  <c r="K974" i="4"/>
  <c r="K1383" i="4"/>
  <c r="J1700" i="4"/>
  <c r="J256" i="4"/>
  <c r="K1372" i="4"/>
  <c r="F582" i="4"/>
  <c r="F1692" i="4"/>
  <c r="F503" i="4"/>
  <c r="J1184" i="4"/>
  <c r="F1943" i="4"/>
  <c r="J1203" i="4"/>
  <c r="J1381" i="4"/>
  <c r="J108" i="4"/>
  <c r="F1998" i="4"/>
  <c r="F897" i="4"/>
  <c r="F497" i="4"/>
  <c r="K210" i="4"/>
  <c r="J1600" i="4"/>
  <c r="F368" i="4"/>
  <c r="K1298" i="4"/>
  <c r="J1073" i="4"/>
  <c r="F2028" i="4"/>
  <c r="K1142" i="4"/>
  <c r="J982" i="4"/>
  <c r="J1330" i="4"/>
  <c r="J1109" i="4"/>
  <c r="F2065" i="4"/>
  <c r="J1818" i="4"/>
  <c r="J1465" i="4"/>
  <c r="K456" i="4"/>
  <c r="K1490" i="4"/>
  <c r="J1152" i="4"/>
  <c r="K1183" i="4"/>
  <c r="F1489" i="4"/>
  <c r="J1897" i="4"/>
  <c r="J1876" i="4"/>
  <c r="F918" i="4"/>
  <c r="J511" i="4"/>
  <c r="J1576" i="4"/>
  <c r="F129" i="4"/>
  <c r="J629" i="4"/>
  <c r="F2007" i="4"/>
  <c r="F875" i="4"/>
  <c r="F937" i="4"/>
  <c r="K1320" i="4"/>
  <c r="F1840" i="4"/>
  <c r="K1725" i="4"/>
  <c r="K1072" i="4"/>
  <c r="J1439" i="4"/>
  <c r="J1944" i="4"/>
  <c r="F1700" i="4"/>
  <c r="J1234" i="4"/>
  <c r="J713" i="4"/>
  <c r="F1377" i="4"/>
  <c r="J1354" i="4"/>
  <c r="F255" i="4"/>
  <c r="F803" i="4"/>
  <c r="F1018" i="4"/>
  <c r="F1147" i="4"/>
  <c r="F1933" i="4"/>
  <c r="J1079" i="4"/>
  <c r="K1475" i="4"/>
  <c r="K1587" i="4"/>
  <c r="F35" i="4"/>
  <c r="K1246" i="4"/>
  <c r="J1801" i="4"/>
  <c r="J1986" i="4"/>
  <c r="F491" i="4"/>
  <c r="F59" i="4"/>
  <c r="K236" i="4"/>
  <c r="K549" i="4"/>
  <c r="J1340" i="4"/>
  <c r="F690" i="4"/>
  <c r="K923" i="4"/>
  <c r="K1067" i="4"/>
  <c r="F1607" i="4"/>
  <c r="J1089" i="4"/>
  <c r="F1094" i="4"/>
  <c r="F622" i="4"/>
  <c r="K822" i="4"/>
  <c r="F871" i="4"/>
  <c r="F616" i="4"/>
  <c r="J588" i="4"/>
  <c r="K610" i="4"/>
  <c r="J1773" i="4"/>
  <c r="K1866" i="4"/>
  <c r="K1603" i="4"/>
  <c r="K253" i="4"/>
  <c r="F1261" i="4"/>
  <c r="F1854" i="4"/>
  <c r="K376" i="4"/>
  <c r="J1711" i="4"/>
  <c r="K1816" i="4"/>
  <c r="K389" i="4"/>
  <c r="J1112" i="4"/>
  <c r="K704" i="4"/>
  <c r="J1320" i="4"/>
  <c r="J353" i="4"/>
  <c r="K1820" i="4"/>
  <c r="K1872" i="4"/>
  <c r="J740" i="4"/>
  <c r="F1168" i="4"/>
  <c r="J86" i="4"/>
  <c r="J993" i="4"/>
  <c r="K1375" i="4"/>
  <c r="K1629" i="4"/>
  <c r="K764" i="4"/>
  <c r="F286" i="4"/>
  <c r="F1344" i="4"/>
  <c r="K902" i="4"/>
  <c r="J1306" i="4"/>
  <c r="J1105" i="4"/>
  <c r="J39" i="4"/>
  <c r="K1971" i="4"/>
  <c r="K66" i="4"/>
  <c r="K998" i="4"/>
  <c r="F508" i="4"/>
  <c r="J201" i="4"/>
  <c r="J1530" i="4"/>
  <c r="K1306" i="4"/>
  <c r="J946" i="4"/>
  <c r="K839" i="4"/>
  <c r="K836" i="4"/>
  <c r="K484" i="4"/>
  <c r="F1260" i="4"/>
  <c r="K910" i="4"/>
  <c r="J607" i="4"/>
  <c r="F760" i="4"/>
  <c r="F1065" i="4"/>
  <c r="J1745" i="4"/>
  <c r="J730" i="4"/>
  <c r="F1271" i="4"/>
  <c r="F911" i="4"/>
  <c r="F247" i="4"/>
  <c r="K780" i="4"/>
  <c r="F1270" i="4"/>
  <c r="J473" i="4"/>
  <c r="F1982" i="4"/>
  <c r="K1582" i="4"/>
  <c r="J715" i="4"/>
  <c r="K1630" i="4"/>
  <c r="J1181" i="4"/>
  <c r="J383" i="4"/>
  <c r="J303" i="4"/>
  <c r="F728" i="4"/>
  <c r="F14" i="4"/>
  <c r="F1469" i="4"/>
  <c r="K131" i="4"/>
  <c r="F333" i="4"/>
  <c r="J1873" i="4"/>
  <c r="K1879" i="4"/>
  <c r="K1830" i="4"/>
  <c r="F422" i="4"/>
  <c r="J949" i="4"/>
  <c r="J1382" i="4"/>
  <c r="K19" i="4"/>
  <c r="J1047" i="4"/>
  <c r="F548" i="4"/>
  <c r="F101" i="4"/>
  <c r="F1640" i="4"/>
  <c r="J1918" i="4"/>
  <c r="F1433" i="4"/>
  <c r="F866" i="4"/>
  <c r="J1610" i="4"/>
  <c r="F1892" i="4"/>
  <c r="F1375" i="4"/>
  <c r="F1656" i="4"/>
  <c r="J1627" i="4"/>
  <c r="J2068" i="4"/>
  <c r="F1837" i="4"/>
  <c r="K1440" i="4"/>
  <c r="K579" i="4"/>
  <c r="K996" i="4"/>
  <c r="J1995" i="4"/>
  <c r="F149" i="4"/>
  <c r="F744" i="4"/>
  <c r="J1260" i="4"/>
  <c r="J1195" i="4"/>
  <c r="F799" i="4"/>
  <c r="F677" i="4"/>
  <c r="J1893" i="4"/>
  <c r="K773" i="4"/>
  <c r="K1876" i="4"/>
  <c r="J804" i="4"/>
  <c r="F385" i="4"/>
  <c r="F1641" i="4"/>
  <c r="K357" i="4"/>
  <c r="J224" i="4"/>
  <c r="K1961" i="4"/>
  <c r="J275" i="4"/>
  <c r="F48" i="4"/>
  <c r="K494" i="4"/>
  <c r="F1876" i="4"/>
  <c r="F2046" i="4"/>
  <c r="F5" i="4"/>
  <c r="F1962" i="4"/>
  <c r="K218" i="4"/>
  <c r="K1715" i="4"/>
  <c r="F315" i="4"/>
  <c r="F1594" i="4"/>
  <c r="J663" i="4"/>
  <c r="K518" i="4"/>
  <c r="K150" i="4"/>
  <c r="F877" i="4"/>
  <c r="K890" i="4"/>
  <c r="J449" i="4"/>
  <c r="F1457" i="4"/>
  <c r="J1149" i="4"/>
  <c r="F1977" i="4"/>
  <c r="F1353" i="4"/>
  <c r="K2073" i="4"/>
  <c r="F355" i="4"/>
  <c r="K1047" i="4"/>
  <c r="F1556" i="4"/>
  <c r="K1486" i="4"/>
  <c r="J709" i="4"/>
  <c r="K1911" i="4"/>
  <c r="F1565" i="4"/>
  <c r="K162" i="4"/>
  <c r="F259" i="4"/>
  <c r="F846" i="4"/>
  <c r="F98" i="4"/>
  <c r="K212" i="4"/>
  <c r="J2069" i="4"/>
  <c r="F724" i="4"/>
  <c r="K1411" i="4"/>
  <c r="J1949" i="4"/>
  <c r="K986" i="4"/>
  <c r="K1025" i="4"/>
  <c r="K576" i="4"/>
  <c r="K906" i="4"/>
  <c r="K1858" i="4"/>
  <c r="K176" i="4"/>
  <c r="F1778" i="4"/>
  <c r="K67" i="4"/>
  <c r="J1258" i="4"/>
  <c r="K506" i="4"/>
  <c r="F1515" i="4"/>
  <c r="J229" i="4"/>
  <c r="K424" i="4"/>
  <c r="J382" i="4"/>
  <c r="F1888" i="4"/>
  <c r="K228" i="4"/>
  <c r="F1342" i="4"/>
  <c r="K553" i="4"/>
  <c r="F502" i="4"/>
  <c r="F1348" i="4"/>
  <c r="J632" i="4"/>
  <c r="J1930" i="4"/>
  <c r="F873" i="4"/>
  <c r="K1434" i="4"/>
  <c r="J1926" i="4"/>
  <c r="J438" i="4"/>
  <c r="F1460" i="4"/>
  <c r="F1154" i="4"/>
  <c r="K1968" i="4"/>
  <c r="K290" i="4"/>
  <c r="F164" i="4"/>
  <c r="K888" i="4"/>
  <c r="J457" i="4"/>
  <c r="J589" i="4"/>
  <c r="K1698" i="4"/>
  <c r="K806" i="4"/>
  <c r="K1278" i="4"/>
  <c r="J703" i="4"/>
  <c r="J308" i="4"/>
  <c r="J569" i="4"/>
  <c r="J1534" i="4"/>
  <c r="J1899" i="4"/>
  <c r="K1977" i="4"/>
  <c r="J1114" i="4"/>
  <c r="K541" i="4"/>
  <c r="K1310" i="4"/>
  <c r="F1512" i="4"/>
  <c r="J498" i="4"/>
  <c r="K388" i="4"/>
  <c r="F777" i="4"/>
  <c r="J1630" i="4"/>
  <c r="F122" i="4"/>
  <c r="J1996" i="4"/>
  <c r="F3" i="4"/>
  <c r="K528" i="4"/>
  <c r="K481" i="4"/>
  <c r="F712" i="4"/>
  <c r="F82" i="4"/>
  <c r="J1136" i="4"/>
  <c r="J1054" i="4"/>
  <c r="K206" i="4"/>
  <c r="J500" i="4"/>
  <c r="K129" i="4"/>
  <c r="K1572" i="4"/>
  <c r="K482" i="4"/>
  <c r="J879" i="4"/>
  <c r="J294" i="4"/>
  <c r="K1894" i="4"/>
  <c r="K457" i="4"/>
  <c r="F316" i="4"/>
  <c r="F1278" i="4"/>
  <c r="F77" i="4"/>
  <c r="J516" i="4"/>
  <c r="K196" i="4"/>
  <c r="J801" i="4"/>
  <c r="K509" i="4"/>
  <c r="K1405" i="4"/>
  <c r="J1701" i="4"/>
  <c r="J674" i="4"/>
  <c r="K90" i="4"/>
  <c r="K1786" i="4"/>
  <c r="F1783" i="4"/>
  <c r="F1581" i="4"/>
  <c r="K747" i="4"/>
  <c r="J1286" i="4"/>
  <c r="J601" i="4"/>
  <c r="J1236" i="4"/>
  <c r="F1503" i="4"/>
  <c r="K599" i="4"/>
  <c r="K551" i="4"/>
  <c r="K558" i="4"/>
  <c r="J1304" i="4"/>
  <c r="K412" i="4"/>
  <c r="K854" i="4"/>
  <c r="K1133" i="4"/>
  <c r="K1502" i="4"/>
  <c r="J681" i="4"/>
  <c r="J174" i="4"/>
  <c r="J1179" i="4"/>
  <c r="J1683" i="4"/>
  <c r="K1675" i="4"/>
  <c r="K883" i="4"/>
  <c r="J842" i="4"/>
  <c r="K1970" i="4"/>
  <c r="F1774" i="4"/>
  <c r="F1644" i="4"/>
  <c r="K1281" i="4"/>
  <c r="J1869" i="4"/>
  <c r="J1942" i="4"/>
  <c r="K1196" i="4"/>
  <c r="F2008" i="4"/>
  <c r="F136" i="4"/>
  <c r="K83" i="4"/>
  <c r="F1067" i="4"/>
  <c r="K1013" i="4"/>
  <c r="K1340" i="4"/>
  <c r="J23" i="4"/>
  <c r="F70" i="4"/>
  <c r="J1785" i="4"/>
  <c r="K659" i="4"/>
  <c r="F147" i="4"/>
  <c r="J502" i="4"/>
  <c r="J1059" i="4"/>
  <c r="K318" i="4"/>
  <c r="K1822" i="4"/>
  <c r="K1627" i="4"/>
  <c r="K1296" i="4"/>
  <c r="K120" i="4"/>
  <c r="J1690" i="4"/>
  <c r="K1212" i="4"/>
  <c r="K939" i="4"/>
  <c r="K1649" i="4"/>
  <c r="F1987" i="4"/>
  <c r="K554" i="4"/>
  <c r="K1289" i="4"/>
  <c r="J1248" i="4"/>
  <c r="F1759" i="4"/>
  <c r="K241" i="4"/>
  <c r="F1296" i="4"/>
  <c r="K1931" i="4"/>
  <c r="J1511" i="4"/>
  <c r="F965" i="4"/>
  <c r="F529" i="4"/>
  <c r="K937" i="4"/>
  <c r="J764" i="4"/>
  <c r="K1217" i="4"/>
  <c r="K1590" i="4"/>
  <c r="J506" i="4"/>
  <c r="K480" i="4"/>
  <c r="J182" i="4"/>
  <c r="K69" i="4"/>
  <c r="J967" i="4"/>
  <c r="J785" i="4"/>
  <c r="F989" i="4"/>
  <c r="J1165" i="4"/>
  <c r="K1386" i="4"/>
  <c r="F701" i="4"/>
  <c r="K1787" i="4"/>
  <c r="F889" i="4"/>
  <c r="F920" i="4"/>
  <c r="J1083" i="4"/>
  <c r="J1694" i="4"/>
  <c r="J1733" i="4"/>
  <c r="F1246" i="4"/>
  <c r="F1034" i="4"/>
  <c r="K670" i="4"/>
  <c r="K955" i="4"/>
  <c r="J1717" i="4"/>
  <c r="F1818" i="4"/>
  <c r="J679" i="4"/>
  <c r="F1020" i="4"/>
  <c r="K341" i="4"/>
  <c r="K1032" i="4"/>
  <c r="F516" i="4"/>
  <c r="K204" i="4"/>
  <c r="K1709" i="4"/>
  <c r="K632" i="4"/>
  <c r="K634" i="4"/>
  <c r="K1079" i="4"/>
  <c r="K1259" i="4"/>
  <c r="K1697" i="4"/>
  <c r="K779" i="4"/>
  <c r="J542" i="4"/>
  <c r="F530" i="4"/>
  <c r="J413" i="4"/>
  <c r="J188" i="4"/>
  <c r="F1061" i="4"/>
  <c r="J400" i="4"/>
  <c r="J1348" i="4"/>
  <c r="K2085" i="4"/>
  <c r="F364" i="4"/>
  <c r="K1575" i="4"/>
  <c r="F888" i="4"/>
  <c r="J362" i="4"/>
  <c r="J1639" i="4"/>
  <c r="F1606" i="4"/>
  <c r="J944" i="4"/>
  <c r="K1280" i="4"/>
  <c r="F419" i="4"/>
  <c r="K1769" i="4"/>
  <c r="K1333" i="4"/>
  <c r="K96" i="4"/>
  <c r="J100" i="4"/>
  <c r="K1618" i="4"/>
  <c r="K1349" i="4"/>
  <c r="K1842" i="4"/>
  <c r="K1761" i="4"/>
  <c r="K1011" i="4"/>
  <c r="K588" i="4"/>
  <c r="J1333" i="4"/>
  <c r="K542" i="4"/>
  <c r="J534" i="4"/>
  <c r="K722" i="4"/>
  <c r="K1825" i="4"/>
  <c r="J236" i="4"/>
  <c r="J240" i="4"/>
  <c r="J899" i="4"/>
  <c r="K1703" i="4"/>
  <c r="K1356" i="4"/>
  <c r="K1275" i="4"/>
  <c r="J1880" i="4"/>
  <c r="F1517" i="4"/>
  <c r="J948" i="4"/>
  <c r="F1005" i="4"/>
  <c r="J719" i="4"/>
  <c r="J1426" i="4"/>
  <c r="J1135" i="4"/>
  <c r="F673" i="4"/>
  <c r="K603" i="4"/>
  <c r="K2083" i="4"/>
  <c r="J682" i="4"/>
  <c r="F1792" i="4"/>
  <c r="F168" i="4"/>
  <c r="K1680" i="4"/>
  <c r="J1726" i="4"/>
  <c r="J680" i="4"/>
  <c r="J339" i="4"/>
  <c r="J1051" i="4"/>
  <c r="K581" i="4"/>
  <c r="K1344" i="4"/>
  <c r="F1421" i="4"/>
  <c r="F1466" i="4"/>
  <c r="F1049" i="4"/>
  <c r="F784" i="4"/>
  <c r="K2056" i="4"/>
  <c r="F1227" i="4"/>
  <c r="K1238" i="4"/>
  <c r="K282" i="4"/>
  <c r="F657" i="4"/>
  <c r="J873" i="4"/>
  <c r="K973" i="4"/>
  <c r="K1779" i="4"/>
  <c r="J1577" i="4"/>
  <c r="J1777" i="4"/>
  <c r="K1665" i="4"/>
  <c r="J1211" i="4"/>
  <c r="K559" i="4"/>
  <c r="J1916" i="4"/>
  <c r="K1489" i="4"/>
  <c r="K450" i="4"/>
  <c r="K1900" i="4"/>
  <c r="J488" i="4"/>
  <c r="J762" i="4"/>
  <c r="F1482" i="4"/>
  <c r="J1024" i="4"/>
  <c r="F2017" i="4"/>
  <c r="J525" i="4"/>
  <c r="K274" i="4"/>
  <c r="J574" i="4"/>
  <c r="K1129" i="4"/>
  <c r="F1347" i="4"/>
  <c r="F1217" i="4"/>
  <c r="K194" i="4"/>
  <c r="F1919" i="4"/>
  <c r="J420" i="4"/>
  <c r="J1167" i="4"/>
  <c r="K1979" i="4"/>
  <c r="F2002" i="4"/>
  <c r="F686" i="4"/>
  <c r="K1021" i="4"/>
  <c r="J1771" i="4"/>
  <c r="K1020" i="4"/>
  <c r="K1175" i="4"/>
  <c r="K1799" i="4"/>
  <c r="J586" i="4"/>
  <c r="F1268" i="4"/>
  <c r="J627" i="4"/>
  <c r="J537" i="4"/>
  <c r="J1758" i="4"/>
  <c r="J907" i="4"/>
  <c r="F719" i="4"/>
  <c r="K664" i="4"/>
  <c r="F841" i="4"/>
  <c r="F1963" i="4"/>
  <c r="J669" i="4"/>
  <c r="K1532" i="4"/>
  <c r="F1855" i="4"/>
  <c r="F1063" i="4"/>
  <c r="K2036" i="4"/>
  <c r="J896" i="4"/>
  <c r="K1479" i="4"/>
  <c r="J1679" i="4"/>
  <c r="J1259" i="4"/>
  <c r="J640" i="4"/>
  <c r="K1938" i="4"/>
  <c r="F1037" i="4"/>
  <c r="K1352" i="4"/>
  <c r="K1105" i="4"/>
  <c r="J325" i="4"/>
  <c r="J364" i="4"/>
  <c r="J846" i="4"/>
  <c r="J889" i="4"/>
  <c r="K10" i="4"/>
  <c r="J1285" i="4"/>
  <c r="K1192" i="4"/>
  <c r="J199" i="4"/>
  <c r="K1861" i="4"/>
  <c r="K2004" i="4"/>
  <c r="K1381" i="4"/>
  <c r="J1845" i="4"/>
  <c r="K1772" i="4"/>
  <c r="J768" i="4"/>
  <c r="F411" i="4"/>
  <c r="F1101" i="4"/>
  <c r="K1060" i="4"/>
  <c r="J1130" i="4"/>
  <c r="J964" i="4"/>
  <c r="J841" i="4"/>
  <c r="F1419" i="4"/>
  <c r="F31" i="4"/>
  <c r="J1906" i="4"/>
  <c r="J1591" i="4"/>
  <c r="F1350" i="4"/>
  <c r="J160" i="4"/>
  <c r="J1229" i="4"/>
  <c r="J460" i="4"/>
  <c r="K493" i="4"/>
  <c r="K1417" i="4"/>
  <c r="F256" i="4"/>
  <c r="J1792" i="4"/>
  <c r="K1521" i="4"/>
  <c r="J677" i="4"/>
  <c r="K379" i="4"/>
  <c r="J422" i="4"/>
  <c r="F590" i="4"/>
  <c r="J595" i="4"/>
  <c r="K1208" i="4"/>
  <c r="K2070" i="4"/>
  <c r="J424" i="4"/>
  <c r="J97" i="4"/>
  <c r="J977" i="4"/>
  <c r="J603" i="4"/>
  <c r="K1219" i="4"/>
  <c r="J837" i="4"/>
  <c r="K15" i="4"/>
  <c r="J832" i="4"/>
  <c r="F1867" i="4"/>
  <c r="J559" i="4"/>
  <c r="J1961" i="4"/>
  <c r="K1722" i="4"/>
  <c r="J1141" i="4"/>
  <c r="J1461" i="4"/>
  <c r="J1966" i="4"/>
  <c r="F1572" i="4"/>
  <c r="F1676" i="4"/>
  <c r="J963" i="4"/>
  <c r="J1854" i="4"/>
  <c r="K800" i="4"/>
  <c r="K404" i="4"/>
  <c r="K957" i="4"/>
  <c r="J1308" i="4"/>
  <c r="J128" i="4"/>
  <c r="J335" i="4"/>
  <c r="J1713" i="4"/>
  <c r="K640" i="4"/>
  <c r="K299" i="4"/>
  <c r="J530" i="4"/>
  <c r="F2026" i="4"/>
  <c r="J538" i="4"/>
  <c r="J532" i="4"/>
  <c r="J1782" i="4"/>
  <c r="K668" i="4"/>
  <c r="K927" i="4"/>
  <c r="F420" i="4"/>
  <c r="K598" i="4"/>
  <c r="F184" i="4"/>
  <c r="F152" i="4"/>
  <c r="J1178" i="4"/>
  <c r="K527" i="4"/>
  <c r="K189" i="4"/>
  <c r="F1847" i="4"/>
  <c r="F160" i="4"/>
  <c r="F480" i="4"/>
  <c r="K1329" i="4"/>
  <c r="J2035" i="4"/>
  <c r="K880" i="4"/>
  <c r="K370" i="4"/>
  <c r="J1307" i="4"/>
  <c r="J2042" i="4"/>
  <c r="J885" i="4"/>
  <c r="K79" i="4"/>
  <c r="K829" i="4"/>
  <c r="K1474" i="4"/>
  <c r="K1337" i="4"/>
  <c r="K981" i="4"/>
  <c r="J291" i="4"/>
  <c r="K238" i="4"/>
  <c r="F478" i="4"/>
  <c r="J223" i="4"/>
  <c r="F813" i="4"/>
  <c r="K647" i="4"/>
  <c r="F1894" i="4"/>
  <c r="J1111" i="4"/>
  <c r="F940" i="4"/>
  <c r="F64" i="4"/>
  <c r="J1370" i="4"/>
  <c r="J121" i="4"/>
  <c r="K1621" i="4"/>
  <c r="K430" i="4"/>
  <c r="K1158" i="4"/>
  <c r="F1212" i="4"/>
  <c r="F1819" i="4"/>
  <c r="K1622" i="4"/>
  <c r="J710" i="4"/>
  <c r="K1041" i="4"/>
  <c r="J59" i="4"/>
  <c r="J267" i="4"/>
  <c r="K521" i="4"/>
  <c r="K226" i="4"/>
  <c r="J550" i="4"/>
  <c r="F358" i="4"/>
  <c r="J1548" i="4"/>
  <c r="K1864" i="4"/>
  <c r="J1704" i="4"/>
  <c r="K377" i="4"/>
  <c r="K1801" i="4"/>
  <c r="K717" i="4"/>
  <c r="F1451" i="4"/>
  <c r="K938" i="4"/>
  <c r="J644" i="4"/>
  <c r="J1651" i="4"/>
  <c r="K313" i="4"/>
  <c r="J833" i="4"/>
  <c r="F1657" i="4"/>
  <c r="F1309" i="4"/>
  <c r="J431" i="4"/>
  <c r="F1371" i="4"/>
  <c r="J1310" i="4"/>
  <c r="K160" i="4"/>
  <c r="F1345" i="4"/>
  <c r="J1204" i="4"/>
  <c r="K1254" i="4"/>
  <c r="K1163" i="4"/>
  <c r="F1128" i="4"/>
  <c r="J72" i="4"/>
  <c r="J1151" i="4"/>
  <c r="J763" i="4"/>
  <c r="K999" i="4"/>
  <c r="K992" i="4"/>
  <c r="J1637" i="4"/>
  <c r="J1291" i="4"/>
  <c r="K285" i="4"/>
  <c r="F1068" i="4"/>
  <c r="F1146" i="4"/>
  <c r="F1704" i="4"/>
  <c r="J430" i="4"/>
  <c r="J478" i="4"/>
  <c r="K208" i="4"/>
  <c r="K1465" i="4"/>
  <c r="J250" i="4"/>
  <c r="K1584" i="4"/>
  <c r="J875" i="4"/>
  <c r="K1796" i="4"/>
  <c r="K2062" i="4"/>
  <c r="J1565" i="4"/>
  <c r="K2033" i="4"/>
  <c r="K959" i="4"/>
  <c r="F373" i="4"/>
  <c r="J1444" i="4"/>
  <c r="J612" i="4"/>
  <c r="K1123" i="4"/>
  <c r="K1593" i="4"/>
  <c r="F236" i="4"/>
  <c r="K1284" i="4"/>
  <c r="K394" i="4"/>
  <c r="F1081" i="4"/>
  <c r="F428" i="4"/>
  <c r="F573" i="4"/>
  <c r="J874" i="4"/>
  <c r="J1867" i="4"/>
  <c r="K302" i="4"/>
  <c r="F1769" i="4"/>
  <c r="J1959" i="4"/>
  <c r="J1585" i="4"/>
  <c r="F123" i="4"/>
  <c r="K1487" i="4"/>
  <c r="F1477" i="4"/>
  <c r="J1808" i="4"/>
  <c r="F1143" i="4"/>
  <c r="J1492" i="4"/>
  <c r="K1840" i="4"/>
  <c r="F832" i="4"/>
  <c r="J1072" i="4"/>
  <c r="J745" i="4"/>
  <c r="F473" i="4"/>
  <c r="K944" i="4"/>
  <c r="K1090" i="4"/>
  <c r="K44" i="4"/>
  <c r="K1548" i="4"/>
  <c r="K1523" i="4"/>
  <c r="F1151" i="4"/>
  <c r="F62" i="4"/>
  <c r="J1035" i="4"/>
  <c r="K125" i="4"/>
  <c r="F1930" i="4"/>
  <c r="K2069" i="4"/>
  <c r="F29" i="4"/>
  <c r="F1765" i="4"/>
  <c r="K1696" i="4"/>
  <c r="J1097" i="4"/>
  <c r="J1129" i="4"/>
  <c r="K395" i="4"/>
  <c r="F1582" i="4"/>
  <c r="J326" i="4"/>
  <c r="F351" i="4"/>
  <c r="K422" i="4"/>
  <c r="F409" i="4"/>
  <c r="F93" i="4"/>
  <c r="J839" i="4"/>
  <c r="J1452" i="4"/>
  <c r="K1136" i="4"/>
  <c r="K1920" i="4"/>
  <c r="J120" i="4"/>
  <c r="K1984" i="4"/>
  <c r="J320" i="4"/>
  <c r="K1906" i="4"/>
  <c r="K262" i="4"/>
  <c r="J359" i="4"/>
  <c r="J733" i="4"/>
  <c r="K1232" i="4"/>
  <c r="K851" i="4"/>
  <c r="J727" i="4"/>
  <c r="K1481" i="4"/>
  <c r="K674" i="4"/>
  <c r="F392" i="4"/>
  <c r="J1358" i="4"/>
  <c r="J48" i="4"/>
  <c r="K1773" i="4"/>
  <c r="K139" i="4"/>
  <c r="J738" i="4"/>
  <c r="K881" i="4"/>
  <c r="F720" i="4"/>
  <c r="K1705" i="4"/>
  <c r="F219" i="4"/>
  <c r="K1607" i="4"/>
  <c r="J1402" i="4"/>
  <c r="J284" i="4"/>
  <c r="J973" i="4"/>
  <c r="K1999" i="4"/>
  <c r="K573" i="4"/>
  <c r="F1881" i="4"/>
  <c r="K1775" i="4"/>
  <c r="F339" i="4"/>
  <c r="J810" i="4"/>
  <c r="K1871" i="4"/>
  <c r="J630" i="4"/>
  <c r="K1178" i="4"/>
  <c r="K975" i="4"/>
  <c r="K662" i="4"/>
  <c r="K369" i="4"/>
  <c r="J1122" i="4"/>
  <c r="J1220" i="4"/>
  <c r="J187" i="4"/>
  <c r="K1263" i="4"/>
  <c r="K1915" i="4"/>
  <c r="F1362" i="4"/>
  <c r="F1941" i="4"/>
  <c r="J1393" i="4"/>
  <c r="F550" i="4"/>
  <c r="J1442" i="4"/>
  <c r="K437" i="4"/>
  <c r="F2023" i="4"/>
  <c r="F393" i="4"/>
  <c r="J995" i="4"/>
  <c r="F1951" i="4"/>
  <c r="J900" i="4"/>
  <c r="F646" i="4"/>
  <c r="K1429" i="4"/>
  <c r="K1770" i="4"/>
  <c r="J1641" i="4"/>
  <c r="K1930" i="4"/>
  <c r="K857" i="4"/>
  <c r="K1650" i="4"/>
  <c r="K1606" i="4"/>
  <c r="K1664" i="4"/>
  <c r="K267" i="4"/>
  <c r="J396" i="4"/>
  <c r="J1719" i="4"/>
  <c r="K1716" i="4"/>
  <c r="J230" i="4"/>
  <c r="J563" i="4"/>
  <c r="J1264" i="4"/>
  <c r="F626" i="4"/>
  <c r="F1221" i="4"/>
  <c r="K84" i="4"/>
  <c r="F1972" i="4"/>
  <c r="K1121" i="4"/>
  <c r="J610" i="4"/>
  <c r="J1535" i="4"/>
  <c r="K1034" i="4"/>
  <c r="F1076" i="4"/>
  <c r="F1404" i="4"/>
  <c r="K1102" i="4"/>
  <c r="J742" i="4"/>
  <c r="J347" i="4"/>
  <c r="J2059" i="4"/>
  <c r="K1249" i="4"/>
  <c r="K75" i="4"/>
  <c r="J1807" i="4"/>
  <c r="F1873" i="4"/>
  <c r="J304" i="4"/>
  <c r="J769" i="4"/>
  <c r="F996" i="4"/>
  <c r="K1959" i="4"/>
  <c r="J136" i="4"/>
  <c r="J796" i="4"/>
  <c r="F540" i="4"/>
  <c r="J115" i="4"/>
  <c r="K1064" i="4"/>
  <c r="F1237" i="4"/>
  <c r="F1767" i="4"/>
  <c r="F2029" i="4"/>
  <c r="F1703" i="4"/>
  <c r="F17" i="4"/>
  <c r="K1100" i="4"/>
  <c r="F43" i="4"/>
  <c r="K1260" i="4"/>
  <c r="K865" i="4"/>
  <c r="J1324" i="4"/>
  <c r="J1365" i="4"/>
  <c r="K1784" i="4"/>
  <c r="K1066" i="4"/>
  <c r="J119" i="4"/>
  <c r="J436" i="4"/>
  <c r="J1692" i="4"/>
  <c r="F566" i="4"/>
  <c r="K997" i="4"/>
  <c r="K283" i="4"/>
  <c r="K678" i="4"/>
  <c r="J1468" i="4"/>
  <c r="K1941" i="4"/>
  <c r="K832" i="4"/>
  <c r="J501" i="4"/>
  <c r="K1379" i="4"/>
  <c r="J1596" i="4"/>
  <c r="J237" i="4"/>
  <c r="K845" i="4"/>
  <c r="K1641" i="4"/>
  <c r="J756" i="4"/>
  <c r="J266" i="4"/>
  <c r="J1546" i="4"/>
  <c r="K62" i="4"/>
  <c r="K1993" i="4"/>
  <c r="J434" i="4"/>
  <c r="J830" i="4"/>
  <c r="K1882" i="4"/>
  <c r="K431" i="4"/>
  <c r="K24" i="4"/>
  <c r="K879" i="4"/>
  <c r="F1112" i="4"/>
  <c r="J699" i="4"/>
  <c r="K2058" i="4"/>
  <c r="K1767" i="4"/>
  <c r="J1766" i="4"/>
  <c r="F515" i="4"/>
  <c r="J1028" i="4"/>
  <c r="J774" i="4"/>
  <c r="K1118" i="4"/>
  <c r="K221" i="4"/>
  <c r="J1022" i="4"/>
  <c r="K48" i="4"/>
  <c r="F41" i="4"/>
  <c r="F961" i="4"/>
  <c r="J331" i="4"/>
  <c r="F2038" i="4"/>
  <c r="J170" i="4"/>
  <c r="F1696" i="4"/>
  <c r="J915" i="4"/>
  <c r="J2028" i="4"/>
  <c r="J110" i="4"/>
  <c r="F1789" i="4"/>
  <c r="F1398" i="4"/>
  <c r="K1614" i="4"/>
  <c r="K1595" i="4"/>
  <c r="F476" i="4"/>
  <c r="J1767" i="4"/>
  <c r="K182" i="4"/>
  <c r="J558" i="4"/>
  <c r="K1014" i="4"/>
  <c r="K1315" i="4"/>
  <c r="J447" i="4"/>
  <c r="K234" i="4"/>
  <c r="J746" i="4"/>
  <c r="J355" i="4"/>
  <c r="K1042" i="4"/>
  <c r="K1508" i="4"/>
  <c r="K1048" i="4"/>
  <c r="J1888" i="4"/>
  <c r="J1647" i="4"/>
  <c r="J2018" i="4"/>
  <c r="K770" i="4"/>
  <c r="J104" i="4"/>
  <c r="J1580" i="4"/>
  <c r="K1552" i="4"/>
  <c r="J704" i="4"/>
  <c r="F764" i="4"/>
  <c r="K451" i="4"/>
  <c r="K934" i="4"/>
  <c r="J675" i="4"/>
  <c r="F137" i="4"/>
  <c r="F986" i="4"/>
  <c r="J2073" i="4"/>
  <c r="J145" i="4"/>
  <c r="F1838" i="4"/>
  <c r="J173" i="4"/>
  <c r="K156" i="4"/>
  <c r="J911" i="4"/>
  <c r="J868" i="4"/>
  <c r="F572" i="4"/>
  <c r="K1033" i="4"/>
  <c r="K449" i="4"/>
  <c r="J1877" i="4"/>
  <c r="K186" i="4"/>
  <c r="K724" i="4"/>
  <c r="J1708" i="4"/>
  <c r="K127" i="4"/>
  <c r="K2075" i="4"/>
  <c r="K237" i="4"/>
  <c r="K349" i="4"/>
  <c r="K390" i="4"/>
  <c r="K1511" i="4"/>
  <c r="F822" i="4"/>
  <c r="K1756" i="4"/>
  <c r="J1723" i="4"/>
  <c r="J179" i="4"/>
  <c r="J17" i="4"/>
  <c r="F1561" i="4"/>
  <c r="K651" i="4"/>
  <c r="F95" i="4"/>
  <c r="F1447" i="4"/>
  <c r="F928" i="4"/>
  <c r="K1423" i="4"/>
  <c r="J2083" i="4"/>
  <c r="K50" i="4"/>
  <c r="K1636" i="4"/>
  <c r="K1690" i="4"/>
  <c r="J643" i="4"/>
  <c r="K825" i="4"/>
  <c r="J2024" i="4"/>
  <c r="K1135" i="4"/>
  <c r="J662" i="4"/>
  <c r="J243" i="4"/>
  <c r="K266" i="4"/>
  <c r="F999" i="4"/>
  <c r="K211" i="4"/>
  <c r="K1516" i="4"/>
  <c r="J1139" i="4"/>
  <c r="K1810" i="4"/>
  <c r="K2006" i="4"/>
  <c r="K1170" i="4"/>
  <c r="K711" i="4"/>
  <c r="J1369" i="4"/>
  <c r="K1008" i="4"/>
  <c r="K1768" i="4"/>
  <c r="J1006" i="4"/>
  <c r="J1233" i="4"/>
  <c r="F1738" i="4"/>
  <c r="J1266" i="4"/>
  <c r="J64" i="4"/>
  <c r="F2067" i="4"/>
  <c r="J1821" i="4"/>
  <c r="K1294" i="4"/>
  <c r="J12" i="4"/>
  <c r="K967" i="4"/>
  <c r="K1341" i="4"/>
  <c r="J242" i="4"/>
  <c r="F105" i="4"/>
  <c r="F1239" i="4"/>
  <c r="J2027" i="4"/>
  <c r="K17" i="4"/>
  <c r="F1780" i="4"/>
  <c r="K231" i="4"/>
  <c r="K1654" i="4"/>
  <c r="K1954" i="4"/>
  <c r="F266" i="4"/>
  <c r="F1609" i="4"/>
  <c r="K1506" i="4"/>
  <c r="K1647" i="4"/>
  <c r="J1878" i="4"/>
  <c r="F782" i="4"/>
  <c r="F944" i="4"/>
  <c r="F1513" i="4"/>
  <c r="K592" i="4"/>
  <c r="F519" i="4"/>
  <c r="J277" i="4"/>
  <c r="F1647" i="4"/>
  <c r="F1166" i="4"/>
  <c r="J1872" i="4"/>
  <c r="K1893" i="4"/>
  <c r="K1283" i="4"/>
  <c r="J406" i="4"/>
  <c r="K616" i="4"/>
  <c r="K734" i="4"/>
  <c r="K636" i="4"/>
  <c r="J1270" i="4"/>
  <c r="K423" i="4"/>
  <c r="J1721" i="4"/>
  <c r="K1819" i="4"/>
  <c r="J688" i="4"/>
  <c r="K689" i="4"/>
  <c r="K467" i="4"/>
  <c r="J1197" i="4"/>
  <c r="K520" i="4"/>
  <c r="K799" i="4"/>
  <c r="K415" i="4"/>
  <c r="J322" i="4"/>
  <c r="F667" i="4"/>
  <c r="K903" i="4"/>
  <c r="K475" i="4"/>
  <c r="K855" i="4"/>
  <c r="F546" i="4"/>
  <c r="J114" i="4"/>
  <c r="K901" i="4"/>
  <c r="J411" i="4"/>
  <c r="J2056" i="4"/>
  <c r="K1739" i="4"/>
  <c r="K1824" i="4"/>
  <c r="K1724" i="4"/>
  <c r="J1506" i="4"/>
  <c r="J919" i="4"/>
  <c r="F1978" i="4"/>
  <c r="F1932" i="4"/>
  <c r="J1055" i="4"/>
  <c r="K1850" i="4"/>
  <c r="J1279" i="4"/>
  <c r="K1957" i="4"/>
  <c r="J1686" i="4"/>
  <c r="K94" i="4"/>
  <c r="F1793" i="4"/>
  <c r="K61" i="4"/>
  <c r="F1455" i="4"/>
  <c r="J504" i="4"/>
  <c r="J1116" i="4"/>
  <c r="K1265" i="4"/>
  <c r="F1472" i="4"/>
  <c r="F810" i="4"/>
  <c r="J1775" i="4"/>
  <c r="J349" i="4"/>
  <c r="J1749" i="4"/>
  <c r="K1835" i="4"/>
  <c r="J887" i="4"/>
  <c r="J1964" i="4"/>
  <c r="F15" i="4"/>
  <c r="K1247" i="4"/>
  <c r="J1820" i="4"/>
  <c r="K1036" i="4"/>
  <c r="K239" i="4"/>
  <c r="K1802" i="4"/>
  <c r="J480" i="4"/>
  <c r="K1505" i="4"/>
  <c r="J1289" i="4"/>
  <c r="J133" i="4"/>
  <c r="K300" i="4"/>
  <c r="J1039" i="4"/>
  <c r="K413" i="4"/>
  <c r="K128" i="4"/>
  <c r="J497" i="4"/>
  <c r="J336" i="4"/>
  <c r="J955" i="4"/>
  <c r="J443" i="4"/>
  <c r="J731" i="4"/>
  <c r="F1866" i="4"/>
  <c r="J183" i="4"/>
  <c r="K874" i="4"/>
  <c r="K645" i="4"/>
  <c r="F1118" i="4"/>
  <c r="J1231" i="4"/>
  <c r="K102" i="4"/>
  <c r="J1720" i="4"/>
  <c r="K811" i="4"/>
  <c r="K752" i="4"/>
  <c r="F410" i="4"/>
  <c r="F1557" i="4"/>
  <c r="F194" i="4"/>
  <c r="K729" i="4"/>
  <c r="J2009" i="4"/>
  <c r="K1553" i="4"/>
  <c r="K911" i="4"/>
  <c r="J319" i="4"/>
  <c r="K21" i="4"/>
  <c r="F1231" i="4"/>
  <c r="J621" i="4"/>
  <c r="K1172" i="4"/>
  <c r="F1964" i="4"/>
  <c r="J259" i="4"/>
  <c r="J580" i="4"/>
  <c r="F1681" i="4"/>
  <c r="K728" i="4"/>
  <c r="F1648" i="4"/>
  <c r="J584" i="4"/>
  <c r="J477" i="4"/>
  <c r="K1827" i="4"/>
  <c r="F2001" i="4"/>
  <c r="J1709" i="4"/>
  <c r="J822" i="4"/>
  <c r="K870" i="4"/>
  <c r="K143" i="4"/>
  <c r="J654" i="4"/>
  <c r="K342" i="4"/>
  <c r="F1010" i="4"/>
  <c r="J1395" i="4"/>
  <c r="J1205" i="4"/>
  <c r="F167" i="4"/>
  <c r="K166" i="4"/>
  <c r="J818" i="4"/>
  <c r="K840" i="4"/>
  <c r="F1729" i="4"/>
  <c r="J1128" i="4"/>
  <c r="J989" i="4"/>
  <c r="F2057" i="4"/>
  <c r="J361" i="4"/>
  <c r="K2053" i="4"/>
  <c r="K1261" i="4"/>
  <c r="K1760" i="4"/>
  <c r="J131" i="4"/>
  <c r="K1969" i="4"/>
  <c r="K1560" i="4"/>
  <c r="K453" i="4"/>
  <c r="F521" i="4"/>
  <c r="K1926" i="4"/>
  <c r="K1125" i="4"/>
  <c r="J1438" i="4"/>
  <c r="F1552" i="4"/>
  <c r="K1659" i="4"/>
  <c r="F405" i="4"/>
  <c r="J1352" i="4"/>
  <c r="F242" i="4"/>
  <c r="F1019" i="4"/>
  <c r="J1451" i="4"/>
  <c r="J758" i="4"/>
  <c r="K1355" i="4"/>
  <c r="K1092" i="4"/>
  <c r="K418" i="4"/>
  <c r="J747" i="4"/>
  <c r="F1952" i="4"/>
  <c r="J1005" i="4"/>
  <c r="K1704" i="4"/>
  <c r="F1483" i="4"/>
  <c r="K474" i="4"/>
  <c r="K1550" i="4"/>
  <c r="K1788" i="4"/>
  <c r="K193" i="4"/>
  <c r="K405" i="4"/>
  <c r="K1470" i="4"/>
  <c r="K760" i="4"/>
  <c r="K896" i="4"/>
  <c r="K547" i="4"/>
  <c r="K339" i="4"/>
  <c r="K229" i="4"/>
  <c r="K1534" i="4"/>
  <c r="F1946" i="4"/>
  <c r="J1423" i="4"/>
  <c r="J1680" i="4"/>
  <c r="F248" i="4"/>
  <c r="F643" i="4"/>
  <c r="F2054" i="4"/>
  <c r="F244" i="4"/>
  <c r="J1545" i="4"/>
  <c r="J391" i="4"/>
  <c r="K1681" i="4"/>
  <c r="K248" i="4"/>
  <c r="F1862" i="4"/>
  <c r="F1672" i="4"/>
  <c r="F1691" i="4"/>
  <c r="F1715" i="4"/>
  <c r="K1558" i="4"/>
  <c r="J1622" i="4"/>
  <c r="K1299" i="4"/>
  <c r="J1173" i="4"/>
  <c r="F844" i="4"/>
  <c r="K979" i="4"/>
  <c r="F700" i="4"/>
  <c r="J1564" i="4"/>
  <c r="K1061" i="4"/>
  <c r="J354" i="4"/>
  <c r="K1732" i="4"/>
  <c r="K439" i="4"/>
  <c r="J918" i="4"/>
  <c r="K500" i="4"/>
  <c r="F157" i="4"/>
  <c r="J1479" i="4"/>
  <c r="K2068" i="4"/>
  <c r="J177" i="4"/>
  <c r="J1031" i="4"/>
  <c r="F789" i="4"/>
  <c r="J2020" i="4"/>
  <c r="J366" i="4"/>
  <c r="K951" i="4"/>
  <c r="K1943" i="4"/>
  <c r="K859" i="4"/>
  <c r="K791" i="4"/>
  <c r="F1724" i="4"/>
  <c r="F1255" i="4"/>
  <c r="J248" i="4"/>
  <c r="K1556" i="4"/>
  <c r="K1106" i="4"/>
  <c r="J1056" i="4"/>
  <c r="J11" i="4"/>
  <c r="J930" i="4"/>
  <c r="J2084" i="4"/>
  <c r="J52" i="4"/>
  <c r="K1907" i="4"/>
  <c r="F1631" i="4"/>
  <c r="J1667" i="4"/>
  <c r="F1220" i="4"/>
  <c r="F354" i="4"/>
  <c r="J667" i="4"/>
  <c r="J1347" i="4"/>
  <c r="J1965" i="4"/>
  <c r="J1921" i="4"/>
  <c r="K885" i="4"/>
  <c r="K1288" i="4"/>
  <c r="F1286" i="4"/>
  <c r="F1228" i="4"/>
  <c r="K1262" i="4"/>
  <c r="K1833" i="4"/>
  <c r="J130" i="4"/>
  <c r="K2049" i="4"/>
  <c r="J1168" i="4"/>
  <c r="K219" i="4"/>
  <c r="F326" i="4"/>
  <c r="K1285" i="4"/>
  <c r="J94" i="4"/>
  <c r="K433" i="4"/>
  <c r="K1791" i="4"/>
  <c r="F2016" i="4"/>
  <c r="K42" i="4"/>
  <c r="J398" i="4"/>
  <c r="K899" i="4"/>
  <c r="K1070" i="4"/>
  <c r="J1858" i="4"/>
  <c r="K731" i="4"/>
  <c r="K1740" i="4"/>
  <c r="K1484" i="4"/>
  <c r="J767" i="4"/>
  <c r="K1992" i="4"/>
  <c r="K1444" i="4"/>
  <c r="K735" i="4"/>
  <c r="F1697" i="4"/>
  <c r="K1927" i="4"/>
  <c r="F1142" i="4"/>
  <c r="J210" i="4"/>
  <c r="K1642" i="4"/>
  <c r="J1673" i="4"/>
  <c r="F842" i="4"/>
  <c r="J1427" i="4"/>
  <c r="F682" i="4"/>
  <c r="J572" i="4"/>
  <c r="J736" i="4"/>
  <c r="F1197" i="4"/>
  <c r="J219" i="4"/>
  <c r="J684" i="4"/>
  <c r="J483" i="4"/>
  <c r="F863" i="4"/>
  <c r="J1804" i="4"/>
  <c r="K1146" i="4"/>
  <c r="J650" i="4"/>
  <c r="J1033" i="4"/>
  <c r="K1006" i="4"/>
  <c r="J861" i="4"/>
  <c r="J92" i="4"/>
  <c r="K56" i="4"/>
  <c r="K443" i="4"/>
  <c r="F1799" i="4"/>
  <c r="K525" i="4"/>
  <c r="K690" i="4"/>
  <c r="K298" i="4"/>
  <c r="F1604" i="4"/>
  <c r="K1169" i="4"/>
  <c r="F595" i="4"/>
  <c r="J448" i="4"/>
  <c r="F1294" i="4"/>
  <c r="J1549" i="4"/>
  <c r="J1620" i="4"/>
  <c r="J149" i="4"/>
  <c r="J678" i="4"/>
  <c r="J1661" i="4"/>
  <c r="J642" i="4"/>
  <c r="K1897" i="4"/>
  <c r="J857" i="4"/>
  <c r="K1730" i="4"/>
  <c r="K1455" i="4"/>
  <c r="K1022" i="4"/>
  <c r="J793" i="4"/>
  <c r="K1619" i="4"/>
  <c r="J536" i="4"/>
  <c r="J1491" i="4"/>
  <c r="J1587" i="4"/>
  <c r="J1021" i="4"/>
  <c r="K1814" i="4"/>
  <c r="K445" i="4"/>
  <c r="J998" i="4"/>
  <c r="F2032" i="4"/>
  <c r="K1091" i="4"/>
  <c r="K322" i="4"/>
  <c r="J602" i="4"/>
  <c r="F462" i="4"/>
  <c r="F1519" i="4"/>
  <c r="F1318" i="4"/>
  <c r="J462" i="4"/>
  <c r="F571" i="4"/>
  <c r="J257" i="4"/>
  <c r="J1967" i="4"/>
  <c r="J1418" i="4"/>
  <c r="J1305" i="4"/>
  <c r="K108" i="4"/>
  <c r="K362" i="4"/>
  <c r="F196" i="4"/>
  <c r="F1550" i="4"/>
  <c r="K1177" i="4"/>
  <c r="K1667" i="4"/>
  <c r="F328" i="4"/>
  <c r="K1017" i="4"/>
  <c r="K852" i="4"/>
  <c r="J1999" i="4"/>
  <c r="K1194" i="4"/>
  <c r="K1625" i="4"/>
  <c r="J994" i="4"/>
  <c r="K1211" i="4"/>
  <c r="J148" i="4"/>
  <c r="J397" i="4"/>
  <c r="J381" i="4"/>
  <c r="J1994" i="4"/>
  <c r="F707" i="4"/>
  <c r="F792" i="4"/>
  <c r="F859" i="4"/>
  <c r="F1893" i="4"/>
  <c r="K1457" i="4"/>
  <c r="J95" i="4"/>
  <c r="F1218" i="4"/>
  <c r="J869" i="4"/>
  <c r="F563" i="4"/>
  <c r="J2049" i="4"/>
  <c r="K1706" i="4"/>
  <c r="J1252" i="4"/>
  <c r="K658" i="4"/>
  <c r="J527" i="4"/>
  <c r="J452" i="4"/>
  <c r="F1719" i="4"/>
  <c r="K1817" i="4"/>
  <c r="F1234" i="4"/>
  <c r="K1099" i="4"/>
  <c r="J1827" i="4"/>
  <c r="K1185" i="4"/>
  <c r="K1050" i="4"/>
  <c r="K98" i="4"/>
  <c r="J1923" i="4"/>
  <c r="K1055" i="4"/>
  <c r="J759" i="4"/>
  <c r="J225" i="4"/>
  <c r="K584" i="4"/>
  <c r="J1070" i="4"/>
  <c r="J14" i="4"/>
  <c r="K1043" i="4"/>
  <c r="F692" i="4"/>
  <c r="K1188" i="4"/>
  <c r="F620" i="4"/>
  <c r="K1295" i="4"/>
  <c r="F1931" i="4"/>
  <c r="F651" i="4"/>
  <c r="J539" i="4"/>
  <c r="K679" i="4"/>
  <c r="J1536" i="4"/>
  <c r="K513" i="4"/>
  <c r="K846" i="4"/>
  <c r="K775" i="4"/>
  <c r="K1589" i="4"/>
  <c r="J1196" i="4"/>
  <c r="K517" i="4"/>
  <c r="J21" i="4"/>
  <c r="K2066" i="4"/>
  <c r="K57" i="4"/>
  <c r="K400" i="4"/>
  <c r="K1565" i="4"/>
  <c r="J638" i="4"/>
  <c r="J1509" i="4"/>
  <c r="J495" i="4"/>
  <c r="F1910" i="4"/>
  <c r="J471" i="4"/>
  <c r="K2037" i="4"/>
  <c r="F868" i="4"/>
  <c r="K183" i="4"/>
  <c r="K691" i="4"/>
  <c r="K1350" i="4"/>
  <c r="F951" i="4"/>
  <c r="J1868" i="4"/>
  <c r="F1099" i="4"/>
  <c r="K2074" i="4"/>
  <c r="J800" i="4"/>
  <c r="J1081" i="4"/>
  <c r="J1626" i="4"/>
  <c r="K860" i="4"/>
  <c r="K1633" i="4"/>
  <c r="J1497" i="4"/>
  <c r="J1519" i="4"/>
  <c r="J1100" i="4"/>
  <c r="K947" i="4"/>
  <c r="K611" i="4"/>
  <c r="J1555" i="4"/>
  <c r="K2021" i="4"/>
  <c r="F684" i="4"/>
  <c r="K114" i="4"/>
  <c r="J482" i="4"/>
  <c r="F1135" i="4"/>
  <c r="J1101" i="4"/>
  <c r="K309" i="4"/>
  <c r="K1062" i="4"/>
  <c r="J176" i="4"/>
  <c r="F1042" i="4"/>
  <c r="F794" i="4"/>
  <c r="K1087" i="4"/>
  <c r="J1760" i="4"/>
  <c r="J1960" i="4"/>
  <c r="K1598" i="4"/>
  <c r="J337" i="4"/>
  <c r="K1447" i="4"/>
  <c r="K1287" i="4"/>
  <c r="K1829" i="4"/>
  <c r="K1433" i="4"/>
  <c r="K516" i="4"/>
  <c r="J597" i="4"/>
  <c r="K171" i="4"/>
  <c r="F2087" i="4"/>
  <c r="K876" i="4"/>
  <c r="J2033" i="4"/>
  <c r="F1326" i="4"/>
  <c r="K2076" i="4"/>
  <c r="F1229" i="4"/>
  <c r="F1405" i="4"/>
  <c r="J983" i="4"/>
  <c r="K1477" i="4"/>
  <c r="J118" i="4"/>
  <c r="J2002" i="4"/>
  <c r="K257" i="4"/>
  <c r="J548" i="4"/>
  <c r="J880" i="4"/>
  <c r="F1435" i="4"/>
  <c r="J1696" i="4"/>
  <c r="J806" i="4"/>
  <c r="J872" i="4"/>
  <c r="F1650" i="4"/>
  <c r="K1813" i="4"/>
  <c r="K1873" i="4"/>
  <c r="J1275" i="4"/>
  <c r="J761" i="4"/>
  <c r="K1204" i="4"/>
  <c r="K864" i="4"/>
  <c r="J1605" i="4"/>
  <c r="K136" i="4"/>
  <c r="J486" i="4"/>
  <c r="K1015" i="4"/>
  <c r="K1538" i="4"/>
  <c r="K203" i="4"/>
  <c r="K436" i="4"/>
  <c r="J960" i="4"/>
  <c r="K1846" i="4"/>
  <c r="K447" i="4"/>
  <c r="F749" i="4"/>
  <c r="K685" i="4"/>
  <c r="J1875" i="4"/>
  <c r="J1339" i="4"/>
  <c r="K1391" i="4"/>
  <c r="F1488" i="4"/>
  <c r="K1823" i="4"/>
  <c r="J1201" i="4"/>
  <c r="F58" i="4"/>
  <c r="F981" i="4"/>
  <c r="J614" i="4"/>
  <c r="J2046" i="4"/>
  <c r="K1886" i="4"/>
  <c r="K1420" i="4"/>
  <c r="J615" i="4"/>
  <c r="J417" i="4"/>
  <c r="F361" i="4"/>
  <c r="F461" i="4"/>
  <c r="J698" i="4"/>
  <c r="J1407" i="4"/>
  <c r="K1751" i="4"/>
  <c r="K736" i="4"/>
  <c r="J1125" i="4"/>
  <c r="K91" i="4"/>
  <c r="F114" i="4"/>
  <c r="J825" i="4"/>
  <c r="K1891" i="4"/>
  <c r="K1947" i="4"/>
  <c r="J26" i="4"/>
  <c r="F1520" i="4"/>
  <c r="K769" i="4"/>
  <c r="F2064" i="4"/>
  <c r="F1400" i="4"/>
  <c r="F2030" i="4"/>
  <c r="J799" i="4"/>
  <c r="F1050" i="4"/>
  <c r="F1639" i="4"/>
  <c r="F2066" i="4"/>
  <c r="F7" i="4"/>
  <c r="F1782" i="4"/>
  <c r="F1188" i="4"/>
  <c r="K247" i="4"/>
  <c r="F296" i="4"/>
  <c r="K1673" i="4"/>
  <c r="J1614" i="4"/>
  <c r="K200" i="4"/>
  <c r="K694" i="4"/>
  <c r="F1293" i="4"/>
  <c r="K315" i="4"/>
  <c r="J404" i="4"/>
  <c r="J657" i="4"/>
  <c r="K372" i="4"/>
  <c r="K1274" i="4"/>
  <c r="K1401" i="4"/>
  <c r="K1382" i="4"/>
  <c r="K1634" i="4"/>
  <c r="F1172" i="4"/>
  <c r="J921" i="4"/>
  <c r="J876" i="4"/>
  <c r="K900" i="4"/>
  <c r="K37" i="4"/>
  <c r="K1972" i="4"/>
  <c r="J1387" i="4"/>
  <c r="K532" i="4"/>
  <c r="F66" i="4"/>
  <c r="F1184" i="4"/>
  <c r="J1594" i="4"/>
  <c r="F1272" i="4"/>
  <c r="F1137" i="4"/>
  <c r="K383" i="4"/>
  <c r="K710" i="4"/>
  <c r="K172" i="4"/>
  <c r="J1405" i="4"/>
  <c r="K515" i="4"/>
  <c r="K2019" i="4"/>
  <c r="J1542" i="4"/>
  <c r="K628" i="4"/>
  <c r="K1530" i="4"/>
  <c r="J405" i="4"/>
  <c r="K869" i="4"/>
  <c r="F38" i="4"/>
  <c r="K126" i="4"/>
  <c r="J1142" i="4"/>
  <c r="K642" i="4"/>
  <c r="J445" i="4"/>
  <c r="F882" i="4"/>
  <c r="K2086" i="4"/>
  <c r="K1227" i="4"/>
  <c r="F84" i="4"/>
  <c r="F51" i="4"/>
  <c r="J392" i="4"/>
  <c r="F177" i="4"/>
  <c r="J1303" i="4"/>
  <c r="F867" i="4"/>
  <c r="K1571" i="4"/>
  <c r="K895" i="4"/>
  <c r="F1410" i="4"/>
  <c r="K1406" i="4"/>
  <c r="K1494" i="4"/>
  <c r="K1763" i="4"/>
  <c r="K971" i="4"/>
  <c r="J1688" i="4"/>
  <c r="J1493" i="4"/>
  <c r="K1330" i="4"/>
  <c r="F1693" i="4"/>
  <c r="J834" i="4"/>
  <c r="K2059" i="4"/>
  <c r="K1450" i="4"/>
  <c r="J1398" i="4"/>
  <c r="K2008" i="4"/>
  <c r="F1995" i="4"/>
  <c r="F173" i="4"/>
  <c r="K871" i="4"/>
  <c r="F614" i="4"/>
  <c r="J970" i="4"/>
  <c r="F1406" i="4"/>
  <c r="F2006" i="4"/>
  <c r="J1541" i="4"/>
  <c r="K1592" i="4"/>
  <c r="J1150" i="4"/>
  <c r="K1996" i="4"/>
  <c r="K2065" i="4"/>
  <c r="F816" i="4"/>
  <c r="F570" i="4"/>
  <c r="K1040" i="4"/>
  <c r="J807" i="4"/>
  <c r="K411" i="4"/>
  <c r="K269" i="4"/>
  <c r="K1396" i="4"/>
  <c r="K966" i="4"/>
  <c r="K1394" i="4"/>
  <c r="J1902" i="4"/>
  <c r="K663" i="4"/>
  <c r="K566" i="4"/>
  <c r="J2082" i="4"/>
  <c r="K1266" i="4"/>
  <c r="J264" i="4"/>
  <c r="J1466" i="4"/>
  <c r="K1145" i="4"/>
  <c r="K1222" i="4"/>
  <c r="J124" i="4"/>
  <c r="K1928" i="4"/>
  <c r="K948" i="4"/>
  <c r="J1332" i="4"/>
  <c r="J117" i="4"/>
  <c r="J529" i="4"/>
  <c r="F992" i="4"/>
  <c r="K742" i="4"/>
  <c r="K526" i="4"/>
  <c r="K1945" i="4"/>
  <c r="K1026" i="4"/>
  <c r="K146" i="4"/>
  <c r="J702" i="4"/>
  <c r="K916" i="4"/>
  <c r="K434" i="4"/>
  <c r="K216" i="4"/>
  <c r="J814" i="4"/>
  <c r="K1126" i="4"/>
  <c r="K435" i="4"/>
  <c r="K1795" i="4"/>
  <c r="J575" i="4"/>
  <c r="F544" i="4"/>
  <c r="F228" i="4"/>
  <c r="K606" i="4"/>
  <c r="J1343" i="4"/>
  <c r="K272" i="4"/>
  <c r="J1834" i="4"/>
  <c r="K1804" i="4"/>
  <c r="J622" i="4"/>
  <c r="J1190" i="4"/>
  <c r="F1655" i="4"/>
  <c r="K1412" i="4"/>
  <c r="F1124" i="4"/>
  <c r="F732" i="4"/>
  <c r="K1389" i="4"/>
  <c r="K1426" i="4"/>
  <c r="J809" i="4"/>
  <c r="J1268" i="4"/>
  <c r="K406" i="4"/>
  <c r="J155" i="4"/>
  <c r="K2087" i="4"/>
  <c r="K1643" i="4"/>
  <c r="J32" i="4"/>
  <c r="K13" i="4"/>
  <c r="J1794" i="4"/>
  <c r="J1841" i="4"/>
  <c r="K1528" i="4"/>
  <c r="J862" i="4"/>
  <c r="K52" i="4"/>
  <c r="F1627" i="4"/>
  <c r="J1164" i="4"/>
  <c r="K625" i="4"/>
  <c r="F2071" i="4"/>
  <c r="K1782" i="4"/>
  <c r="J29" i="4"/>
  <c r="F739" i="4"/>
  <c r="K1202" i="4"/>
  <c r="J1635" i="4"/>
  <c r="J1009" i="4"/>
  <c r="J1110" i="4"/>
  <c r="K12" i="4"/>
  <c r="J84" i="4"/>
  <c r="K157" i="4"/>
  <c r="K1464" i="4"/>
  <c r="K1916" i="4"/>
  <c r="J193" i="4"/>
  <c r="K1628" i="4"/>
  <c r="K884" i="4"/>
  <c r="K1687" i="4"/>
  <c r="J700" i="4"/>
  <c r="F1044" i="4"/>
  <c r="F117" i="4"/>
  <c r="J1891" i="4"/>
  <c r="J1392" i="4"/>
  <c r="K813" i="4"/>
  <c r="K1749" i="4"/>
  <c r="K1292" i="4"/>
  <c r="K93" i="4"/>
  <c r="K111" i="4"/>
  <c r="K255" i="4"/>
  <c r="J1477" i="4"/>
  <c r="K792" i="4"/>
  <c r="J514" i="4"/>
  <c r="K1837" i="4"/>
  <c r="J1976" i="4"/>
  <c r="K101" i="4"/>
  <c r="K932" i="4"/>
  <c r="F1418" i="4"/>
  <c r="K2013" i="4"/>
  <c r="J729" i="4"/>
  <c r="F283" i="4"/>
  <c r="K2026" i="4"/>
  <c r="J1634" i="4"/>
  <c r="J1980" i="4"/>
  <c r="J1326" i="4"/>
  <c r="J1412" i="4"/>
  <c r="J1659" i="4"/>
  <c r="K2003" i="4"/>
  <c r="J547" i="4"/>
  <c r="K296" i="4"/>
  <c r="J878" i="4"/>
  <c r="F1999" i="4"/>
  <c r="K501" i="4"/>
  <c r="K624" i="4"/>
  <c r="K181" i="4"/>
  <c r="F427" i="4"/>
  <c r="K270" i="4"/>
  <c r="J1069" i="4"/>
  <c r="F1069" i="4"/>
  <c r="K613" i="4"/>
  <c r="J1551" i="4"/>
  <c r="J50" i="4"/>
  <c r="K1932" i="4"/>
  <c r="F172" i="4"/>
  <c r="F1598" i="4"/>
  <c r="K601" i="4"/>
  <c r="J2072" i="4"/>
  <c r="F1815" i="4"/>
  <c r="F746" i="4"/>
  <c r="K385" i="4"/>
  <c r="F807" i="4"/>
  <c r="J68" i="4"/>
  <c r="J33" i="4"/>
  <c r="F891" i="4"/>
  <c r="J1543" i="4"/>
  <c r="J1471" i="4"/>
  <c r="K1574" i="4"/>
  <c r="K535" i="4"/>
  <c r="K51" i="4"/>
  <c r="F1498" i="4"/>
  <c r="K1480" i="4"/>
  <c r="J184" i="4"/>
  <c r="J221" i="4"/>
  <c r="K1792" i="4"/>
  <c r="K666" i="4"/>
  <c r="K1427" i="4"/>
  <c r="J824" i="4"/>
  <c r="K1937" i="4"/>
  <c r="F848" i="4"/>
  <c r="F1605" i="4"/>
  <c r="F617" i="4"/>
  <c r="J892" i="4"/>
  <c r="F1039" i="4"/>
  <c r="J651" i="4"/>
  <c r="F1187" i="4"/>
  <c r="K365" i="4"/>
  <c r="K1515" i="4"/>
  <c r="K1302" i="4"/>
  <c r="F569" i="4"/>
  <c r="K543" i="4"/>
  <c r="J507" i="4"/>
  <c r="J195" i="4"/>
  <c r="J1020" i="4"/>
  <c r="F1471" i="4"/>
  <c r="J636" i="4"/>
  <c r="F1292" i="4"/>
  <c r="K1612" i="4"/>
  <c r="J1408" i="4"/>
  <c r="J1853" i="4"/>
  <c r="K715" i="4"/>
  <c r="K1224" i="4"/>
  <c r="J637" i="4"/>
  <c r="F267" i="4"/>
  <c r="J568" i="4"/>
  <c r="F1709" i="4"/>
  <c r="K1776" i="4"/>
  <c r="K119" i="4"/>
  <c r="J194" i="4"/>
  <c r="K830" i="4"/>
  <c r="K1545" i="4"/>
  <c r="J1323" i="4"/>
  <c r="F1601" i="4"/>
  <c r="J1987" i="4"/>
  <c r="K1354" i="4"/>
  <c r="J1738" i="4"/>
  <c r="J1166" i="4"/>
  <c r="K1190" i="4"/>
  <c r="J1447" i="4"/>
  <c r="K1256" i="4"/>
  <c r="J441" i="4"/>
  <c r="J2057" i="4"/>
  <c r="K797" i="4"/>
  <c r="K1004" i="4"/>
  <c r="K1503" i="4"/>
  <c r="K1997" i="4"/>
  <c r="K1921" i="4"/>
  <c r="K1559" i="4"/>
  <c r="J1563" i="4"/>
  <c r="K2057" i="4"/>
  <c r="K99" i="4"/>
  <c r="K280" i="4"/>
  <c r="J203" i="4"/>
  <c r="F1259" i="4"/>
  <c r="K59" i="4"/>
  <c r="K305" i="4"/>
  <c r="K1555" i="4"/>
  <c r="F835" i="4"/>
  <c r="F1133" i="4"/>
  <c r="J933" i="4"/>
  <c r="K1293" i="4"/>
  <c r="J664" i="4"/>
  <c r="J565" i="4"/>
  <c r="F1828" i="4"/>
  <c r="K1700" i="4"/>
  <c r="K746" i="4"/>
  <c r="J867" i="4"/>
  <c r="F1906" i="4"/>
  <c r="K1197" i="4"/>
  <c r="J296" i="4"/>
  <c r="K244" i="4"/>
  <c r="K669" i="4"/>
  <c r="K850" i="4"/>
  <c r="K1688" i="4"/>
  <c r="J941" i="4"/>
  <c r="J1061" i="4"/>
  <c r="K1803" i="4"/>
  <c r="F957" i="4"/>
  <c r="K261" i="4"/>
  <c r="J1243" i="4"/>
  <c r="F988" i="4"/>
  <c r="J554" i="4"/>
  <c r="J387" i="4"/>
  <c r="K1415" i="4"/>
  <c r="K1482" i="4"/>
  <c r="J338" i="4"/>
  <c r="K464" i="4"/>
  <c r="K1116" i="4"/>
  <c r="K1656" i="4"/>
  <c r="F89" i="4"/>
  <c r="K1084" i="4"/>
  <c r="J1772" i="4"/>
  <c r="F1804" i="4"/>
  <c r="J962" i="4"/>
  <c r="F1257" i="4"/>
  <c r="K633" i="4"/>
  <c r="K1271" i="4"/>
  <c r="K1110" i="4"/>
  <c r="K133" i="4"/>
  <c r="F2081" i="4"/>
  <c r="J728" i="4"/>
  <c r="J1935" i="4"/>
  <c r="K225" i="4"/>
  <c r="J410" i="4"/>
  <c r="J1861" i="4"/>
  <c r="K1573" i="4"/>
  <c r="J1120" i="4"/>
  <c r="K577" i="4"/>
  <c r="K8" i="4"/>
  <c r="J1377" i="4"/>
  <c r="J1831" i="4"/>
  <c r="K201" i="4"/>
  <c r="J1736" i="4"/>
  <c r="F208" i="4"/>
  <c r="J634" i="4"/>
  <c r="J984" i="4"/>
  <c r="F79" i="4"/>
  <c r="F68" i="4"/>
  <c r="J545" i="4"/>
  <c r="F1441" i="4"/>
  <c r="J351" i="4"/>
  <c r="K987" i="4"/>
  <c r="K1748" i="4"/>
  <c r="K421" i="4"/>
  <c r="J285" i="4"/>
  <c r="J222" i="4"/>
  <c r="J2051" i="4"/>
  <c r="K1162" i="4"/>
  <c r="F379" i="4"/>
  <c r="K1384" i="4"/>
  <c r="J313" i="4"/>
  <c r="K727" i="4"/>
  <c r="K534" i="4"/>
  <c r="F913" i="4"/>
  <c r="K1478" i="4"/>
  <c r="J1817" i="4"/>
  <c r="K503" i="4"/>
  <c r="F1737" i="4"/>
  <c r="F653" i="4"/>
  <c r="K197" i="4"/>
  <c r="J827" i="4"/>
  <c r="F518" i="4"/>
  <c r="F1543" i="4"/>
  <c r="J1420" i="4"/>
  <c r="J166" i="4"/>
  <c r="J1217" i="4"/>
  <c r="F1495" i="4"/>
  <c r="J1737" i="4"/>
  <c r="J80" i="4"/>
  <c r="K147" i="4"/>
  <c r="K777" i="4"/>
  <c r="K1128" i="4"/>
  <c r="F1989" i="4"/>
  <c r="J10" i="4"/>
  <c r="K905" i="4"/>
  <c r="K1244" i="4"/>
  <c r="F1969" i="4"/>
  <c r="K344" i="4"/>
  <c r="K105" i="4"/>
  <c r="K1960" i="4"/>
  <c r="J307" i="4"/>
  <c r="J1127" i="4"/>
  <c r="K649" i="4"/>
  <c r="K909" i="4"/>
  <c r="J672" i="4"/>
  <c r="K499" i="4"/>
  <c r="F1834" i="4"/>
  <c r="F363" i="4"/>
  <c r="J1272" i="4"/>
  <c r="K336" i="4"/>
  <c r="J969" i="4"/>
  <c r="J1874" i="4"/>
  <c r="J951" i="4"/>
  <c r="F1726" i="4"/>
  <c r="K1339" i="4"/>
  <c r="F855" i="4"/>
  <c r="F790" i="4"/>
  <c r="F916" i="4"/>
  <c r="F759" i="4"/>
  <c r="J2076" i="4"/>
  <c r="J673" i="4"/>
  <c r="J1159" i="4"/>
  <c r="J648" i="4"/>
  <c r="J167" i="4"/>
  <c r="K1321" i="4"/>
  <c r="K1923" i="4"/>
  <c r="K367" i="4"/>
  <c r="K14" i="4"/>
  <c r="K135" i="4"/>
  <c r="K2016" i="4"/>
  <c r="K1012" i="4"/>
  <c r="F1532" i="4"/>
  <c r="J1559" i="4"/>
  <c r="F1506" i="4"/>
  <c r="K1905" i="4"/>
  <c r="K2089" i="4"/>
  <c r="F50" i="4"/>
  <c r="F305" i="4"/>
  <c r="K1459" i="4"/>
  <c r="F527" i="4"/>
  <c r="J1937" i="4"/>
  <c r="K2010" i="4"/>
  <c r="K965" i="4"/>
  <c r="F192" i="4"/>
  <c r="J770" i="4"/>
  <c r="K350" i="4"/>
  <c r="J251" i="4"/>
  <c r="J421" i="4"/>
  <c r="K539" i="4"/>
  <c r="J484" i="4"/>
  <c r="F1694" i="4"/>
  <c r="J435" i="4"/>
  <c r="J2010" i="4"/>
  <c r="J311" i="4"/>
  <c r="K745" i="4"/>
  <c r="J262" i="4"/>
  <c r="F1332" i="4"/>
  <c r="K913" i="4"/>
  <c r="J323" i="4"/>
  <c r="K427" i="4"/>
  <c r="J369" i="4"/>
  <c r="J1739" i="4"/>
  <c r="J619" i="4"/>
  <c r="J666" i="4"/>
  <c r="K407" i="4"/>
  <c r="J401" i="4"/>
  <c r="F1310" i="4"/>
  <c r="F52" i="4"/>
  <c r="J73" i="4"/>
  <c r="J1812" i="4"/>
  <c r="K45" i="4"/>
  <c r="K935" i="4"/>
  <c r="J1754" i="4"/>
  <c r="J1552" i="4"/>
  <c r="J197" i="4"/>
  <c r="J938" i="4"/>
  <c r="J958" i="4"/>
  <c r="K1258" i="4"/>
  <c r="K1037" i="4"/>
  <c r="J2011" i="4"/>
  <c r="F1786" i="4"/>
  <c r="K1806" i="4"/>
  <c r="K1193" i="4"/>
  <c r="J659" i="4"/>
  <c r="J2074" i="4"/>
  <c r="K352" i="4"/>
  <c r="K319" i="4"/>
  <c r="K648" i="4"/>
  <c r="J186" i="4"/>
  <c r="K511" i="4"/>
  <c r="F1204" i="4"/>
  <c r="F541" i="4"/>
  <c r="J848" i="4"/>
  <c r="F135" i="4"/>
  <c r="J904" i="4"/>
  <c r="J157" i="4"/>
  <c r="J146" i="4"/>
  <c r="K22" i="4"/>
  <c r="F1402" i="4"/>
  <c r="F1325" i="4"/>
  <c r="K53" i="4"/>
  <c r="K27" i="4"/>
  <c r="F971" i="4"/>
  <c r="K972" i="4"/>
  <c r="K1577" i="4"/>
  <c r="J1856" i="4"/>
  <c r="K1925" i="4"/>
  <c r="F536" i="4"/>
  <c r="J395" i="4"/>
  <c r="J1675" i="4"/>
  <c r="K363" i="4"/>
  <c r="J464" i="4"/>
  <c r="K2014" i="4"/>
  <c r="J1177" i="4"/>
  <c r="K886" i="4"/>
  <c r="K175" i="4"/>
  <c r="F2037" i="4"/>
  <c r="J82" i="4"/>
  <c r="K364" i="4"/>
  <c r="K1236" i="4"/>
  <c r="J518" i="4"/>
  <c r="J943" i="4"/>
  <c r="K130" i="4"/>
  <c r="F1659" i="4"/>
  <c r="K740" i="4"/>
  <c r="J1262" i="4"/>
  <c r="F2053" i="4"/>
  <c r="J1862" i="4"/>
  <c r="K1615" i="4"/>
  <c r="K1053" i="4"/>
  <c r="K1290" i="4"/>
  <c r="K410" i="4"/>
  <c r="J755" i="4"/>
  <c r="F186" i="4"/>
  <c r="K626" i="4"/>
  <c r="K1003" i="4"/>
  <c r="K1717" i="4"/>
  <c r="J750" i="4"/>
  <c r="K1533" i="4"/>
  <c r="K1655" i="4"/>
  <c r="F812" i="4"/>
  <c r="K303" i="4"/>
  <c r="F1979" i="4"/>
  <c r="F1653" i="4"/>
  <c r="F1942" i="4"/>
  <c r="J1445" i="4"/>
  <c r="K732" i="4"/>
  <c r="K1086" i="4"/>
  <c r="F175" i="4"/>
  <c r="J491" i="4"/>
  <c r="F372" i="4"/>
  <c r="K1421" i="4"/>
  <c r="J1558" i="4"/>
  <c r="F1297" i="4"/>
  <c r="J318" i="4"/>
  <c r="K38" i="4"/>
  <c r="J458" i="4"/>
  <c r="K575" i="4"/>
  <c r="K1159" i="4"/>
  <c r="K570" i="4"/>
  <c r="K1658" i="4"/>
  <c r="K1314" i="4"/>
  <c r="K378" i="4"/>
  <c r="K978" i="4"/>
  <c r="J850" i="4"/>
  <c r="J1046" i="4"/>
  <c r="J711" i="4"/>
  <c r="K249" i="4"/>
  <c r="K1766" i="4"/>
  <c r="K202" i="4"/>
  <c r="K755" i="4"/>
  <c r="K1071" i="4"/>
  <c r="K414" i="4"/>
  <c r="K1701" i="4"/>
  <c r="J641" i="4"/>
  <c r="K751" i="4"/>
  <c r="J1539" i="4"/>
  <c r="J1375" i="4"/>
  <c r="K680" i="4"/>
  <c r="K1191" i="4"/>
  <c r="J385" i="4"/>
  <c r="J1066" i="4"/>
  <c r="F640" i="4"/>
  <c r="J1956" i="4"/>
  <c r="K827" i="4"/>
  <c r="J55" i="4"/>
  <c r="F1358" i="4"/>
  <c r="J67" i="4"/>
  <c r="J1863" i="4"/>
  <c r="K748" i="4"/>
  <c r="K1187" i="4"/>
  <c r="K1161" i="4"/>
  <c r="F314" i="4"/>
  <c r="J1524" i="4"/>
  <c r="K374" i="4"/>
  <c r="F115" i="4"/>
  <c r="J695" i="4"/>
  <c r="K1080" i="4"/>
  <c r="K817" i="4"/>
  <c r="J1747" i="4"/>
  <c r="K1364" i="4"/>
  <c r="J942" i="4"/>
  <c r="J934" i="4"/>
  <c r="J1446" i="4"/>
  <c r="K455" i="4"/>
  <c r="K1155" i="4"/>
  <c r="F313" i="4"/>
  <c r="F1001" i="4"/>
  <c r="K771" i="4"/>
  <c r="K1734" i="4"/>
  <c r="K1398" i="4"/>
  <c r="J1400" i="4"/>
  <c r="J966" i="4"/>
  <c r="K149" i="4"/>
  <c r="K368" i="4"/>
  <c r="K743" i="4"/>
  <c r="J1058" i="4"/>
  <c r="F561" i="4"/>
  <c r="J1018" i="4"/>
  <c r="J1705" i="4"/>
  <c r="J468" i="4"/>
  <c r="F1090" i="4"/>
  <c r="J2014" i="4"/>
  <c r="K1035" i="4"/>
  <c r="K100" i="4"/>
  <c r="F277" i="4"/>
  <c r="K1267" i="4"/>
  <c r="J604" i="4"/>
  <c r="K30" i="4"/>
  <c r="K1918" i="4"/>
  <c r="J1977" i="4"/>
  <c r="J1396" i="4"/>
  <c r="J1989" i="4"/>
  <c r="F596" i="4"/>
  <c r="F1338" i="4"/>
  <c r="F231" i="4"/>
  <c r="J274" i="4"/>
  <c r="F510" i="4"/>
  <c r="K185" i="4"/>
  <c r="K1029" i="4"/>
  <c r="J416" i="4"/>
  <c r="K1689" i="4"/>
  <c r="J254" i="4"/>
  <c r="F423" i="4"/>
  <c r="K596" i="4"/>
  <c r="K2031" i="4"/>
  <c r="J260" i="4"/>
  <c r="K1635" i="4"/>
  <c r="K1393" i="4"/>
  <c r="K401" i="4"/>
  <c r="J169" i="4"/>
  <c r="K1588" i="4"/>
  <c r="K512" i="4"/>
  <c r="J616" i="4"/>
  <c r="K1184" i="4"/>
  <c r="J129" i="4"/>
  <c r="K1934" i="4"/>
  <c r="J25" i="4"/>
  <c r="J168" i="4"/>
  <c r="K1117" i="4"/>
  <c r="J1470" i="4"/>
  <c r="K1291" i="4"/>
  <c r="K1216" i="4"/>
  <c r="F1446" i="4"/>
  <c r="J144" i="4"/>
  <c r="K60" i="4"/>
  <c r="F1524" i="4"/>
  <c r="J687" i="4"/>
  <c r="F1354" i="4"/>
  <c r="K1226" i="4"/>
  <c r="J1034" i="4"/>
  <c r="F1764" i="4"/>
  <c r="F1002" i="4"/>
  <c r="J316" i="4"/>
  <c r="F1750" i="4"/>
  <c r="J1907" i="4"/>
  <c r="K396" i="4"/>
  <c r="F1822" i="4"/>
  <c r="J399" i="4"/>
  <c r="K1413" i="4"/>
  <c r="K794" i="4"/>
  <c r="K1562" i="4"/>
  <c r="J893" i="4"/>
  <c r="J1037" i="4"/>
  <c r="J1043" i="4"/>
  <c r="K756" i="4"/>
  <c r="J209" i="4"/>
  <c r="K1348" i="4"/>
  <c r="K1468" i="4"/>
  <c r="K698" i="4"/>
  <c r="K582" i="4"/>
  <c r="J265" i="4"/>
  <c r="K351" i="4"/>
  <c r="F1363" i="4"/>
  <c r="K2022" i="4"/>
  <c r="J1668" i="4"/>
  <c r="F1918" i="4"/>
  <c r="F793" i="4"/>
  <c r="F1753" i="4"/>
  <c r="J1786" i="4"/>
  <c r="K240" i="4"/>
  <c r="F1777" i="4"/>
  <c r="J1852" i="4"/>
  <c r="J1685" i="4"/>
  <c r="J345" i="4"/>
  <c r="J665" i="4"/>
  <c r="K117" i="4"/>
  <c r="J1353" i="4"/>
  <c r="J1457" i="4"/>
  <c r="F1597" i="4"/>
  <c r="K268" i="4"/>
  <c r="K1895" i="4"/>
  <c r="J1246" i="4"/>
  <c r="F915" i="4"/>
  <c r="J1879" i="4"/>
  <c r="J1813" i="4"/>
  <c r="F1254" i="4"/>
  <c r="K1164" i="4"/>
  <c r="F885" i="4"/>
  <c r="K1207" i="4"/>
  <c r="K985" i="4"/>
  <c r="F1242" i="4"/>
  <c r="F1505" i="4"/>
  <c r="K358" i="4"/>
  <c r="K1578" i="4"/>
  <c r="J789" i="4"/>
  <c r="J1207" i="4"/>
  <c r="K739" i="4"/>
  <c r="F587" i="4"/>
  <c r="J214" i="4"/>
  <c r="K205" i="4"/>
  <c r="K908" i="4"/>
  <c r="K1471" i="4"/>
  <c r="K849" i="4"/>
  <c r="K1536" i="4"/>
  <c r="J459" i="4"/>
  <c r="J1851" i="4"/>
  <c r="J374" i="4"/>
  <c r="J959" i="4"/>
  <c r="K523" i="4"/>
  <c r="K762" i="4"/>
  <c r="K1009" i="4"/>
  <c r="K1752" i="4"/>
  <c r="J753" i="4"/>
  <c r="J1588" i="4"/>
  <c r="K875" i="4"/>
  <c r="K589" i="4"/>
  <c r="F959" i="4"/>
  <c r="K1081" i="4"/>
  <c r="F1266" i="4"/>
  <c r="J517" i="4"/>
  <c r="J1170" i="4"/>
  <c r="K1409" i="4"/>
  <c r="J2034" i="4"/>
  <c r="F1890" i="4"/>
  <c r="K522" i="4"/>
  <c r="J936" i="4"/>
  <c r="F629" i="4"/>
  <c r="J286" i="4"/>
  <c r="J301" i="4"/>
  <c r="K1094" i="4"/>
  <c r="K1901" i="4"/>
  <c r="K1543" i="4"/>
  <c r="K1774" i="4"/>
  <c r="K568" i="4"/>
  <c r="K173" i="4"/>
  <c r="K199" i="4"/>
  <c r="K1342" i="4"/>
  <c r="K235" i="4"/>
  <c r="K1309" i="4"/>
  <c r="K1898" i="4"/>
  <c r="J1255" i="4"/>
  <c r="J2055" i="4"/>
  <c r="K1031" i="4"/>
  <c r="K2025" i="4"/>
  <c r="F945" i="4"/>
  <c r="K1669" i="4"/>
  <c r="F430" i="4"/>
  <c r="K1644" i="4"/>
  <c r="J1734" i="4"/>
  <c r="K1449" i="4"/>
  <c r="K858" i="4"/>
  <c r="K107" i="4"/>
  <c r="F143" i="4"/>
  <c r="K1245" i="4"/>
  <c r="F851" i="4"/>
  <c r="K1378" i="4"/>
  <c r="F1761" i="4"/>
  <c r="J1920" i="4"/>
  <c r="J373" i="4"/>
  <c r="J618" i="4"/>
  <c r="J1911" i="4"/>
  <c r="J1185" i="4"/>
  <c r="K1059" i="4"/>
  <c r="K1362" i="4"/>
  <c r="J1567" i="4"/>
  <c r="K1141" i="4"/>
  <c r="K381" i="4"/>
  <c r="K462" i="4"/>
  <c r="F656" i="4"/>
  <c r="K897" i="4"/>
  <c r="F1521" i="4"/>
  <c r="K819" i="4"/>
  <c r="F1096" i="4"/>
  <c r="F1885" i="4"/>
  <c r="F1616" i="4"/>
  <c r="F174" i="4"/>
  <c r="F636" i="4"/>
  <c r="F1569" i="4"/>
  <c r="J1091" i="4"/>
  <c r="F966" i="4"/>
  <c r="K1210" i="4"/>
  <c r="K820" i="4"/>
  <c r="K1790" i="4"/>
  <c r="K1286" i="4"/>
  <c r="J1599" i="4"/>
  <c r="F1912" i="4"/>
  <c r="F1098" i="4"/>
  <c r="K454" i="4"/>
  <c r="K1838" i="4"/>
  <c r="K1677" i="4"/>
  <c r="J305" i="4"/>
  <c r="F112" i="4"/>
  <c r="J1263" i="4"/>
  <c r="K18" i="4"/>
  <c r="J583" i="4"/>
  <c r="J712" i="4"/>
  <c r="J546" i="4"/>
  <c r="J925" i="4"/>
  <c r="F706" i="4"/>
  <c r="F1048" i="4"/>
  <c r="J858" i="4"/>
  <c r="K1068" i="4"/>
  <c r="J1971" i="4"/>
  <c r="J1646" i="4"/>
  <c r="F203" i="4"/>
  <c r="J306" i="4"/>
  <c r="K1018" i="4"/>
  <c r="F36" i="4"/>
  <c r="K256" i="4"/>
  <c r="F581" i="4"/>
  <c r="F2084" i="4"/>
  <c r="F1078" i="4"/>
  <c r="J1537" i="4"/>
  <c r="J1678" i="4"/>
  <c r="J786" i="4"/>
  <c r="J2047" i="4"/>
  <c r="K68" i="4"/>
  <c r="K1279" i="4"/>
  <c r="F1152" i="4"/>
  <c r="J324" i="4"/>
  <c r="K1887" i="4"/>
  <c r="F1827" i="4"/>
  <c r="J63" i="4"/>
  <c r="K1044" i="4"/>
  <c r="K1205" i="4"/>
  <c r="K1186" i="4"/>
  <c r="J954" i="4"/>
  <c r="K952" i="4"/>
  <c r="F568" i="4"/>
  <c r="K706" i="4"/>
  <c r="J1698" i="4"/>
  <c r="F40" i="4"/>
  <c r="K574" i="4"/>
  <c r="K763" i="4"/>
  <c r="F557" i="4"/>
  <c r="J1510" i="4"/>
  <c r="J835" i="4"/>
  <c r="J330" i="4"/>
  <c r="F1821" i="4"/>
  <c r="F594" i="4"/>
  <c r="J1952" i="4"/>
  <c r="K1058" i="4"/>
  <c r="F159" i="4"/>
  <c r="K373" i="4"/>
  <c r="K463" i="4"/>
  <c r="K169" i="4"/>
  <c r="J2003" i="4"/>
  <c r="F2042" i="4"/>
  <c r="F1596" i="4"/>
  <c r="J1486" i="4"/>
  <c r="K824" i="4"/>
  <c r="J1819" i="4"/>
  <c r="F713" i="4"/>
  <c r="F414" i="4"/>
  <c r="F2049" i="4"/>
  <c r="J249" i="4"/>
  <c r="K1328" i="4"/>
  <c r="J905" i="4"/>
  <c r="F1749" i="4"/>
  <c r="K826" i="4"/>
  <c r="K224" i="4"/>
  <c r="K1039" i="4"/>
  <c r="F1093" i="4"/>
  <c r="K314" i="4"/>
  <c r="J348" i="4"/>
  <c r="K1682" i="4"/>
  <c r="J844" i="4"/>
  <c r="K1601" i="4"/>
  <c r="K505" i="4"/>
  <c r="K1867" i="4"/>
  <c r="K569" i="4"/>
  <c r="J980" i="4"/>
  <c r="J594" i="4"/>
  <c r="K1710" i="4"/>
  <c r="F987" i="4"/>
  <c r="J388" i="4"/>
  <c r="K233" i="4"/>
  <c r="K1942" i="4"/>
  <c r="J1228" i="4"/>
  <c r="K580" i="4"/>
  <c r="K1248" i="4"/>
  <c r="K263" i="4"/>
  <c r="J310" i="4"/>
  <c r="J492" i="4"/>
  <c r="F1957" i="4"/>
  <c r="K276" i="4"/>
  <c r="F45" i="4"/>
  <c r="F602" i="4"/>
  <c r="F1708" i="4"/>
  <c r="F1321" i="4"/>
  <c r="F61" i="4"/>
  <c r="K338" i="4"/>
  <c r="F1536" i="4"/>
  <c r="J1067" i="4"/>
  <c r="F482" i="4"/>
  <c r="F556" i="4"/>
  <c r="K1371" i="4"/>
  <c r="K36" i="4"/>
  <c r="F170" i="4"/>
  <c r="K945" i="4"/>
  <c r="K1733" i="4"/>
  <c r="K702" i="4"/>
  <c r="K1909" i="4"/>
  <c r="J389" i="4"/>
  <c r="F1209" i="4"/>
  <c r="J1273" i="4"/>
  <c r="K1660" i="4"/>
  <c r="J65" i="4"/>
  <c r="K1509" i="4"/>
  <c r="J826" i="4"/>
  <c r="J1843" i="4"/>
  <c r="K898" i="4"/>
  <c r="J1674" i="4"/>
  <c r="K1933" i="4"/>
  <c r="J298" i="4"/>
  <c r="J41" i="4"/>
  <c r="F1179" i="4"/>
  <c r="J808" i="4"/>
  <c r="F431" i="4"/>
  <c r="F1615" i="4"/>
  <c r="J1865" i="4"/>
  <c r="K1520" i="4"/>
  <c r="K1668" i="4"/>
  <c r="F1264" i="4"/>
  <c r="J1606" i="4"/>
  <c r="F1748" i="4"/>
  <c r="K1441" i="4"/>
  <c r="K438" i="4"/>
  <c r="F1223" i="4"/>
  <c r="K673" i="4"/>
  <c r="J1107" i="4"/>
  <c r="J19" i="4"/>
  <c r="K293" i="4"/>
  <c r="K1500" i="4"/>
  <c r="J175" i="4"/>
  <c r="J991" i="4"/>
  <c r="J1499" i="4"/>
  <c r="J212" i="4"/>
  <c r="K399" i="4"/>
  <c r="K652" i="4"/>
  <c r="F1575" i="4"/>
  <c r="K1542" i="4"/>
  <c r="J549" i="4"/>
  <c r="F1013" i="4"/>
  <c r="F1856" i="4"/>
  <c r="F161" i="4"/>
  <c r="F1529" i="4"/>
  <c r="F1269" i="4"/>
  <c r="F284" i="4"/>
  <c r="J931" i="4"/>
  <c r="J258" i="4"/>
  <c r="J1988" i="4"/>
  <c r="K1781" i="4"/>
  <c r="F193" i="4"/>
  <c r="J2063" i="4"/>
  <c r="F1438" i="4"/>
  <c r="K1679" i="4"/>
  <c r="K564" i="4"/>
  <c r="F1165" i="4"/>
  <c r="J533" i="4"/>
  <c r="J1209" i="4"/>
  <c r="J567" i="4"/>
  <c r="J15" i="4"/>
  <c r="J1982" i="4"/>
  <c r="K654" i="4"/>
  <c r="K1418" i="4"/>
  <c r="K1127" i="4"/>
  <c r="K2023" i="4"/>
  <c r="F1145" i="4"/>
  <c r="J1118" i="4"/>
  <c r="F599" i="4"/>
  <c r="J821" i="4"/>
  <c r="F1533" i="4"/>
  <c r="J1464" i="4"/>
  <c r="K1762" i="4"/>
  <c r="J143" i="4"/>
  <c r="K320" i="4"/>
  <c r="K408" i="4"/>
  <c r="K161" i="4"/>
  <c r="J1643" i="4"/>
  <c r="J1787" i="4"/>
  <c r="J455" i="4"/>
  <c r="F668" i="4"/>
  <c r="J843" i="4"/>
  <c r="F1902" i="4"/>
  <c r="J232" i="4"/>
  <c r="K1377" i="4"/>
  <c r="J1568" i="4"/>
  <c r="F1073" i="4"/>
  <c r="K753" i="4"/>
  <c r="J66" i="4"/>
  <c r="J1337" i="4"/>
  <c r="J414" i="4"/>
  <c r="K1605" i="4"/>
  <c r="J929" i="4"/>
  <c r="K712" i="4"/>
  <c r="J996" i="4"/>
  <c r="K2048" i="4"/>
  <c r="F1181" i="4"/>
  <c r="F1304" i="4"/>
  <c r="F1993" i="4"/>
  <c r="F1549" i="4"/>
  <c r="J1991" i="4"/>
  <c r="F490" i="4"/>
  <c r="K1472" i="4"/>
  <c r="K809" i="4"/>
  <c r="J1143" i="4"/>
  <c r="K1166" i="4"/>
  <c r="J765" i="4"/>
  <c r="K1610" i="4"/>
  <c r="K1233" i="4"/>
  <c r="K1124" i="4"/>
  <c r="J509" i="4"/>
  <c r="K246" i="4"/>
  <c r="F1157" i="4"/>
  <c r="J2058" i="4"/>
  <c r="F658" i="4"/>
  <c r="J1657" i="4"/>
  <c r="J158" i="4"/>
  <c r="J1297" i="4"/>
  <c r="F1874" i="4"/>
  <c r="J46" i="4"/>
  <c r="J599" i="4"/>
  <c r="J1433" i="4"/>
  <c r="J429" i="4"/>
  <c r="K1507" i="4"/>
  <c r="J1836" i="4"/>
  <c r="J1156" i="4"/>
  <c r="K1843" i="4"/>
  <c r="K492" i="4"/>
  <c r="K1007" i="4"/>
  <c r="K371" i="4"/>
  <c r="J1126" i="4"/>
  <c r="F585" i="4"/>
  <c r="K653" i="4"/>
  <c r="K1000" i="4"/>
  <c r="K796" i="4"/>
  <c r="J1251" i="4"/>
  <c r="J1453" i="4"/>
  <c r="K1203" i="4"/>
  <c r="J1117" i="4"/>
  <c r="K1270" i="4"/>
  <c r="F69" i="4"/>
  <c r="J1699" i="4"/>
  <c r="F1411" i="4"/>
  <c r="K1976" i="4"/>
  <c r="K1826" i="4"/>
  <c r="K1685" i="4"/>
  <c r="J1884" i="4"/>
  <c r="F2018" i="4"/>
  <c r="K1973" i="4"/>
  <c r="J701" i="4"/>
  <c r="K1754" i="4"/>
  <c r="J1488" i="4"/>
  <c r="K1524" i="4"/>
  <c r="F1095" i="4"/>
  <c r="K1432" i="4"/>
  <c r="F1476" i="4"/>
  <c r="J971" i="4"/>
  <c r="K144" i="4"/>
  <c r="J1325" i="4"/>
  <c r="J1335" i="4"/>
  <c r="F834" i="4"/>
  <c r="K148" i="4"/>
  <c r="F494" i="4"/>
  <c r="K1051" i="4"/>
  <c r="F878" i="4"/>
  <c r="F183" i="4"/>
  <c r="J913" i="4"/>
  <c r="K77" i="4"/>
  <c r="F1859" i="4"/>
  <c r="J346" i="4"/>
  <c r="J1182" i="4"/>
  <c r="F80" i="4"/>
  <c r="F1465" i="4"/>
  <c r="K1098" i="4"/>
  <c r="K76" i="4"/>
  <c r="K294" i="4"/>
  <c r="J585" i="4"/>
  <c r="J891" i="4"/>
  <c r="J1162" i="4"/>
  <c r="F1009" i="4"/>
  <c r="F1043" i="4"/>
  <c r="F808" i="4"/>
  <c r="K1648" i="4"/>
  <c r="J96" i="4"/>
  <c r="K34" i="4"/>
  <c r="K118" i="4"/>
  <c r="F645" i="4"/>
  <c r="J1582" i="4"/>
  <c r="K1399" i="4"/>
  <c r="K1988" i="4"/>
  <c r="J956" i="4"/>
  <c r="K1237" i="4"/>
  <c r="J1187" i="4"/>
  <c r="K583" i="4"/>
  <c r="J551" i="4"/>
  <c r="J1319" i="4"/>
  <c r="K2017" i="4"/>
  <c r="K1962" i="4"/>
  <c r="F456" i="4"/>
  <c r="F1281" i="4"/>
  <c r="K891" i="4"/>
  <c r="F1487" i="4"/>
  <c r="J1725" i="4"/>
  <c r="F509" i="4"/>
  <c r="K1402" i="4"/>
  <c r="F6" i="4"/>
  <c r="K1883" i="4"/>
  <c r="F1193" i="4"/>
  <c r="K295" i="4"/>
  <c r="J171" i="4"/>
  <c r="F935" i="4"/>
  <c r="J1311" i="4"/>
  <c r="K2047" i="4"/>
  <c r="F1456" i="4"/>
  <c r="F1159" i="4"/>
  <c r="J2037" i="4"/>
  <c r="K1793" i="4"/>
  <c r="J377" i="4"/>
  <c r="F949" i="4"/>
  <c r="F1385" i="4"/>
  <c r="K1376" i="4"/>
  <c r="F325" i="4"/>
  <c r="J1687" i="4"/>
  <c r="K397" i="4"/>
  <c r="K323" i="4"/>
  <c r="F1484" i="4"/>
  <c r="K496" i="4"/>
  <c r="K958" i="4"/>
  <c r="F281" i="4"/>
  <c r="F771" i="4"/>
  <c r="K145" i="4"/>
  <c r="F24" i="4"/>
  <c r="F1432" i="4"/>
  <c r="J9" i="4"/>
  <c r="J1811" i="4"/>
  <c r="J1417" i="4"/>
  <c r="F1282" i="4"/>
  <c r="J840" i="4"/>
  <c r="K925" i="4"/>
  <c r="K35" i="4"/>
  <c r="K984" i="4"/>
  <c r="K508" i="4"/>
  <c r="J815" i="4"/>
  <c r="J272" i="4"/>
  <c r="F1937" i="4"/>
  <c r="J766" i="4"/>
  <c r="J444" i="4"/>
  <c r="F1108" i="4"/>
  <c r="J1835" i="4"/>
  <c r="J1040" i="4"/>
  <c r="K1056" i="4"/>
  <c r="J282" i="4"/>
  <c r="F2025" i="4"/>
  <c r="K1855" i="4"/>
  <c r="J409" i="4"/>
  <c r="J77" i="4"/>
  <c r="K1206" i="4"/>
  <c r="K1103" i="4"/>
  <c r="K1156" i="4"/>
  <c r="F128" i="4"/>
  <c r="K1030" i="4"/>
  <c r="F300" i="4"/>
  <c r="J937" i="4"/>
  <c r="K1600" i="4"/>
  <c r="F1707" i="4"/>
  <c r="F1323" i="4"/>
  <c r="K672" i="4"/>
  <c r="K1639" i="4"/>
  <c r="K1469" i="4"/>
  <c r="K356" i="4"/>
  <c r="J1193" i="4"/>
  <c r="J845" i="4"/>
  <c r="J1763" i="4"/>
  <c r="J75" i="4"/>
  <c r="K1242" i="4"/>
  <c r="F1361" i="4"/>
  <c r="J560" i="4"/>
  <c r="K1458" i="4"/>
  <c r="F990" i="4"/>
  <c r="J70" i="4"/>
  <c r="F189" i="4"/>
  <c r="J1750" i="4"/>
  <c r="K426" i="4"/>
  <c r="F2089" i="4"/>
  <c r="J241" i="4"/>
  <c r="F443" i="4"/>
  <c r="J1267" i="4"/>
  <c r="F1803" i="4"/>
  <c r="K471" i="4"/>
  <c r="K540" i="4"/>
  <c r="K1076" i="4"/>
  <c r="K802" i="4"/>
  <c r="F2013" i="4"/>
  <c r="J1198" i="4"/>
  <c r="J587" i="4"/>
  <c r="K889" i="4"/>
  <c r="F1908" i="4"/>
  <c r="K1408" i="4"/>
  <c r="J1472" i="4"/>
  <c r="K41" i="4"/>
  <c r="K472" i="4"/>
  <c r="K591" i="4"/>
  <c r="J102" i="4"/>
  <c r="F828" i="4"/>
  <c r="K214" i="4"/>
  <c r="K1122" i="4"/>
  <c r="K254" i="4"/>
  <c r="K1453" i="4"/>
  <c r="K2078" i="4"/>
  <c r="K1147" i="4"/>
  <c r="J652" i="4"/>
  <c r="K1463" i="4"/>
  <c r="J726" i="4"/>
  <c r="F1386" i="4"/>
  <c r="F1412" i="4"/>
  <c r="K2043" i="4"/>
  <c r="J570" i="4"/>
  <c r="K1888" i="4"/>
  <c r="F900" i="4"/>
  <c r="K1616" i="4"/>
  <c r="J407" i="4"/>
  <c r="F274" i="4"/>
  <c r="K812" i="4"/>
  <c r="K417" i="4"/>
  <c r="F2040" i="4"/>
  <c r="J1755" i="4"/>
  <c r="K1304" i="4"/>
  <c r="F182" i="4"/>
  <c r="J1121" i="4"/>
  <c r="F110" i="4"/>
  <c r="K1624" i="4"/>
  <c r="F200" i="4"/>
  <c r="J1672" i="4"/>
  <c r="J1898" i="4"/>
  <c r="K1995" i="4"/>
  <c r="J1917" i="4"/>
  <c r="K113" i="4"/>
  <c r="K1800" i="4"/>
  <c r="K924" i="4"/>
  <c r="K1991" i="4"/>
  <c r="J1338" i="4"/>
  <c r="F1611" i="4"/>
  <c r="J1621" i="4"/>
  <c r="F845" i="4"/>
  <c r="J1984" i="4"/>
  <c r="F930" i="4"/>
  <c r="K95" i="4"/>
  <c r="J440" i="4"/>
  <c r="J18" i="4"/>
  <c r="J1931" i="4"/>
  <c r="K758" i="4"/>
  <c r="K2012" i="4"/>
  <c r="J1592" i="4"/>
  <c r="J725" i="4"/>
  <c r="K1527" i="4"/>
  <c r="K1818" i="4"/>
  <c r="K328" i="4"/>
  <c r="K1414" i="4"/>
  <c r="K277" i="4"/>
  <c r="F1029" i="4"/>
  <c r="F1178" i="4"/>
  <c r="J1769" i="4"/>
  <c r="K260" i="4"/>
  <c r="J1531" i="4"/>
  <c r="K1546" i="4"/>
  <c r="F669" i="4"/>
  <c r="K25" i="4"/>
  <c r="F926" i="4"/>
  <c r="K741" i="4"/>
  <c r="J156" i="4"/>
  <c r="J207" i="4"/>
  <c r="J1314" i="4"/>
  <c r="J1216" i="4"/>
  <c r="K278" i="4"/>
  <c r="K227" i="4"/>
  <c r="K1335" i="4"/>
  <c r="J1102" i="4"/>
  <c r="F1123" i="4"/>
  <c r="J1013" i="4"/>
  <c r="K1839" i="4"/>
  <c r="K1661" i="4"/>
  <c r="J884" i="4"/>
  <c r="F1211" i="4"/>
  <c r="J1740" i="4"/>
  <c r="J1922" i="4"/>
  <c r="K1243" i="4"/>
  <c r="K1731" i="4"/>
  <c r="K366" i="4"/>
  <c r="K1445" i="4"/>
  <c r="J54" i="4"/>
  <c r="K2051" i="4"/>
  <c r="F1494" i="4"/>
  <c r="J372" i="4"/>
  <c r="F964" i="4"/>
  <c r="J1192" i="4"/>
  <c r="K1721" i="4"/>
  <c r="F1938" i="4"/>
  <c r="F722" i="4"/>
  <c r="F96" i="4"/>
  <c r="K325" i="4"/>
  <c r="F1280" i="4"/>
  <c r="F579" i="4"/>
  <c r="J1160" i="4"/>
  <c r="J356" i="4"/>
  <c r="K524" i="4"/>
  <c r="J577" i="4"/>
  <c r="J748" i="4"/>
  <c r="K1221" i="4"/>
  <c r="F864" i="4"/>
  <c r="K537" i="4"/>
  <c r="J126" i="4"/>
  <c r="J1859" i="4"/>
  <c r="K1537" i="4"/>
  <c r="F1522" i="4"/>
  <c r="F4" i="4"/>
  <c r="K1437" i="4"/>
  <c r="F2070" i="4"/>
  <c r="F829" i="4"/>
  <c r="F327" i="4"/>
  <c r="K962" i="4"/>
  <c r="K1929" i="4"/>
  <c r="J1176" i="4"/>
  <c r="J239" i="4"/>
  <c r="J292" i="4"/>
  <c r="K1075" i="4"/>
  <c r="K1765" i="4"/>
  <c r="K1963" i="4"/>
  <c r="J855" i="4"/>
  <c r="J1245" i="4"/>
  <c r="F1945" i="4"/>
  <c r="J1507" i="4"/>
  <c r="F11" i="4"/>
  <c r="K586" i="4"/>
  <c r="K1797" i="4"/>
  <c r="J829" i="4"/>
  <c r="F2073" i="4"/>
  <c r="K1917" i="4"/>
  <c r="K361" i="4"/>
  <c r="K793" i="4"/>
  <c r="K1198" i="4"/>
  <c r="J928" i="4"/>
  <c r="K529" i="4"/>
  <c r="F233" i="4"/>
  <c r="K391" i="4"/>
  <c r="F564" i="4"/>
  <c r="J555" i="4"/>
  <c r="K9" i="4"/>
  <c r="K1054" i="4"/>
  <c r="J908" i="4"/>
  <c r="J344" i="4"/>
  <c r="K1273" i="4"/>
  <c r="K609" i="4"/>
  <c r="J564" i="4"/>
  <c r="K275" i="4"/>
  <c r="F711" i="4"/>
  <c r="J139" i="4"/>
  <c r="K495" i="4"/>
  <c r="K991" i="4"/>
  <c r="L2" i="4" l="1"/>
  <c r="P3" i="4" a="1"/>
  <c r="B2" i="1"/>
  <c r="U3" i="4" a="1"/>
  <c r="M2" i="4"/>
  <c r="F2" i="4"/>
  <c r="A2" i="1" a="1"/>
  <c r="A2" i="1" s="1"/>
  <c r="Q32" i="1" l="1"/>
  <c r="Q16" i="1"/>
  <c r="Q10" i="1"/>
  <c r="Q26" i="1"/>
  <c r="Q25" i="1"/>
  <c r="Q3" i="1"/>
  <c r="U3" i="4"/>
  <c r="Q27" i="1"/>
  <c r="Q29" i="1"/>
  <c r="Q2" i="1"/>
  <c r="Q12" i="1"/>
  <c r="Q15" i="1"/>
  <c r="Q18" i="1"/>
  <c r="Q23" i="1"/>
  <c r="Q20" i="1"/>
  <c r="Q6" i="1"/>
  <c r="Q8" i="1"/>
  <c r="Q30" i="1"/>
  <c r="Q13" i="1"/>
  <c r="Q21" i="1"/>
  <c r="Q4" i="1"/>
  <c r="Q19" i="1"/>
  <c r="Q17" i="1"/>
  <c r="Q7" i="1"/>
  <c r="Q5" i="1"/>
  <c r="Q14" i="1"/>
  <c r="Q31" i="1"/>
  <c r="Q9" i="1"/>
  <c r="Q11" i="1"/>
  <c r="Q33" i="1"/>
  <c r="Q22" i="1"/>
  <c r="Q24" i="1"/>
  <c r="Q28" i="1"/>
  <c r="I2" i="1"/>
  <c r="I27" i="1" s="1"/>
  <c r="P2" i="1"/>
  <c r="P17" i="1"/>
  <c r="P20" i="1"/>
  <c r="P3" i="1"/>
  <c r="H4" i="1"/>
  <c r="I4" i="1" s="1" a="1"/>
  <c r="I4" i="1" s="1"/>
  <c r="L3" i="1" s="1"/>
  <c r="P12" i="1"/>
  <c r="K15" i="1"/>
  <c r="P14" i="1"/>
  <c r="P13" i="1"/>
  <c r="P26" i="1"/>
  <c r="P25" i="1"/>
  <c r="P11" i="1"/>
  <c r="P32" i="1"/>
  <c r="P27" i="1"/>
  <c r="K14" i="1"/>
  <c r="P10" i="1"/>
  <c r="P16" i="1"/>
  <c r="P15" i="1"/>
  <c r="P9" i="1"/>
  <c r="P19" i="1"/>
  <c r="P24" i="1"/>
  <c r="P3" i="4"/>
  <c r="P21" i="1"/>
  <c r="P7" i="1"/>
  <c r="P23" i="1"/>
  <c r="P4" i="1"/>
  <c r="P35" i="1"/>
  <c r="P5" i="1"/>
  <c r="P22" i="1"/>
  <c r="P31" i="1"/>
  <c r="P29" i="1"/>
  <c r="P28" i="1"/>
  <c r="P34" i="1"/>
  <c r="P18" i="1"/>
  <c r="P8" i="1"/>
  <c r="P33" i="1"/>
  <c r="P30" i="1"/>
  <c r="P6" i="1"/>
  <c r="R2" i="1" l="1"/>
  <c r="R4" i="1" s="1"/>
  <c r="I8" i="1" s="1"/>
  <c r="K8" i="1" s="1"/>
  <c r="H9" i="1" s="1"/>
  <c r="S2" i="1"/>
  <c r="H15" i="1"/>
  <c r="H16" i="1" l="1"/>
  <c r="H17" i="1" s="1"/>
  <c r="H20" i="1" l="1"/>
  <c r="H23" i="1" s="1"/>
  <c r="F1399" i="1"/>
  <c r="F1651" i="1"/>
  <c r="F835" i="1"/>
  <c r="F549" i="1"/>
  <c r="F1611" i="1"/>
  <c r="F22" i="1"/>
  <c r="F404" i="1"/>
  <c r="F1700" i="1"/>
  <c r="F2517" i="1"/>
  <c r="F60" i="1"/>
  <c r="F2057" i="1"/>
  <c r="F900" i="1"/>
  <c r="F1364" i="1"/>
  <c r="F1957" i="1"/>
  <c r="F2065" i="1"/>
  <c r="F1842" i="1"/>
  <c r="F2390" i="1"/>
  <c r="F2655" i="1"/>
  <c r="F780" i="1"/>
  <c r="F1239" i="1"/>
  <c r="F1407" i="1"/>
  <c r="F654" i="1"/>
  <c r="F1887" i="1"/>
  <c r="F2185" i="1"/>
  <c r="F2063" i="1"/>
  <c r="F1396" i="1"/>
  <c r="F1214" i="1"/>
  <c r="F1720" i="1"/>
  <c r="F1419" i="1"/>
  <c r="F1810" i="1"/>
  <c r="F777" i="1"/>
  <c r="F50" i="1"/>
  <c r="F1446" i="1"/>
  <c r="F1939" i="1"/>
  <c r="F2311" i="1"/>
  <c r="F2159" i="1"/>
  <c r="F1753" i="1"/>
  <c r="F1038" i="1"/>
  <c r="F689" i="1"/>
  <c r="F644" i="1"/>
  <c r="F2490" i="1"/>
  <c r="F1212" i="1"/>
  <c r="F1497" i="1"/>
  <c r="F1886" i="1"/>
  <c r="F2296" i="1"/>
  <c r="F280" i="1"/>
  <c r="F958" i="1"/>
  <c r="F95" i="1"/>
  <c r="F933" i="1"/>
  <c r="F245" i="1"/>
  <c r="F812" i="1"/>
  <c r="F1103" i="1"/>
  <c r="F102" i="1"/>
  <c r="F1981" i="1"/>
  <c r="F2114" i="1"/>
  <c r="F841" i="1"/>
  <c r="F2152" i="1"/>
  <c r="F177" i="1"/>
  <c r="F754" i="1"/>
  <c r="F173" i="1"/>
  <c r="F2020" i="1"/>
  <c r="F1476" i="1"/>
  <c r="F546" i="1"/>
  <c r="F2240" i="1"/>
  <c r="F2355" i="1"/>
  <c r="F2707" i="1"/>
  <c r="F1377" i="1"/>
  <c r="F1867" i="1"/>
  <c r="F2110" i="1"/>
  <c r="F1092" i="1"/>
  <c r="F1153" i="1"/>
  <c r="F1782" i="1"/>
  <c r="F1055" i="1"/>
  <c r="F2405" i="1"/>
  <c r="F2493" i="1"/>
  <c r="F558" i="1"/>
  <c r="F2350" i="1"/>
  <c r="F1746" i="1"/>
  <c r="F1568" i="1"/>
  <c r="F1422" i="1"/>
  <c r="F1980" i="1"/>
  <c r="F2303" i="1"/>
  <c r="F1545" i="1"/>
  <c r="F1932" i="1"/>
  <c r="F1907" i="1"/>
  <c r="F2368" i="1"/>
  <c r="F157" i="1"/>
  <c r="F1493" i="1"/>
  <c r="F1167" i="1"/>
  <c r="F709" i="1"/>
  <c r="F697" i="1"/>
  <c r="F2050" i="1"/>
  <c r="F1411" i="1"/>
  <c r="F1638" i="1"/>
  <c r="F2660" i="1"/>
  <c r="F566" i="1"/>
  <c r="F2749" i="1"/>
  <c r="F1389" i="1"/>
  <c r="F106" i="1"/>
  <c r="F1776" i="1"/>
  <c r="F2463" i="1"/>
  <c r="F236" i="1"/>
  <c r="F2231" i="1"/>
  <c r="F707" i="1"/>
  <c r="F337" i="1"/>
  <c r="F2679" i="1"/>
  <c r="F1769" i="1"/>
  <c r="F1374" i="1"/>
  <c r="F1496" i="1"/>
  <c r="F1627" i="1"/>
  <c r="F2492" i="1"/>
  <c r="F737" i="1"/>
  <c r="F520" i="1"/>
  <c r="F2" i="1"/>
  <c r="F1245" i="1"/>
  <c r="F552" i="1"/>
  <c r="F413" i="1"/>
  <c r="F1916" i="1"/>
  <c r="F1699" i="1"/>
  <c r="F1156" i="1"/>
  <c r="F1220" i="1"/>
  <c r="F2673" i="1"/>
  <c r="F1715" i="1"/>
  <c r="F1392" i="1"/>
  <c r="F2164" i="1"/>
  <c r="F1825" i="1"/>
  <c r="F28" i="1"/>
  <c r="F2477" i="1"/>
  <c r="F795" i="1"/>
  <c r="F2712" i="1"/>
  <c r="F446" i="1"/>
  <c r="F867" i="1"/>
  <c r="F2038" i="1"/>
  <c r="F74" i="1"/>
  <c r="F1636" i="1"/>
  <c r="F1441" i="1"/>
  <c r="F785" i="1"/>
  <c r="F901" i="1"/>
  <c r="F814" i="1"/>
  <c r="F535" i="1"/>
  <c r="F147" i="1"/>
  <c r="F2608" i="1"/>
  <c r="F1272" i="1"/>
  <c r="F692" i="1"/>
  <c r="F127" i="1"/>
  <c r="F109" i="1"/>
  <c r="F1847" i="1"/>
  <c r="F195" i="1"/>
  <c r="F2444" i="1"/>
  <c r="F1619" i="1"/>
  <c r="F532" i="1"/>
  <c r="F1108" i="1"/>
  <c r="F1470" i="1"/>
  <c r="F1005" i="1"/>
  <c r="F1237" i="1"/>
  <c r="F1850" i="1"/>
  <c r="F2066" i="1"/>
  <c r="F2664" i="1"/>
  <c r="F292" i="1"/>
  <c r="F1368" i="1"/>
  <c r="F790" i="1"/>
  <c r="F2675" i="1"/>
  <c r="F1606" i="1"/>
  <c r="F875" i="1"/>
  <c r="F1366" i="1"/>
  <c r="F1345" i="1"/>
  <c r="F2647" i="1"/>
  <c r="F2718" i="1"/>
  <c r="F1608" i="1"/>
  <c r="F1857" i="1"/>
  <c r="F1551" i="1"/>
  <c r="F2027" i="1"/>
  <c r="F2589" i="1"/>
  <c r="F2321" i="1"/>
  <c r="F857" i="1"/>
  <c r="F667" i="1"/>
  <c r="F606" i="1"/>
  <c r="F2125" i="1"/>
  <c r="F2288" i="1"/>
  <c r="F32" i="1"/>
  <c r="F2381" i="1"/>
  <c r="F1791" i="1"/>
  <c r="F1603" i="1"/>
  <c r="F2192" i="1"/>
  <c r="F1875" i="1"/>
  <c r="F1284" i="1"/>
  <c r="F1281" i="1"/>
  <c r="F1344" i="1"/>
  <c r="F1948" i="1"/>
  <c r="F150" i="1"/>
  <c r="F331" i="1"/>
  <c r="F2091" i="1"/>
  <c r="F578" i="1"/>
  <c r="F2692" i="1"/>
  <c r="F1029" i="1"/>
  <c r="F1166" i="1"/>
  <c r="F2297" i="1"/>
  <c r="F2265" i="1"/>
  <c r="F2413" i="1"/>
  <c r="F1748" i="1"/>
  <c r="F1293" i="1"/>
  <c r="F1297" i="1"/>
  <c r="F2349" i="1"/>
  <c r="F2156" i="1"/>
  <c r="F2379" i="1"/>
  <c r="F1015" i="1"/>
  <c r="F380" i="1"/>
  <c r="F9" i="1"/>
  <c r="F706" i="1"/>
  <c r="F874" i="1"/>
  <c r="F393" i="1"/>
  <c r="F1531" i="1"/>
  <c r="F2550" i="1"/>
  <c r="F911" i="1"/>
  <c r="F1657" i="1"/>
  <c r="F1883" i="1"/>
  <c r="F2515" i="1"/>
  <c r="F806" i="1"/>
  <c r="F2132" i="1"/>
  <c r="F539" i="1"/>
  <c r="F1903" i="1"/>
  <c r="F1191" i="1"/>
  <c r="F522" i="1"/>
  <c r="F2742" i="1"/>
  <c r="F516" i="1"/>
  <c r="F1248" i="1"/>
  <c r="F1437" i="1"/>
  <c r="F2659" i="1"/>
  <c r="F1633" i="1"/>
  <c r="F1290" i="1"/>
  <c r="F713" i="1"/>
  <c r="F2650" i="1"/>
  <c r="F1944" i="1"/>
  <c r="F2121" i="1"/>
  <c r="F298" i="1"/>
  <c r="F1210" i="1"/>
  <c r="F1874" i="1"/>
  <c r="F2104" i="1"/>
  <c r="F1135" i="1"/>
  <c r="F1141" i="1"/>
  <c r="F1225" i="1"/>
  <c r="F1335" i="1"/>
  <c r="F668" i="1"/>
  <c r="F2039" i="1"/>
  <c r="F1604" i="1"/>
  <c r="F333" i="1"/>
  <c r="F2331" i="1"/>
  <c r="F1518" i="1"/>
  <c r="F1986" i="1"/>
  <c r="F550" i="1"/>
  <c r="F1725" i="1"/>
  <c r="F750" i="1"/>
  <c r="F1040" i="1"/>
  <c r="F2305" i="1"/>
  <c r="F1848" i="1"/>
  <c r="F2113" i="1"/>
  <c r="F1425" i="1"/>
  <c r="F854" i="1"/>
  <c r="F1615" i="1"/>
  <c r="F252" i="1"/>
  <c r="F942" i="1"/>
  <c r="F607" i="1"/>
  <c r="F1538" i="1"/>
  <c r="F2062" i="1"/>
  <c r="F183" i="1"/>
  <c r="F2520" i="1"/>
  <c r="F2567" i="1"/>
  <c r="F655" i="1"/>
  <c r="F1454" i="1"/>
  <c r="F2470" i="1"/>
  <c r="F1758" i="1"/>
  <c r="F1048" i="1"/>
  <c r="F1574" i="1"/>
  <c r="F339" i="1"/>
  <c r="F1012" i="1"/>
  <c r="F919" i="1"/>
  <c r="F278" i="1"/>
  <c r="F153" i="1"/>
  <c r="F1354" i="1"/>
  <c r="F34" i="1"/>
  <c r="F971" i="1"/>
  <c r="F1371" i="1"/>
  <c r="F960" i="1"/>
  <c r="F1824" i="1"/>
  <c r="F1043" i="1"/>
  <c r="F2648" i="1"/>
  <c r="F2183" i="1"/>
  <c r="F169" i="1"/>
  <c r="F1234" i="1"/>
  <c r="F1404" i="1"/>
  <c r="F773" i="1"/>
  <c r="F156" i="1"/>
  <c r="F728" i="1"/>
  <c r="F2614" i="1"/>
  <c r="F1892" i="1"/>
  <c r="F2730" i="1"/>
  <c r="F2279" i="1"/>
  <c r="F827" i="1"/>
  <c r="F344" i="1"/>
  <c r="F833" i="1"/>
  <c r="F1799" i="1"/>
  <c r="F2411" i="1"/>
  <c r="F2638" i="1"/>
  <c r="F1997" i="1"/>
  <c r="F2484" i="1"/>
  <c r="F2431" i="1"/>
  <c r="F2073" i="1"/>
  <c r="F241" i="1"/>
  <c r="F2024" i="1"/>
  <c r="F1510" i="1"/>
  <c r="F72" i="1"/>
  <c r="F1343" i="1"/>
  <c r="F265" i="1"/>
  <c r="F165" i="1"/>
  <c r="F1935" i="1"/>
  <c r="F994" i="1"/>
  <c r="F1643" i="1"/>
  <c r="F1862" i="1"/>
  <c r="F1922" i="1"/>
  <c r="F1580" i="1"/>
  <c r="F524" i="1"/>
  <c r="F2095" i="1"/>
  <c r="F118" i="1"/>
  <c r="F443" i="1"/>
  <c r="F332" i="1"/>
  <c r="F464" i="1"/>
  <c r="F1767" i="1"/>
  <c r="F1318" i="1"/>
  <c r="F2117" i="1"/>
  <c r="F2317" i="1"/>
  <c r="F2704" i="1"/>
  <c r="F2327" i="1"/>
  <c r="F2170" i="1"/>
  <c r="F1285" i="1"/>
  <c r="F274" i="1"/>
  <c r="F926" i="1"/>
  <c r="F2511" i="1"/>
  <c r="F189" i="1"/>
  <c r="F1351" i="1"/>
  <c r="F2616" i="1"/>
  <c r="F2734" i="1"/>
  <c r="F425" i="1"/>
  <c r="F704" i="1"/>
  <c r="F160" i="1"/>
  <c r="F2579" i="1"/>
  <c r="F1785" i="1"/>
  <c r="F1736" i="1"/>
  <c r="F2051" i="1"/>
  <c r="F1124" i="1"/>
  <c r="F244" i="1"/>
  <c r="F1766" i="1"/>
  <c r="F632" i="1"/>
  <c r="F730" i="1"/>
  <c r="F2304" i="1"/>
  <c r="F1200" i="1"/>
  <c r="F904" i="1"/>
  <c r="F1002" i="1"/>
  <c r="F1640" i="1"/>
  <c r="F1839" i="1"/>
  <c r="F2746" i="1"/>
  <c r="F1406" i="1"/>
  <c r="F2479" i="1"/>
  <c r="F990" i="1"/>
  <c r="F235" i="1"/>
  <c r="F1126" i="1"/>
  <c r="F2370" i="1"/>
  <c r="F1575" i="1"/>
  <c r="F749" i="1"/>
  <c r="F1787" i="1"/>
  <c r="F144" i="1"/>
  <c r="F2269" i="1"/>
  <c r="F1529" i="1"/>
  <c r="F782" i="1"/>
  <c r="F1338" i="1"/>
  <c r="F1313" i="1"/>
  <c r="F2018" i="1"/>
  <c r="F1663" i="1"/>
  <c r="F703" i="1"/>
  <c r="F731" i="1"/>
  <c r="F1033" i="1"/>
  <c r="F2578" i="1"/>
  <c r="F931" i="1"/>
  <c r="F361" i="1"/>
  <c r="F1820" i="1"/>
  <c r="F473" i="1"/>
  <c r="F2337" i="1"/>
  <c r="F2569" i="1"/>
  <c r="F2586" i="1"/>
  <c r="F91" i="1"/>
  <c r="F1933" i="1"/>
  <c r="F480" i="1"/>
  <c r="F1408" i="1"/>
  <c r="F937" i="1"/>
  <c r="F614" i="1"/>
  <c r="F798" i="1"/>
  <c r="F938" i="1"/>
  <c r="F7" i="1"/>
  <c r="F2475" i="1"/>
  <c r="F657" i="1"/>
  <c r="F1072" i="1"/>
  <c r="F1111" i="1"/>
  <c r="F145" i="1"/>
  <c r="F66" i="1"/>
  <c r="F2064" i="1"/>
  <c r="F2580" i="1"/>
  <c r="F2645" i="1"/>
  <c r="F929" i="1"/>
  <c r="F246" i="1"/>
  <c r="F2068" i="1"/>
  <c r="F2357" i="1"/>
  <c r="F2354" i="1"/>
  <c r="F564" i="1"/>
  <c r="F358" i="1"/>
  <c r="F509" i="1"/>
  <c r="F2521" i="1"/>
  <c r="F2079" i="1"/>
  <c r="F1052" i="1"/>
  <c r="F2559" i="1"/>
  <c r="F1527" i="1"/>
  <c r="F1347" i="1"/>
  <c r="F627" i="1"/>
  <c r="F133" i="1"/>
  <c r="F375" i="1"/>
  <c r="F1509" i="1"/>
  <c r="F1586" i="1"/>
  <c r="F24" i="1"/>
  <c r="F1508" i="1"/>
  <c r="F1184" i="1"/>
  <c r="F611" i="1"/>
  <c r="F260" i="1"/>
  <c r="F179" i="1"/>
  <c r="F751" i="1"/>
  <c r="F991" i="1"/>
  <c r="F2737" i="1"/>
  <c r="F860" i="1"/>
  <c r="F917" i="1"/>
  <c r="F2315" i="1"/>
  <c r="F500" i="1"/>
  <c r="F2322" i="1"/>
  <c r="F1452" i="1"/>
  <c r="F1581" i="1"/>
  <c r="F35" i="1"/>
  <c r="F1556" i="1"/>
  <c r="F1249" i="1"/>
  <c r="F1915" i="1"/>
  <c r="F721" i="1"/>
  <c r="F397" i="1"/>
  <c r="F638" i="1"/>
  <c r="F1463" i="1"/>
  <c r="F1684" i="1"/>
  <c r="F185" i="1"/>
  <c r="F927" i="1"/>
  <c r="F2609" i="1"/>
  <c r="F594" i="1"/>
  <c r="F2375" i="1"/>
  <c r="F2004" i="1"/>
  <c r="F1219" i="1"/>
  <c r="F1121" i="1"/>
  <c r="F1037" i="1"/>
  <c r="F1145" i="1"/>
  <c r="F720" i="1"/>
  <c r="F1593" i="1"/>
  <c r="F1760" i="1"/>
  <c r="F2736" i="1"/>
  <c r="F1973" i="1"/>
  <c r="F1228" i="1"/>
  <c r="F261" i="1"/>
  <c r="F1759" i="1"/>
  <c r="F1805" i="1"/>
  <c r="F688" i="1"/>
  <c r="F451" i="1"/>
  <c r="F2186" i="1"/>
  <c r="F200" i="1"/>
  <c r="F568" i="1"/>
  <c r="F2352" i="1"/>
  <c r="F869" i="1"/>
  <c r="F1834" i="1"/>
  <c r="F1800" i="1"/>
  <c r="F1053" i="1"/>
  <c r="F1340" i="1"/>
  <c r="F2642" i="1"/>
  <c r="F305" i="1"/>
  <c r="F2371" i="1"/>
  <c r="F1264" i="1"/>
  <c r="F2116" i="1"/>
  <c r="F1594" i="1"/>
  <c r="F1783" i="1"/>
  <c r="F896" i="1"/>
  <c r="F996" i="1"/>
  <c r="F111" i="1"/>
  <c r="F1387" i="1"/>
  <c r="F2683" i="1"/>
  <c r="F2360" i="1"/>
  <c r="F2446" i="1"/>
  <c r="F1489" i="1"/>
  <c r="F334" i="1"/>
  <c r="F1952" i="1"/>
  <c r="F440" i="1"/>
  <c r="F403" i="1"/>
  <c r="F916" i="1"/>
  <c r="F2459" i="1"/>
  <c r="F2251" i="1"/>
  <c r="F293" i="1"/>
  <c r="F1277" i="1"/>
  <c r="F1567" i="1"/>
  <c r="F1896" i="1"/>
  <c r="F2182" i="1"/>
  <c r="F65" i="1"/>
  <c r="F892" i="1"/>
  <c r="F2123" i="1"/>
  <c r="F2753" i="1"/>
  <c r="F2330" i="1"/>
  <c r="F2147" i="1"/>
  <c r="F1804" i="1"/>
  <c r="F2139" i="1"/>
  <c r="F1162" i="1"/>
  <c r="F1136" i="1"/>
  <c r="F1754" i="1"/>
  <c r="F272" i="1"/>
  <c r="F2193" i="1"/>
  <c r="F1829" i="1"/>
  <c r="F39" i="1"/>
  <c r="F589" i="1"/>
  <c r="F536" i="1"/>
  <c r="F1230" i="1"/>
  <c r="F2270" i="1"/>
  <c r="F1116" i="1"/>
  <c r="F1830" i="1"/>
  <c r="F325" i="1"/>
  <c r="F1019" i="1"/>
  <c r="F1711" i="1"/>
  <c r="F1395" i="1"/>
  <c r="F398" i="1"/>
  <c r="F1147" i="1"/>
  <c r="F455" i="1"/>
  <c r="F802" i="1"/>
  <c r="F136" i="1"/>
  <c r="F2572" i="1"/>
  <c r="F1629" i="1"/>
  <c r="F4" i="1"/>
  <c r="F2681" i="1"/>
  <c r="F2138" i="1"/>
  <c r="F273" i="1"/>
  <c r="F281" i="1"/>
  <c r="F758" i="1"/>
  <c r="F1532" i="1"/>
  <c r="F809" i="1"/>
  <c r="F982" i="1"/>
  <c r="F1379" i="1"/>
  <c r="F2491" i="1"/>
  <c r="F2229" i="1"/>
  <c r="F936" i="1"/>
  <c r="F1709" i="1"/>
  <c r="F2314" i="1"/>
  <c r="F137" i="1"/>
  <c r="F1413" i="1"/>
  <c r="F2000" i="1"/>
  <c r="F865" i="1"/>
  <c r="F952" i="1"/>
  <c r="F2632" i="1"/>
  <c r="F656" i="1"/>
  <c r="F386" i="1"/>
  <c r="F1628" i="1"/>
  <c r="F653" i="1"/>
  <c r="F319" i="1"/>
  <c r="F2380" i="1"/>
  <c r="F2700" i="1"/>
  <c r="F1031" i="1"/>
  <c r="F214" i="1"/>
  <c r="F1664" i="1"/>
  <c r="F2155" i="1"/>
  <c r="F2247" i="1"/>
  <c r="F849" i="1"/>
  <c r="F1596" i="1"/>
  <c r="F1950" i="1"/>
  <c r="F207" i="1"/>
  <c r="F1030" i="1"/>
  <c r="F620" i="1"/>
  <c r="F2189" i="1"/>
  <c r="F1428" i="1"/>
  <c r="F1513" i="1"/>
  <c r="F151" i="1"/>
  <c r="F1927" i="1"/>
  <c r="F2396" i="1"/>
  <c r="F1779" i="1"/>
  <c r="F1730" i="1"/>
  <c r="F216" i="1"/>
  <c r="F1279" i="1"/>
  <c r="F1177" i="1"/>
  <c r="F296" i="1"/>
  <c r="F1311" i="1"/>
  <c r="F1499" i="1"/>
  <c r="F198" i="1"/>
  <c r="F1478" i="1"/>
  <c r="F1522" i="1"/>
  <c r="F1749" i="1"/>
  <c r="F2728" i="1"/>
  <c r="F1176" i="1"/>
  <c r="F2097" i="1"/>
  <c r="F1572" i="1"/>
  <c r="F414" i="1"/>
  <c r="F1747" i="1"/>
  <c r="F512" i="1"/>
  <c r="F2286" i="1"/>
  <c r="F1794" i="1"/>
  <c r="F1793" i="1"/>
  <c r="F2334" i="1"/>
  <c r="F2652" i="1"/>
  <c r="F1415" i="1"/>
  <c r="F1317" i="1"/>
  <c r="F2173" i="1"/>
  <c r="F1082" i="1"/>
  <c r="F2729" i="1"/>
  <c r="F1359" i="1"/>
  <c r="F2212" i="1"/>
  <c r="F1685" i="1"/>
  <c r="F778" i="1"/>
  <c r="F1778" i="1"/>
  <c r="F2340" i="1"/>
  <c r="F1841" i="1"/>
  <c r="F531" i="1"/>
  <c r="F1678" i="1"/>
  <c r="F2488" i="1"/>
  <c r="F2224" i="1"/>
  <c r="F1768" i="1"/>
  <c r="F699" i="1"/>
  <c r="F164" i="1"/>
  <c r="F1536" i="1"/>
  <c r="F105" i="1"/>
  <c r="F1745" i="1"/>
  <c r="F48" i="1"/>
  <c r="F2006" i="1"/>
  <c r="F211" i="1"/>
  <c r="F2263" i="1"/>
  <c r="F2055" i="1"/>
  <c r="F209" i="1"/>
  <c r="F2466" i="1"/>
  <c r="F2495" i="1"/>
  <c r="F383" i="1"/>
  <c r="F2261" i="1"/>
  <c r="F1410" i="1"/>
  <c r="F469" i="1"/>
  <c r="F2372" i="1"/>
  <c r="F431" i="1"/>
  <c r="F409" i="1"/>
  <c r="F1917" i="1"/>
  <c r="F1197" i="1"/>
  <c r="F2462" i="1"/>
  <c r="F779" i="1"/>
  <c r="F212" i="1"/>
  <c r="F171" i="1"/>
  <c r="F1185" i="1"/>
  <c r="F285" i="1"/>
  <c r="F1919" i="1"/>
  <c r="F2177" i="1"/>
  <c r="F1873" i="1"/>
  <c r="F2612" i="1"/>
  <c r="F1901" i="1"/>
  <c r="F1742" i="1"/>
  <c r="F327" i="1"/>
  <c r="F107" i="1"/>
  <c r="F770" i="1"/>
  <c r="F2682" i="1"/>
  <c r="F1203" i="1"/>
  <c r="F226" i="1"/>
  <c r="F1906" i="1"/>
  <c r="F2711" i="1"/>
  <c r="F1477" i="1"/>
  <c r="F2346" i="1"/>
  <c r="F873" i="1"/>
  <c r="F317" i="1"/>
  <c r="F1515" i="1"/>
  <c r="F1962" i="1"/>
  <c r="F2669" i="1"/>
  <c r="F2338" i="1"/>
  <c r="F184" i="1"/>
  <c r="F2172" i="1"/>
  <c r="F556" i="1"/>
  <c r="F1376" i="1"/>
  <c r="F1975" i="1"/>
  <c r="F437" i="1"/>
  <c r="F2326" i="1"/>
  <c r="F1666" i="1"/>
  <c r="F1423" i="1"/>
  <c r="F175" i="1"/>
  <c r="F1838" i="1"/>
  <c r="F604" i="1"/>
  <c r="F1547" i="1"/>
  <c r="F2597" i="1"/>
  <c r="F2281" i="1"/>
  <c r="F2200" i="1"/>
  <c r="F1620" i="1"/>
  <c r="F251" i="1"/>
  <c r="F2149" i="1"/>
  <c r="F1911" i="1"/>
  <c r="F2291" i="1"/>
  <c r="F1008" i="1"/>
  <c r="F267" i="1"/>
  <c r="F1851" i="1"/>
  <c r="F2530" i="1"/>
  <c r="F2036" i="1"/>
  <c r="F1982" i="1"/>
  <c r="F283" i="1"/>
  <c r="F2225" i="1"/>
  <c r="F1074" i="1"/>
  <c r="F997" i="1"/>
  <c r="F676" i="1"/>
  <c r="F2498" i="1"/>
  <c r="F1064" i="1"/>
  <c r="F368" i="1"/>
  <c r="F1733" i="1"/>
  <c r="F1032" i="1"/>
  <c r="F419" i="1"/>
  <c r="F619" i="1"/>
  <c r="F1987" i="1"/>
  <c r="F410" i="1"/>
  <c r="F2426" i="1"/>
  <c r="F2547" i="1"/>
  <c r="F2130" i="1"/>
  <c r="F530" i="1"/>
  <c r="F964" i="1"/>
  <c r="F1456" i="1"/>
  <c r="F3" i="1"/>
  <c r="F1844" i="1"/>
  <c r="F1577" i="1"/>
  <c r="F2235" i="1"/>
  <c r="F1618" i="1"/>
  <c r="F1099" i="1"/>
  <c r="F1086" i="1"/>
  <c r="F2571" i="1"/>
  <c r="F1118" i="1"/>
  <c r="F675" i="1"/>
  <c r="F190" i="1"/>
  <c r="F2011" i="1"/>
  <c r="F284" i="1"/>
  <c r="F268" i="1"/>
  <c r="F515" i="1"/>
  <c r="F1662" i="1"/>
  <c r="F84" i="1"/>
  <c r="F976" i="1"/>
  <c r="F41" i="1"/>
  <c r="F756" i="1"/>
  <c r="F2626" i="1"/>
  <c r="F2195" i="1"/>
  <c r="F533" i="1"/>
  <c r="F1420" i="1"/>
  <c r="F2364" i="1"/>
  <c r="F2151" i="1"/>
  <c r="F1400" i="1"/>
  <c r="F115" i="1"/>
  <c r="F2697" i="1"/>
  <c r="F1304" i="1"/>
  <c r="F571" i="1"/>
  <c r="F725" i="1"/>
  <c r="F2198" i="1"/>
  <c r="F2119" i="1"/>
  <c r="F2345" i="1"/>
  <c r="F1616" i="1"/>
  <c r="F1686" i="1"/>
  <c r="F1578" i="1"/>
  <c r="F1199" i="1"/>
  <c r="F1018" i="1"/>
  <c r="F645" i="1"/>
  <c r="F1923" i="1"/>
  <c r="F705" i="1"/>
  <c r="F233" i="1"/>
  <c r="F1101" i="1"/>
  <c r="F1114" i="1"/>
  <c r="F483" i="1"/>
  <c r="F1026" i="1"/>
  <c r="F384" i="1"/>
  <c r="F2316" i="1"/>
  <c r="F724" i="1"/>
  <c r="F2514" i="1"/>
  <c r="F1075" i="1"/>
  <c r="F463" i="1"/>
  <c r="F1740" i="1"/>
  <c r="F1123" i="1"/>
  <c r="F1728" i="1"/>
  <c r="F155" i="1"/>
  <c r="F1016" i="1"/>
  <c r="F2213" i="1"/>
  <c r="F870" i="1"/>
  <c r="F1183" i="1"/>
  <c r="F2005" i="1"/>
  <c r="F640" i="1"/>
  <c r="F1900" i="1"/>
  <c r="F2122" i="1"/>
  <c r="F2588" i="1"/>
  <c r="F1501" i="1"/>
  <c r="F1762" i="1"/>
  <c r="F1966" i="1"/>
  <c r="F1474" i="1"/>
  <c r="F2222" i="1"/>
  <c r="F2148" i="1"/>
  <c r="F2602" i="1"/>
  <c r="F2160" i="1"/>
  <c r="F1402" i="1"/>
  <c r="F1373" i="1"/>
  <c r="F1898" i="1"/>
  <c r="F824" i="1"/>
  <c r="F1372" i="1"/>
  <c r="F1989" i="1"/>
  <c r="F2078" i="1"/>
  <c r="F897" i="1"/>
  <c r="F1369" i="1"/>
  <c r="F2751" i="1"/>
  <c r="F218" i="1"/>
  <c r="F2035" i="1"/>
  <c r="F307" i="1"/>
  <c r="F1498" i="1"/>
  <c r="F121" i="1"/>
  <c r="F602" i="1"/>
  <c r="F932" i="1"/>
  <c r="F1507" i="1"/>
  <c r="F1057" i="1"/>
  <c r="F330" i="1"/>
  <c r="F1436" i="1"/>
  <c r="F1865" i="1"/>
  <c r="F1215" i="1"/>
  <c r="F742" i="1"/>
  <c r="F1690" i="1"/>
  <c r="F1206" i="1"/>
  <c r="F2656" i="1"/>
  <c r="F2013" i="1"/>
  <c r="F955" i="1"/>
  <c r="F2256" i="1"/>
  <c r="F877" i="1"/>
  <c r="F2277" i="1"/>
  <c r="F555" i="1"/>
  <c r="F1967" i="1"/>
  <c r="F948" i="1"/>
  <c r="F2384" i="1"/>
  <c r="F1739" i="1"/>
  <c r="F659" i="1"/>
  <c r="F2591" i="1"/>
  <c r="F249" i="1"/>
  <c r="F2318" i="1"/>
  <c r="F1084" i="1"/>
  <c r="F816" i="1"/>
  <c r="F186" i="1"/>
  <c r="F2639" i="1"/>
  <c r="F2386" i="1"/>
  <c r="F1891" i="1"/>
  <c r="F1912" i="1"/>
  <c r="F1524" i="1"/>
  <c r="F1385" i="1"/>
  <c r="F2175" i="1"/>
  <c r="F83" i="1"/>
  <c r="F1397" i="1"/>
  <c r="F2254" i="1"/>
  <c r="F2456" i="1"/>
  <c r="F2507" i="1"/>
  <c r="F228" i="1"/>
  <c r="F1542" i="1"/>
  <c r="F866" i="1"/>
  <c r="F1972" i="1"/>
  <c r="F1882" i="1"/>
  <c r="F810" i="1"/>
  <c r="F306" i="1"/>
  <c r="F797" i="1"/>
  <c r="F149" i="1"/>
  <c r="F1652" i="1"/>
  <c r="F1983" i="1"/>
  <c r="F690" i="1"/>
  <c r="F907" i="1"/>
  <c r="F507" i="1"/>
  <c r="F2665" i="1"/>
  <c r="F2725" i="1"/>
  <c r="F1968" i="1"/>
  <c r="F1190" i="1"/>
  <c r="F158" i="1"/>
  <c r="F2445" i="1"/>
  <c r="F954" i="1"/>
  <c r="F953" i="1"/>
  <c r="F2145" i="1"/>
  <c r="F491" i="1"/>
  <c r="F452" i="1"/>
  <c r="F1429" i="1"/>
  <c r="F1926" i="1"/>
  <c r="F1331" i="1"/>
  <c r="F1707" i="1"/>
  <c r="F1119" i="1"/>
  <c r="F1010" i="1"/>
  <c r="F1731" i="1"/>
  <c r="F554" i="1"/>
  <c r="F1067" i="1"/>
  <c r="F1131" i="1"/>
  <c r="F963" i="1"/>
  <c r="F2620" i="1"/>
  <c r="F2310" i="1"/>
  <c r="F1175" i="1"/>
  <c r="F2056" i="1"/>
  <c r="F2236" i="1"/>
  <c r="F2615" i="1"/>
  <c r="F135" i="1"/>
  <c r="F1870" i="1"/>
  <c r="F467" i="1"/>
  <c r="F1931" i="1"/>
  <c r="F2546" i="1"/>
  <c r="F2248" i="1"/>
  <c r="F2596" i="1"/>
  <c r="F2378" i="1"/>
  <c r="F471" i="1"/>
  <c r="F2576" i="1"/>
  <c r="F1673" i="1"/>
  <c r="F2603" i="1"/>
  <c r="F2726" i="1"/>
  <c r="F883" i="1"/>
  <c r="F124" i="1"/>
  <c r="F2089" i="1"/>
  <c r="F2134" i="1"/>
  <c r="F2377" i="1"/>
  <c r="F760" i="1"/>
  <c r="F289" i="1"/>
  <c r="F889" i="1"/>
  <c r="F369" i="1"/>
  <c r="F1471" i="1"/>
  <c r="F842" i="1"/>
  <c r="F1127" i="1"/>
  <c r="F716" i="1"/>
  <c r="F992" i="1"/>
  <c r="F1843" i="1"/>
  <c r="F2747" i="1"/>
  <c r="F497" i="1"/>
  <c r="F2028" i="1"/>
  <c r="F1324" i="1"/>
  <c r="F458" i="1"/>
  <c r="F545" i="1"/>
  <c r="F2410" i="1"/>
  <c r="F2575" i="1"/>
  <c r="F1089" i="1"/>
  <c r="F263" i="1"/>
  <c r="F71" i="1"/>
  <c r="F599" i="1"/>
  <c r="F248" i="1"/>
  <c r="F909" i="1"/>
  <c r="F374" i="1"/>
  <c r="F1650" i="1"/>
  <c r="F1925" i="1"/>
  <c r="F126" i="1"/>
  <c r="F1091" i="1"/>
  <c r="F639" i="1"/>
  <c r="F1473" i="1"/>
  <c r="F2320" i="1"/>
  <c r="F2563" i="1"/>
  <c r="F240" i="1"/>
  <c r="F1445" i="1"/>
  <c r="F354" i="1"/>
  <c r="F2363" i="1"/>
  <c r="F1803" i="1"/>
  <c r="F808" i="1"/>
  <c r="F59" i="1"/>
  <c r="F2392" i="1"/>
  <c r="F513" i="1"/>
  <c r="F412" i="1"/>
  <c r="F1337" i="1"/>
  <c r="F762" i="1"/>
  <c r="F1661" i="1"/>
  <c r="F435" i="1"/>
  <c r="F276" i="1"/>
  <c r="F1656" i="1"/>
  <c r="F322" i="1"/>
  <c r="F1042" i="1"/>
  <c r="F1595" i="1"/>
  <c r="F584" i="1"/>
  <c r="F2176" i="1"/>
  <c r="F1213" i="1"/>
  <c r="F1440" i="1"/>
  <c r="F103" i="1"/>
  <c r="F1947" i="1"/>
  <c r="F2587" i="1"/>
  <c r="F1539" i="1"/>
  <c r="F1533" i="1"/>
  <c r="F764" i="1"/>
  <c r="F2391" i="1"/>
  <c r="F1770" i="1"/>
  <c r="F1348" i="1"/>
  <c r="F2545" i="1"/>
  <c r="F2628" i="1"/>
  <c r="F981" i="1"/>
  <c r="F2325" i="1"/>
  <c r="F1322" i="1"/>
  <c r="F360" i="1"/>
  <c r="F400" i="1"/>
  <c r="F774" i="1"/>
  <c r="F2666" i="1"/>
  <c r="F2714" i="1"/>
  <c r="F362" i="1"/>
  <c r="F2720" i="1"/>
  <c r="F1920" i="1"/>
  <c r="F1109" i="1"/>
  <c r="F1443" i="1"/>
  <c r="F739" i="1"/>
  <c r="F381" i="1"/>
  <c r="F1806" i="1"/>
  <c r="F628" i="1"/>
  <c r="F1579" i="1"/>
  <c r="F2157" i="1"/>
  <c r="F2630" i="1"/>
  <c r="F1094" i="1"/>
  <c r="F2461" i="1"/>
  <c r="F373" i="1"/>
  <c r="F834" i="1"/>
  <c r="F1647" i="1"/>
  <c r="F983" i="1"/>
  <c r="F2678" i="1"/>
  <c r="F1689" i="1"/>
  <c r="F629" i="1"/>
  <c r="F2208" i="1"/>
  <c r="F462" i="1"/>
  <c r="F1365" i="1"/>
  <c r="F2221" i="1"/>
  <c r="F1878" i="1"/>
  <c r="F1122" i="1"/>
  <c r="F1904" i="1"/>
  <c r="F496" i="1"/>
  <c r="F2045" i="1"/>
  <c r="F407" i="1"/>
  <c r="F1559" i="1"/>
  <c r="F1069" i="1"/>
  <c r="F262" i="1"/>
  <c r="F2454" i="1"/>
  <c r="F17" i="1"/>
  <c r="F208" i="1"/>
  <c r="F401" i="1"/>
  <c r="F18" i="1"/>
  <c r="F1692" i="1"/>
  <c r="F1481" i="1"/>
  <c r="F2047" i="1"/>
  <c r="F426" i="1"/>
  <c r="F579" i="1"/>
  <c r="F801" i="1"/>
  <c r="F681" i="1"/>
  <c r="F2552" i="1"/>
  <c r="F2394" i="1"/>
  <c r="F1863" i="1"/>
  <c r="F488" i="1"/>
  <c r="F408" i="1"/>
  <c r="F2439" i="1"/>
  <c r="F586" i="1"/>
  <c r="F465" i="1"/>
  <c r="F2190" i="1"/>
  <c r="F481" i="1"/>
  <c r="F2153" i="1"/>
  <c r="F2600" i="1"/>
  <c r="F2146" i="1"/>
  <c r="F2599" i="1"/>
  <c r="F1380" i="1"/>
  <c r="F1797" i="1"/>
  <c r="F2555" i="1"/>
  <c r="F2677" i="1"/>
  <c r="F637" i="1"/>
  <c r="F671" i="1"/>
  <c r="F855" i="1"/>
  <c r="F989" i="1"/>
  <c r="F2651" i="1"/>
  <c r="F1795" i="1"/>
  <c r="F2722" i="1"/>
  <c r="F1807" i="1"/>
  <c r="F872" i="1"/>
  <c r="F459" i="1"/>
  <c r="F1765" i="1"/>
  <c r="F225" i="1"/>
  <c r="F576" i="1"/>
  <c r="F1543" i="1"/>
  <c r="F1786" i="1"/>
  <c r="F2022" i="1"/>
  <c r="F1548" i="1"/>
  <c r="F962" i="1"/>
  <c r="F1668" i="1"/>
  <c r="F2016" i="1"/>
  <c r="F1998" i="1"/>
  <c r="F2309" i="1"/>
  <c r="F939" i="1"/>
  <c r="F16" i="1"/>
  <c r="F903" i="1"/>
  <c r="F1286" i="1"/>
  <c r="F1044" i="1"/>
  <c r="F879" i="1"/>
  <c r="F76" i="1"/>
  <c r="F1831" i="1"/>
  <c r="F311" i="1"/>
  <c r="F2030" i="1"/>
  <c r="F2204" i="1"/>
  <c r="F1624" i="1"/>
  <c r="F493" i="1"/>
  <c r="F2708" i="1"/>
  <c r="F1735" i="1"/>
  <c r="F541" i="1"/>
  <c r="F2244" i="1"/>
  <c r="F44" i="1"/>
  <c r="F27" i="1"/>
  <c r="F1078" i="1"/>
  <c r="F2046" i="1"/>
  <c r="F2143" i="1"/>
  <c r="F771" i="1"/>
  <c r="F2562" i="1"/>
  <c r="F320" i="1"/>
  <c r="F88" i="1"/>
  <c r="F2403" i="1"/>
  <c r="F423" i="1"/>
  <c r="F1888" i="1"/>
  <c r="F2594" i="1"/>
  <c r="F2533" i="1"/>
  <c r="F1218" i="1"/>
  <c r="F884" i="1"/>
  <c r="F1634" i="1"/>
  <c r="F2238" i="1"/>
  <c r="F468" i="1"/>
  <c r="F162" i="1"/>
  <c r="F1179" i="1"/>
  <c r="F1809" i="1"/>
  <c r="F2623" i="1"/>
  <c r="F2081" i="1"/>
  <c r="F561" i="1"/>
  <c r="F1159" i="1"/>
  <c r="F239" i="1"/>
  <c r="F2115" i="1"/>
  <c r="F1240" i="1"/>
  <c r="F1011" i="1"/>
  <c r="F682" i="1"/>
  <c r="F1719" i="1"/>
  <c r="F817" i="1"/>
  <c r="F1490" i="1"/>
  <c r="F786" i="1"/>
  <c r="F420" i="1"/>
  <c r="F618" i="1"/>
  <c r="F1853" i="1"/>
  <c r="F1151" i="1"/>
  <c r="F366" i="1"/>
  <c r="F601" i="1"/>
  <c r="F1416" i="1"/>
  <c r="F1959" i="1"/>
  <c r="F1506" i="1"/>
  <c r="F765" i="1"/>
  <c r="F1845" i="1"/>
  <c r="F876" i="1"/>
  <c r="F363" i="1"/>
  <c r="F1081" i="1"/>
  <c r="F2289" i="1"/>
  <c r="F1562" i="1"/>
  <c r="F636" i="1"/>
  <c r="F2215" i="1"/>
  <c r="F2525" i="1"/>
  <c r="F201" i="1"/>
  <c r="F482" i="1"/>
  <c r="F2042" i="1"/>
  <c r="F1171" i="1"/>
  <c r="F1563" i="1"/>
  <c r="F1049" i="1"/>
  <c r="F2686" i="1"/>
  <c r="F2032" i="1"/>
  <c r="F2539" i="1"/>
  <c r="F2369" i="1"/>
  <c r="F998" i="1"/>
  <c r="F685" i="1"/>
  <c r="F2500" i="1"/>
  <c r="F178" i="1"/>
  <c r="F2067" i="1"/>
  <c r="F2536" i="1"/>
  <c r="F2534" i="1"/>
  <c r="F181" i="1"/>
  <c r="F167" i="1"/>
  <c r="F315" i="1"/>
  <c r="F2216" i="1"/>
  <c r="F2041" i="1"/>
  <c r="F2052" i="1"/>
  <c r="F2328" i="1"/>
  <c r="F174" i="1"/>
  <c r="F2703" i="1"/>
  <c r="F902" i="1"/>
  <c r="F913" i="1"/>
  <c r="F1306" i="1"/>
  <c r="F2267" i="1"/>
  <c r="F1326" i="1"/>
  <c r="F635" i="1"/>
  <c r="F1938" i="1"/>
  <c r="F1880" i="1"/>
  <c r="F1375" i="1"/>
  <c r="F129" i="1"/>
  <c r="F2128" i="1"/>
  <c r="F1653" i="1"/>
  <c r="F1414" i="1"/>
  <c r="F2206" i="1"/>
  <c r="F2060" i="1"/>
  <c r="F1549" i="1"/>
  <c r="F2701" i="1"/>
  <c r="F2508" i="1"/>
  <c r="F2478" i="1"/>
  <c r="F1112" i="1"/>
  <c r="F2040" i="1"/>
  <c r="F2424" i="1"/>
  <c r="F1502" i="1"/>
  <c r="F1133" i="1"/>
  <c r="F2494" i="1"/>
  <c r="F1054" i="1"/>
  <c r="F1216" i="1"/>
  <c r="F1193" i="1"/>
  <c r="F191" i="1"/>
  <c r="F1693" i="1"/>
  <c r="F510" i="1"/>
  <c r="F1100" i="1"/>
  <c r="F2253" i="1"/>
  <c r="F2209" i="1"/>
  <c r="F2283" i="1"/>
  <c r="F1310" i="1"/>
  <c r="F2033" i="1"/>
  <c r="F2553" i="1"/>
  <c r="F2048" i="1"/>
  <c r="F1194" i="1"/>
  <c r="F427" i="1"/>
  <c r="F1170" i="1"/>
  <c r="F1503" i="1"/>
  <c r="F2690" i="1"/>
  <c r="F73" i="1"/>
  <c r="F2646" i="1"/>
  <c r="F565" i="1"/>
  <c r="F781" i="1"/>
  <c r="F302" i="1"/>
  <c r="F984" i="1"/>
  <c r="F1289" i="1"/>
  <c r="F711" i="1"/>
  <c r="F31" i="1"/>
  <c r="F2298" i="1"/>
  <c r="F2376" i="1"/>
  <c r="F308" i="1"/>
  <c r="F587" i="1"/>
  <c r="F2604" i="1"/>
  <c r="F1526" i="1"/>
  <c r="F188" i="1"/>
  <c r="F887" i="1"/>
  <c r="F1823" i="1"/>
  <c r="F2237" i="1"/>
  <c r="F1677" i="1"/>
  <c r="F1316" i="1"/>
  <c r="F1569" i="1"/>
  <c r="F2118" i="1"/>
  <c r="F534" i="1"/>
  <c r="F1178" i="1"/>
  <c r="F422" i="1"/>
  <c r="F1050" i="1"/>
  <c r="F920" i="1"/>
  <c r="F454" i="1"/>
  <c r="F1204" i="1"/>
  <c r="F1209" i="1"/>
  <c r="F82" i="1"/>
  <c r="F1098" i="1"/>
  <c r="F2471" i="1"/>
  <c r="F1263" i="1"/>
  <c r="F1792" i="1"/>
  <c r="F2499" i="1"/>
  <c r="F180" i="1"/>
  <c r="F1314" i="1"/>
  <c r="F753" i="1"/>
  <c r="F1761" i="1"/>
  <c r="F993" i="1"/>
  <c r="F376" i="1"/>
  <c r="F1309" i="1"/>
  <c r="F2230" i="1"/>
  <c r="F1006" i="1"/>
  <c r="F1965" i="1"/>
  <c r="F2026" i="1"/>
  <c r="F254" i="1"/>
  <c r="F122" i="1"/>
  <c r="F1060" i="1"/>
  <c r="F1858" i="1"/>
  <c r="F540" i="1"/>
  <c r="F2205" i="1"/>
  <c r="F928" i="1"/>
  <c r="F1305" i="1"/>
  <c r="F2486" i="1"/>
  <c r="F679" i="1"/>
  <c r="F543" i="1"/>
  <c r="F1282" i="1"/>
  <c r="F1676" i="1"/>
  <c r="F787" i="1"/>
  <c r="F2738" i="1"/>
  <c r="F2721" i="1"/>
  <c r="F193" i="1"/>
  <c r="F1555" i="1"/>
  <c r="F2450" i="1"/>
  <c r="F1566" i="1"/>
  <c r="F1296" i="1"/>
  <c r="F548" i="1"/>
  <c r="F391" i="1"/>
  <c r="F2102" i="1"/>
  <c r="F2549" i="1"/>
  <c r="F1607" i="1"/>
  <c r="F1854" i="1"/>
  <c r="F1936" i="1"/>
  <c r="F2640" i="1"/>
  <c r="F2188" i="1"/>
  <c r="F1271" i="1"/>
  <c r="F2092" i="1"/>
  <c r="F2233" i="1"/>
  <c r="F1320" i="1"/>
  <c r="F686" i="1"/>
  <c r="F1716" i="1"/>
  <c r="F1550" i="1"/>
  <c r="F670" i="1"/>
  <c r="F784" i="1"/>
  <c r="F847" i="1"/>
  <c r="F519" i="1"/>
  <c r="F1895" i="1"/>
  <c r="F2210" i="1"/>
  <c r="F1034" i="1"/>
  <c r="F1182" i="1"/>
  <c r="F494" i="1"/>
  <c r="F1378" i="1"/>
  <c r="F1283" i="1"/>
  <c r="F304" i="1"/>
  <c r="F2044" i="1"/>
  <c r="F487" i="1"/>
  <c r="F2336" i="1"/>
  <c r="F1540" i="1"/>
  <c r="F1691" i="1"/>
  <c r="F159" i="1"/>
  <c r="F1468" i="1"/>
  <c r="F832" i="1"/>
  <c r="F449" i="1"/>
  <c r="F1158" i="1"/>
  <c r="F2680" i="1"/>
  <c r="F2624" i="1"/>
  <c r="F90" i="1"/>
  <c r="F2408" i="1"/>
  <c r="F1544" i="1"/>
  <c r="F726" i="1"/>
  <c r="F1646" i="1"/>
  <c r="F1679" i="1"/>
  <c r="F2274" i="1"/>
  <c r="F712" i="1"/>
  <c r="F1553" i="1"/>
  <c r="F2611" i="1"/>
  <c r="F61" i="1"/>
  <c r="F934" i="1"/>
  <c r="F2082" i="1"/>
  <c r="F148" i="1"/>
  <c r="F303" i="1"/>
  <c r="F475" i="1"/>
  <c r="F1233" i="1"/>
  <c r="F1914" i="1"/>
  <c r="F691" i="1"/>
  <c r="F1905" i="1"/>
  <c r="F2401" i="1"/>
  <c r="F204" i="1"/>
  <c r="F1361" i="1"/>
  <c r="F2226" i="1"/>
  <c r="F2522" i="1"/>
  <c r="F498" i="1"/>
  <c r="F1291" i="1"/>
  <c r="F1323" i="1"/>
  <c r="F2010" i="1"/>
  <c r="F1687" i="1"/>
  <c r="F2713" i="1"/>
  <c r="F2191" i="1"/>
  <c r="F840" i="1"/>
  <c r="F1046" i="1"/>
  <c r="F2598" i="1"/>
  <c r="F372" i="1"/>
  <c r="F1649" i="1"/>
  <c r="F2531" i="1"/>
  <c r="F763" i="1"/>
  <c r="F2636" i="1"/>
  <c r="F1697" i="1"/>
  <c r="F1211" i="1"/>
  <c r="F2432" i="1"/>
  <c r="F1144" i="1"/>
  <c r="F364" i="1"/>
  <c r="F856" i="1"/>
  <c r="F379" i="1"/>
  <c r="F2166" i="1"/>
  <c r="F1601" i="1"/>
  <c r="F2505" i="1"/>
  <c r="F300" i="1"/>
  <c r="F1058" i="1"/>
  <c r="F1236" i="1"/>
  <c r="F424" i="1"/>
  <c r="F1958" i="1"/>
  <c r="F477" i="1"/>
  <c r="F1940" i="1"/>
  <c r="F1367" i="1"/>
  <c r="F1623" i="1"/>
  <c r="F2282" i="1"/>
  <c r="F1688" i="1"/>
  <c r="F1996" i="1"/>
  <c r="F1667" i="1"/>
  <c r="F294" i="1"/>
  <c r="F231" i="1"/>
  <c r="F2335" i="1"/>
  <c r="F678" i="1"/>
  <c r="F2399" i="1"/>
  <c r="F598" i="1"/>
  <c r="F2014" i="1"/>
  <c r="F1356" i="1"/>
  <c r="F1706" i="1"/>
  <c r="F1622" i="1"/>
  <c r="F2319" i="1"/>
  <c r="F1960" i="1"/>
  <c r="F906" i="1"/>
  <c r="F1488" i="1"/>
  <c r="F350" i="1"/>
  <c r="F224" i="1"/>
  <c r="F2529" i="1"/>
  <c r="F1449" i="1"/>
  <c r="F1541" i="1"/>
  <c r="F1106" i="1"/>
  <c r="F1942" i="1"/>
  <c r="F1480" i="1"/>
  <c r="F89" i="1"/>
  <c r="F1570" i="1"/>
  <c r="F1066" i="1"/>
  <c r="F266" i="1"/>
  <c r="F646" i="1"/>
  <c r="F30" i="1"/>
  <c r="F2389" i="1"/>
  <c r="F2099" i="1"/>
  <c r="F270" i="1"/>
  <c r="F392" i="1"/>
  <c r="F1993" i="1"/>
  <c r="F595" i="1"/>
  <c r="F590" i="1"/>
  <c r="F1315" i="1"/>
  <c r="F918" i="1"/>
  <c r="F1869" i="1"/>
  <c r="F740" i="1"/>
  <c r="F951" i="1"/>
  <c r="F821" i="1"/>
  <c r="F1591" i="1"/>
  <c r="F1382" i="1"/>
  <c r="F1737" i="1"/>
  <c r="F511" i="1"/>
  <c r="F1732" i="1"/>
  <c r="F42" i="1"/>
  <c r="F2106" i="1"/>
  <c r="F2087" i="1"/>
  <c r="F1417" i="1"/>
  <c r="F78" i="1"/>
  <c r="F2425" i="1"/>
  <c r="F2497" i="1"/>
  <c r="F2228" i="1"/>
  <c r="F744" i="1"/>
  <c r="F1229" i="1"/>
  <c r="F476" i="1"/>
  <c r="F1781" i="1"/>
  <c r="F718" i="1"/>
  <c r="F573" i="1"/>
  <c r="F389" i="1"/>
  <c r="F1899" i="1"/>
  <c r="F517" i="1"/>
  <c r="F1827" i="1"/>
  <c r="F2739" i="1"/>
  <c r="F746" i="1"/>
  <c r="F1412" i="1"/>
  <c r="F1669" i="1"/>
  <c r="F2554" i="1"/>
  <c r="F672" i="1"/>
  <c r="F2590" i="1"/>
  <c r="F104" i="1"/>
  <c r="F1242" i="1"/>
  <c r="F2243" i="1"/>
  <c r="F277" i="1"/>
  <c r="F1832" i="1"/>
  <c r="F2398" i="1"/>
  <c r="F2199" i="1"/>
  <c r="F2694" i="1"/>
  <c r="F1500" i="1"/>
  <c r="F945" i="1"/>
  <c r="F861" i="1"/>
  <c r="F2519" i="1"/>
  <c r="F1519" i="1"/>
  <c r="F666" i="1"/>
  <c r="F1025" i="1"/>
  <c r="F1994" i="1"/>
  <c r="F949" i="1"/>
  <c r="F2538" i="1"/>
  <c r="F220" i="1"/>
  <c r="F1383" i="1"/>
  <c r="F2516" i="1"/>
  <c r="F69" i="1"/>
  <c r="F710" i="1"/>
  <c r="F2509" i="1"/>
  <c r="F2223" i="1"/>
  <c r="F557" i="1"/>
  <c r="F621" i="1"/>
  <c r="F1235" i="1"/>
  <c r="F649" i="1"/>
  <c r="F2196" i="1"/>
  <c r="F1683" i="1"/>
  <c r="F1051" i="1"/>
  <c r="F588" i="1"/>
  <c r="F767" i="1"/>
  <c r="F132" i="1"/>
  <c r="F735" i="1"/>
  <c r="F2442" i="1"/>
  <c r="F853" i="1"/>
  <c r="F769" i="1"/>
  <c r="F1485" i="1"/>
  <c r="F242" i="1"/>
  <c r="F13" i="1"/>
  <c r="F1205" i="1"/>
  <c r="F1561" i="1"/>
  <c r="F2207" i="1"/>
  <c r="F1117" i="1"/>
  <c r="F1908" i="1"/>
  <c r="F878" i="1"/>
  <c r="F575" i="1"/>
  <c r="F528" i="1"/>
  <c r="F2356" i="1"/>
  <c r="F673" i="1"/>
  <c r="F217" i="1"/>
  <c r="F2003" i="1"/>
  <c r="F323" i="1"/>
  <c r="F830" i="1"/>
  <c r="F2740" i="1"/>
  <c r="F1021" i="1"/>
  <c r="F1319" i="1"/>
  <c r="F2353" i="1"/>
  <c r="F1670" i="1"/>
  <c r="F223" i="1"/>
  <c r="F1181" i="1"/>
  <c r="F2061" i="1"/>
  <c r="F2017" i="1"/>
  <c r="F2127" i="1"/>
  <c r="F2573" i="1"/>
  <c r="F978" i="1"/>
  <c r="F696" i="1"/>
  <c r="F2107" i="1"/>
  <c r="F2455" i="1"/>
  <c r="F56" i="1"/>
  <c r="F811" i="1"/>
  <c r="F886" i="1"/>
  <c r="F474" i="1"/>
  <c r="F2449" i="1"/>
  <c r="F1802" i="1"/>
  <c r="F1582" i="1"/>
  <c r="F2621" i="1"/>
  <c r="F2695" i="1"/>
  <c r="F2709" i="1"/>
  <c r="F348" i="1"/>
  <c r="F1752" i="1"/>
  <c r="F1695" i="1"/>
  <c r="F775" i="1"/>
  <c r="F2070" i="1"/>
  <c r="F1978" i="1"/>
  <c r="F99" i="1"/>
  <c r="F2489" i="1"/>
  <c r="F2323" i="1"/>
  <c r="F2129" i="1"/>
  <c r="F1266" i="1"/>
  <c r="F1294" i="1"/>
  <c r="F741" i="1"/>
  <c r="F1893" i="1"/>
  <c r="F2723" i="1"/>
  <c r="F593" i="1"/>
  <c r="F826" i="1"/>
  <c r="F2257" i="1"/>
  <c r="F2657" i="1"/>
  <c r="F799" i="1"/>
  <c r="F988" i="1"/>
  <c r="F680" i="1"/>
  <c r="F2361" i="1"/>
  <c r="F2699" i="1"/>
  <c r="F1381" i="1"/>
  <c r="F1217" i="1"/>
  <c r="F2676" i="1"/>
  <c r="F523" i="1"/>
  <c r="F1244" i="1"/>
  <c r="F674" i="1"/>
  <c r="F1113" i="1"/>
  <c r="F1884" i="1"/>
  <c r="F2308" i="1"/>
  <c r="F1201" i="1"/>
  <c r="F2203" i="1"/>
  <c r="F2526" i="1"/>
  <c r="F1813" i="1"/>
  <c r="F340" i="1"/>
  <c r="F1774" i="1"/>
  <c r="F1333" i="1"/>
  <c r="F2433" i="1"/>
  <c r="F2162" i="1"/>
  <c r="F75" i="1"/>
  <c r="F592" i="1"/>
  <c r="F1269" i="1"/>
  <c r="F1599" i="1"/>
  <c r="F1418" i="1"/>
  <c r="F2460" i="1"/>
  <c r="F2344" i="1"/>
  <c r="F722" i="1"/>
  <c r="F915" i="1"/>
  <c r="F617" i="1"/>
  <c r="F1080" i="1"/>
  <c r="F506" i="1"/>
  <c r="F1022" i="1"/>
  <c r="F2262" i="1"/>
  <c r="F1571" i="1"/>
  <c r="F2663" i="1"/>
  <c r="F2644" i="1"/>
  <c r="F2029" i="1"/>
  <c r="F1143" i="1"/>
  <c r="F899" i="1"/>
  <c r="F1273" i="1"/>
  <c r="F1866" i="1"/>
  <c r="F695" i="1"/>
  <c r="F1339" i="1"/>
  <c r="F194" i="1"/>
  <c r="F1703" i="1"/>
  <c r="F2501" i="1"/>
  <c r="F582" i="1"/>
  <c r="F2744" i="1"/>
  <c r="F2435" i="1"/>
  <c r="F2472" i="1"/>
  <c r="F2111" i="1"/>
  <c r="F1859" i="1"/>
  <c r="F367" i="1"/>
  <c r="F577" i="1"/>
  <c r="F2278" i="1"/>
  <c r="F2748" i="1"/>
  <c r="F1390" i="1"/>
  <c r="F411" i="1"/>
  <c r="F490" i="1"/>
  <c r="F114" i="1"/>
  <c r="F176" i="1"/>
  <c r="F622" i="1"/>
  <c r="F1334" i="1"/>
  <c r="F2171" i="1"/>
  <c r="F12" i="1"/>
  <c r="F2086" i="1"/>
  <c r="F973" i="1"/>
  <c r="F1597" i="1"/>
  <c r="F2348" i="1"/>
  <c r="F2577" i="1"/>
  <c r="F2197" i="1"/>
  <c r="F2667" i="1"/>
  <c r="F15" i="1"/>
  <c r="F1431" i="1"/>
  <c r="F347" i="1"/>
  <c r="F2385" i="1"/>
  <c r="F2698" i="1"/>
  <c r="F2301" i="1"/>
  <c r="F975" i="1"/>
  <c r="F2601" i="1"/>
  <c r="F1641" i="1"/>
  <c r="F2285" i="1"/>
  <c r="F2716" i="1"/>
  <c r="F297" i="1"/>
  <c r="F2619" i="1"/>
  <c r="F123" i="1"/>
  <c r="F1276" i="1"/>
  <c r="F596" i="1"/>
  <c r="F1409" i="1"/>
  <c r="F141" i="1"/>
  <c r="F2393" i="1"/>
  <c r="F1930" i="1"/>
  <c r="F544" i="1"/>
  <c r="F2631" i="1"/>
  <c r="F2418" i="1"/>
  <c r="F92" i="1"/>
  <c r="F683" i="1"/>
  <c r="F1727" i="1"/>
  <c r="F2245" i="1"/>
  <c r="F1095" i="1"/>
  <c r="F2292" i="1"/>
  <c r="F757" i="1"/>
  <c r="F580" i="1"/>
  <c r="F2021" i="1"/>
  <c r="F2252" i="1"/>
  <c r="F1775" i="1"/>
  <c r="F1128" i="1"/>
  <c r="F1525" i="1"/>
  <c r="F1564" i="1"/>
  <c r="F1232" i="1"/>
  <c r="F1724" i="1"/>
  <c r="F924" i="1"/>
  <c r="F1173" i="1"/>
  <c r="F1528" i="1"/>
  <c r="F1818" i="1"/>
  <c r="F1469" i="1"/>
  <c r="F862" i="1"/>
  <c r="F1864" i="1"/>
  <c r="F2074" i="1"/>
  <c r="F182" i="1"/>
  <c r="F2275" i="1"/>
  <c r="F1784" i="1"/>
  <c r="F2234" i="1"/>
  <c r="F2105" i="1"/>
  <c r="F1300" i="1"/>
  <c r="F2503" i="1"/>
  <c r="F2436" i="1"/>
  <c r="F2510" i="1"/>
  <c r="F2653" i="1"/>
  <c r="F1738" i="1"/>
  <c r="F977" i="1"/>
  <c r="F2031" i="1"/>
  <c r="F804" i="1"/>
  <c r="F2358" i="1"/>
  <c r="F2585" i="1"/>
  <c r="F1837" i="1"/>
  <c r="F551" i="1"/>
  <c r="F1828" i="1"/>
  <c r="F243" i="1"/>
  <c r="F1537" i="1"/>
  <c r="F1149" i="1"/>
  <c r="F2194" i="1"/>
  <c r="F253" i="1"/>
  <c r="F1258" i="1"/>
  <c r="F1812" i="1"/>
  <c r="F845" i="1"/>
  <c r="F432" i="1"/>
  <c r="F1071" i="1"/>
  <c r="F460" i="1"/>
  <c r="F1349" i="1"/>
  <c r="F2059" i="1"/>
  <c r="F2496" i="1"/>
  <c r="F108" i="1"/>
  <c r="F1744" i="1"/>
  <c r="F796" i="1"/>
  <c r="F529" i="1"/>
  <c r="F25" i="1"/>
  <c r="F321" i="1"/>
  <c r="F850" i="1"/>
  <c r="F800" i="1"/>
  <c r="F1523" i="1"/>
  <c r="F1979" i="1"/>
  <c r="F2613" i="1"/>
  <c r="F6" i="1"/>
  <c r="F1253" i="1"/>
  <c r="F583" i="1"/>
  <c r="F1713" i="1"/>
  <c r="F399" i="1"/>
  <c r="F610" i="1"/>
  <c r="F2295" i="1"/>
  <c r="F2457" i="1"/>
  <c r="F326" i="1"/>
  <c r="F2417" i="1"/>
  <c r="F2135" i="1"/>
  <c r="F1450" i="1"/>
  <c r="F1475" i="1"/>
  <c r="F1598" i="1"/>
  <c r="F227" i="1"/>
  <c r="F2098" i="1"/>
  <c r="F2756" i="1"/>
  <c r="F1557" i="1"/>
  <c r="F499" i="1"/>
  <c r="F1861" i="1"/>
  <c r="F2136" i="1"/>
  <c r="F719" i="1"/>
  <c r="F2428" i="1"/>
  <c r="F390" i="1"/>
  <c r="F2088" i="1"/>
  <c r="F1717" i="1"/>
  <c r="F2402" i="1"/>
  <c r="F921" i="1"/>
  <c r="F120" i="1"/>
  <c r="F434" i="1"/>
  <c r="F1146" i="1"/>
  <c r="F2437" i="1"/>
  <c r="F2528" i="1"/>
  <c r="F2347" i="1"/>
  <c r="F439" i="1"/>
  <c r="F1107" i="1"/>
  <c r="F966" i="1"/>
  <c r="F343" i="1"/>
  <c r="F1163" i="1"/>
  <c r="F669" i="1"/>
  <c r="F1070" i="1"/>
  <c r="F1472" i="1"/>
  <c r="F2007" i="1"/>
  <c r="F1024" i="1"/>
  <c r="F53" i="1"/>
  <c r="F1826" i="1"/>
  <c r="F161" i="1"/>
  <c r="F660" i="1"/>
  <c r="F1430" i="1"/>
  <c r="F1165" i="1"/>
  <c r="F2373" i="1"/>
  <c r="F2168" i="1"/>
  <c r="F2423" i="1"/>
  <c r="F1138" i="1"/>
  <c r="F1949" i="1"/>
  <c r="F2179" i="1"/>
  <c r="F823" i="1"/>
  <c r="F609" i="1"/>
  <c r="F10" i="1"/>
  <c r="F1856" i="1"/>
  <c r="F979" i="1"/>
  <c r="F365" i="1"/>
  <c r="F1495" i="1"/>
  <c r="F1516" i="1"/>
  <c r="F237" i="1"/>
  <c r="F1835" i="1"/>
  <c r="F1157" i="1"/>
  <c r="F940" i="1"/>
  <c r="F1999" i="1"/>
  <c r="F80" i="1"/>
  <c r="F219" i="1"/>
  <c r="F514" i="1"/>
  <c r="F318" i="1"/>
  <c r="F2382" i="1"/>
  <c r="F2217" i="1"/>
  <c r="F2574" i="1"/>
  <c r="F1254" i="1"/>
  <c r="F836" i="1"/>
  <c r="F335" i="1"/>
  <c r="F146" i="1"/>
  <c r="F1195" i="1"/>
  <c r="F969" i="1"/>
  <c r="F470" i="1"/>
  <c r="F295" i="1"/>
  <c r="F562" i="1"/>
  <c r="F1202" i="1"/>
  <c r="F2333" i="1"/>
  <c r="F1819" i="1"/>
  <c r="F1612" i="1"/>
  <c r="F1718" i="1"/>
  <c r="F2365" i="1"/>
  <c r="F1941" i="1"/>
  <c r="F196" i="1"/>
  <c r="F112" i="1"/>
  <c r="F591" i="1"/>
  <c r="F2259" i="1"/>
  <c r="F359" i="1"/>
  <c r="F203" i="1"/>
  <c r="F2451" i="1"/>
  <c r="F1741" i="1"/>
  <c r="F663" i="1"/>
  <c r="F859" i="1"/>
  <c r="F2383" i="1"/>
  <c r="F1955" i="1"/>
  <c r="F38" i="1"/>
  <c r="F625" i="1"/>
  <c r="F2001" i="1"/>
  <c r="F818" i="1"/>
  <c r="F2743" i="1"/>
  <c r="F2242" i="1"/>
  <c r="F1363" i="1"/>
  <c r="F2693" i="1"/>
  <c r="F1137" i="1"/>
  <c r="F2689" i="1"/>
  <c r="F2163" i="1"/>
  <c r="F508" i="1"/>
  <c r="F1969" i="1"/>
  <c r="F2341" i="1"/>
  <c r="F2154" i="1"/>
  <c r="F1694" i="1"/>
  <c r="F1270" i="1"/>
  <c r="F2741" i="1"/>
  <c r="F2419" i="1"/>
  <c r="F2634" i="1"/>
  <c r="F2167" i="1"/>
  <c r="F1061" i="1"/>
  <c r="F2049" i="1"/>
  <c r="F2458" i="1"/>
  <c r="F1626" i="1"/>
  <c r="F2467" i="1"/>
  <c r="F230" i="1"/>
  <c r="F805" i="1"/>
  <c r="F131" i="1"/>
  <c r="F1934" i="1"/>
  <c r="F63" i="1"/>
  <c r="F1801" i="1"/>
  <c r="F2485" i="1"/>
  <c r="F130" i="1"/>
  <c r="F37" i="1"/>
  <c r="F1491" i="1"/>
  <c r="F2397" i="1"/>
  <c r="F1007" i="1"/>
  <c r="F643" i="1"/>
  <c r="F2706" i="1"/>
  <c r="F701" i="1"/>
  <c r="F1464" i="1"/>
  <c r="F714" i="1"/>
  <c r="F995" i="1"/>
  <c r="F2487" i="1"/>
  <c r="F2610" i="1"/>
  <c r="F1329" i="1"/>
  <c r="F101" i="1"/>
  <c r="F2141" i="1"/>
  <c r="F2582" i="1"/>
  <c r="F831" i="1"/>
  <c r="F2670" i="1"/>
  <c r="F466" i="1"/>
  <c r="F1079" i="1"/>
  <c r="F2100" i="1"/>
  <c r="F1164" i="1"/>
  <c r="F1438" i="1"/>
  <c r="F484" i="1"/>
  <c r="F2465" i="1"/>
  <c r="F77" i="1"/>
  <c r="F2429" i="1"/>
  <c r="F1255" i="1"/>
  <c r="F1852" i="1"/>
  <c r="F1909" i="1"/>
  <c r="F1458" i="1"/>
  <c r="F694" i="1"/>
  <c r="F2672" i="1"/>
  <c r="F234" i="1"/>
  <c r="F912" i="1"/>
  <c r="F759" i="1"/>
  <c r="F2641" i="1"/>
  <c r="F1613" i="1"/>
  <c r="F1565" i="1"/>
  <c r="F2745" i="1"/>
  <c r="F858" i="1"/>
  <c r="F1876" i="1"/>
  <c r="F1427" i="1"/>
  <c r="F222" i="1"/>
  <c r="F356" i="1"/>
  <c r="F1332" i="1"/>
  <c r="F2264" i="1"/>
  <c r="F1817" i="1"/>
  <c r="F2126" i="1"/>
  <c r="F1648" i="1"/>
  <c r="F1154" i="1"/>
  <c r="F2043" i="1"/>
  <c r="F2512" i="1"/>
  <c r="F1125" i="1"/>
  <c r="F418" i="1"/>
  <c r="F1256" i="1"/>
  <c r="F1287" i="1"/>
  <c r="F1207" i="1"/>
  <c r="F2570" i="1"/>
  <c r="F371" i="1"/>
  <c r="F1902" i="1"/>
  <c r="F2169" i="1"/>
  <c r="F2504" i="1"/>
  <c r="F1169" i="1"/>
  <c r="F501" i="1"/>
  <c r="F271" i="1"/>
  <c r="F1789" i="1"/>
  <c r="F813" i="1"/>
  <c r="F950" i="1"/>
  <c r="F479" i="1"/>
  <c r="F1743" i="1"/>
  <c r="F1350" i="1"/>
  <c r="F1134" i="1"/>
  <c r="F1132" i="1"/>
  <c r="F838" i="1"/>
  <c r="F1295" i="1"/>
  <c r="F142" i="1"/>
  <c r="F1953" i="1"/>
  <c r="F2565" i="1"/>
  <c r="F2219" i="1"/>
  <c r="F1274" i="1"/>
  <c r="F2366" i="1"/>
  <c r="F1674" i="1"/>
  <c r="F1241" i="1"/>
  <c r="F2339" i="1"/>
  <c r="F421" i="1"/>
  <c r="F1811" i="1"/>
  <c r="F553" i="1"/>
  <c r="F436" i="1"/>
  <c r="F1130" i="1"/>
  <c r="F1467" i="1"/>
  <c r="F1672" i="1"/>
  <c r="F1625" i="1"/>
  <c r="F2037" i="1"/>
  <c r="F2108" i="1"/>
  <c r="F2754" i="1"/>
  <c r="F1039" i="1"/>
  <c r="F36" i="1"/>
  <c r="F956" i="1"/>
  <c r="F125" i="1"/>
  <c r="F825" i="1"/>
  <c r="F2302" i="1"/>
  <c r="F139" i="1"/>
  <c r="F2180" i="1"/>
  <c r="F650" i="1"/>
  <c r="F2268" i="1"/>
  <c r="F316" i="1"/>
  <c r="F1115" i="1"/>
  <c r="F1056" i="1"/>
  <c r="F1780" i="1"/>
  <c r="F429" i="1"/>
  <c r="F1995" i="1"/>
  <c r="F282" i="1"/>
  <c r="F49" i="1"/>
  <c r="F986" i="1"/>
  <c r="F116" i="1"/>
  <c r="F930" i="1"/>
  <c r="F1278" i="1"/>
  <c r="F1465" i="1"/>
  <c r="F2482" i="1"/>
  <c r="F172" i="1"/>
  <c r="F542" i="1"/>
  <c r="F1701" i="1"/>
  <c r="F1325" i="1"/>
  <c r="F1353" i="1"/>
  <c r="F2474" i="1"/>
  <c r="F1584" i="1"/>
  <c r="F1150" i="1"/>
  <c r="F1822" i="1"/>
  <c r="F2750" i="1"/>
  <c r="F1386" i="1"/>
  <c r="F1974" i="1"/>
  <c r="F2584" i="1"/>
  <c r="F1096" i="1"/>
  <c r="F1756" i="1"/>
  <c r="F851" i="1"/>
  <c r="F1675" i="1"/>
  <c r="F605" i="1"/>
  <c r="F715" i="1"/>
  <c r="F1954" i="1"/>
  <c r="F959" i="1"/>
  <c r="F738" i="1"/>
  <c r="F2476" i="1"/>
  <c r="F2174" i="1"/>
  <c r="F310" i="1"/>
  <c r="F2075" i="1"/>
  <c r="F1609" i="1"/>
  <c r="F259" i="1"/>
  <c r="F1221" i="1"/>
  <c r="F352" i="1"/>
  <c r="F980" i="1"/>
  <c r="F1514" i="1"/>
  <c r="F736" i="1"/>
  <c r="F2271" i="1"/>
  <c r="F608" i="1"/>
  <c r="F1590" i="1"/>
  <c r="F2351" i="1"/>
  <c r="F743" i="1"/>
  <c r="F2468" i="1"/>
  <c r="F2201" i="1"/>
  <c r="F2558" i="1"/>
  <c r="F1073" i="1"/>
  <c r="F187" i="1"/>
  <c r="F1482" i="1"/>
  <c r="F941" i="1"/>
  <c r="F1224" i="1"/>
  <c r="F2085" i="1"/>
  <c r="F2625" i="1"/>
  <c r="F2422" i="1"/>
  <c r="F2727" i="1"/>
  <c r="F97" i="1"/>
  <c r="F286" i="1"/>
  <c r="F935" i="1"/>
  <c r="F1698" i="1"/>
  <c r="F457" i="1"/>
  <c r="F1583" i="1"/>
  <c r="F2592" i="1"/>
  <c r="F1299" i="1"/>
  <c r="F624" i="1"/>
  <c r="F405" i="1"/>
  <c r="F1992" i="1"/>
  <c r="F1521" i="1"/>
  <c r="F647" i="1"/>
  <c r="F1486" i="1"/>
  <c r="F893" i="1"/>
  <c r="F1105" i="1"/>
  <c r="F1517" i="1"/>
  <c r="F1174" i="1"/>
  <c r="F341" i="1"/>
  <c r="F563" i="1"/>
  <c r="F1083" i="1"/>
  <c r="F100" i="1"/>
  <c r="F967" i="1"/>
  <c r="F2165" i="1"/>
  <c r="F2054" i="1"/>
  <c r="F1587" i="1"/>
  <c r="F2635" i="1"/>
  <c r="F1971" i="1"/>
  <c r="F1110" i="1"/>
  <c r="F1614" i="1"/>
  <c r="F1600" i="1"/>
  <c r="F733" i="1"/>
  <c r="F1260" i="1"/>
  <c r="F837" i="1"/>
  <c r="F2561" i="1"/>
  <c r="F693" i="1"/>
  <c r="F29" i="1"/>
  <c r="F772" i="1"/>
  <c r="F2140" i="1"/>
  <c r="F1722" i="1"/>
  <c r="F2367" i="1"/>
  <c r="F1910" i="1"/>
  <c r="F2124" i="1"/>
  <c r="F2227" i="1"/>
  <c r="F2557" i="1"/>
  <c r="F2416" i="1"/>
  <c r="F677" i="1"/>
  <c r="F2246" i="1"/>
  <c r="F2150" i="1"/>
  <c r="F1280" i="1"/>
  <c r="F661" i="1"/>
  <c r="F1152" i="1"/>
  <c r="F291" i="1"/>
  <c r="F215" i="1"/>
  <c r="F2607" i="1"/>
  <c r="F2551" i="1"/>
  <c r="F338" i="1"/>
  <c r="F2717" i="1"/>
  <c r="F734" i="1"/>
  <c r="F603" i="1"/>
  <c r="F478" i="1"/>
  <c r="F492" i="1"/>
  <c r="F1327" i="1"/>
  <c r="F2202" i="1"/>
  <c r="F199" i="1"/>
  <c r="F1605" i="1"/>
  <c r="F2605" i="1"/>
  <c r="F783" i="1"/>
  <c r="F1246" i="1"/>
  <c r="F1013" i="1"/>
  <c r="F1963" i="1"/>
  <c r="F2249" i="1"/>
  <c r="F2293" i="1"/>
  <c r="F1645" i="1"/>
  <c r="F700" i="1"/>
  <c r="F2290" i="1"/>
  <c r="F2606" i="1"/>
  <c r="F2469" i="1"/>
  <c r="F329" i="1"/>
  <c r="F2072" i="1"/>
  <c r="F2284" i="1"/>
  <c r="F1097" i="1"/>
  <c r="F2002" i="1"/>
  <c r="F1671" i="1"/>
  <c r="F1494" i="1"/>
  <c r="F2137" i="1"/>
  <c r="F1729" i="1"/>
  <c r="F1460" i="1"/>
  <c r="F885" i="1"/>
  <c r="F2161" i="1"/>
  <c r="F2220" i="1"/>
  <c r="F2232" i="1"/>
  <c r="F2294" i="1"/>
  <c r="F2543" i="1"/>
  <c r="F2019" i="1"/>
  <c r="F98" i="1"/>
  <c r="F1976" i="1"/>
  <c r="F2406" i="1"/>
  <c r="F570" i="1"/>
  <c r="F1946" i="1"/>
  <c r="F1370" i="1"/>
  <c r="F581" i="1"/>
  <c r="F2071" i="1"/>
  <c r="F616" i="1"/>
  <c r="F745" i="1"/>
  <c r="F1336" i="1"/>
  <c r="F402" i="1"/>
  <c r="F615" i="1"/>
  <c r="F828" i="1"/>
  <c r="F1660" i="1"/>
  <c r="F2012" i="1"/>
  <c r="F385" i="1"/>
  <c r="F1160" i="1"/>
  <c r="F51" i="1"/>
  <c r="F2084" i="1"/>
  <c r="F2440" i="1"/>
  <c r="F1520" i="1"/>
  <c r="F1708" i="1"/>
  <c r="F2643" i="1"/>
  <c r="F732" i="1"/>
  <c r="F698" i="1"/>
  <c r="F26" i="1"/>
  <c r="F314" i="1"/>
  <c r="F1790" i="1"/>
  <c r="F442" i="1"/>
  <c r="F2523" i="1"/>
  <c r="F1298" i="1"/>
  <c r="F1881" i="1"/>
  <c r="F1504" i="1"/>
  <c r="F1250" i="1"/>
  <c r="F1712" i="1"/>
  <c r="F1023" i="1"/>
  <c r="F2473" i="1"/>
  <c r="F456" i="1"/>
  <c r="F1637" i="1"/>
  <c r="F641" i="1"/>
  <c r="F1059" i="1"/>
  <c r="F1004" i="1"/>
  <c r="F1937" i="1"/>
  <c r="F1161" i="1"/>
  <c r="F2404" i="1"/>
  <c r="F388" i="1"/>
  <c r="F415" i="1"/>
  <c r="F1630" i="1"/>
  <c r="F1702" i="1"/>
  <c r="F1139" i="1"/>
  <c r="F1592" i="1"/>
  <c r="F822" i="1"/>
  <c r="F1868" i="1"/>
  <c r="F58" i="1"/>
  <c r="F206" i="1"/>
  <c r="F299" i="1"/>
  <c r="F1321" i="1"/>
  <c r="F2427" i="1"/>
  <c r="F1714" i="1"/>
  <c r="F23" i="1"/>
  <c r="F2757" i="1"/>
  <c r="F974" i="1"/>
  <c r="F626" i="1"/>
  <c r="F766" i="1"/>
  <c r="F152" i="1"/>
  <c r="F489" i="1"/>
  <c r="F2187" i="1"/>
  <c r="F1877" i="1"/>
  <c r="F1512" i="1"/>
  <c r="F2407" i="1"/>
  <c r="F2101" i="1"/>
  <c r="F1479" i="1"/>
  <c r="F81" i="1"/>
  <c r="F1362" i="1"/>
  <c r="F623" i="1"/>
  <c r="F1483" i="1"/>
  <c r="F1328" i="1"/>
  <c r="F1484" i="1"/>
  <c r="F1432" i="1"/>
  <c r="F1028" i="1"/>
  <c r="F2096" i="1"/>
  <c r="F970" i="1"/>
  <c r="F290" i="1"/>
  <c r="F2617" i="1"/>
  <c r="F264" i="1"/>
  <c r="F8" i="1"/>
  <c r="F572" i="1"/>
  <c r="F1631" i="1"/>
  <c r="F729" i="1"/>
  <c r="F256" i="1"/>
  <c r="F1104" i="1"/>
  <c r="F1560" i="1"/>
  <c r="F1610" i="1"/>
  <c r="F2280" i="1"/>
  <c r="F1617" i="1"/>
  <c r="F985" i="1"/>
  <c r="F803" i="1"/>
  <c r="F1918" i="1"/>
  <c r="F881" i="1"/>
  <c r="F2306" i="1"/>
  <c r="F33" i="1"/>
  <c r="F2719" i="1"/>
  <c r="F747" i="1"/>
  <c r="F1148" i="1"/>
  <c r="F2464" i="1"/>
  <c r="F210" i="1"/>
  <c r="F1552" i="1"/>
  <c r="F1391" i="1"/>
  <c r="F1444" i="1"/>
  <c r="F1462" i="1"/>
  <c r="F2103" i="1"/>
  <c r="F1921" i="1"/>
  <c r="F1558" i="1"/>
  <c r="F1251" i="1"/>
  <c r="F1635" i="1"/>
  <c r="F2069" i="1"/>
  <c r="F2732" i="1"/>
  <c r="F1247" i="1"/>
  <c r="F87" i="1"/>
  <c r="F1009" i="1"/>
  <c r="F957" i="1"/>
  <c r="F1447" i="1"/>
  <c r="F2685" i="1"/>
  <c r="F1394" i="1"/>
  <c r="F2443" i="1"/>
  <c r="F894" i="1"/>
  <c r="F2441" i="1"/>
  <c r="F2544" i="1"/>
  <c r="F1632" i="1"/>
  <c r="F232" i="1"/>
  <c r="F1773" i="1"/>
  <c r="F2560" i="1"/>
  <c r="F2662" i="1"/>
  <c r="F140" i="1"/>
  <c r="F1665" i="1"/>
  <c r="F1726" i="1"/>
  <c r="F1588" i="1"/>
  <c r="F708" i="1"/>
  <c r="F1448" i="1"/>
  <c r="F2093" i="1"/>
  <c r="F2691" i="1"/>
  <c r="F2076" i="1"/>
  <c r="F2362" i="1"/>
  <c r="F651" i="1"/>
  <c r="F2671" i="1"/>
  <c r="F807" i="1"/>
  <c r="F202" i="1"/>
  <c r="F631" i="1"/>
  <c r="F537" i="1"/>
  <c r="F600" i="1"/>
  <c r="F2400" i="1"/>
  <c r="F62" i="1"/>
  <c r="F2688" i="1"/>
  <c r="F279" i="1"/>
  <c r="F11" i="1"/>
  <c r="F1257" i="1"/>
  <c r="F1763" i="1"/>
  <c r="F351" i="1"/>
  <c r="F1764" i="1"/>
  <c r="F1751" i="1"/>
  <c r="F1120" i="1"/>
  <c r="F1093" i="1"/>
  <c r="F324" i="1"/>
  <c r="F1451" i="1"/>
  <c r="F925" i="1"/>
  <c r="F1090" i="1"/>
  <c r="F658" i="1"/>
  <c r="F2112" i="1"/>
  <c r="F1426" i="1"/>
  <c r="F1777" i="1"/>
  <c r="F2618" i="1"/>
  <c r="F1442" i="1"/>
  <c r="F1943" i="1"/>
  <c r="F2541" i="1"/>
  <c r="F1439" i="1"/>
  <c r="F1833" i="1"/>
  <c r="F2218" i="1"/>
  <c r="F441" i="1"/>
  <c r="F79" i="1"/>
  <c r="F2109" i="1"/>
  <c r="F1970" i="1"/>
  <c r="F2481" i="1"/>
  <c r="F585" i="1"/>
  <c r="F1860" i="1"/>
  <c r="F2527" i="1"/>
  <c r="F2053" i="1"/>
  <c r="F1275" i="1"/>
  <c r="F1017" i="1"/>
  <c r="F1045" i="1"/>
  <c r="F2273" i="1"/>
  <c r="F1357" i="1"/>
  <c r="F2627" i="1"/>
  <c r="F1977" i="1"/>
  <c r="F1492" i="1"/>
  <c r="F1268" i="1"/>
  <c r="F1346" i="1"/>
  <c r="F1821" i="1"/>
  <c r="F504" i="1"/>
  <c r="F1453" i="1"/>
  <c r="F370" i="1"/>
  <c r="F2324" i="1"/>
  <c r="F2696" i="1"/>
  <c r="F521" i="1"/>
  <c r="F820" i="1"/>
  <c r="F1198" i="1"/>
  <c r="F2733" i="1"/>
  <c r="F1047" i="1"/>
  <c r="F843" i="1"/>
  <c r="F2564" i="1"/>
  <c r="F852" i="1"/>
  <c r="F45" i="1"/>
  <c r="F1102" i="1"/>
  <c r="F2144" i="1"/>
  <c r="F1846" i="1"/>
  <c r="F1434" i="1"/>
  <c r="F848" i="1"/>
  <c r="F1535" i="1"/>
  <c r="F64" i="1"/>
  <c r="F1027" i="1"/>
  <c r="F1964" i="1"/>
  <c r="F1602" i="1"/>
  <c r="F2438" i="1"/>
  <c r="F2524" i="1"/>
  <c r="F396" i="1"/>
  <c r="F2421" i="1"/>
  <c r="F1265" i="1"/>
  <c r="F1757" i="1"/>
  <c r="F2008" i="1"/>
  <c r="F378" i="1"/>
  <c r="F221" i="1"/>
  <c r="F1890" i="1"/>
  <c r="F387" i="1"/>
  <c r="F2359" i="1"/>
  <c r="F336" i="1"/>
  <c r="F2307" i="1"/>
  <c r="F377" i="1"/>
  <c r="F154" i="1"/>
  <c r="F1961" i="1"/>
  <c r="F57" i="1"/>
  <c r="F1772" i="1"/>
  <c r="F1405" i="1"/>
  <c r="F2181" i="1"/>
  <c r="F247" i="1"/>
  <c r="F871" i="1"/>
  <c r="F2414" i="1"/>
  <c r="F569" i="1"/>
  <c r="F1585" i="1"/>
  <c r="F134" i="1"/>
  <c r="F1951" i="1"/>
  <c r="F1655" i="1"/>
  <c r="F1433" i="1"/>
  <c r="F117" i="1"/>
  <c r="F2622" i="1"/>
  <c r="F1897" i="1"/>
  <c r="F1062" i="1"/>
  <c r="F2658" i="1"/>
  <c r="F761" i="1"/>
  <c r="F313" i="1"/>
  <c r="F85" i="1"/>
  <c r="F1076" i="1"/>
  <c r="F394" i="1"/>
  <c r="F1659" i="1"/>
  <c r="F634" i="1"/>
  <c r="F2568" i="1"/>
  <c r="F2752" i="1"/>
  <c r="F43" i="1"/>
  <c r="F1990" i="1"/>
  <c r="F1223" i="1"/>
  <c r="F258" i="1"/>
  <c r="F2710" i="1"/>
  <c r="F1771" i="1"/>
  <c r="F1063" i="1"/>
  <c r="F430" i="1"/>
  <c r="F438" i="1"/>
  <c r="F527" i="1"/>
  <c r="F910" i="1"/>
  <c r="F961" i="1"/>
  <c r="F138" i="1"/>
  <c r="F312" i="1"/>
  <c r="F1352" i="1"/>
  <c r="F1681" i="1"/>
  <c r="F2583" i="1"/>
  <c r="F2506" i="1"/>
  <c r="F944" i="1"/>
  <c r="F1929" i="1"/>
  <c r="F2214" i="1"/>
  <c r="F1985" i="1"/>
  <c r="F1945" i="1"/>
  <c r="F2629" i="1"/>
  <c r="F2556" i="1"/>
  <c r="F844" i="1"/>
  <c r="F2702" i="1"/>
  <c r="F21" i="1"/>
  <c r="F2009" i="1"/>
  <c r="F67" i="1"/>
  <c r="F662" i="1"/>
  <c r="F613" i="1"/>
  <c r="F119" i="1"/>
  <c r="F1342" i="1"/>
  <c r="F20" i="1"/>
  <c r="F1879" i="1"/>
  <c r="F789" i="1"/>
  <c r="F68" i="1"/>
  <c r="F642" i="1"/>
  <c r="F518" i="1"/>
  <c r="F788" i="1"/>
  <c r="F1682" i="1"/>
  <c r="F47" i="1"/>
  <c r="F776" i="1"/>
  <c r="F1836" i="1"/>
  <c r="F1734" i="1"/>
  <c r="F349" i="1"/>
  <c r="F1991" i="1"/>
  <c r="F2133" i="1"/>
  <c r="F40" i="1"/>
  <c r="F1816" i="1"/>
  <c r="F345" i="1"/>
  <c r="F1984" i="1"/>
  <c r="F1262" i="1"/>
  <c r="F94" i="1"/>
  <c r="F1808" i="1"/>
  <c r="F815" i="1"/>
  <c r="F1208" i="1"/>
  <c r="F794" i="1"/>
  <c r="F1192" i="1"/>
  <c r="F2755" i="1"/>
  <c r="F1227" i="1"/>
  <c r="F288" i="1"/>
  <c r="F684" i="1"/>
  <c r="F1815" i="1"/>
  <c r="F406" i="1"/>
  <c r="F2731" i="1"/>
  <c r="F1721" i="1"/>
  <c r="F1849" i="1"/>
  <c r="F1644" i="1"/>
  <c r="F1041" i="1"/>
  <c r="F1658" i="1"/>
  <c r="F96" i="1"/>
  <c r="F923" i="1"/>
  <c r="F2415" i="1"/>
  <c r="F5" i="1"/>
  <c r="F444" i="1"/>
  <c r="F888" i="1"/>
  <c r="F1680" i="1"/>
  <c r="F2090" i="1"/>
  <c r="F1576" i="1"/>
  <c r="F664" i="1"/>
  <c r="F505" i="1"/>
  <c r="F2453" i="1"/>
  <c r="F717" i="1"/>
  <c r="F14" i="1"/>
  <c r="F2300" i="1"/>
  <c r="F229" i="1"/>
  <c r="F1505" i="1"/>
  <c r="F1924" i="1"/>
  <c r="F19" i="1"/>
  <c r="F2343" i="1"/>
  <c r="F2211" i="1"/>
  <c r="F2502" i="1"/>
  <c r="F2120" i="1"/>
  <c r="F752" i="1"/>
  <c r="F999" i="1"/>
  <c r="F166" i="1"/>
  <c r="F1261" i="1"/>
  <c r="F2581" i="1"/>
  <c r="F1814" i="1"/>
  <c r="F1928" i="1"/>
  <c r="F1238" i="1"/>
  <c r="F839" i="1"/>
  <c r="F652" i="1"/>
  <c r="F908" i="1"/>
  <c r="F1288" i="1"/>
  <c r="F2705" i="1"/>
  <c r="F416" i="1"/>
  <c r="F819" i="1"/>
  <c r="F1302" i="1"/>
  <c r="F2332" i="1"/>
  <c r="F1341" i="1"/>
  <c r="F1307" i="1"/>
  <c r="F891" i="1"/>
  <c r="F2674" i="1"/>
  <c r="F70" i="1"/>
  <c r="F1231" i="1"/>
  <c r="F791" i="1"/>
  <c r="F2034" i="1"/>
  <c r="F2142" i="1"/>
  <c r="F2255" i="1"/>
  <c r="F1186" i="1"/>
  <c r="F1424" i="1"/>
  <c r="F2715" i="1"/>
  <c r="F702" i="1"/>
  <c r="F1546" i="1"/>
  <c r="F2513" i="1"/>
  <c r="F895" i="1"/>
  <c r="F1704" i="1"/>
  <c r="F2654" i="1"/>
  <c r="F2448" i="1"/>
  <c r="F880" i="1"/>
  <c r="F1180" i="1"/>
  <c r="F1589" i="1"/>
  <c r="F597" i="1"/>
  <c r="F309" i="1"/>
  <c r="F560" i="1"/>
  <c r="F328" i="1"/>
  <c r="F2430" i="1"/>
  <c r="F1020" i="1"/>
  <c r="F1466" i="1"/>
  <c r="F1913" i="1"/>
  <c r="F946" i="1"/>
  <c r="F1196" i="1"/>
  <c r="F1621" i="1"/>
  <c r="F2595" i="1"/>
  <c r="F943" i="1"/>
  <c r="F2480" i="1"/>
  <c r="F52" i="1"/>
  <c r="F2420" i="1"/>
  <c r="F1129" i="1"/>
  <c r="F346" i="1"/>
  <c r="F1435" i="1"/>
  <c r="F1035" i="1"/>
  <c r="F1222" i="1"/>
  <c r="F2724" i="1"/>
  <c r="F525" i="1"/>
  <c r="F1530" i="1"/>
  <c r="F433" i="1"/>
  <c r="F1077" i="1"/>
  <c r="F1172" i="1"/>
  <c r="F2518" i="1"/>
  <c r="F143" i="1"/>
  <c r="F1956" i="1"/>
  <c r="F755" i="1"/>
  <c r="F2566" i="1"/>
  <c r="F275" i="1"/>
  <c r="F472" i="1"/>
  <c r="F1189" i="1"/>
  <c r="F2447" i="1"/>
  <c r="F503" i="1"/>
  <c r="F2299" i="1"/>
  <c r="F2542" i="1"/>
  <c r="F1573" i="1"/>
  <c r="F2077" i="1"/>
  <c r="F197" i="1"/>
  <c r="F357" i="1"/>
  <c r="F1168" i="1"/>
  <c r="F2058" i="1"/>
  <c r="F192" i="1"/>
  <c r="F255" i="1"/>
  <c r="F250" i="1"/>
  <c r="F355" i="1"/>
  <c r="F905" i="1"/>
  <c r="F1750" i="1"/>
  <c r="F46" i="1"/>
  <c r="F846" i="1"/>
  <c r="F863" i="1"/>
  <c r="F1755" i="1"/>
  <c r="F2158" i="1"/>
  <c r="F1639" i="1"/>
  <c r="F1252" i="1"/>
  <c r="F1384" i="1"/>
  <c r="F2637" i="1"/>
  <c r="F1188" i="1"/>
  <c r="F461" i="1"/>
  <c r="F1065" i="1"/>
  <c r="F55" i="1"/>
  <c r="F2661" i="1"/>
  <c r="F2258" i="1"/>
  <c r="F1696" i="1"/>
  <c r="F2532" i="1"/>
  <c r="F2015" i="1"/>
  <c r="F914" i="1"/>
  <c r="F2266" i="1"/>
  <c r="F1421" i="1"/>
  <c r="F2452" i="1"/>
  <c r="F342" i="1"/>
  <c r="F574" i="1"/>
  <c r="F793" i="1"/>
  <c r="F163" i="1"/>
  <c r="F2633" i="1"/>
  <c r="F1487" i="1"/>
  <c r="F495" i="1"/>
  <c r="F450" i="1"/>
  <c r="F1292" i="1"/>
  <c r="F2178" i="1"/>
  <c r="F448" i="1"/>
  <c r="F2687" i="1"/>
  <c r="F110" i="1"/>
  <c r="F2537" i="1"/>
  <c r="F1889" i="1"/>
  <c r="F2548" i="1"/>
  <c r="F86" i="1"/>
  <c r="F2184" i="1"/>
  <c r="F1301" i="1"/>
  <c r="F1855" i="1"/>
  <c r="F395" i="1"/>
  <c r="F968" i="1"/>
  <c r="F1003" i="1"/>
  <c r="F1036" i="1"/>
  <c r="F2131" i="1"/>
  <c r="F1243" i="1"/>
  <c r="F2387" i="1"/>
  <c r="F445" i="1"/>
  <c r="F633" i="1"/>
  <c r="F2276" i="1"/>
  <c r="F1455" i="1"/>
  <c r="F648" i="1"/>
  <c r="F257" i="1"/>
  <c r="F447" i="1"/>
  <c r="F2649" i="1"/>
  <c r="F1988" i="1"/>
  <c r="F2083" i="1"/>
  <c r="F2483" i="1"/>
  <c r="F547" i="1"/>
  <c r="F567" i="1"/>
  <c r="F559" i="1"/>
  <c r="F2535" i="1"/>
  <c r="F168" i="1"/>
  <c r="F687" i="1"/>
  <c r="F2250" i="1"/>
  <c r="F768" i="1"/>
  <c r="F1001" i="1"/>
  <c r="F485" i="1"/>
  <c r="F2023" i="1"/>
  <c r="F987" i="1"/>
  <c r="F2540" i="1"/>
  <c r="F2094" i="1"/>
  <c r="F1068" i="1"/>
  <c r="F2668" i="1"/>
  <c r="F2374" i="1"/>
  <c r="F2388" i="1"/>
  <c r="F1723" i="1"/>
  <c r="F1312" i="1"/>
  <c r="F113" i="1"/>
  <c r="F428" i="1"/>
  <c r="F54" i="1"/>
  <c r="F1840" i="1"/>
  <c r="F665" i="1"/>
  <c r="F1014" i="1"/>
  <c r="F382" i="1"/>
  <c r="F1788" i="1"/>
  <c r="F829" i="1"/>
  <c r="F2395" i="1"/>
  <c r="F1388" i="1"/>
  <c r="F2735" i="1"/>
  <c r="F1187" i="1"/>
  <c r="F1358" i="1"/>
  <c r="F1461" i="1"/>
  <c r="F128" i="1"/>
  <c r="F1798" i="1"/>
  <c r="F1885" i="1"/>
  <c r="F727" i="1"/>
  <c r="F612" i="1"/>
  <c r="F1459" i="1"/>
  <c r="F502" i="1"/>
  <c r="F1457" i="1"/>
  <c r="F890" i="1"/>
  <c r="F526" i="1"/>
  <c r="F748" i="1"/>
  <c r="F2272" i="1"/>
  <c r="F1360" i="1"/>
  <c r="F630" i="1"/>
  <c r="F1642" i="1"/>
  <c r="F2329" i="1"/>
  <c r="F2312" i="1"/>
  <c r="F2287" i="1"/>
  <c r="F1087" i="1"/>
  <c r="F1088" i="1"/>
  <c r="F1511" i="1"/>
  <c r="F864" i="1"/>
  <c r="F1155" i="1"/>
  <c r="F486" i="1"/>
  <c r="F453" i="1"/>
  <c r="F1554" i="1"/>
  <c r="F170" i="1"/>
  <c r="F2241" i="1"/>
  <c r="F1355" i="1"/>
  <c r="F947" i="1"/>
  <c r="F1654" i="1"/>
  <c r="F301" i="1"/>
  <c r="F1403" i="1"/>
  <c r="F2342" i="1"/>
  <c r="F1330" i="1"/>
  <c r="F1796" i="1"/>
  <c r="F868" i="1"/>
  <c r="F1226" i="1"/>
  <c r="F2025" i="1" l="1"/>
  <c r="F1142" i="1"/>
  <c r="F922" i="1"/>
  <c r="F417" i="1"/>
  <c r="F1872" i="1"/>
  <c r="F792" i="1"/>
  <c r="F1398" i="1"/>
  <c r="F972" i="1"/>
  <c r="F2260" i="1"/>
  <c r="F2313" i="1"/>
  <c r="F287" i="1"/>
  <c r="F723" i="1"/>
  <c r="F1308" i="1"/>
  <c r="F93" i="1"/>
  <c r="F2412" i="1"/>
  <c r="F213" i="1"/>
  <c r="F2080" i="1"/>
  <c r="F2409" i="1"/>
  <c r="F1085" i="1"/>
  <c r="F965" i="1"/>
  <c r="F1000" i="1"/>
  <c r="F1705" i="1"/>
  <c r="F238" i="1"/>
  <c r="F898" i="1"/>
  <c r="F1259" i="1"/>
  <c r="F2434" i="1"/>
  <c r="F2239" i="1"/>
  <c r="F1267" i="1"/>
  <c r="F2684" i="1"/>
  <c r="F538" i="1"/>
  <c r="F1393" i="1"/>
  <c r="F1710" i="1"/>
  <c r="F1140" i="1"/>
  <c r="F269" i="1"/>
  <c r="F1894" i="1"/>
  <c r="F1303" i="1"/>
  <c r="F1871" i="1"/>
  <c r="F1534" i="1"/>
  <c r="F205" i="1"/>
  <c r="F353" i="1"/>
  <c r="F882" i="1"/>
  <c r="F2593" i="1"/>
  <c r="F140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<sst xmlns="http://schemas.openxmlformats.org/spreadsheetml/2006/main" count="108" uniqueCount="75">
  <si>
    <t>Timestamp</t>
  </si>
  <si>
    <t>Timestamp offset</t>
  </si>
  <si>
    <t>Troughs</t>
  </si>
  <si>
    <t>Position</t>
  </si>
  <si>
    <t>Velocity</t>
  </si>
  <si>
    <t>Angular velocity</t>
  </si>
  <si>
    <t xml:space="preserve"> timestamp (Teensy)</t>
  </si>
  <si>
    <t>Timestamp (0 indexed)</t>
  </si>
  <si>
    <t>Peak</t>
  </si>
  <si>
    <t>NO</t>
  </si>
  <si>
    <t>Variance</t>
  </si>
  <si>
    <t># Peaks</t>
  </si>
  <si>
    <t># Troughs</t>
  </si>
  <si>
    <t xml:space="preserve">Variance </t>
  </si>
  <si>
    <t>Peaks sorted</t>
  </si>
  <si>
    <t>Troughs sorted</t>
  </si>
  <si>
    <t>Find the first peak/trough, use it to trim the garbage before the pendulum begins</t>
  </si>
  <si>
    <t>Initial timestamp</t>
  </si>
  <si>
    <t>Final timestamp peak</t>
  </si>
  <si>
    <t>Angular position</t>
  </si>
  <si>
    <t>Decay rate</t>
  </si>
  <si>
    <t>Find next timestamp after the starting point</t>
  </si>
  <si>
    <t>Choose next peak</t>
  </si>
  <si>
    <t xml:space="preserve">@ t = </t>
  </si>
  <si>
    <t>Trimmed timestamp</t>
  </si>
  <si>
    <t>Trough</t>
  </si>
  <si>
    <t>YES</t>
  </si>
  <si>
    <t>Peaks</t>
  </si>
  <si>
    <t>Filtered peaks</t>
  </si>
  <si>
    <t>Filtered troughs</t>
  </si>
  <si>
    <t xml:space="preserve">Timestamp </t>
  </si>
  <si>
    <t>Timestamp (not indexed)</t>
  </si>
  <si>
    <t>velocity</t>
  </si>
  <si>
    <t>First peak</t>
  </si>
  <si>
    <t>Second peak</t>
  </si>
  <si>
    <t xml:space="preserve">Ratio </t>
  </si>
  <si>
    <t>gamma =</t>
  </si>
  <si>
    <t>Period</t>
  </si>
  <si>
    <t>Time between successive peaks</t>
  </si>
  <si>
    <t>Time between successive troughs</t>
  </si>
  <si>
    <t>Average peak</t>
  </si>
  <si>
    <t>Average trough</t>
  </si>
  <si>
    <t>ms</t>
  </si>
  <si>
    <t>AVERAGE PERIOD</t>
  </si>
  <si>
    <t>T =</t>
  </si>
  <si>
    <t>Modelled position</t>
  </si>
  <si>
    <t>Error</t>
  </si>
  <si>
    <t>Damped frequency</t>
  </si>
  <si>
    <t>T = 2PI/w_d</t>
  </si>
  <si>
    <t>w_d =</t>
  </si>
  <si>
    <t>rads/s</t>
  </si>
  <si>
    <t xml:space="preserve">zeta = </t>
  </si>
  <si>
    <t>n =</t>
  </si>
  <si>
    <t xml:space="preserve">x_1 </t>
  </si>
  <si>
    <t xml:space="preserve">x_n </t>
  </si>
  <si>
    <t>Logarithmic Decrement and dampng ratio</t>
  </si>
  <si>
    <t>Natural frequency</t>
  </si>
  <si>
    <t>w_n =</t>
  </si>
  <si>
    <t>Model as simple pendulum for now</t>
  </si>
  <si>
    <t>m</t>
  </si>
  <si>
    <t xml:space="preserve">length = </t>
  </si>
  <si>
    <t xml:space="preserve">num = </t>
  </si>
  <si>
    <t xml:space="preserve">Denom = </t>
  </si>
  <si>
    <t>Angular position 0 indexed</t>
  </si>
  <si>
    <t xml:space="preserve"> Angular Vel (deg)</t>
  </si>
  <si>
    <t xml:space="preserve">A = </t>
  </si>
  <si>
    <t>Not used</t>
  </si>
  <si>
    <t>Modelled velocity</t>
  </si>
  <si>
    <t>Pendulum timestmap</t>
  </si>
  <si>
    <t>0 index timestamp</t>
  </si>
  <si>
    <t>gy_r offset</t>
  </si>
  <si>
    <t>Matched timestamp</t>
  </si>
  <si>
    <t>Janked gy_r offset</t>
  </si>
  <si>
    <t>max err</t>
  </si>
  <si>
    <t>avg 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</si>
</sst>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9C000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3" fillId="3" borderId="9" applyNumberFormat="0" applyAlignment="0" applyProtection="0"/>
    <xf numFmtId="0" fontId="4" fillId="4" borderId="10" applyNumberFormat="0" applyAlignment="0" applyProtection="0"/>
    <xf numFmtId="0" fontId="5" fillId="4" borderId="9" applyNumberFormat="0" applyAlignment="0" applyProtection="0"/>
    <xf numFmtId="0" fontId="6" fillId="5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right"/>
    </xf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2" fillId="0" borderId="0" xfId="0" applyFont="1"/>
    <xf numFmtId="0" fontId="1" fillId="2" borderId="0" xfId="1" applyBorder="1"/>
    <xf numFmtId="0" fontId="4" fillId="4" borderId="10" xfId="3"/>
    <xf numFmtId="0" fontId="3" fillId="3" borderId="9" xfId="2"/>
    <xf numFmtId="0" fontId="3" fillId="3" borderId="9" xfId="2" applyAlignment="1">
      <alignment horizontal="left"/>
    </xf>
    <xf numFmtId="0" fontId="4" fillId="4" borderId="10" xfId="3" applyAlignment="1">
      <alignment horizontal="left"/>
    </xf>
    <xf numFmtId="0" fontId="5" fillId="4" borderId="9" xfId="4"/>
    <xf numFmtId="0" fontId="6" fillId="5" borderId="0" xfId="5"/>
  </cellXfs>
  <cellStyles count="6">
    <cellStyle name="Bad" xfId="5" builtinId="27"/>
    <cellStyle name="Calculation" xfId="4" builtinId="22"/>
    <cellStyle name="Input" xfId="2" builtinId="20"/>
    <cellStyle name="Neutral" xfId="1" builtinId="28"/>
    <cellStyle name="Normal" xfId="0" builtinId="0"/>
    <cellStyle name="Output" xfId="3" builtinId="2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'raw data'!$A$2:$A$3928</c:f>
              <c:numCache>
                <c:formatCode>General</c:formatCode>
                <c:ptCount val="3927"/>
                <c:pt idx="0">
                  <c:v>0</c:v>
                </c:pt>
                <c:pt idx="1">
                  <c:v>11</c:v>
                </c:pt>
                <c:pt idx="2">
                  <c:v>21</c:v>
                </c:pt>
                <c:pt idx="3">
                  <c:v>32</c:v>
                </c:pt>
                <c:pt idx="4">
                  <c:v>42</c:v>
                </c:pt>
                <c:pt idx="5">
                  <c:v>52</c:v>
                </c:pt>
                <c:pt idx="6">
                  <c:v>63</c:v>
                </c:pt>
                <c:pt idx="7">
                  <c:v>73</c:v>
                </c:pt>
                <c:pt idx="8">
                  <c:v>84</c:v>
                </c:pt>
                <c:pt idx="9">
                  <c:v>94</c:v>
                </c:pt>
                <c:pt idx="10">
                  <c:v>105</c:v>
                </c:pt>
                <c:pt idx="11">
                  <c:v>115</c:v>
                </c:pt>
                <c:pt idx="12">
                  <c:v>125</c:v>
                </c:pt>
                <c:pt idx="13">
                  <c:v>136</c:v>
                </c:pt>
                <c:pt idx="14">
                  <c:v>146</c:v>
                </c:pt>
                <c:pt idx="15">
                  <c:v>157</c:v>
                </c:pt>
                <c:pt idx="16">
                  <c:v>167</c:v>
                </c:pt>
                <c:pt idx="17">
                  <c:v>178</c:v>
                </c:pt>
                <c:pt idx="18">
                  <c:v>188</c:v>
                </c:pt>
                <c:pt idx="19">
                  <c:v>198</c:v>
                </c:pt>
                <c:pt idx="20">
                  <c:v>209</c:v>
                </c:pt>
                <c:pt idx="21">
                  <c:v>219</c:v>
                </c:pt>
                <c:pt idx="22">
                  <c:v>230</c:v>
                </c:pt>
                <c:pt idx="23">
                  <c:v>240</c:v>
                </c:pt>
                <c:pt idx="24">
                  <c:v>251</c:v>
                </c:pt>
                <c:pt idx="25">
                  <c:v>261</c:v>
                </c:pt>
                <c:pt idx="26">
                  <c:v>271</c:v>
                </c:pt>
                <c:pt idx="27">
                  <c:v>282</c:v>
                </c:pt>
                <c:pt idx="28">
                  <c:v>292</c:v>
                </c:pt>
                <c:pt idx="29">
                  <c:v>303</c:v>
                </c:pt>
                <c:pt idx="30">
                  <c:v>313</c:v>
                </c:pt>
                <c:pt idx="31">
                  <c:v>324</c:v>
                </c:pt>
                <c:pt idx="32">
                  <c:v>334</c:v>
                </c:pt>
                <c:pt idx="33">
                  <c:v>344</c:v>
                </c:pt>
                <c:pt idx="34">
                  <c:v>355</c:v>
                </c:pt>
                <c:pt idx="35">
                  <c:v>365</c:v>
                </c:pt>
                <c:pt idx="36">
                  <c:v>376</c:v>
                </c:pt>
                <c:pt idx="37">
                  <c:v>386</c:v>
                </c:pt>
                <c:pt idx="38">
                  <c:v>397</c:v>
                </c:pt>
                <c:pt idx="39">
                  <c:v>407</c:v>
                </c:pt>
                <c:pt idx="40">
                  <c:v>417</c:v>
                </c:pt>
                <c:pt idx="41">
                  <c:v>428</c:v>
                </c:pt>
                <c:pt idx="42">
                  <c:v>438</c:v>
                </c:pt>
                <c:pt idx="43">
                  <c:v>449</c:v>
                </c:pt>
                <c:pt idx="44">
                  <c:v>459</c:v>
                </c:pt>
                <c:pt idx="45">
                  <c:v>469</c:v>
                </c:pt>
                <c:pt idx="46">
                  <c:v>480</c:v>
                </c:pt>
                <c:pt idx="47">
                  <c:v>490</c:v>
                </c:pt>
                <c:pt idx="48">
                  <c:v>501</c:v>
                </c:pt>
                <c:pt idx="49">
                  <c:v>511</c:v>
                </c:pt>
                <c:pt idx="50">
                  <c:v>522</c:v>
                </c:pt>
                <c:pt idx="51">
                  <c:v>532</c:v>
                </c:pt>
                <c:pt idx="52">
                  <c:v>542</c:v>
                </c:pt>
                <c:pt idx="53">
                  <c:v>553</c:v>
                </c:pt>
                <c:pt idx="54">
                  <c:v>563</c:v>
                </c:pt>
                <c:pt idx="55">
                  <c:v>574</c:v>
                </c:pt>
                <c:pt idx="56">
                  <c:v>584</c:v>
                </c:pt>
                <c:pt idx="57">
                  <c:v>595</c:v>
                </c:pt>
                <c:pt idx="58">
                  <c:v>605</c:v>
                </c:pt>
                <c:pt idx="59">
                  <c:v>615</c:v>
                </c:pt>
                <c:pt idx="60">
                  <c:v>626</c:v>
                </c:pt>
                <c:pt idx="61">
                  <c:v>636</c:v>
                </c:pt>
                <c:pt idx="62">
                  <c:v>647</c:v>
                </c:pt>
                <c:pt idx="63">
                  <c:v>657</c:v>
                </c:pt>
                <c:pt idx="64">
                  <c:v>668</c:v>
                </c:pt>
                <c:pt idx="65">
                  <c:v>678</c:v>
                </c:pt>
                <c:pt idx="66">
                  <c:v>688</c:v>
                </c:pt>
                <c:pt idx="67">
                  <c:v>699</c:v>
                </c:pt>
                <c:pt idx="68">
                  <c:v>709</c:v>
                </c:pt>
                <c:pt idx="69">
                  <c:v>720</c:v>
                </c:pt>
                <c:pt idx="70">
                  <c:v>730</c:v>
                </c:pt>
                <c:pt idx="71">
                  <c:v>741</c:v>
                </c:pt>
                <c:pt idx="72">
                  <c:v>751</c:v>
                </c:pt>
                <c:pt idx="73">
                  <c:v>761</c:v>
                </c:pt>
                <c:pt idx="74">
                  <c:v>772</c:v>
                </c:pt>
                <c:pt idx="75">
                  <c:v>782</c:v>
                </c:pt>
                <c:pt idx="76">
                  <c:v>793</c:v>
                </c:pt>
                <c:pt idx="77">
                  <c:v>803</c:v>
                </c:pt>
                <c:pt idx="78">
                  <c:v>814</c:v>
                </c:pt>
                <c:pt idx="79">
                  <c:v>824</c:v>
                </c:pt>
                <c:pt idx="80">
                  <c:v>834</c:v>
                </c:pt>
                <c:pt idx="81">
                  <c:v>845</c:v>
                </c:pt>
                <c:pt idx="82">
                  <c:v>855</c:v>
                </c:pt>
                <c:pt idx="83">
                  <c:v>866</c:v>
                </c:pt>
                <c:pt idx="84">
                  <c:v>876</c:v>
                </c:pt>
                <c:pt idx="85">
                  <c:v>886</c:v>
                </c:pt>
                <c:pt idx="86">
                  <c:v>897</c:v>
                </c:pt>
                <c:pt idx="87">
                  <c:v>907</c:v>
                </c:pt>
                <c:pt idx="88">
                  <c:v>918</c:v>
                </c:pt>
                <c:pt idx="89">
                  <c:v>928</c:v>
                </c:pt>
                <c:pt idx="90">
                  <c:v>939</c:v>
                </c:pt>
                <c:pt idx="91">
                  <c:v>949</c:v>
                </c:pt>
                <c:pt idx="92">
                  <c:v>959</c:v>
                </c:pt>
                <c:pt idx="93">
                  <c:v>970</c:v>
                </c:pt>
                <c:pt idx="94">
                  <c:v>980</c:v>
                </c:pt>
                <c:pt idx="95">
                  <c:v>991</c:v>
                </c:pt>
                <c:pt idx="96">
                  <c:v>1001</c:v>
                </c:pt>
                <c:pt idx="97">
                  <c:v>1012</c:v>
                </c:pt>
                <c:pt idx="98">
                  <c:v>1022</c:v>
                </c:pt>
                <c:pt idx="99">
                  <c:v>1032</c:v>
                </c:pt>
                <c:pt idx="100">
                  <c:v>1043</c:v>
                </c:pt>
                <c:pt idx="101">
                  <c:v>1053</c:v>
                </c:pt>
                <c:pt idx="102">
                  <c:v>1064</c:v>
                </c:pt>
                <c:pt idx="103">
                  <c:v>1074</c:v>
                </c:pt>
                <c:pt idx="104">
                  <c:v>1085</c:v>
                </c:pt>
                <c:pt idx="105">
                  <c:v>1095</c:v>
                </c:pt>
                <c:pt idx="106">
                  <c:v>1105</c:v>
                </c:pt>
                <c:pt idx="107">
                  <c:v>1116</c:v>
                </c:pt>
                <c:pt idx="108">
                  <c:v>1126</c:v>
                </c:pt>
                <c:pt idx="109">
                  <c:v>1137</c:v>
                </c:pt>
                <c:pt idx="110">
                  <c:v>1147</c:v>
                </c:pt>
                <c:pt idx="111">
                  <c:v>1158</c:v>
                </c:pt>
                <c:pt idx="112">
                  <c:v>1168</c:v>
                </c:pt>
                <c:pt idx="113">
                  <c:v>1178</c:v>
                </c:pt>
                <c:pt idx="114">
                  <c:v>1189</c:v>
                </c:pt>
                <c:pt idx="115">
                  <c:v>1199</c:v>
                </c:pt>
                <c:pt idx="116">
                  <c:v>1210</c:v>
                </c:pt>
                <c:pt idx="117">
                  <c:v>1220</c:v>
                </c:pt>
                <c:pt idx="118">
                  <c:v>1231</c:v>
                </c:pt>
                <c:pt idx="119">
                  <c:v>1241</c:v>
                </c:pt>
                <c:pt idx="120">
                  <c:v>1251</c:v>
                </c:pt>
                <c:pt idx="121">
                  <c:v>1262</c:v>
                </c:pt>
                <c:pt idx="122">
                  <c:v>1272</c:v>
                </c:pt>
                <c:pt idx="123">
                  <c:v>1283</c:v>
                </c:pt>
                <c:pt idx="124">
                  <c:v>1293</c:v>
                </c:pt>
                <c:pt idx="125">
                  <c:v>1303</c:v>
                </c:pt>
                <c:pt idx="126">
                  <c:v>1314</c:v>
                </c:pt>
                <c:pt idx="127">
                  <c:v>1324</c:v>
                </c:pt>
                <c:pt idx="128">
                  <c:v>1335</c:v>
                </c:pt>
                <c:pt idx="129">
                  <c:v>1345</c:v>
                </c:pt>
                <c:pt idx="130">
                  <c:v>1356</c:v>
                </c:pt>
                <c:pt idx="131">
                  <c:v>1366</c:v>
                </c:pt>
                <c:pt idx="132">
                  <c:v>1376</c:v>
                </c:pt>
                <c:pt idx="133">
                  <c:v>1387</c:v>
                </c:pt>
                <c:pt idx="134">
                  <c:v>1397</c:v>
                </c:pt>
                <c:pt idx="135">
                  <c:v>1408</c:v>
                </c:pt>
                <c:pt idx="136">
                  <c:v>1418</c:v>
                </c:pt>
                <c:pt idx="137">
                  <c:v>1429</c:v>
                </c:pt>
                <c:pt idx="138">
                  <c:v>1439</c:v>
                </c:pt>
                <c:pt idx="139">
                  <c:v>1449</c:v>
                </c:pt>
                <c:pt idx="140">
                  <c:v>1460</c:v>
                </c:pt>
                <c:pt idx="141">
                  <c:v>1470</c:v>
                </c:pt>
                <c:pt idx="142">
                  <c:v>1481</c:v>
                </c:pt>
                <c:pt idx="143">
                  <c:v>1491</c:v>
                </c:pt>
                <c:pt idx="144">
                  <c:v>1502</c:v>
                </c:pt>
                <c:pt idx="145">
                  <c:v>1512</c:v>
                </c:pt>
                <c:pt idx="146">
                  <c:v>1522</c:v>
                </c:pt>
                <c:pt idx="147">
                  <c:v>1533</c:v>
                </c:pt>
                <c:pt idx="148">
                  <c:v>1543</c:v>
                </c:pt>
                <c:pt idx="149">
                  <c:v>1554</c:v>
                </c:pt>
                <c:pt idx="150">
                  <c:v>1564</c:v>
                </c:pt>
                <c:pt idx="151">
                  <c:v>1575</c:v>
                </c:pt>
                <c:pt idx="152">
                  <c:v>1585</c:v>
                </c:pt>
                <c:pt idx="153">
                  <c:v>1595</c:v>
                </c:pt>
                <c:pt idx="154">
                  <c:v>1606</c:v>
                </c:pt>
                <c:pt idx="155">
                  <c:v>1616</c:v>
                </c:pt>
                <c:pt idx="156">
                  <c:v>1627</c:v>
                </c:pt>
                <c:pt idx="157">
                  <c:v>1637</c:v>
                </c:pt>
                <c:pt idx="158">
                  <c:v>1648</c:v>
                </c:pt>
                <c:pt idx="159">
                  <c:v>1658</c:v>
                </c:pt>
                <c:pt idx="160">
                  <c:v>1668</c:v>
                </c:pt>
                <c:pt idx="161">
                  <c:v>1679</c:v>
                </c:pt>
                <c:pt idx="162">
                  <c:v>1689</c:v>
                </c:pt>
                <c:pt idx="163">
                  <c:v>1700</c:v>
                </c:pt>
                <c:pt idx="164">
                  <c:v>1710</c:v>
                </c:pt>
                <c:pt idx="165">
                  <c:v>1720</c:v>
                </c:pt>
                <c:pt idx="166">
                  <c:v>1731</c:v>
                </c:pt>
                <c:pt idx="167">
                  <c:v>1741</c:v>
                </c:pt>
                <c:pt idx="168">
                  <c:v>1752</c:v>
                </c:pt>
                <c:pt idx="169">
                  <c:v>1762</c:v>
                </c:pt>
                <c:pt idx="170">
                  <c:v>1773</c:v>
                </c:pt>
                <c:pt idx="171">
                  <c:v>1783</c:v>
                </c:pt>
                <c:pt idx="172">
                  <c:v>1793</c:v>
                </c:pt>
                <c:pt idx="173">
                  <c:v>1804</c:v>
                </c:pt>
                <c:pt idx="174">
                  <c:v>1814</c:v>
                </c:pt>
                <c:pt idx="175">
                  <c:v>1825</c:v>
                </c:pt>
                <c:pt idx="176">
                  <c:v>1835</c:v>
                </c:pt>
                <c:pt idx="177">
                  <c:v>1846</c:v>
                </c:pt>
                <c:pt idx="178">
                  <c:v>1856</c:v>
                </c:pt>
                <c:pt idx="179">
                  <c:v>1866</c:v>
                </c:pt>
                <c:pt idx="180">
                  <c:v>1877</c:v>
                </c:pt>
                <c:pt idx="181">
                  <c:v>1887</c:v>
                </c:pt>
                <c:pt idx="182">
                  <c:v>1898</c:v>
                </c:pt>
                <c:pt idx="183">
                  <c:v>1908</c:v>
                </c:pt>
                <c:pt idx="184">
                  <c:v>1919</c:v>
                </c:pt>
                <c:pt idx="185">
                  <c:v>1929</c:v>
                </c:pt>
                <c:pt idx="186">
                  <c:v>1939</c:v>
                </c:pt>
                <c:pt idx="187">
                  <c:v>1950</c:v>
                </c:pt>
                <c:pt idx="188">
                  <c:v>1960</c:v>
                </c:pt>
                <c:pt idx="189">
                  <c:v>1971</c:v>
                </c:pt>
                <c:pt idx="190">
                  <c:v>1981</c:v>
                </c:pt>
                <c:pt idx="191">
                  <c:v>1992</c:v>
                </c:pt>
                <c:pt idx="192">
                  <c:v>2002</c:v>
                </c:pt>
                <c:pt idx="193">
                  <c:v>2012</c:v>
                </c:pt>
                <c:pt idx="194">
                  <c:v>2023</c:v>
                </c:pt>
                <c:pt idx="195">
                  <c:v>2033</c:v>
                </c:pt>
                <c:pt idx="196">
                  <c:v>2044</c:v>
                </c:pt>
                <c:pt idx="197">
                  <c:v>2054</c:v>
                </c:pt>
                <c:pt idx="198">
                  <c:v>2065</c:v>
                </c:pt>
                <c:pt idx="199">
                  <c:v>2075</c:v>
                </c:pt>
                <c:pt idx="200">
                  <c:v>2085</c:v>
                </c:pt>
                <c:pt idx="201">
                  <c:v>2096</c:v>
                </c:pt>
                <c:pt idx="202">
                  <c:v>2106</c:v>
                </c:pt>
                <c:pt idx="203">
                  <c:v>2117</c:v>
                </c:pt>
                <c:pt idx="204">
                  <c:v>2127</c:v>
                </c:pt>
                <c:pt idx="205">
                  <c:v>2138</c:v>
                </c:pt>
                <c:pt idx="206">
                  <c:v>2148</c:v>
                </c:pt>
                <c:pt idx="207">
                  <c:v>2158</c:v>
                </c:pt>
                <c:pt idx="208">
                  <c:v>2169</c:v>
                </c:pt>
                <c:pt idx="209">
                  <c:v>2179</c:v>
                </c:pt>
                <c:pt idx="210">
                  <c:v>2190</c:v>
                </c:pt>
                <c:pt idx="211">
                  <c:v>2200</c:v>
                </c:pt>
                <c:pt idx="212">
                  <c:v>2211</c:v>
                </c:pt>
                <c:pt idx="213">
                  <c:v>2221</c:v>
                </c:pt>
                <c:pt idx="214">
                  <c:v>2231</c:v>
                </c:pt>
                <c:pt idx="215">
                  <c:v>2242</c:v>
                </c:pt>
                <c:pt idx="216">
                  <c:v>2252</c:v>
                </c:pt>
                <c:pt idx="217">
                  <c:v>2263</c:v>
                </c:pt>
                <c:pt idx="218">
                  <c:v>2273</c:v>
                </c:pt>
                <c:pt idx="219">
                  <c:v>2283</c:v>
                </c:pt>
                <c:pt idx="220">
                  <c:v>2294</c:v>
                </c:pt>
                <c:pt idx="221">
                  <c:v>2304</c:v>
                </c:pt>
                <c:pt idx="222">
                  <c:v>2315</c:v>
                </c:pt>
                <c:pt idx="223">
                  <c:v>2325</c:v>
                </c:pt>
                <c:pt idx="224">
                  <c:v>2336</c:v>
                </c:pt>
                <c:pt idx="225">
                  <c:v>2346</c:v>
                </c:pt>
                <c:pt idx="226">
                  <c:v>2356</c:v>
                </c:pt>
                <c:pt idx="227">
                  <c:v>2367</c:v>
                </c:pt>
                <c:pt idx="228">
                  <c:v>2377</c:v>
                </c:pt>
                <c:pt idx="229">
                  <c:v>2388</c:v>
                </c:pt>
                <c:pt idx="230">
                  <c:v>2398</c:v>
                </c:pt>
                <c:pt idx="231">
                  <c:v>2409</c:v>
                </c:pt>
                <c:pt idx="232">
                  <c:v>2419</c:v>
                </c:pt>
                <c:pt idx="233">
                  <c:v>2429</c:v>
                </c:pt>
                <c:pt idx="234">
                  <c:v>2440</c:v>
                </c:pt>
                <c:pt idx="235">
                  <c:v>2450</c:v>
                </c:pt>
                <c:pt idx="236">
                  <c:v>2461</c:v>
                </c:pt>
                <c:pt idx="237">
                  <c:v>2471</c:v>
                </c:pt>
                <c:pt idx="238">
                  <c:v>2482</c:v>
                </c:pt>
                <c:pt idx="239">
                  <c:v>2492</c:v>
                </c:pt>
                <c:pt idx="240">
                  <c:v>2502</c:v>
                </c:pt>
                <c:pt idx="241">
                  <c:v>2513</c:v>
                </c:pt>
                <c:pt idx="242">
                  <c:v>2523</c:v>
                </c:pt>
                <c:pt idx="243">
                  <c:v>2534</c:v>
                </c:pt>
                <c:pt idx="244">
                  <c:v>2544</c:v>
                </c:pt>
                <c:pt idx="245">
                  <c:v>2555</c:v>
                </c:pt>
                <c:pt idx="246">
                  <c:v>2565</c:v>
                </c:pt>
                <c:pt idx="247">
                  <c:v>2575</c:v>
                </c:pt>
                <c:pt idx="248">
                  <c:v>2586</c:v>
                </c:pt>
                <c:pt idx="249">
                  <c:v>2596</c:v>
                </c:pt>
                <c:pt idx="250">
                  <c:v>2607</c:v>
                </c:pt>
                <c:pt idx="251">
                  <c:v>2617</c:v>
                </c:pt>
                <c:pt idx="252">
                  <c:v>2628</c:v>
                </c:pt>
                <c:pt idx="253">
                  <c:v>2638</c:v>
                </c:pt>
                <c:pt idx="254">
                  <c:v>2648</c:v>
                </c:pt>
                <c:pt idx="255">
                  <c:v>2659</c:v>
                </c:pt>
                <c:pt idx="256">
                  <c:v>2669</c:v>
                </c:pt>
                <c:pt idx="257">
                  <c:v>2680</c:v>
                </c:pt>
                <c:pt idx="258">
                  <c:v>2690</c:v>
                </c:pt>
                <c:pt idx="259">
                  <c:v>2700</c:v>
                </c:pt>
                <c:pt idx="260">
                  <c:v>2711</c:v>
                </c:pt>
                <c:pt idx="261">
                  <c:v>2721</c:v>
                </c:pt>
                <c:pt idx="262">
                  <c:v>2732</c:v>
                </c:pt>
                <c:pt idx="263">
                  <c:v>2742</c:v>
                </c:pt>
                <c:pt idx="264">
                  <c:v>2753</c:v>
                </c:pt>
                <c:pt idx="265">
                  <c:v>2763</c:v>
                </c:pt>
                <c:pt idx="266">
                  <c:v>2773</c:v>
                </c:pt>
                <c:pt idx="267">
                  <c:v>2784</c:v>
                </c:pt>
                <c:pt idx="268">
                  <c:v>2794</c:v>
                </c:pt>
                <c:pt idx="269">
                  <c:v>2805</c:v>
                </c:pt>
                <c:pt idx="270">
                  <c:v>2815</c:v>
                </c:pt>
                <c:pt idx="271">
                  <c:v>2826</c:v>
                </c:pt>
                <c:pt idx="272">
                  <c:v>2836</c:v>
                </c:pt>
                <c:pt idx="273">
                  <c:v>2846</c:v>
                </c:pt>
                <c:pt idx="274">
                  <c:v>2857</c:v>
                </c:pt>
                <c:pt idx="275">
                  <c:v>2867</c:v>
                </c:pt>
                <c:pt idx="276">
                  <c:v>2878</c:v>
                </c:pt>
                <c:pt idx="277">
                  <c:v>2888</c:v>
                </c:pt>
                <c:pt idx="278">
                  <c:v>2899</c:v>
                </c:pt>
                <c:pt idx="279">
                  <c:v>2909</c:v>
                </c:pt>
                <c:pt idx="280">
                  <c:v>2919</c:v>
                </c:pt>
                <c:pt idx="281">
                  <c:v>2930</c:v>
                </c:pt>
                <c:pt idx="282">
                  <c:v>2940</c:v>
                </c:pt>
                <c:pt idx="283">
                  <c:v>2951</c:v>
                </c:pt>
                <c:pt idx="284">
                  <c:v>2961</c:v>
                </c:pt>
                <c:pt idx="285">
                  <c:v>2972</c:v>
                </c:pt>
                <c:pt idx="286">
                  <c:v>2982</c:v>
                </c:pt>
                <c:pt idx="287">
                  <c:v>2992</c:v>
                </c:pt>
                <c:pt idx="288">
                  <c:v>3003</c:v>
                </c:pt>
                <c:pt idx="289">
                  <c:v>3013</c:v>
                </c:pt>
                <c:pt idx="290">
                  <c:v>3024</c:v>
                </c:pt>
                <c:pt idx="291">
                  <c:v>3034</c:v>
                </c:pt>
                <c:pt idx="292">
                  <c:v>3045</c:v>
                </c:pt>
                <c:pt idx="293">
                  <c:v>3055</c:v>
                </c:pt>
                <c:pt idx="294">
                  <c:v>3065</c:v>
                </c:pt>
                <c:pt idx="295">
                  <c:v>3076</c:v>
                </c:pt>
                <c:pt idx="296">
                  <c:v>3086</c:v>
                </c:pt>
                <c:pt idx="297">
                  <c:v>3097</c:v>
                </c:pt>
                <c:pt idx="298">
                  <c:v>3107</c:v>
                </c:pt>
                <c:pt idx="299">
                  <c:v>3118</c:v>
                </c:pt>
                <c:pt idx="300">
                  <c:v>3128</c:v>
                </c:pt>
                <c:pt idx="301">
                  <c:v>3138</c:v>
                </c:pt>
                <c:pt idx="302">
                  <c:v>3149</c:v>
                </c:pt>
                <c:pt idx="303">
                  <c:v>3159</c:v>
                </c:pt>
                <c:pt idx="304">
                  <c:v>3170</c:v>
                </c:pt>
                <c:pt idx="305">
                  <c:v>3180</c:v>
                </c:pt>
                <c:pt idx="306">
                  <c:v>3190</c:v>
                </c:pt>
                <c:pt idx="307">
                  <c:v>3201</c:v>
                </c:pt>
                <c:pt idx="308">
                  <c:v>3211</c:v>
                </c:pt>
                <c:pt idx="309">
                  <c:v>3222</c:v>
                </c:pt>
                <c:pt idx="310">
                  <c:v>3232</c:v>
                </c:pt>
                <c:pt idx="311">
                  <c:v>3243</c:v>
                </c:pt>
                <c:pt idx="312">
                  <c:v>3253</c:v>
                </c:pt>
                <c:pt idx="313">
                  <c:v>3263</c:v>
                </c:pt>
                <c:pt idx="314">
                  <c:v>3274</c:v>
                </c:pt>
                <c:pt idx="315">
                  <c:v>3284</c:v>
                </c:pt>
                <c:pt idx="316">
                  <c:v>3295</c:v>
                </c:pt>
                <c:pt idx="317">
                  <c:v>3305</c:v>
                </c:pt>
                <c:pt idx="318">
                  <c:v>3316</c:v>
                </c:pt>
                <c:pt idx="319">
                  <c:v>3326</c:v>
                </c:pt>
                <c:pt idx="320">
                  <c:v>3336</c:v>
                </c:pt>
                <c:pt idx="321">
                  <c:v>3347</c:v>
                </c:pt>
                <c:pt idx="322">
                  <c:v>3357</c:v>
                </c:pt>
                <c:pt idx="323">
                  <c:v>3368</c:v>
                </c:pt>
                <c:pt idx="324">
                  <c:v>3378</c:v>
                </c:pt>
                <c:pt idx="325">
                  <c:v>3389</c:v>
                </c:pt>
                <c:pt idx="326">
                  <c:v>3399</c:v>
                </c:pt>
                <c:pt idx="327">
                  <c:v>3409</c:v>
                </c:pt>
                <c:pt idx="328">
                  <c:v>3420</c:v>
                </c:pt>
                <c:pt idx="329">
                  <c:v>3430</c:v>
                </c:pt>
                <c:pt idx="330">
                  <c:v>3441</c:v>
                </c:pt>
                <c:pt idx="331">
                  <c:v>3451</c:v>
                </c:pt>
                <c:pt idx="332">
                  <c:v>3462</c:v>
                </c:pt>
                <c:pt idx="333">
                  <c:v>3472</c:v>
                </c:pt>
                <c:pt idx="334">
                  <c:v>3482</c:v>
                </c:pt>
                <c:pt idx="335">
                  <c:v>3493</c:v>
                </c:pt>
                <c:pt idx="336">
                  <c:v>3503</c:v>
                </c:pt>
                <c:pt idx="337">
                  <c:v>3514</c:v>
                </c:pt>
                <c:pt idx="338">
                  <c:v>3524</c:v>
                </c:pt>
                <c:pt idx="339">
                  <c:v>3535</c:v>
                </c:pt>
                <c:pt idx="340">
                  <c:v>3545</c:v>
                </c:pt>
                <c:pt idx="341">
                  <c:v>3555</c:v>
                </c:pt>
                <c:pt idx="342">
                  <c:v>3566</c:v>
                </c:pt>
                <c:pt idx="343">
                  <c:v>3576</c:v>
                </c:pt>
                <c:pt idx="344">
                  <c:v>3587</c:v>
                </c:pt>
                <c:pt idx="345">
                  <c:v>3597</c:v>
                </c:pt>
                <c:pt idx="346">
                  <c:v>3607</c:v>
                </c:pt>
                <c:pt idx="347">
                  <c:v>3618</c:v>
                </c:pt>
                <c:pt idx="348">
                  <c:v>3628</c:v>
                </c:pt>
                <c:pt idx="349">
                  <c:v>3639</c:v>
                </c:pt>
                <c:pt idx="350">
                  <c:v>3649</c:v>
                </c:pt>
                <c:pt idx="351">
                  <c:v>3660</c:v>
                </c:pt>
                <c:pt idx="352">
                  <c:v>3670</c:v>
                </c:pt>
                <c:pt idx="353">
                  <c:v>3680</c:v>
                </c:pt>
                <c:pt idx="354">
                  <c:v>3691</c:v>
                </c:pt>
                <c:pt idx="355">
                  <c:v>3701</c:v>
                </c:pt>
                <c:pt idx="356">
                  <c:v>3712</c:v>
                </c:pt>
                <c:pt idx="357">
                  <c:v>3722</c:v>
                </c:pt>
                <c:pt idx="358">
                  <c:v>3733</c:v>
                </c:pt>
                <c:pt idx="359">
                  <c:v>3743</c:v>
                </c:pt>
                <c:pt idx="360">
                  <c:v>3753</c:v>
                </c:pt>
                <c:pt idx="361">
                  <c:v>3764</c:v>
                </c:pt>
                <c:pt idx="362">
                  <c:v>3774</c:v>
                </c:pt>
                <c:pt idx="363">
                  <c:v>3785</c:v>
                </c:pt>
                <c:pt idx="364">
                  <c:v>3795</c:v>
                </c:pt>
                <c:pt idx="365">
                  <c:v>3806</c:v>
                </c:pt>
                <c:pt idx="366">
                  <c:v>3816</c:v>
                </c:pt>
                <c:pt idx="367">
                  <c:v>3826</c:v>
                </c:pt>
                <c:pt idx="368">
                  <c:v>3837</c:v>
                </c:pt>
                <c:pt idx="369">
                  <c:v>3847</c:v>
                </c:pt>
                <c:pt idx="370">
                  <c:v>3858</c:v>
                </c:pt>
                <c:pt idx="371">
                  <c:v>3868</c:v>
                </c:pt>
                <c:pt idx="372">
                  <c:v>3879</c:v>
                </c:pt>
                <c:pt idx="373">
                  <c:v>3889</c:v>
                </c:pt>
                <c:pt idx="374">
                  <c:v>3899</c:v>
                </c:pt>
                <c:pt idx="375">
                  <c:v>3910</c:v>
                </c:pt>
                <c:pt idx="376">
                  <c:v>3920</c:v>
                </c:pt>
                <c:pt idx="377">
                  <c:v>3931</c:v>
                </c:pt>
                <c:pt idx="378">
                  <c:v>3941</c:v>
                </c:pt>
                <c:pt idx="379">
                  <c:v>3952</c:v>
                </c:pt>
                <c:pt idx="380">
                  <c:v>3962</c:v>
                </c:pt>
                <c:pt idx="381">
                  <c:v>3972</c:v>
                </c:pt>
                <c:pt idx="382">
                  <c:v>3983</c:v>
                </c:pt>
                <c:pt idx="383">
                  <c:v>3993</c:v>
                </c:pt>
                <c:pt idx="384">
                  <c:v>4004</c:v>
                </c:pt>
                <c:pt idx="385">
                  <c:v>4014</c:v>
                </c:pt>
                <c:pt idx="386">
                  <c:v>4024</c:v>
                </c:pt>
                <c:pt idx="387">
                  <c:v>4035</c:v>
                </c:pt>
                <c:pt idx="388">
                  <c:v>4045</c:v>
                </c:pt>
                <c:pt idx="389">
                  <c:v>4056</c:v>
                </c:pt>
                <c:pt idx="390">
                  <c:v>4066</c:v>
                </c:pt>
                <c:pt idx="391">
                  <c:v>4077</c:v>
                </c:pt>
                <c:pt idx="392">
                  <c:v>4087</c:v>
                </c:pt>
                <c:pt idx="393">
                  <c:v>4097</c:v>
                </c:pt>
                <c:pt idx="394">
                  <c:v>4108</c:v>
                </c:pt>
                <c:pt idx="395">
                  <c:v>4118</c:v>
                </c:pt>
                <c:pt idx="396">
                  <c:v>4129</c:v>
                </c:pt>
                <c:pt idx="397">
                  <c:v>4139</c:v>
                </c:pt>
                <c:pt idx="398">
                  <c:v>4150</c:v>
                </c:pt>
                <c:pt idx="399">
                  <c:v>4160</c:v>
                </c:pt>
                <c:pt idx="400">
                  <c:v>4170</c:v>
                </c:pt>
                <c:pt idx="401">
                  <c:v>4181</c:v>
                </c:pt>
                <c:pt idx="402">
                  <c:v>4191</c:v>
                </c:pt>
                <c:pt idx="403">
                  <c:v>4202</c:v>
                </c:pt>
                <c:pt idx="404">
                  <c:v>4212</c:v>
                </c:pt>
                <c:pt idx="405">
                  <c:v>4223</c:v>
                </c:pt>
                <c:pt idx="406">
                  <c:v>4233</c:v>
                </c:pt>
                <c:pt idx="407">
                  <c:v>4243</c:v>
                </c:pt>
                <c:pt idx="408">
                  <c:v>4254</c:v>
                </c:pt>
                <c:pt idx="409">
                  <c:v>4264</c:v>
                </c:pt>
                <c:pt idx="410">
                  <c:v>4275</c:v>
                </c:pt>
                <c:pt idx="411">
                  <c:v>4285</c:v>
                </c:pt>
                <c:pt idx="412">
                  <c:v>4296</c:v>
                </c:pt>
                <c:pt idx="413">
                  <c:v>4306</c:v>
                </c:pt>
                <c:pt idx="414">
                  <c:v>4316</c:v>
                </c:pt>
                <c:pt idx="415">
                  <c:v>4327</c:v>
                </c:pt>
                <c:pt idx="416">
                  <c:v>4337</c:v>
                </c:pt>
                <c:pt idx="417">
                  <c:v>4348</c:v>
                </c:pt>
                <c:pt idx="418">
                  <c:v>4358</c:v>
                </c:pt>
                <c:pt idx="419">
                  <c:v>4369</c:v>
                </c:pt>
                <c:pt idx="420">
                  <c:v>4379</c:v>
                </c:pt>
                <c:pt idx="421">
                  <c:v>4389</c:v>
                </c:pt>
                <c:pt idx="422">
                  <c:v>4400</c:v>
                </c:pt>
                <c:pt idx="423">
                  <c:v>4410</c:v>
                </c:pt>
                <c:pt idx="424">
                  <c:v>4421</c:v>
                </c:pt>
                <c:pt idx="425">
                  <c:v>4431</c:v>
                </c:pt>
                <c:pt idx="426">
                  <c:v>4442</c:v>
                </c:pt>
                <c:pt idx="427">
                  <c:v>4452</c:v>
                </c:pt>
                <c:pt idx="428">
                  <c:v>4462</c:v>
                </c:pt>
                <c:pt idx="429">
                  <c:v>4473</c:v>
                </c:pt>
                <c:pt idx="430">
                  <c:v>4483</c:v>
                </c:pt>
                <c:pt idx="431">
                  <c:v>4494</c:v>
                </c:pt>
                <c:pt idx="432">
                  <c:v>4504</c:v>
                </c:pt>
                <c:pt idx="433">
                  <c:v>4514</c:v>
                </c:pt>
                <c:pt idx="434">
                  <c:v>4525</c:v>
                </c:pt>
                <c:pt idx="435">
                  <c:v>4535</c:v>
                </c:pt>
                <c:pt idx="436">
                  <c:v>4546</c:v>
                </c:pt>
                <c:pt idx="437">
                  <c:v>4556</c:v>
                </c:pt>
                <c:pt idx="438">
                  <c:v>4567</c:v>
                </c:pt>
                <c:pt idx="439">
                  <c:v>4577</c:v>
                </c:pt>
                <c:pt idx="440">
                  <c:v>4587</c:v>
                </c:pt>
                <c:pt idx="441">
                  <c:v>4598</c:v>
                </c:pt>
                <c:pt idx="442">
                  <c:v>4608</c:v>
                </c:pt>
                <c:pt idx="443">
                  <c:v>4619</c:v>
                </c:pt>
                <c:pt idx="444">
                  <c:v>4629</c:v>
                </c:pt>
                <c:pt idx="445">
                  <c:v>4640</c:v>
                </c:pt>
                <c:pt idx="446">
                  <c:v>4650</c:v>
                </c:pt>
                <c:pt idx="447">
                  <c:v>4660</c:v>
                </c:pt>
                <c:pt idx="448">
                  <c:v>4671</c:v>
                </c:pt>
                <c:pt idx="449">
                  <c:v>4681</c:v>
                </c:pt>
                <c:pt idx="450">
                  <c:v>4692</c:v>
                </c:pt>
                <c:pt idx="451">
                  <c:v>4702</c:v>
                </c:pt>
                <c:pt idx="452">
                  <c:v>4713</c:v>
                </c:pt>
                <c:pt idx="453">
                  <c:v>4723</c:v>
                </c:pt>
                <c:pt idx="454">
                  <c:v>4733</c:v>
                </c:pt>
                <c:pt idx="455">
                  <c:v>4744</c:v>
                </c:pt>
                <c:pt idx="456">
                  <c:v>4754</c:v>
                </c:pt>
                <c:pt idx="457">
                  <c:v>4765</c:v>
                </c:pt>
                <c:pt idx="458">
                  <c:v>4775</c:v>
                </c:pt>
                <c:pt idx="459">
                  <c:v>4786</c:v>
                </c:pt>
                <c:pt idx="460">
                  <c:v>4796</c:v>
                </c:pt>
                <c:pt idx="461">
                  <c:v>4806</c:v>
                </c:pt>
                <c:pt idx="462">
                  <c:v>4817</c:v>
                </c:pt>
                <c:pt idx="463">
                  <c:v>4827</c:v>
                </c:pt>
                <c:pt idx="464">
                  <c:v>4838</c:v>
                </c:pt>
                <c:pt idx="465">
                  <c:v>4848</c:v>
                </c:pt>
                <c:pt idx="466">
                  <c:v>4859</c:v>
                </c:pt>
                <c:pt idx="467">
                  <c:v>4869</c:v>
                </c:pt>
                <c:pt idx="468">
                  <c:v>4879</c:v>
                </c:pt>
                <c:pt idx="469">
                  <c:v>4890</c:v>
                </c:pt>
                <c:pt idx="470">
                  <c:v>4900</c:v>
                </c:pt>
                <c:pt idx="471">
                  <c:v>4911</c:v>
                </c:pt>
                <c:pt idx="472">
                  <c:v>4921</c:v>
                </c:pt>
                <c:pt idx="473">
                  <c:v>4931</c:v>
                </c:pt>
                <c:pt idx="474">
                  <c:v>4942</c:v>
                </c:pt>
                <c:pt idx="475">
                  <c:v>4952</c:v>
                </c:pt>
                <c:pt idx="476">
                  <c:v>4963</c:v>
                </c:pt>
                <c:pt idx="477">
                  <c:v>4973</c:v>
                </c:pt>
                <c:pt idx="478">
                  <c:v>4984</c:v>
                </c:pt>
                <c:pt idx="479">
                  <c:v>4994</c:v>
                </c:pt>
                <c:pt idx="480">
                  <c:v>5004</c:v>
                </c:pt>
                <c:pt idx="481">
                  <c:v>5015</c:v>
                </c:pt>
                <c:pt idx="482">
                  <c:v>5025</c:v>
                </c:pt>
                <c:pt idx="483">
                  <c:v>5036</c:v>
                </c:pt>
                <c:pt idx="484">
                  <c:v>5046</c:v>
                </c:pt>
                <c:pt idx="485">
                  <c:v>5057</c:v>
                </c:pt>
                <c:pt idx="486">
                  <c:v>5067</c:v>
                </c:pt>
                <c:pt idx="487">
                  <c:v>5077</c:v>
                </c:pt>
                <c:pt idx="488">
                  <c:v>5088</c:v>
                </c:pt>
                <c:pt idx="489">
                  <c:v>5098</c:v>
                </c:pt>
                <c:pt idx="490">
                  <c:v>5109</c:v>
                </c:pt>
                <c:pt idx="491">
                  <c:v>5119</c:v>
                </c:pt>
                <c:pt idx="492">
                  <c:v>5130</c:v>
                </c:pt>
                <c:pt idx="493">
                  <c:v>5140</c:v>
                </c:pt>
                <c:pt idx="494">
                  <c:v>5150</c:v>
                </c:pt>
                <c:pt idx="495">
                  <c:v>5161</c:v>
                </c:pt>
                <c:pt idx="496">
                  <c:v>5171</c:v>
                </c:pt>
                <c:pt idx="497">
                  <c:v>5182</c:v>
                </c:pt>
                <c:pt idx="498">
                  <c:v>5192</c:v>
                </c:pt>
                <c:pt idx="499">
                  <c:v>5203</c:v>
                </c:pt>
                <c:pt idx="500">
                  <c:v>5213</c:v>
                </c:pt>
                <c:pt idx="501">
                  <c:v>5223</c:v>
                </c:pt>
                <c:pt idx="502">
                  <c:v>5234</c:v>
                </c:pt>
                <c:pt idx="503">
                  <c:v>5244</c:v>
                </c:pt>
                <c:pt idx="504">
                  <c:v>5255</c:v>
                </c:pt>
                <c:pt idx="505">
                  <c:v>5265</c:v>
                </c:pt>
                <c:pt idx="506">
                  <c:v>5276</c:v>
                </c:pt>
                <c:pt idx="507">
                  <c:v>5286</c:v>
                </c:pt>
                <c:pt idx="508">
                  <c:v>5296</c:v>
                </c:pt>
                <c:pt idx="509">
                  <c:v>5307</c:v>
                </c:pt>
                <c:pt idx="510">
                  <c:v>5317</c:v>
                </c:pt>
                <c:pt idx="511">
                  <c:v>5328</c:v>
                </c:pt>
                <c:pt idx="512">
                  <c:v>5338</c:v>
                </c:pt>
                <c:pt idx="513">
                  <c:v>5349</c:v>
                </c:pt>
                <c:pt idx="514">
                  <c:v>5359</c:v>
                </c:pt>
                <c:pt idx="515">
                  <c:v>5369</c:v>
                </c:pt>
                <c:pt idx="516">
                  <c:v>5380</c:v>
                </c:pt>
                <c:pt idx="517">
                  <c:v>5390</c:v>
                </c:pt>
                <c:pt idx="518">
                  <c:v>5401</c:v>
                </c:pt>
                <c:pt idx="519">
                  <c:v>5411</c:v>
                </c:pt>
                <c:pt idx="520">
                  <c:v>5421</c:v>
                </c:pt>
                <c:pt idx="521">
                  <c:v>5432</c:v>
                </c:pt>
                <c:pt idx="522">
                  <c:v>5442</c:v>
                </c:pt>
                <c:pt idx="523">
                  <c:v>5453</c:v>
                </c:pt>
                <c:pt idx="524">
                  <c:v>5463</c:v>
                </c:pt>
                <c:pt idx="525">
                  <c:v>5474</c:v>
                </c:pt>
                <c:pt idx="526">
                  <c:v>5484</c:v>
                </c:pt>
                <c:pt idx="527">
                  <c:v>5494</c:v>
                </c:pt>
                <c:pt idx="528">
                  <c:v>5505</c:v>
                </c:pt>
                <c:pt idx="529">
                  <c:v>5515</c:v>
                </c:pt>
                <c:pt idx="530">
                  <c:v>5526</c:v>
                </c:pt>
                <c:pt idx="531">
                  <c:v>5536</c:v>
                </c:pt>
                <c:pt idx="532">
                  <c:v>5547</c:v>
                </c:pt>
                <c:pt idx="533">
                  <c:v>5557</c:v>
                </c:pt>
                <c:pt idx="534">
                  <c:v>5567</c:v>
                </c:pt>
                <c:pt idx="535">
                  <c:v>5578</c:v>
                </c:pt>
                <c:pt idx="536">
                  <c:v>5588</c:v>
                </c:pt>
                <c:pt idx="537">
                  <c:v>5599</c:v>
                </c:pt>
                <c:pt idx="538">
                  <c:v>5609</c:v>
                </c:pt>
                <c:pt idx="539">
                  <c:v>5620</c:v>
                </c:pt>
                <c:pt idx="540">
                  <c:v>5630</c:v>
                </c:pt>
                <c:pt idx="541">
                  <c:v>5640</c:v>
                </c:pt>
                <c:pt idx="542">
                  <c:v>5651</c:v>
                </c:pt>
                <c:pt idx="543">
                  <c:v>5661</c:v>
                </c:pt>
                <c:pt idx="544">
                  <c:v>5672</c:v>
                </c:pt>
                <c:pt idx="545">
                  <c:v>5682</c:v>
                </c:pt>
                <c:pt idx="546">
                  <c:v>5693</c:v>
                </c:pt>
                <c:pt idx="547">
                  <c:v>5703</c:v>
                </c:pt>
                <c:pt idx="548">
                  <c:v>5713</c:v>
                </c:pt>
                <c:pt idx="549">
                  <c:v>5724</c:v>
                </c:pt>
                <c:pt idx="550">
                  <c:v>5734</c:v>
                </c:pt>
                <c:pt idx="551">
                  <c:v>5745</c:v>
                </c:pt>
                <c:pt idx="552">
                  <c:v>5755</c:v>
                </c:pt>
                <c:pt idx="553">
                  <c:v>5766</c:v>
                </c:pt>
                <c:pt idx="554">
                  <c:v>5776</c:v>
                </c:pt>
                <c:pt idx="555">
                  <c:v>5786</c:v>
                </c:pt>
                <c:pt idx="556">
                  <c:v>5797</c:v>
                </c:pt>
                <c:pt idx="557">
                  <c:v>5807</c:v>
                </c:pt>
                <c:pt idx="558">
                  <c:v>5818</c:v>
                </c:pt>
                <c:pt idx="559">
                  <c:v>5828</c:v>
                </c:pt>
                <c:pt idx="560">
                  <c:v>5839</c:v>
                </c:pt>
                <c:pt idx="561">
                  <c:v>5849</c:v>
                </c:pt>
                <c:pt idx="562">
                  <c:v>5859</c:v>
                </c:pt>
                <c:pt idx="563">
                  <c:v>5870</c:v>
                </c:pt>
                <c:pt idx="564">
                  <c:v>5880</c:v>
                </c:pt>
                <c:pt idx="565">
                  <c:v>5891</c:v>
                </c:pt>
                <c:pt idx="566">
                  <c:v>5901</c:v>
                </c:pt>
                <c:pt idx="567">
                  <c:v>5911</c:v>
                </c:pt>
                <c:pt idx="568">
                  <c:v>5922</c:v>
                </c:pt>
                <c:pt idx="569">
                  <c:v>5932</c:v>
                </c:pt>
                <c:pt idx="570">
                  <c:v>5943</c:v>
                </c:pt>
                <c:pt idx="571">
                  <c:v>5953</c:v>
                </c:pt>
                <c:pt idx="572">
                  <c:v>5964</c:v>
                </c:pt>
                <c:pt idx="573">
                  <c:v>5974</c:v>
                </c:pt>
                <c:pt idx="574">
                  <c:v>5984</c:v>
                </c:pt>
                <c:pt idx="575">
                  <c:v>5995</c:v>
                </c:pt>
                <c:pt idx="576">
                  <c:v>6005</c:v>
                </c:pt>
                <c:pt idx="577">
                  <c:v>6016</c:v>
                </c:pt>
                <c:pt idx="578">
                  <c:v>6026</c:v>
                </c:pt>
                <c:pt idx="579">
                  <c:v>6037</c:v>
                </c:pt>
                <c:pt idx="580">
                  <c:v>6047</c:v>
                </c:pt>
                <c:pt idx="581">
                  <c:v>6057</c:v>
                </c:pt>
                <c:pt idx="582">
                  <c:v>6068</c:v>
                </c:pt>
                <c:pt idx="583">
                  <c:v>6078</c:v>
                </c:pt>
                <c:pt idx="584">
                  <c:v>6089</c:v>
                </c:pt>
                <c:pt idx="585">
                  <c:v>6099</c:v>
                </c:pt>
                <c:pt idx="586">
                  <c:v>6110</c:v>
                </c:pt>
                <c:pt idx="587">
                  <c:v>6120</c:v>
                </c:pt>
                <c:pt idx="588">
                  <c:v>6130</c:v>
                </c:pt>
                <c:pt idx="589">
                  <c:v>6141</c:v>
                </c:pt>
                <c:pt idx="590">
                  <c:v>6151</c:v>
                </c:pt>
                <c:pt idx="591">
                  <c:v>6162</c:v>
                </c:pt>
                <c:pt idx="592">
                  <c:v>6172</c:v>
                </c:pt>
                <c:pt idx="593">
                  <c:v>6183</c:v>
                </c:pt>
                <c:pt idx="594">
                  <c:v>6193</c:v>
                </c:pt>
                <c:pt idx="595">
                  <c:v>6203</c:v>
                </c:pt>
                <c:pt idx="596">
                  <c:v>6214</c:v>
                </c:pt>
                <c:pt idx="597">
                  <c:v>6224</c:v>
                </c:pt>
                <c:pt idx="598">
                  <c:v>6235</c:v>
                </c:pt>
                <c:pt idx="599">
                  <c:v>6245</c:v>
                </c:pt>
                <c:pt idx="600">
                  <c:v>6256</c:v>
                </c:pt>
                <c:pt idx="601">
                  <c:v>6266</c:v>
                </c:pt>
                <c:pt idx="602">
                  <c:v>6276</c:v>
                </c:pt>
                <c:pt idx="603">
                  <c:v>6287</c:v>
                </c:pt>
                <c:pt idx="604">
                  <c:v>6297</c:v>
                </c:pt>
                <c:pt idx="605">
                  <c:v>6308</c:v>
                </c:pt>
                <c:pt idx="606">
                  <c:v>6318</c:v>
                </c:pt>
                <c:pt idx="607">
                  <c:v>6328</c:v>
                </c:pt>
                <c:pt idx="608">
                  <c:v>6339</c:v>
                </c:pt>
                <c:pt idx="609">
                  <c:v>6349</c:v>
                </c:pt>
                <c:pt idx="610">
                  <c:v>6360</c:v>
                </c:pt>
                <c:pt idx="611">
                  <c:v>6370</c:v>
                </c:pt>
                <c:pt idx="612">
                  <c:v>6381</c:v>
                </c:pt>
                <c:pt idx="613">
                  <c:v>6391</c:v>
                </c:pt>
                <c:pt idx="614">
                  <c:v>6401</c:v>
                </c:pt>
                <c:pt idx="615">
                  <c:v>6412</c:v>
                </c:pt>
                <c:pt idx="616">
                  <c:v>6422</c:v>
                </c:pt>
                <c:pt idx="617">
                  <c:v>6433</c:v>
                </c:pt>
                <c:pt idx="618">
                  <c:v>6443</c:v>
                </c:pt>
                <c:pt idx="619">
                  <c:v>6454</c:v>
                </c:pt>
                <c:pt idx="620">
                  <c:v>6464</c:v>
                </c:pt>
                <c:pt idx="621">
                  <c:v>6474</c:v>
                </c:pt>
                <c:pt idx="622">
                  <c:v>6485</c:v>
                </c:pt>
                <c:pt idx="623">
                  <c:v>6495</c:v>
                </c:pt>
                <c:pt idx="624">
                  <c:v>6506</c:v>
                </c:pt>
                <c:pt idx="625">
                  <c:v>6516</c:v>
                </c:pt>
                <c:pt idx="626">
                  <c:v>6527</c:v>
                </c:pt>
                <c:pt idx="627">
                  <c:v>6537</c:v>
                </c:pt>
                <c:pt idx="628">
                  <c:v>6547</c:v>
                </c:pt>
                <c:pt idx="629">
                  <c:v>6558</c:v>
                </c:pt>
                <c:pt idx="630">
                  <c:v>6568</c:v>
                </c:pt>
                <c:pt idx="631">
                  <c:v>6579</c:v>
                </c:pt>
                <c:pt idx="632">
                  <c:v>6589</c:v>
                </c:pt>
                <c:pt idx="633">
                  <c:v>6600</c:v>
                </c:pt>
                <c:pt idx="634">
                  <c:v>6610</c:v>
                </c:pt>
                <c:pt idx="635">
                  <c:v>6620</c:v>
                </c:pt>
                <c:pt idx="636">
                  <c:v>6631</c:v>
                </c:pt>
                <c:pt idx="637">
                  <c:v>6641</c:v>
                </c:pt>
                <c:pt idx="638">
                  <c:v>6652</c:v>
                </c:pt>
                <c:pt idx="639">
                  <c:v>6662</c:v>
                </c:pt>
                <c:pt idx="640">
                  <c:v>6673</c:v>
                </c:pt>
                <c:pt idx="641">
                  <c:v>6683</c:v>
                </c:pt>
                <c:pt idx="642">
                  <c:v>6693</c:v>
                </c:pt>
                <c:pt idx="643">
                  <c:v>6704</c:v>
                </c:pt>
                <c:pt idx="644">
                  <c:v>6714</c:v>
                </c:pt>
                <c:pt idx="645">
                  <c:v>6725</c:v>
                </c:pt>
                <c:pt idx="646">
                  <c:v>6735</c:v>
                </c:pt>
                <c:pt idx="647">
                  <c:v>6745</c:v>
                </c:pt>
                <c:pt idx="648">
                  <c:v>6756</c:v>
                </c:pt>
                <c:pt idx="649">
                  <c:v>6766</c:v>
                </c:pt>
                <c:pt idx="650">
                  <c:v>6777</c:v>
                </c:pt>
                <c:pt idx="651">
                  <c:v>6787</c:v>
                </c:pt>
                <c:pt idx="652">
                  <c:v>6798</c:v>
                </c:pt>
                <c:pt idx="653">
                  <c:v>6808</c:v>
                </c:pt>
                <c:pt idx="654">
                  <c:v>6818</c:v>
                </c:pt>
                <c:pt idx="655">
                  <c:v>6829</c:v>
                </c:pt>
                <c:pt idx="656">
                  <c:v>6839</c:v>
                </c:pt>
                <c:pt idx="657">
                  <c:v>6850</c:v>
                </c:pt>
                <c:pt idx="658">
                  <c:v>6860</c:v>
                </c:pt>
                <c:pt idx="659">
                  <c:v>6871</c:v>
                </c:pt>
                <c:pt idx="660">
                  <c:v>6881</c:v>
                </c:pt>
                <c:pt idx="661">
                  <c:v>6891</c:v>
                </c:pt>
                <c:pt idx="662">
                  <c:v>6902</c:v>
                </c:pt>
                <c:pt idx="663">
                  <c:v>6912</c:v>
                </c:pt>
                <c:pt idx="664">
                  <c:v>6923</c:v>
                </c:pt>
                <c:pt idx="665">
                  <c:v>6933</c:v>
                </c:pt>
                <c:pt idx="666">
                  <c:v>6944</c:v>
                </c:pt>
                <c:pt idx="667">
                  <c:v>6954</c:v>
                </c:pt>
                <c:pt idx="668">
                  <c:v>6964</c:v>
                </c:pt>
                <c:pt idx="669">
                  <c:v>6975</c:v>
                </c:pt>
                <c:pt idx="670">
                  <c:v>6985</c:v>
                </c:pt>
                <c:pt idx="671">
                  <c:v>6996</c:v>
                </c:pt>
                <c:pt idx="672">
                  <c:v>7006</c:v>
                </c:pt>
                <c:pt idx="673">
                  <c:v>7017</c:v>
                </c:pt>
                <c:pt idx="674">
                  <c:v>7027</c:v>
                </c:pt>
                <c:pt idx="675">
                  <c:v>7037</c:v>
                </c:pt>
                <c:pt idx="676">
                  <c:v>7048</c:v>
                </c:pt>
                <c:pt idx="677">
                  <c:v>7058</c:v>
                </c:pt>
                <c:pt idx="678">
                  <c:v>7069</c:v>
                </c:pt>
                <c:pt idx="679">
                  <c:v>7079</c:v>
                </c:pt>
                <c:pt idx="680">
                  <c:v>7090</c:v>
                </c:pt>
                <c:pt idx="681">
                  <c:v>7100</c:v>
                </c:pt>
                <c:pt idx="682">
                  <c:v>7110</c:v>
                </c:pt>
                <c:pt idx="683">
                  <c:v>7121</c:v>
                </c:pt>
                <c:pt idx="684">
                  <c:v>7131</c:v>
                </c:pt>
                <c:pt idx="685">
                  <c:v>7142</c:v>
                </c:pt>
                <c:pt idx="686">
                  <c:v>7152</c:v>
                </c:pt>
                <c:pt idx="687">
                  <c:v>7163</c:v>
                </c:pt>
                <c:pt idx="688">
                  <c:v>7173</c:v>
                </c:pt>
                <c:pt idx="689">
                  <c:v>7183</c:v>
                </c:pt>
                <c:pt idx="690">
                  <c:v>7194</c:v>
                </c:pt>
                <c:pt idx="691">
                  <c:v>7204</c:v>
                </c:pt>
                <c:pt idx="692">
                  <c:v>7215</c:v>
                </c:pt>
                <c:pt idx="693">
                  <c:v>7225</c:v>
                </c:pt>
                <c:pt idx="694">
                  <c:v>7235</c:v>
                </c:pt>
                <c:pt idx="695">
                  <c:v>7246</c:v>
                </c:pt>
                <c:pt idx="696">
                  <c:v>7256</c:v>
                </c:pt>
                <c:pt idx="697">
                  <c:v>7267</c:v>
                </c:pt>
                <c:pt idx="698">
                  <c:v>7277</c:v>
                </c:pt>
                <c:pt idx="699">
                  <c:v>7288</c:v>
                </c:pt>
                <c:pt idx="700">
                  <c:v>7298</c:v>
                </c:pt>
                <c:pt idx="701">
                  <c:v>7308</c:v>
                </c:pt>
                <c:pt idx="702">
                  <c:v>7319</c:v>
                </c:pt>
                <c:pt idx="703">
                  <c:v>7329</c:v>
                </c:pt>
                <c:pt idx="704">
                  <c:v>7340</c:v>
                </c:pt>
                <c:pt idx="705">
                  <c:v>7350</c:v>
                </c:pt>
                <c:pt idx="706">
                  <c:v>7361</c:v>
                </c:pt>
                <c:pt idx="707">
                  <c:v>7371</c:v>
                </c:pt>
                <c:pt idx="708">
                  <c:v>7381</c:v>
                </c:pt>
                <c:pt idx="709">
                  <c:v>7392</c:v>
                </c:pt>
                <c:pt idx="710">
                  <c:v>7402</c:v>
                </c:pt>
                <c:pt idx="711">
                  <c:v>7413</c:v>
                </c:pt>
                <c:pt idx="712">
                  <c:v>7423</c:v>
                </c:pt>
                <c:pt idx="713">
                  <c:v>7434</c:v>
                </c:pt>
                <c:pt idx="714">
                  <c:v>7444</c:v>
                </c:pt>
                <c:pt idx="715">
                  <c:v>7454</c:v>
                </c:pt>
                <c:pt idx="716">
                  <c:v>7465</c:v>
                </c:pt>
                <c:pt idx="717">
                  <c:v>7475</c:v>
                </c:pt>
                <c:pt idx="718">
                  <c:v>7486</c:v>
                </c:pt>
                <c:pt idx="719">
                  <c:v>7496</c:v>
                </c:pt>
                <c:pt idx="720">
                  <c:v>7507</c:v>
                </c:pt>
                <c:pt idx="721">
                  <c:v>7517</c:v>
                </c:pt>
                <c:pt idx="722">
                  <c:v>7527</c:v>
                </c:pt>
                <c:pt idx="723">
                  <c:v>7538</c:v>
                </c:pt>
                <c:pt idx="724">
                  <c:v>7548</c:v>
                </c:pt>
                <c:pt idx="725">
                  <c:v>7559</c:v>
                </c:pt>
                <c:pt idx="726">
                  <c:v>7569</c:v>
                </c:pt>
                <c:pt idx="727">
                  <c:v>7580</c:v>
                </c:pt>
                <c:pt idx="728">
                  <c:v>7590</c:v>
                </c:pt>
                <c:pt idx="729">
                  <c:v>7600</c:v>
                </c:pt>
                <c:pt idx="730">
                  <c:v>7611</c:v>
                </c:pt>
                <c:pt idx="731">
                  <c:v>7621</c:v>
                </c:pt>
                <c:pt idx="732">
                  <c:v>7632</c:v>
                </c:pt>
                <c:pt idx="733">
                  <c:v>7642</c:v>
                </c:pt>
                <c:pt idx="734">
                  <c:v>7652</c:v>
                </c:pt>
                <c:pt idx="735">
                  <c:v>7663</c:v>
                </c:pt>
                <c:pt idx="736">
                  <c:v>7673</c:v>
                </c:pt>
                <c:pt idx="737">
                  <c:v>7684</c:v>
                </c:pt>
                <c:pt idx="738">
                  <c:v>7694</c:v>
                </c:pt>
                <c:pt idx="739">
                  <c:v>7705</c:v>
                </c:pt>
                <c:pt idx="740">
                  <c:v>7715</c:v>
                </c:pt>
                <c:pt idx="741">
                  <c:v>7725</c:v>
                </c:pt>
                <c:pt idx="742">
                  <c:v>7736</c:v>
                </c:pt>
                <c:pt idx="743">
                  <c:v>7746</c:v>
                </c:pt>
                <c:pt idx="744">
                  <c:v>7757</c:v>
                </c:pt>
                <c:pt idx="745">
                  <c:v>7767</c:v>
                </c:pt>
                <c:pt idx="746">
                  <c:v>7778</c:v>
                </c:pt>
                <c:pt idx="747">
                  <c:v>7788</c:v>
                </c:pt>
                <c:pt idx="748">
                  <c:v>7798</c:v>
                </c:pt>
                <c:pt idx="749">
                  <c:v>7809</c:v>
                </c:pt>
                <c:pt idx="750">
                  <c:v>7819</c:v>
                </c:pt>
                <c:pt idx="751">
                  <c:v>7830</c:v>
                </c:pt>
                <c:pt idx="752">
                  <c:v>7840</c:v>
                </c:pt>
                <c:pt idx="753">
                  <c:v>7851</c:v>
                </c:pt>
                <c:pt idx="754">
                  <c:v>7861</c:v>
                </c:pt>
                <c:pt idx="755">
                  <c:v>7871</c:v>
                </c:pt>
                <c:pt idx="756">
                  <c:v>7882</c:v>
                </c:pt>
                <c:pt idx="757">
                  <c:v>7892</c:v>
                </c:pt>
                <c:pt idx="758">
                  <c:v>7903</c:v>
                </c:pt>
                <c:pt idx="759">
                  <c:v>7913</c:v>
                </c:pt>
                <c:pt idx="760">
                  <c:v>7924</c:v>
                </c:pt>
                <c:pt idx="761">
                  <c:v>7934</c:v>
                </c:pt>
                <c:pt idx="762">
                  <c:v>7944</c:v>
                </c:pt>
                <c:pt idx="763">
                  <c:v>7955</c:v>
                </c:pt>
                <c:pt idx="764">
                  <c:v>7965</c:v>
                </c:pt>
                <c:pt idx="765">
                  <c:v>7976</c:v>
                </c:pt>
                <c:pt idx="766">
                  <c:v>7986</c:v>
                </c:pt>
                <c:pt idx="767">
                  <c:v>7997</c:v>
                </c:pt>
                <c:pt idx="768">
                  <c:v>8007</c:v>
                </c:pt>
                <c:pt idx="769">
                  <c:v>8017</c:v>
                </c:pt>
                <c:pt idx="770">
                  <c:v>8028</c:v>
                </c:pt>
                <c:pt idx="771">
                  <c:v>8038</c:v>
                </c:pt>
                <c:pt idx="772">
                  <c:v>8049</c:v>
                </c:pt>
                <c:pt idx="773">
                  <c:v>8059</c:v>
                </c:pt>
                <c:pt idx="774">
                  <c:v>8070</c:v>
                </c:pt>
                <c:pt idx="775">
                  <c:v>8080</c:v>
                </c:pt>
                <c:pt idx="776">
                  <c:v>8090</c:v>
                </c:pt>
                <c:pt idx="777">
                  <c:v>8101</c:v>
                </c:pt>
                <c:pt idx="778">
                  <c:v>8111</c:v>
                </c:pt>
                <c:pt idx="779">
                  <c:v>8122</c:v>
                </c:pt>
                <c:pt idx="780">
                  <c:v>8132</c:v>
                </c:pt>
                <c:pt idx="781">
                  <c:v>8142</c:v>
                </c:pt>
                <c:pt idx="782">
                  <c:v>8153</c:v>
                </c:pt>
                <c:pt idx="783">
                  <c:v>8163</c:v>
                </c:pt>
                <c:pt idx="784">
                  <c:v>8174</c:v>
                </c:pt>
                <c:pt idx="785">
                  <c:v>8184</c:v>
                </c:pt>
                <c:pt idx="786">
                  <c:v>8195</c:v>
                </c:pt>
                <c:pt idx="787">
                  <c:v>8205</c:v>
                </c:pt>
                <c:pt idx="788">
                  <c:v>8215</c:v>
                </c:pt>
                <c:pt idx="789">
                  <c:v>8226</c:v>
                </c:pt>
                <c:pt idx="790">
                  <c:v>8236</c:v>
                </c:pt>
                <c:pt idx="791">
                  <c:v>8247</c:v>
                </c:pt>
                <c:pt idx="792">
                  <c:v>8257</c:v>
                </c:pt>
                <c:pt idx="793">
                  <c:v>8268</c:v>
                </c:pt>
                <c:pt idx="794">
                  <c:v>8278</c:v>
                </c:pt>
                <c:pt idx="795">
                  <c:v>8288</c:v>
                </c:pt>
                <c:pt idx="796">
                  <c:v>8299</c:v>
                </c:pt>
                <c:pt idx="797">
                  <c:v>8309</c:v>
                </c:pt>
                <c:pt idx="798">
                  <c:v>8320</c:v>
                </c:pt>
                <c:pt idx="799">
                  <c:v>8330</c:v>
                </c:pt>
                <c:pt idx="800">
                  <c:v>8341</c:v>
                </c:pt>
                <c:pt idx="801">
                  <c:v>8351</c:v>
                </c:pt>
                <c:pt idx="802">
                  <c:v>8361</c:v>
                </c:pt>
                <c:pt idx="803">
                  <c:v>8372</c:v>
                </c:pt>
                <c:pt idx="804">
                  <c:v>8382</c:v>
                </c:pt>
                <c:pt idx="805">
                  <c:v>8393</c:v>
                </c:pt>
                <c:pt idx="806">
                  <c:v>8403</c:v>
                </c:pt>
                <c:pt idx="807">
                  <c:v>8414</c:v>
                </c:pt>
                <c:pt idx="808">
                  <c:v>8424</c:v>
                </c:pt>
                <c:pt idx="809">
                  <c:v>8434</c:v>
                </c:pt>
                <c:pt idx="810">
                  <c:v>8445</c:v>
                </c:pt>
                <c:pt idx="811">
                  <c:v>8455</c:v>
                </c:pt>
                <c:pt idx="812">
                  <c:v>8466</c:v>
                </c:pt>
                <c:pt idx="813">
                  <c:v>8476</c:v>
                </c:pt>
                <c:pt idx="814">
                  <c:v>8487</c:v>
                </c:pt>
                <c:pt idx="815">
                  <c:v>8497</c:v>
                </c:pt>
                <c:pt idx="816">
                  <c:v>8507</c:v>
                </c:pt>
                <c:pt idx="817">
                  <c:v>8518</c:v>
                </c:pt>
                <c:pt idx="818">
                  <c:v>8528</c:v>
                </c:pt>
                <c:pt idx="819">
                  <c:v>8539</c:v>
                </c:pt>
                <c:pt idx="820">
                  <c:v>8549</c:v>
                </c:pt>
                <c:pt idx="821">
                  <c:v>8559</c:v>
                </c:pt>
                <c:pt idx="822">
                  <c:v>8570</c:v>
                </c:pt>
                <c:pt idx="823">
                  <c:v>8580</c:v>
                </c:pt>
                <c:pt idx="824">
                  <c:v>8591</c:v>
                </c:pt>
                <c:pt idx="825">
                  <c:v>8601</c:v>
                </c:pt>
                <c:pt idx="826">
                  <c:v>8612</c:v>
                </c:pt>
                <c:pt idx="827">
                  <c:v>8622</c:v>
                </c:pt>
                <c:pt idx="828">
                  <c:v>8632</c:v>
                </c:pt>
                <c:pt idx="829">
                  <c:v>8643</c:v>
                </c:pt>
                <c:pt idx="830">
                  <c:v>8653</c:v>
                </c:pt>
                <c:pt idx="831">
                  <c:v>8664</c:v>
                </c:pt>
                <c:pt idx="832">
                  <c:v>8674</c:v>
                </c:pt>
                <c:pt idx="833">
                  <c:v>8685</c:v>
                </c:pt>
                <c:pt idx="834">
                  <c:v>8695</c:v>
                </c:pt>
                <c:pt idx="835">
                  <c:v>8705</c:v>
                </c:pt>
                <c:pt idx="836">
                  <c:v>8716</c:v>
                </c:pt>
                <c:pt idx="837">
                  <c:v>8726</c:v>
                </c:pt>
                <c:pt idx="838">
                  <c:v>8737</c:v>
                </c:pt>
                <c:pt idx="839">
                  <c:v>8747</c:v>
                </c:pt>
                <c:pt idx="840">
                  <c:v>8758</c:v>
                </c:pt>
                <c:pt idx="841">
                  <c:v>8768</c:v>
                </c:pt>
                <c:pt idx="842">
                  <c:v>8778</c:v>
                </c:pt>
                <c:pt idx="843">
                  <c:v>8789</c:v>
                </c:pt>
                <c:pt idx="844">
                  <c:v>8799</c:v>
                </c:pt>
                <c:pt idx="845">
                  <c:v>8810</c:v>
                </c:pt>
                <c:pt idx="846">
                  <c:v>8820</c:v>
                </c:pt>
                <c:pt idx="847">
                  <c:v>8831</c:v>
                </c:pt>
                <c:pt idx="848">
                  <c:v>8841</c:v>
                </c:pt>
                <c:pt idx="849">
                  <c:v>8851</c:v>
                </c:pt>
                <c:pt idx="850">
                  <c:v>8862</c:v>
                </c:pt>
                <c:pt idx="851">
                  <c:v>8872</c:v>
                </c:pt>
                <c:pt idx="852">
                  <c:v>8883</c:v>
                </c:pt>
                <c:pt idx="853">
                  <c:v>8893</c:v>
                </c:pt>
                <c:pt idx="854">
                  <c:v>8904</c:v>
                </c:pt>
                <c:pt idx="855">
                  <c:v>8914</c:v>
                </c:pt>
                <c:pt idx="856">
                  <c:v>8924</c:v>
                </c:pt>
                <c:pt idx="857">
                  <c:v>8935</c:v>
                </c:pt>
                <c:pt idx="858">
                  <c:v>8945</c:v>
                </c:pt>
                <c:pt idx="859">
                  <c:v>8956</c:v>
                </c:pt>
                <c:pt idx="860">
                  <c:v>8966</c:v>
                </c:pt>
                <c:pt idx="861">
                  <c:v>8977</c:v>
                </c:pt>
                <c:pt idx="862">
                  <c:v>8987</c:v>
                </c:pt>
                <c:pt idx="863">
                  <c:v>8997</c:v>
                </c:pt>
                <c:pt idx="864">
                  <c:v>9008</c:v>
                </c:pt>
                <c:pt idx="865">
                  <c:v>9018</c:v>
                </c:pt>
                <c:pt idx="866">
                  <c:v>9029</c:v>
                </c:pt>
                <c:pt idx="867">
                  <c:v>9039</c:v>
                </c:pt>
                <c:pt idx="868">
                  <c:v>9050</c:v>
                </c:pt>
                <c:pt idx="869">
                  <c:v>9060</c:v>
                </c:pt>
                <c:pt idx="870">
                  <c:v>9070</c:v>
                </c:pt>
                <c:pt idx="871">
                  <c:v>9081</c:v>
                </c:pt>
                <c:pt idx="872">
                  <c:v>9091</c:v>
                </c:pt>
                <c:pt idx="873">
                  <c:v>9102</c:v>
                </c:pt>
                <c:pt idx="874">
                  <c:v>9112</c:v>
                </c:pt>
                <c:pt idx="875">
                  <c:v>9122</c:v>
                </c:pt>
                <c:pt idx="876">
                  <c:v>9133</c:v>
                </c:pt>
                <c:pt idx="877">
                  <c:v>9143</c:v>
                </c:pt>
                <c:pt idx="878">
                  <c:v>9154</c:v>
                </c:pt>
                <c:pt idx="879">
                  <c:v>9164</c:v>
                </c:pt>
                <c:pt idx="880">
                  <c:v>9175</c:v>
                </c:pt>
                <c:pt idx="881">
                  <c:v>9185</c:v>
                </c:pt>
                <c:pt idx="882">
                  <c:v>9195</c:v>
                </c:pt>
                <c:pt idx="883">
                  <c:v>9206</c:v>
                </c:pt>
                <c:pt idx="884">
                  <c:v>9216</c:v>
                </c:pt>
                <c:pt idx="885">
                  <c:v>9227</c:v>
                </c:pt>
                <c:pt idx="886">
                  <c:v>9237</c:v>
                </c:pt>
                <c:pt idx="887">
                  <c:v>9248</c:v>
                </c:pt>
                <c:pt idx="888">
                  <c:v>9258</c:v>
                </c:pt>
                <c:pt idx="889">
                  <c:v>9268</c:v>
                </c:pt>
                <c:pt idx="890">
                  <c:v>9279</c:v>
                </c:pt>
                <c:pt idx="891">
                  <c:v>9289</c:v>
                </c:pt>
                <c:pt idx="892">
                  <c:v>9300</c:v>
                </c:pt>
                <c:pt idx="893">
                  <c:v>9310</c:v>
                </c:pt>
                <c:pt idx="894">
                  <c:v>9321</c:v>
                </c:pt>
                <c:pt idx="895">
                  <c:v>9331</c:v>
                </c:pt>
                <c:pt idx="896">
                  <c:v>9341</c:v>
                </c:pt>
                <c:pt idx="897">
                  <c:v>9352</c:v>
                </c:pt>
                <c:pt idx="898">
                  <c:v>9362</c:v>
                </c:pt>
                <c:pt idx="899">
                  <c:v>9373</c:v>
                </c:pt>
                <c:pt idx="900">
                  <c:v>9383</c:v>
                </c:pt>
                <c:pt idx="901">
                  <c:v>9394</c:v>
                </c:pt>
                <c:pt idx="902">
                  <c:v>9404</c:v>
                </c:pt>
                <c:pt idx="903">
                  <c:v>9414</c:v>
                </c:pt>
                <c:pt idx="904">
                  <c:v>9425</c:v>
                </c:pt>
                <c:pt idx="905">
                  <c:v>9435</c:v>
                </c:pt>
                <c:pt idx="906">
                  <c:v>9446</c:v>
                </c:pt>
                <c:pt idx="907">
                  <c:v>9456</c:v>
                </c:pt>
                <c:pt idx="908">
                  <c:v>9467</c:v>
                </c:pt>
                <c:pt idx="909">
                  <c:v>9477</c:v>
                </c:pt>
                <c:pt idx="910">
                  <c:v>9487</c:v>
                </c:pt>
                <c:pt idx="911">
                  <c:v>9498</c:v>
                </c:pt>
                <c:pt idx="912">
                  <c:v>9508</c:v>
                </c:pt>
                <c:pt idx="913">
                  <c:v>9519</c:v>
                </c:pt>
                <c:pt idx="914">
                  <c:v>9529</c:v>
                </c:pt>
                <c:pt idx="915">
                  <c:v>9540</c:v>
                </c:pt>
                <c:pt idx="916">
                  <c:v>9550</c:v>
                </c:pt>
                <c:pt idx="917">
                  <c:v>9560</c:v>
                </c:pt>
                <c:pt idx="918">
                  <c:v>9571</c:v>
                </c:pt>
                <c:pt idx="919">
                  <c:v>9581</c:v>
                </c:pt>
                <c:pt idx="920">
                  <c:v>9592</c:v>
                </c:pt>
                <c:pt idx="921">
                  <c:v>9602</c:v>
                </c:pt>
                <c:pt idx="922">
                  <c:v>9613</c:v>
                </c:pt>
                <c:pt idx="923">
                  <c:v>9623</c:v>
                </c:pt>
                <c:pt idx="924">
                  <c:v>9633</c:v>
                </c:pt>
                <c:pt idx="925">
                  <c:v>9644</c:v>
                </c:pt>
                <c:pt idx="926">
                  <c:v>9654</c:v>
                </c:pt>
                <c:pt idx="927">
                  <c:v>9665</c:v>
                </c:pt>
                <c:pt idx="928">
                  <c:v>9675</c:v>
                </c:pt>
                <c:pt idx="929">
                  <c:v>9686</c:v>
                </c:pt>
                <c:pt idx="930">
                  <c:v>9696</c:v>
                </c:pt>
                <c:pt idx="931">
                  <c:v>9706</c:v>
                </c:pt>
                <c:pt idx="932">
                  <c:v>9717</c:v>
                </c:pt>
                <c:pt idx="933">
                  <c:v>9727</c:v>
                </c:pt>
                <c:pt idx="934">
                  <c:v>9738</c:v>
                </c:pt>
                <c:pt idx="935">
                  <c:v>9748</c:v>
                </c:pt>
                <c:pt idx="936">
                  <c:v>9758</c:v>
                </c:pt>
                <c:pt idx="937">
                  <c:v>9769</c:v>
                </c:pt>
                <c:pt idx="938">
                  <c:v>9779</c:v>
                </c:pt>
                <c:pt idx="939">
                  <c:v>9790</c:v>
                </c:pt>
                <c:pt idx="940">
                  <c:v>9800</c:v>
                </c:pt>
                <c:pt idx="941">
                  <c:v>9811</c:v>
                </c:pt>
                <c:pt idx="942">
                  <c:v>9821</c:v>
                </c:pt>
                <c:pt idx="943">
                  <c:v>9831</c:v>
                </c:pt>
                <c:pt idx="944">
                  <c:v>9842</c:v>
                </c:pt>
                <c:pt idx="945">
                  <c:v>9852</c:v>
                </c:pt>
                <c:pt idx="946">
                  <c:v>9863</c:v>
                </c:pt>
                <c:pt idx="947">
                  <c:v>9873</c:v>
                </c:pt>
                <c:pt idx="948">
                  <c:v>9884</c:v>
                </c:pt>
                <c:pt idx="949">
                  <c:v>9894</c:v>
                </c:pt>
                <c:pt idx="950">
                  <c:v>9904</c:v>
                </c:pt>
                <c:pt idx="951">
                  <c:v>9915</c:v>
                </c:pt>
                <c:pt idx="952">
                  <c:v>9925</c:v>
                </c:pt>
                <c:pt idx="953">
                  <c:v>9936</c:v>
                </c:pt>
                <c:pt idx="954">
                  <c:v>9946</c:v>
                </c:pt>
                <c:pt idx="955">
                  <c:v>9957</c:v>
                </c:pt>
                <c:pt idx="956">
                  <c:v>9967</c:v>
                </c:pt>
                <c:pt idx="957">
                  <c:v>9977</c:v>
                </c:pt>
                <c:pt idx="958">
                  <c:v>9988</c:v>
                </c:pt>
                <c:pt idx="959">
                  <c:v>9998</c:v>
                </c:pt>
                <c:pt idx="960">
                  <c:v>10009</c:v>
                </c:pt>
                <c:pt idx="961">
                  <c:v>10019</c:v>
                </c:pt>
                <c:pt idx="962">
                  <c:v>10030</c:v>
                </c:pt>
                <c:pt idx="963">
                  <c:v>10040</c:v>
                </c:pt>
                <c:pt idx="964">
                  <c:v>10050</c:v>
                </c:pt>
                <c:pt idx="965">
                  <c:v>10061</c:v>
                </c:pt>
                <c:pt idx="966">
                  <c:v>10071</c:v>
                </c:pt>
                <c:pt idx="967">
                  <c:v>10082</c:v>
                </c:pt>
                <c:pt idx="968">
                  <c:v>10092</c:v>
                </c:pt>
                <c:pt idx="969">
                  <c:v>10103</c:v>
                </c:pt>
                <c:pt idx="970">
                  <c:v>10113</c:v>
                </c:pt>
                <c:pt idx="971">
                  <c:v>10123</c:v>
                </c:pt>
                <c:pt idx="972">
                  <c:v>10134</c:v>
                </c:pt>
                <c:pt idx="973">
                  <c:v>10144</c:v>
                </c:pt>
                <c:pt idx="974">
                  <c:v>10155</c:v>
                </c:pt>
                <c:pt idx="975">
                  <c:v>10165</c:v>
                </c:pt>
                <c:pt idx="976">
                  <c:v>10176</c:v>
                </c:pt>
                <c:pt idx="977">
                  <c:v>10186</c:v>
                </c:pt>
                <c:pt idx="978">
                  <c:v>10196</c:v>
                </c:pt>
                <c:pt idx="979">
                  <c:v>10207</c:v>
                </c:pt>
                <c:pt idx="980">
                  <c:v>10217</c:v>
                </c:pt>
                <c:pt idx="981">
                  <c:v>10228</c:v>
                </c:pt>
                <c:pt idx="982">
                  <c:v>10238</c:v>
                </c:pt>
                <c:pt idx="983">
                  <c:v>10249</c:v>
                </c:pt>
                <c:pt idx="984">
                  <c:v>10259</c:v>
                </c:pt>
                <c:pt idx="985">
                  <c:v>10269</c:v>
                </c:pt>
                <c:pt idx="986">
                  <c:v>10280</c:v>
                </c:pt>
                <c:pt idx="987">
                  <c:v>10290</c:v>
                </c:pt>
                <c:pt idx="988">
                  <c:v>10301</c:v>
                </c:pt>
                <c:pt idx="989">
                  <c:v>10311</c:v>
                </c:pt>
                <c:pt idx="990">
                  <c:v>10321</c:v>
                </c:pt>
                <c:pt idx="991">
                  <c:v>10332</c:v>
                </c:pt>
                <c:pt idx="992">
                  <c:v>10342</c:v>
                </c:pt>
                <c:pt idx="993">
                  <c:v>10353</c:v>
                </c:pt>
                <c:pt idx="994">
                  <c:v>10363</c:v>
                </c:pt>
                <c:pt idx="995">
                  <c:v>10374</c:v>
                </c:pt>
                <c:pt idx="996">
                  <c:v>10384</c:v>
                </c:pt>
                <c:pt idx="997">
                  <c:v>10394</c:v>
                </c:pt>
                <c:pt idx="998">
                  <c:v>10405</c:v>
                </c:pt>
                <c:pt idx="999">
                  <c:v>10415</c:v>
                </c:pt>
                <c:pt idx="1000">
                  <c:v>10426</c:v>
                </c:pt>
                <c:pt idx="1001">
                  <c:v>10436</c:v>
                </c:pt>
                <c:pt idx="1002">
                  <c:v>10447</c:v>
                </c:pt>
                <c:pt idx="1003">
                  <c:v>10457</c:v>
                </c:pt>
                <c:pt idx="1004">
                  <c:v>10467</c:v>
                </c:pt>
                <c:pt idx="1005">
                  <c:v>10478</c:v>
                </c:pt>
                <c:pt idx="1006">
                  <c:v>10488</c:v>
                </c:pt>
                <c:pt idx="1007">
                  <c:v>10499</c:v>
                </c:pt>
                <c:pt idx="1008">
                  <c:v>10509</c:v>
                </c:pt>
                <c:pt idx="1009">
                  <c:v>10520</c:v>
                </c:pt>
                <c:pt idx="1010">
                  <c:v>10530</c:v>
                </c:pt>
                <c:pt idx="1011">
                  <c:v>10540</c:v>
                </c:pt>
                <c:pt idx="1012">
                  <c:v>10551</c:v>
                </c:pt>
                <c:pt idx="1013">
                  <c:v>10561</c:v>
                </c:pt>
                <c:pt idx="1014">
                  <c:v>10572</c:v>
                </c:pt>
                <c:pt idx="1015">
                  <c:v>10582</c:v>
                </c:pt>
                <c:pt idx="1016">
                  <c:v>10593</c:v>
                </c:pt>
                <c:pt idx="1017">
                  <c:v>10603</c:v>
                </c:pt>
                <c:pt idx="1018">
                  <c:v>10613</c:v>
                </c:pt>
                <c:pt idx="1019">
                  <c:v>10624</c:v>
                </c:pt>
                <c:pt idx="1020">
                  <c:v>10634</c:v>
                </c:pt>
                <c:pt idx="1021">
                  <c:v>10645</c:v>
                </c:pt>
                <c:pt idx="1022">
                  <c:v>10655</c:v>
                </c:pt>
                <c:pt idx="1023">
                  <c:v>10666</c:v>
                </c:pt>
                <c:pt idx="1024">
                  <c:v>10676</c:v>
                </c:pt>
                <c:pt idx="1025">
                  <c:v>10686</c:v>
                </c:pt>
                <c:pt idx="1026">
                  <c:v>10697</c:v>
                </c:pt>
                <c:pt idx="1027">
                  <c:v>10707</c:v>
                </c:pt>
                <c:pt idx="1028">
                  <c:v>10718</c:v>
                </c:pt>
                <c:pt idx="1029">
                  <c:v>10728</c:v>
                </c:pt>
                <c:pt idx="1030">
                  <c:v>10739</c:v>
                </c:pt>
                <c:pt idx="1031">
                  <c:v>10749</c:v>
                </c:pt>
                <c:pt idx="1032">
                  <c:v>10759</c:v>
                </c:pt>
                <c:pt idx="1033">
                  <c:v>10770</c:v>
                </c:pt>
                <c:pt idx="1034">
                  <c:v>10780</c:v>
                </c:pt>
                <c:pt idx="1035">
                  <c:v>10791</c:v>
                </c:pt>
                <c:pt idx="1036">
                  <c:v>10801</c:v>
                </c:pt>
                <c:pt idx="1037">
                  <c:v>10812</c:v>
                </c:pt>
                <c:pt idx="1038">
                  <c:v>10822</c:v>
                </c:pt>
                <c:pt idx="1039">
                  <c:v>10832</c:v>
                </c:pt>
                <c:pt idx="1040">
                  <c:v>10843</c:v>
                </c:pt>
                <c:pt idx="1041">
                  <c:v>10853</c:v>
                </c:pt>
                <c:pt idx="1042">
                  <c:v>10864</c:v>
                </c:pt>
                <c:pt idx="1043">
                  <c:v>10874</c:v>
                </c:pt>
                <c:pt idx="1044">
                  <c:v>10884</c:v>
                </c:pt>
                <c:pt idx="1045">
                  <c:v>10895</c:v>
                </c:pt>
                <c:pt idx="1046">
                  <c:v>10905</c:v>
                </c:pt>
                <c:pt idx="1047">
                  <c:v>10916</c:v>
                </c:pt>
                <c:pt idx="1048">
                  <c:v>10926</c:v>
                </c:pt>
                <c:pt idx="1049">
                  <c:v>10937</c:v>
                </c:pt>
                <c:pt idx="1050">
                  <c:v>10947</c:v>
                </c:pt>
                <c:pt idx="1051">
                  <c:v>10957</c:v>
                </c:pt>
                <c:pt idx="1052">
                  <c:v>10968</c:v>
                </c:pt>
                <c:pt idx="1053">
                  <c:v>10978</c:v>
                </c:pt>
                <c:pt idx="1054">
                  <c:v>10989</c:v>
                </c:pt>
                <c:pt idx="1055">
                  <c:v>10999</c:v>
                </c:pt>
                <c:pt idx="1056">
                  <c:v>11010</c:v>
                </c:pt>
                <c:pt idx="1057">
                  <c:v>11020</c:v>
                </c:pt>
                <c:pt idx="1058">
                  <c:v>11030</c:v>
                </c:pt>
                <c:pt idx="1059">
                  <c:v>11041</c:v>
                </c:pt>
                <c:pt idx="1060">
                  <c:v>11051</c:v>
                </c:pt>
                <c:pt idx="1061">
                  <c:v>11062</c:v>
                </c:pt>
                <c:pt idx="1062">
                  <c:v>11072</c:v>
                </c:pt>
                <c:pt idx="1063">
                  <c:v>11083</c:v>
                </c:pt>
                <c:pt idx="1064">
                  <c:v>11093</c:v>
                </c:pt>
                <c:pt idx="1065">
                  <c:v>11103</c:v>
                </c:pt>
                <c:pt idx="1066">
                  <c:v>11114</c:v>
                </c:pt>
                <c:pt idx="1067">
                  <c:v>11124</c:v>
                </c:pt>
                <c:pt idx="1068">
                  <c:v>11135</c:v>
                </c:pt>
                <c:pt idx="1069">
                  <c:v>11145</c:v>
                </c:pt>
                <c:pt idx="1070">
                  <c:v>11156</c:v>
                </c:pt>
                <c:pt idx="1071">
                  <c:v>11166</c:v>
                </c:pt>
                <c:pt idx="1072">
                  <c:v>11176</c:v>
                </c:pt>
                <c:pt idx="1073">
                  <c:v>11187</c:v>
                </c:pt>
                <c:pt idx="1074">
                  <c:v>11197</c:v>
                </c:pt>
                <c:pt idx="1075">
                  <c:v>11208</c:v>
                </c:pt>
                <c:pt idx="1076">
                  <c:v>11218</c:v>
                </c:pt>
                <c:pt idx="1077">
                  <c:v>11229</c:v>
                </c:pt>
                <c:pt idx="1078">
                  <c:v>11239</c:v>
                </c:pt>
                <c:pt idx="1079">
                  <c:v>11249</c:v>
                </c:pt>
                <c:pt idx="1080">
                  <c:v>11260</c:v>
                </c:pt>
                <c:pt idx="1081">
                  <c:v>11270</c:v>
                </c:pt>
                <c:pt idx="1082">
                  <c:v>11281</c:v>
                </c:pt>
                <c:pt idx="1083">
                  <c:v>11291</c:v>
                </c:pt>
                <c:pt idx="1084">
                  <c:v>11302</c:v>
                </c:pt>
                <c:pt idx="1085">
                  <c:v>11312</c:v>
                </c:pt>
                <c:pt idx="1086">
                  <c:v>11322</c:v>
                </c:pt>
                <c:pt idx="1087">
                  <c:v>11333</c:v>
                </c:pt>
                <c:pt idx="1088">
                  <c:v>11343</c:v>
                </c:pt>
                <c:pt idx="1089">
                  <c:v>11354</c:v>
                </c:pt>
                <c:pt idx="1090">
                  <c:v>11364</c:v>
                </c:pt>
                <c:pt idx="1091">
                  <c:v>11375</c:v>
                </c:pt>
                <c:pt idx="1092">
                  <c:v>11385</c:v>
                </c:pt>
                <c:pt idx="1093">
                  <c:v>11395</c:v>
                </c:pt>
                <c:pt idx="1094">
                  <c:v>11406</c:v>
                </c:pt>
                <c:pt idx="1095">
                  <c:v>11416</c:v>
                </c:pt>
                <c:pt idx="1096">
                  <c:v>11427</c:v>
                </c:pt>
                <c:pt idx="1097">
                  <c:v>11437</c:v>
                </c:pt>
                <c:pt idx="1098">
                  <c:v>11447</c:v>
                </c:pt>
                <c:pt idx="1099">
                  <c:v>11458</c:v>
                </c:pt>
                <c:pt idx="1100">
                  <c:v>11468</c:v>
                </c:pt>
                <c:pt idx="1101">
                  <c:v>11479</c:v>
                </c:pt>
                <c:pt idx="1102">
                  <c:v>11489</c:v>
                </c:pt>
                <c:pt idx="1103">
                  <c:v>11500</c:v>
                </c:pt>
                <c:pt idx="1104">
                  <c:v>11510</c:v>
                </c:pt>
                <c:pt idx="1105">
                  <c:v>11520</c:v>
                </c:pt>
                <c:pt idx="1106">
                  <c:v>11531</c:v>
                </c:pt>
                <c:pt idx="1107">
                  <c:v>11541</c:v>
                </c:pt>
                <c:pt idx="1108">
                  <c:v>11552</c:v>
                </c:pt>
                <c:pt idx="1109">
                  <c:v>11562</c:v>
                </c:pt>
                <c:pt idx="1110">
                  <c:v>11573</c:v>
                </c:pt>
                <c:pt idx="1111">
                  <c:v>11583</c:v>
                </c:pt>
                <c:pt idx="1112">
                  <c:v>11593</c:v>
                </c:pt>
                <c:pt idx="1113">
                  <c:v>11604</c:v>
                </c:pt>
                <c:pt idx="1114">
                  <c:v>11614</c:v>
                </c:pt>
                <c:pt idx="1115">
                  <c:v>11625</c:v>
                </c:pt>
                <c:pt idx="1116">
                  <c:v>11635</c:v>
                </c:pt>
                <c:pt idx="1117">
                  <c:v>11646</c:v>
                </c:pt>
                <c:pt idx="1118">
                  <c:v>11656</c:v>
                </c:pt>
                <c:pt idx="1119">
                  <c:v>11666</c:v>
                </c:pt>
                <c:pt idx="1120">
                  <c:v>11677</c:v>
                </c:pt>
                <c:pt idx="1121">
                  <c:v>11687</c:v>
                </c:pt>
                <c:pt idx="1122">
                  <c:v>11698</c:v>
                </c:pt>
                <c:pt idx="1123">
                  <c:v>11708</c:v>
                </c:pt>
                <c:pt idx="1124">
                  <c:v>11719</c:v>
                </c:pt>
                <c:pt idx="1125">
                  <c:v>11729</c:v>
                </c:pt>
                <c:pt idx="1126">
                  <c:v>11739</c:v>
                </c:pt>
                <c:pt idx="1127">
                  <c:v>11750</c:v>
                </c:pt>
                <c:pt idx="1128">
                  <c:v>11760</c:v>
                </c:pt>
                <c:pt idx="1129">
                  <c:v>11771</c:v>
                </c:pt>
                <c:pt idx="1130">
                  <c:v>11781</c:v>
                </c:pt>
                <c:pt idx="1131">
                  <c:v>11792</c:v>
                </c:pt>
                <c:pt idx="1132">
                  <c:v>11802</c:v>
                </c:pt>
                <c:pt idx="1133">
                  <c:v>11812</c:v>
                </c:pt>
                <c:pt idx="1134">
                  <c:v>11823</c:v>
                </c:pt>
                <c:pt idx="1135">
                  <c:v>11833</c:v>
                </c:pt>
                <c:pt idx="1136">
                  <c:v>11844</c:v>
                </c:pt>
                <c:pt idx="1137">
                  <c:v>11854</c:v>
                </c:pt>
                <c:pt idx="1138">
                  <c:v>11865</c:v>
                </c:pt>
                <c:pt idx="1139">
                  <c:v>11875</c:v>
                </c:pt>
                <c:pt idx="1140">
                  <c:v>11885</c:v>
                </c:pt>
                <c:pt idx="1141">
                  <c:v>11896</c:v>
                </c:pt>
                <c:pt idx="1142">
                  <c:v>11906</c:v>
                </c:pt>
                <c:pt idx="1143">
                  <c:v>11917</c:v>
                </c:pt>
                <c:pt idx="1144">
                  <c:v>11927</c:v>
                </c:pt>
                <c:pt idx="1145">
                  <c:v>11938</c:v>
                </c:pt>
                <c:pt idx="1146">
                  <c:v>11948</c:v>
                </c:pt>
                <c:pt idx="1147">
                  <c:v>11958</c:v>
                </c:pt>
                <c:pt idx="1148">
                  <c:v>11969</c:v>
                </c:pt>
                <c:pt idx="1149">
                  <c:v>11979</c:v>
                </c:pt>
                <c:pt idx="1150">
                  <c:v>11990</c:v>
                </c:pt>
                <c:pt idx="1151">
                  <c:v>12000</c:v>
                </c:pt>
                <c:pt idx="1152">
                  <c:v>12010</c:v>
                </c:pt>
                <c:pt idx="1153">
                  <c:v>12021</c:v>
                </c:pt>
                <c:pt idx="1154">
                  <c:v>12031</c:v>
                </c:pt>
                <c:pt idx="1155">
                  <c:v>12042</c:v>
                </c:pt>
                <c:pt idx="1156">
                  <c:v>12052</c:v>
                </c:pt>
                <c:pt idx="1157">
                  <c:v>12063</c:v>
                </c:pt>
                <c:pt idx="1158">
                  <c:v>12073</c:v>
                </c:pt>
                <c:pt idx="1159">
                  <c:v>12083</c:v>
                </c:pt>
                <c:pt idx="1160">
                  <c:v>12094</c:v>
                </c:pt>
                <c:pt idx="1161">
                  <c:v>12104</c:v>
                </c:pt>
                <c:pt idx="1162">
                  <c:v>12115</c:v>
                </c:pt>
                <c:pt idx="1163">
                  <c:v>12125</c:v>
                </c:pt>
                <c:pt idx="1164">
                  <c:v>12136</c:v>
                </c:pt>
                <c:pt idx="1165">
                  <c:v>12146</c:v>
                </c:pt>
                <c:pt idx="1166">
                  <c:v>12156</c:v>
                </c:pt>
                <c:pt idx="1167">
                  <c:v>12167</c:v>
                </c:pt>
                <c:pt idx="1168">
                  <c:v>12177</c:v>
                </c:pt>
                <c:pt idx="1169">
                  <c:v>12188</c:v>
                </c:pt>
                <c:pt idx="1170">
                  <c:v>12198</c:v>
                </c:pt>
                <c:pt idx="1171">
                  <c:v>12209</c:v>
                </c:pt>
                <c:pt idx="1172">
                  <c:v>12219</c:v>
                </c:pt>
                <c:pt idx="1173">
                  <c:v>12229</c:v>
                </c:pt>
                <c:pt idx="1174">
                  <c:v>12240</c:v>
                </c:pt>
                <c:pt idx="1175">
                  <c:v>12250</c:v>
                </c:pt>
                <c:pt idx="1176">
                  <c:v>12261</c:v>
                </c:pt>
                <c:pt idx="1177">
                  <c:v>12271</c:v>
                </c:pt>
                <c:pt idx="1178">
                  <c:v>12282</c:v>
                </c:pt>
                <c:pt idx="1179">
                  <c:v>12292</c:v>
                </c:pt>
                <c:pt idx="1180">
                  <c:v>12302</c:v>
                </c:pt>
                <c:pt idx="1181">
                  <c:v>12313</c:v>
                </c:pt>
                <c:pt idx="1182">
                  <c:v>12323</c:v>
                </c:pt>
                <c:pt idx="1183">
                  <c:v>12334</c:v>
                </c:pt>
                <c:pt idx="1184">
                  <c:v>12344</c:v>
                </c:pt>
                <c:pt idx="1185">
                  <c:v>12355</c:v>
                </c:pt>
                <c:pt idx="1186">
                  <c:v>12365</c:v>
                </c:pt>
                <c:pt idx="1187">
                  <c:v>12375</c:v>
                </c:pt>
                <c:pt idx="1188">
                  <c:v>12386</c:v>
                </c:pt>
                <c:pt idx="1189">
                  <c:v>12396</c:v>
                </c:pt>
                <c:pt idx="1190">
                  <c:v>12407</c:v>
                </c:pt>
                <c:pt idx="1191">
                  <c:v>12417</c:v>
                </c:pt>
                <c:pt idx="1192">
                  <c:v>12428</c:v>
                </c:pt>
                <c:pt idx="1193">
                  <c:v>12438</c:v>
                </c:pt>
                <c:pt idx="1194">
                  <c:v>12448</c:v>
                </c:pt>
                <c:pt idx="1195">
                  <c:v>12459</c:v>
                </c:pt>
                <c:pt idx="1196">
                  <c:v>12469</c:v>
                </c:pt>
                <c:pt idx="1197">
                  <c:v>12480</c:v>
                </c:pt>
                <c:pt idx="1198">
                  <c:v>12490</c:v>
                </c:pt>
                <c:pt idx="1199">
                  <c:v>12501</c:v>
                </c:pt>
                <c:pt idx="1200">
                  <c:v>12511</c:v>
                </c:pt>
                <c:pt idx="1201">
                  <c:v>12521</c:v>
                </c:pt>
                <c:pt idx="1202">
                  <c:v>12532</c:v>
                </c:pt>
                <c:pt idx="1203">
                  <c:v>12542</c:v>
                </c:pt>
                <c:pt idx="1204">
                  <c:v>12553</c:v>
                </c:pt>
                <c:pt idx="1205">
                  <c:v>12563</c:v>
                </c:pt>
                <c:pt idx="1206">
                  <c:v>12573</c:v>
                </c:pt>
                <c:pt idx="1207">
                  <c:v>12584</c:v>
                </c:pt>
                <c:pt idx="1208">
                  <c:v>12594</c:v>
                </c:pt>
                <c:pt idx="1209">
                  <c:v>12605</c:v>
                </c:pt>
                <c:pt idx="1210">
                  <c:v>12615</c:v>
                </c:pt>
                <c:pt idx="1211">
                  <c:v>12626</c:v>
                </c:pt>
                <c:pt idx="1212">
                  <c:v>12636</c:v>
                </c:pt>
                <c:pt idx="1213">
                  <c:v>12646</c:v>
                </c:pt>
                <c:pt idx="1214">
                  <c:v>12657</c:v>
                </c:pt>
                <c:pt idx="1215">
                  <c:v>12667</c:v>
                </c:pt>
                <c:pt idx="1216">
                  <c:v>12678</c:v>
                </c:pt>
                <c:pt idx="1217">
                  <c:v>12688</c:v>
                </c:pt>
                <c:pt idx="1218">
                  <c:v>12699</c:v>
                </c:pt>
                <c:pt idx="1219">
                  <c:v>12709</c:v>
                </c:pt>
                <c:pt idx="1220">
                  <c:v>12719</c:v>
                </c:pt>
                <c:pt idx="1221">
                  <c:v>12730</c:v>
                </c:pt>
                <c:pt idx="1222">
                  <c:v>12740</c:v>
                </c:pt>
                <c:pt idx="1223">
                  <c:v>12751</c:v>
                </c:pt>
                <c:pt idx="1224">
                  <c:v>12761</c:v>
                </c:pt>
                <c:pt idx="1225">
                  <c:v>12772</c:v>
                </c:pt>
                <c:pt idx="1226">
                  <c:v>12782</c:v>
                </c:pt>
                <c:pt idx="1227">
                  <c:v>12792</c:v>
                </c:pt>
                <c:pt idx="1228">
                  <c:v>12803</c:v>
                </c:pt>
                <c:pt idx="1229">
                  <c:v>12813</c:v>
                </c:pt>
                <c:pt idx="1230">
                  <c:v>12824</c:v>
                </c:pt>
                <c:pt idx="1231">
                  <c:v>12834</c:v>
                </c:pt>
                <c:pt idx="1232">
                  <c:v>12845</c:v>
                </c:pt>
                <c:pt idx="1233">
                  <c:v>12855</c:v>
                </c:pt>
                <c:pt idx="1234">
                  <c:v>12865</c:v>
                </c:pt>
                <c:pt idx="1235">
                  <c:v>12876</c:v>
                </c:pt>
                <c:pt idx="1236">
                  <c:v>12886</c:v>
                </c:pt>
                <c:pt idx="1237">
                  <c:v>12897</c:v>
                </c:pt>
                <c:pt idx="1238">
                  <c:v>12907</c:v>
                </c:pt>
                <c:pt idx="1239">
                  <c:v>12918</c:v>
                </c:pt>
                <c:pt idx="1240">
                  <c:v>12928</c:v>
                </c:pt>
                <c:pt idx="1241">
                  <c:v>12938</c:v>
                </c:pt>
                <c:pt idx="1242">
                  <c:v>12949</c:v>
                </c:pt>
                <c:pt idx="1243">
                  <c:v>12959</c:v>
                </c:pt>
                <c:pt idx="1244">
                  <c:v>12970</c:v>
                </c:pt>
                <c:pt idx="1245">
                  <c:v>12980</c:v>
                </c:pt>
                <c:pt idx="1246">
                  <c:v>12991</c:v>
                </c:pt>
                <c:pt idx="1247">
                  <c:v>13001</c:v>
                </c:pt>
                <c:pt idx="1248">
                  <c:v>13011</c:v>
                </c:pt>
                <c:pt idx="1249">
                  <c:v>13022</c:v>
                </c:pt>
                <c:pt idx="1250">
                  <c:v>13032</c:v>
                </c:pt>
                <c:pt idx="1251">
                  <c:v>13043</c:v>
                </c:pt>
                <c:pt idx="1252">
                  <c:v>13053</c:v>
                </c:pt>
                <c:pt idx="1253">
                  <c:v>13064</c:v>
                </c:pt>
                <c:pt idx="1254">
                  <c:v>13074</c:v>
                </c:pt>
                <c:pt idx="1255">
                  <c:v>13084</c:v>
                </c:pt>
                <c:pt idx="1256">
                  <c:v>13095</c:v>
                </c:pt>
                <c:pt idx="1257">
                  <c:v>13105</c:v>
                </c:pt>
                <c:pt idx="1258">
                  <c:v>13116</c:v>
                </c:pt>
                <c:pt idx="1259">
                  <c:v>13126</c:v>
                </c:pt>
                <c:pt idx="1260">
                  <c:v>13136</c:v>
                </c:pt>
                <c:pt idx="1261">
                  <c:v>13147</c:v>
                </c:pt>
                <c:pt idx="1262">
                  <c:v>13157</c:v>
                </c:pt>
                <c:pt idx="1263">
                  <c:v>13168</c:v>
                </c:pt>
                <c:pt idx="1264">
                  <c:v>13178</c:v>
                </c:pt>
                <c:pt idx="1265">
                  <c:v>13189</c:v>
                </c:pt>
                <c:pt idx="1266">
                  <c:v>13199</c:v>
                </c:pt>
                <c:pt idx="1267">
                  <c:v>13209</c:v>
                </c:pt>
                <c:pt idx="1268">
                  <c:v>13220</c:v>
                </c:pt>
                <c:pt idx="1269">
                  <c:v>13230</c:v>
                </c:pt>
                <c:pt idx="1270">
                  <c:v>13241</c:v>
                </c:pt>
                <c:pt idx="1271">
                  <c:v>13251</c:v>
                </c:pt>
                <c:pt idx="1272">
                  <c:v>13262</c:v>
                </c:pt>
                <c:pt idx="1273">
                  <c:v>13272</c:v>
                </c:pt>
                <c:pt idx="1274">
                  <c:v>13282</c:v>
                </c:pt>
                <c:pt idx="1275">
                  <c:v>13293</c:v>
                </c:pt>
                <c:pt idx="1276">
                  <c:v>13303</c:v>
                </c:pt>
                <c:pt idx="1277">
                  <c:v>13314</c:v>
                </c:pt>
                <c:pt idx="1278">
                  <c:v>13324</c:v>
                </c:pt>
                <c:pt idx="1279">
                  <c:v>13335</c:v>
                </c:pt>
                <c:pt idx="1280">
                  <c:v>13345</c:v>
                </c:pt>
                <c:pt idx="1281">
                  <c:v>13355</c:v>
                </c:pt>
                <c:pt idx="1282">
                  <c:v>13366</c:v>
                </c:pt>
                <c:pt idx="1283">
                  <c:v>13376</c:v>
                </c:pt>
                <c:pt idx="1284">
                  <c:v>13387</c:v>
                </c:pt>
                <c:pt idx="1285">
                  <c:v>13397</c:v>
                </c:pt>
                <c:pt idx="1286">
                  <c:v>13408</c:v>
                </c:pt>
                <c:pt idx="1287">
                  <c:v>13418</c:v>
                </c:pt>
                <c:pt idx="1288">
                  <c:v>13428</c:v>
                </c:pt>
                <c:pt idx="1289">
                  <c:v>13439</c:v>
                </c:pt>
                <c:pt idx="1290">
                  <c:v>13449</c:v>
                </c:pt>
                <c:pt idx="1291">
                  <c:v>13460</c:v>
                </c:pt>
                <c:pt idx="1292">
                  <c:v>13470</c:v>
                </c:pt>
                <c:pt idx="1293">
                  <c:v>13481</c:v>
                </c:pt>
                <c:pt idx="1294">
                  <c:v>13491</c:v>
                </c:pt>
                <c:pt idx="1295">
                  <c:v>13501</c:v>
                </c:pt>
                <c:pt idx="1296">
                  <c:v>13512</c:v>
                </c:pt>
                <c:pt idx="1297">
                  <c:v>13522</c:v>
                </c:pt>
                <c:pt idx="1298">
                  <c:v>13533</c:v>
                </c:pt>
                <c:pt idx="1299">
                  <c:v>13543</c:v>
                </c:pt>
                <c:pt idx="1300">
                  <c:v>13554</c:v>
                </c:pt>
                <c:pt idx="1301">
                  <c:v>13564</c:v>
                </c:pt>
                <c:pt idx="1302">
                  <c:v>13574</c:v>
                </c:pt>
                <c:pt idx="1303">
                  <c:v>13585</c:v>
                </c:pt>
                <c:pt idx="1304">
                  <c:v>13595</c:v>
                </c:pt>
                <c:pt idx="1305">
                  <c:v>13606</c:v>
                </c:pt>
                <c:pt idx="1306">
                  <c:v>13616</c:v>
                </c:pt>
                <c:pt idx="1307">
                  <c:v>13627</c:v>
                </c:pt>
                <c:pt idx="1308">
                  <c:v>13637</c:v>
                </c:pt>
                <c:pt idx="1309">
                  <c:v>13647</c:v>
                </c:pt>
                <c:pt idx="1310">
                  <c:v>13658</c:v>
                </c:pt>
                <c:pt idx="1311">
                  <c:v>13668</c:v>
                </c:pt>
                <c:pt idx="1312">
                  <c:v>13679</c:v>
                </c:pt>
                <c:pt idx="1313">
                  <c:v>13689</c:v>
                </c:pt>
                <c:pt idx="1314">
                  <c:v>13699</c:v>
                </c:pt>
                <c:pt idx="1315">
                  <c:v>13710</c:v>
                </c:pt>
                <c:pt idx="1316">
                  <c:v>13720</c:v>
                </c:pt>
                <c:pt idx="1317">
                  <c:v>13731</c:v>
                </c:pt>
                <c:pt idx="1318">
                  <c:v>13741</c:v>
                </c:pt>
                <c:pt idx="1319">
                  <c:v>13752</c:v>
                </c:pt>
                <c:pt idx="1320">
                  <c:v>13762</c:v>
                </c:pt>
                <c:pt idx="1321">
                  <c:v>13772</c:v>
                </c:pt>
                <c:pt idx="1322">
                  <c:v>13783</c:v>
                </c:pt>
                <c:pt idx="1323">
                  <c:v>13793</c:v>
                </c:pt>
                <c:pt idx="1324">
                  <c:v>13804</c:v>
                </c:pt>
                <c:pt idx="1325">
                  <c:v>13814</c:v>
                </c:pt>
                <c:pt idx="1326">
                  <c:v>13825</c:v>
                </c:pt>
                <c:pt idx="1327">
                  <c:v>13835</c:v>
                </c:pt>
                <c:pt idx="1328">
                  <c:v>13845</c:v>
                </c:pt>
                <c:pt idx="1329">
                  <c:v>13856</c:v>
                </c:pt>
                <c:pt idx="1330">
                  <c:v>13866</c:v>
                </c:pt>
                <c:pt idx="1331">
                  <c:v>13877</c:v>
                </c:pt>
                <c:pt idx="1332">
                  <c:v>13887</c:v>
                </c:pt>
                <c:pt idx="1333">
                  <c:v>13898</c:v>
                </c:pt>
                <c:pt idx="1334">
                  <c:v>13908</c:v>
                </c:pt>
                <c:pt idx="1335">
                  <c:v>13918</c:v>
                </c:pt>
                <c:pt idx="1336">
                  <c:v>13929</c:v>
                </c:pt>
                <c:pt idx="1337">
                  <c:v>13939</c:v>
                </c:pt>
                <c:pt idx="1338">
                  <c:v>13950</c:v>
                </c:pt>
                <c:pt idx="1339">
                  <c:v>13960</c:v>
                </c:pt>
                <c:pt idx="1340">
                  <c:v>13971</c:v>
                </c:pt>
                <c:pt idx="1341">
                  <c:v>13981</c:v>
                </c:pt>
                <c:pt idx="1342">
                  <c:v>13991</c:v>
                </c:pt>
                <c:pt idx="1343">
                  <c:v>14002</c:v>
                </c:pt>
                <c:pt idx="1344">
                  <c:v>14012</c:v>
                </c:pt>
                <c:pt idx="1345">
                  <c:v>14023</c:v>
                </c:pt>
                <c:pt idx="1346">
                  <c:v>14033</c:v>
                </c:pt>
                <c:pt idx="1347">
                  <c:v>14044</c:v>
                </c:pt>
                <c:pt idx="1348">
                  <c:v>14054</c:v>
                </c:pt>
                <c:pt idx="1349">
                  <c:v>14064</c:v>
                </c:pt>
                <c:pt idx="1350">
                  <c:v>14075</c:v>
                </c:pt>
                <c:pt idx="1351">
                  <c:v>14085</c:v>
                </c:pt>
                <c:pt idx="1352">
                  <c:v>14096</c:v>
                </c:pt>
                <c:pt idx="1353">
                  <c:v>14106</c:v>
                </c:pt>
                <c:pt idx="1354">
                  <c:v>14117</c:v>
                </c:pt>
                <c:pt idx="1355">
                  <c:v>14127</c:v>
                </c:pt>
                <c:pt idx="1356">
                  <c:v>14137</c:v>
                </c:pt>
                <c:pt idx="1357">
                  <c:v>14148</c:v>
                </c:pt>
                <c:pt idx="1358">
                  <c:v>14158</c:v>
                </c:pt>
                <c:pt idx="1359">
                  <c:v>14169</c:v>
                </c:pt>
                <c:pt idx="1360">
                  <c:v>14179</c:v>
                </c:pt>
                <c:pt idx="1361">
                  <c:v>14190</c:v>
                </c:pt>
                <c:pt idx="1362">
                  <c:v>14200</c:v>
                </c:pt>
                <c:pt idx="1363">
                  <c:v>14210</c:v>
                </c:pt>
                <c:pt idx="1364">
                  <c:v>14221</c:v>
                </c:pt>
                <c:pt idx="1365">
                  <c:v>14231</c:v>
                </c:pt>
                <c:pt idx="1366">
                  <c:v>14242</c:v>
                </c:pt>
                <c:pt idx="1367">
                  <c:v>14252</c:v>
                </c:pt>
                <c:pt idx="1368">
                  <c:v>14262</c:v>
                </c:pt>
                <c:pt idx="1369">
                  <c:v>14273</c:v>
                </c:pt>
                <c:pt idx="1370">
                  <c:v>14283</c:v>
                </c:pt>
                <c:pt idx="1371">
                  <c:v>14294</c:v>
                </c:pt>
                <c:pt idx="1372">
                  <c:v>14304</c:v>
                </c:pt>
                <c:pt idx="1373">
                  <c:v>14315</c:v>
                </c:pt>
                <c:pt idx="1374">
                  <c:v>14325</c:v>
                </c:pt>
                <c:pt idx="1375">
                  <c:v>14335</c:v>
                </c:pt>
                <c:pt idx="1376">
                  <c:v>14346</c:v>
                </c:pt>
                <c:pt idx="1377">
                  <c:v>14356</c:v>
                </c:pt>
                <c:pt idx="1378">
                  <c:v>14367</c:v>
                </c:pt>
                <c:pt idx="1379">
                  <c:v>14377</c:v>
                </c:pt>
                <c:pt idx="1380">
                  <c:v>14388</c:v>
                </c:pt>
                <c:pt idx="1381">
                  <c:v>14398</c:v>
                </c:pt>
                <c:pt idx="1382">
                  <c:v>14408</c:v>
                </c:pt>
                <c:pt idx="1383">
                  <c:v>14419</c:v>
                </c:pt>
                <c:pt idx="1384">
                  <c:v>14429</c:v>
                </c:pt>
                <c:pt idx="1385">
                  <c:v>14440</c:v>
                </c:pt>
                <c:pt idx="1386">
                  <c:v>14450</c:v>
                </c:pt>
                <c:pt idx="1387">
                  <c:v>14461</c:v>
                </c:pt>
                <c:pt idx="1388">
                  <c:v>14471</c:v>
                </c:pt>
                <c:pt idx="1389">
                  <c:v>14481</c:v>
                </c:pt>
                <c:pt idx="1390">
                  <c:v>14492</c:v>
                </c:pt>
                <c:pt idx="1391">
                  <c:v>14502</c:v>
                </c:pt>
                <c:pt idx="1392">
                  <c:v>14513</c:v>
                </c:pt>
                <c:pt idx="1393">
                  <c:v>14523</c:v>
                </c:pt>
                <c:pt idx="1394">
                  <c:v>14534</c:v>
                </c:pt>
                <c:pt idx="1395">
                  <c:v>14544</c:v>
                </c:pt>
                <c:pt idx="1396">
                  <c:v>14554</c:v>
                </c:pt>
                <c:pt idx="1397">
                  <c:v>14565</c:v>
                </c:pt>
                <c:pt idx="1398">
                  <c:v>14575</c:v>
                </c:pt>
                <c:pt idx="1399">
                  <c:v>14586</c:v>
                </c:pt>
                <c:pt idx="1400">
                  <c:v>14596</c:v>
                </c:pt>
                <c:pt idx="1401">
                  <c:v>14607</c:v>
                </c:pt>
                <c:pt idx="1402">
                  <c:v>14617</c:v>
                </c:pt>
                <c:pt idx="1403">
                  <c:v>14627</c:v>
                </c:pt>
                <c:pt idx="1404">
                  <c:v>14638</c:v>
                </c:pt>
                <c:pt idx="1405">
                  <c:v>14648</c:v>
                </c:pt>
                <c:pt idx="1406">
                  <c:v>14659</c:v>
                </c:pt>
                <c:pt idx="1407">
                  <c:v>14669</c:v>
                </c:pt>
                <c:pt idx="1408">
                  <c:v>14680</c:v>
                </c:pt>
                <c:pt idx="1409">
                  <c:v>14690</c:v>
                </c:pt>
                <c:pt idx="1410">
                  <c:v>14700</c:v>
                </c:pt>
                <c:pt idx="1411">
                  <c:v>14711</c:v>
                </c:pt>
                <c:pt idx="1412">
                  <c:v>14721</c:v>
                </c:pt>
                <c:pt idx="1413">
                  <c:v>14732</c:v>
                </c:pt>
                <c:pt idx="1414">
                  <c:v>14742</c:v>
                </c:pt>
                <c:pt idx="1415">
                  <c:v>14753</c:v>
                </c:pt>
                <c:pt idx="1416">
                  <c:v>14763</c:v>
                </c:pt>
                <c:pt idx="1417">
                  <c:v>14773</c:v>
                </c:pt>
                <c:pt idx="1418">
                  <c:v>14784</c:v>
                </c:pt>
                <c:pt idx="1419">
                  <c:v>14794</c:v>
                </c:pt>
                <c:pt idx="1420">
                  <c:v>14805</c:v>
                </c:pt>
                <c:pt idx="1421">
                  <c:v>14815</c:v>
                </c:pt>
                <c:pt idx="1422">
                  <c:v>14825</c:v>
                </c:pt>
                <c:pt idx="1423">
                  <c:v>14836</c:v>
                </c:pt>
                <c:pt idx="1424">
                  <c:v>14846</c:v>
                </c:pt>
                <c:pt idx="1425">
                  <c:v>14857</c:v>
                </c:pt>
                <c:pt idx="1426">
                  <c:v>14867</c:v>
                </c:pt>
                <c:pt idx="1427">
                  <c:v>14878</c:v>
                </c:pt>
                <c:pt idx="1428">
                  <c:v>14888</c:v>
                </c:pt>
                <c:pt idx="1429">
                  <c:v>14898</c:v>
                </c:pt>
                <c:pt idx="1430">
                  <c:v>14909</c:v>
                </c:pt>
                <c:pt idx="1431">
                  <c:v>14919</c:v>
                </c:pt>
                <c:pt idx="1432">
                  <c:v>14930</c:v>
                </c:pt>
                <c:pt idx="1433">
                  <c:v>14940</c:v>
                </c:pt>
                <c:pt idx="1434">
                  <c:v>14951</c:v>
                </c:pt>
                <c:pt idx="1435">
                  <c:v>14961</c:v>
                </c:pt>
                <c:pt idx="1436">
                  <c:v>14971</c:v>
                </c:pt>
                <c:pt idx="1437">
                  <c:v>14982</c:v>
                </c:pt>
                <c:pt idx="1438">
                  <c:v>14992</c:v>
                </c:pt>
                <c:pt idx="1439">
                  <c:v>15003</c:v>
                </c:pt>
                <c:pt idx="1440">
                  <c:v>15013</c:v>
                </c:pt>
                <c:pt idx="1441">
                  <c:v>15024</c:v>
                </c:pt>
                <c:pt idx="1442">
                  <c:v>15034</c:v>
                </c:pt>
                <c:pt idx="1443">
                  <c:v>15044</c:v>
                </c:pt>
                <c:pt idx="1444">
                  <c:v>15055</c:v>
                </c:pt>
                <c:pt idx="1445">
                  <c:v>15065</c:v>
                </c:pt>
                <c:pt idx="1446">
                  <c:v>15076</c:v>
                </c:pt>
                <c:pt idx="1447">
                  <c:v>15086</c:v>
                </c:pt>
                <c:pt idx="1448">
                  <c:v>15097</c:v>
                </c:pt>
                <c:pt idx="1449">
                  <c:v>15107</c:v>
                </c:pt>
                <c:pt idx="1450">
                  <c:v>15117</c:v>
                </c:pt>
                <c:pt idx="1451">
                  <c:v>15128</c:v>
                </c:pt>
                <c:pt idx="1452">
                  <c:v>15138</c:v>
                </c:pt>
                <c:pt idx="1453">
                  <c:v>15149</c:v>
                </c:pt>
                <c:pt idx="1454">
                  <c:v>15159</c:v>
                </c:pt>
                <c:pt idx="1455">
                  <c:v>15170</c:v>
                </c:pt>
                <c:pt idx="1456">
                  <c:v>15180</c:v>
                </c:pt>
                <c:pt idx="1457">
                  <c:v>15190</c:v>
                </c:pt>
                <c:pt idx="1458">
                  <c:v>15201</c:v>
                </c:pt>
                <c:pt idx="1459">
                  <c:v>15211</c:v>
                </c:pt>
                <c:pt idx="1460">
                  <c:v>15222</c:v>
                </c:pt>
                <c:pt idx="1461">
                  <c:v>15232</c:v>
                </c:pt>
                <c:pt idx="1462">
                  <c:v>15243</c:v>
                </c:pt>
                <c:pt idx="1463">
                  <c:v>15253</c:v>
                </c:pt>
                <c:pt idx="1464">
                  <c:v>15263</c:v>
                </c:pt>
                <c:pt idx="1465">
                  <c:v>15274</c:v>
                </c:pt>
                <c:pt idx="1466">
                  <c:v>15284</c:v>
                </c:pt>
                <c:pt idx="1467">
                  <c:v>15295</c:v>
                </c:pt>
                <c:pt idx="1468">
                  <c:v>15305</c:v>
                </c:pt>
                <c:pt idx="1469">
                  <c:v>15316</c:v>
                </c:pt>
                <c:pt idx="1470">
                  <c:v>15326</c:v>
                </c:pt>
                <c:pt idx="1471">
                  <c:v>15336</c:v>
                </c:pt>
                <c:pt idx="1472">
                  <c:v>15347</c:v>
                </c:pt>
                <c:pt idx="1473">
                  <c:v>15357</c:v>
                </c:pt>
                <c:pt idx="1474">
                  <c:v>15368</c:v>
                </c:pt>
                <c:pt idx="1475">
                  <c:v>15378</c:v>
                </c:pt>
                <c:pt idx="1476">
                  <c:v>15388</c:v>
                </c:pt>
                <c:pt idx="1477">
                  <c:v>15399</c:v>
                </c:pt>
                <c:pt idx="1478">
                  <c:v>15409</c:v>
                </c:pt>
                <c:pt idx="1479">
                  <c:v>15420</c:v>
                </c:pt>
                <c:pt idx="1480">
                  <c:v>15430</c:v>
                </c:pt>
                <c:pt idx="1481">
                  <c:v>15441</c:v>
                </c:pt>
                <c:pt idx="1482">
                  <c:v>15451</c:v>
                </c:pt>
                <c:pt idx="1483">
                  <c:v>15461</c:v>
                </c:pt>
                <c:pt idx="1484">
                  <c:v>15472</c:v>
                </c:pt>
                <c:pt idx="1485">
                  <c:v>15482</c:v>
                </c:pt>
                <c:pt idx="1486">
                  <c:v>15493</c:v>
                </c:pt>
                <c:pt idx="1487">
                  <c:v>15503</c:v>
                </c:pt>
                <c:pt idx="1488">
                  <c:v>15514</c:v>
                </c:pt>
                <c:pt idx="1489">
                  <c:v>15524</c:v>
                </c:pt>
                <c:pt idx="1490">
                  <c:v>15534</c:v>
                </c:pt>
                <c:pt idx="1491">
                  <c:v>15545</c:v>
                </c:pt>
                <c:pt idx="1492">
                  <c:v>15555</c:v>
                </c:pt>
                <c:pt idx="1493">
                  <c:v>15566</c:v>
                </c:pt>
                <c:pt idx="1494">
                  <c:v>15576</c:v>
                </c:pt>
                <c:pt idx="1495">
                  <c:v>15587</c:v>
                </c:pt>
                <c:pt idx="1496">
                  <c:v>15597</c:v>
                </c:pt>
                <c:pt idx="1497">
                  <c:v>15607</c:v>
                </c:pt>
                <c:pt idx="1498">
                  <c:v>15618</c:v>
                </c:pt>
                <c:pt idx="1499">
                  <c:v>15628</c:v>
                </c:pt>
                <c:pt idx="1500">
                  <c:v>15639</c:v>
                </c:pt>
                <c:pt idx="1501">
                  <c:v>15649</c:v>
                </c:pt>
                <c:pt idx="1502">
                  <c:v>15660</c:v>
                </c:pt>
                <c:pt idx="1503">
                  <c:v>15670</c:v>
                </c:pt>
                <c:pt idx="1504">
                  <c:v>15680</c:v>
                </c:pt>
                <c:pt idx="1505">
                  <c:v>15691</c:v>
                </c:pt>
                <c:pt idx="1506">
                  <c:v>15701</c:v>
                </c:pt>
                <c:pt idx="1507">
                  <c:v>15712</c:v>
                </c:pt>
                <c:pt idx="1508">
                  <c:v>15722</c:v>
                </c:pt>
                <c:pt idx="1509">
                  <c:v>15733</c:v>
                </c:pt>
                <c:pt idx="1510">
                  <c:v>15743</c:v>
                </c:pt>
                <c:pt idx="1511">
                  <c:v>15753</c:v>
                </c:pt>
                <c:pt idx="1512">
                  <c:v>15764</c:v>
                </c:pt>
                <c:pt idx="1513">
                  <c:v>15774</c:v>
                </c:pt>
                <c:pt idx="1514">
                  <c:v>15785</c:v>
                </c:pt>
                <c:pt idx="1515">
                  <c:v>15795</c:v>
                </c:pt>
                <c:pt idx="1516">
                  <c:v>15806</c:v>
                </c:pt>
                <c:pt idx="1517">
                  <c:v>15816</c:v>
                </c:pt>
                <c:pt idx="1518">
                  <c:v>15826</c:v>
                </c:pt>
                <c:pt idx="1519">
                  <c:v>15837</c:v>
                </c:pt>
                <c:pt idx="1520">
                  <c:v>15847</c:v>
                </c:pt>
                <c:pt idx="1521">
                  <c:v>15858</c:v>
                </c:pt>
                <c:pt idx="1522">
                  <c:v>15868</c:v>
                </c:pt>
                <c:pt idx="1523">
                  <c:v>15879</c:v>
                </c:pt>
                <c:pt idx="1524">
                  <c:v>15889</c:v>
                </c:pt>
                <c:pt idx="1525">
                  <c:v>15899</c:v>
                </c:pt>
                <c:pt idx="1526">
                  <c:v>15910</c:v>
                </c:pt>
                <c:pt idx="1527">
                  <c:v>15920</c:v>
                </c:pt>
                <c:pt idx="1528">
                  <c:v>15931</c:v>
                </c:pt>
                <c:pt idx="1529">
                  <c:v>15941</c:v>
                </c:pt>
                <c:pt idx="1530">
                  <c:v>15951</c:v>
                </c:pt>
                <c:pt idx="1531">
                  <c:v>15962</c:v>
                </c:pt>
                <c:pt idx="1532">
                  <c:v>15972</c:v>
                </c:pt>
                <c:pt idx="1533">
                  <c:v>15983</c:v>
                </c:pt>
                <c:pt idx="1534">
                  <c:v>15993</c:v>
                </c:pt>
                <c:pt idx="1535">
                  <c:v>16004</c:v>
                </c:pt>
                <c:pt idx="1536">
                  <c:v>16014</c:v>
                </c:pt>
                <c:pt idx="1537">
                  <c:v>16024</c:v>
                </c:pt>
                <c:pt idx="1538">
                  <c:v>16035</c:v>
                </c:pt>
                <c:pt idx="1539">
                  <c:v>16045</c:v>
                </c:pt>
                <c:pt idx="1540">
                  <c:v>16056</c:v>
                </c:pt>
                <c:pt idx="1541">
                  <c:v>16066</c:v>
                </c:pt>
                <c:pt idx="1542">
                  <c:v>16077</c:v>
                </c:pt>
                <c:pt idx="1543">
                  <c:v>16087</c:v>
                </c:pt>
                <c:pt idx="1544">
                  <c:v>16097</c:v>
                </c:pt>
                <c:pt idx="1545">
                  <c:v>16108</c:v>
                </c:pt>
                <c:pt idx="1546">
                  <c:v>16118</c:v>
                </c:pt>
                <c:pt idx="1547">
                  <c:v>16129</c:v>
                </c:pt>
                <c:pt idx="1548">
                  <c:v>16139</c:v>
                </c:pt>
                <c:pt idx="1549">
                  <c:v>16150</c:v>
                </c:pt>
                <c:pt idx="1550">
                  <c:v>16160</c:v>
                </c:pt>
                <c:pt idx="1551">
                  <c:v>16170</c:v>
                </c:pt>
                <c:pt idx="1552">
                  <c:v>16181</c:v>
                </c:pt>
                <c:pt idx="1553">
                  <c:v>16191</c:v>
                </c:pt>
                <c:pt idx="1554">
                  <c:v>16202</c:v>
                </c:pt>
                <c:pt idx="1555">
                  <c:v>16212</c:v>
                </c:pt>
                <c:pt idx="1556">
                  <c:v>16223</c:v>
                </c:pt>
                <c:pt idx="1557">
                  <c:v>16233</c:v>
                </c:pt>
                <c:pt idx="1558">
                  <c:v>16243</c:v>
                </c:pt>
                <c:pt idx="1559">
                  <c:v>16254</c:v>
                </c:pt>
                <c:pt idx="1560">
                  <c:v>16264</c:v>
                </c:pt>
                <c:pt idx="1561">
                  <c:v>16275</c:v>
                </c:pt>
                <c:pt idx="1562">
                  <c:v>16285</c:v>
                </c:pt>
                <c:pt idx="1563">
                  <c:v>16296</c:v>
                </c:pt>
                <c:pt idx="1564">
                  <c:v>16306</c:v>
                </c:pt>
                <c:pt idx="1565">
                  <c:v>16316</c:v>
                </c:pt>
                <c:pt idx="1566">
                  <c:v>16327</c:v>
                </c:pt>
                <c:pt idx="1567">
                  <c:v>16337</c:v>
                </c:pt>
                <c:pt idx="1568">
                  <c:v>16348</c:v>
                </c:pt>
                <c:pt idx="1569">
                  <c:v>16358</c:v>
                </c:pt>
                <c:pt idx="1570">
                  <c:v>16369</c:v>
                </c:pt>
                <c:pt idx="1571">
                  <c:v>16379</c:v>
                </c:pt>
                <c:pt idx="1572">
                  <c:v>16389</c:v>
                </c:pt>
                <c:pt idx="1573">
                  <c:v>16400</c:v>
                </c:pt>
                <c:pt idx="1574">
                  <c:v>16410</c:v>
                </c:pt>
                <c:pt idx="1575">
                  <c:v>16421</c:v>
                </c:pt>
                <c:pt idx="1576">
                  <c:v>16431</c:v>
                </c:pt>
                <c:pt idx="1577">
                  <c:v>16442</c:v>
                </c:pt>
                <c:pt idx="1578">
                  <c:v>16452</c:v>
                </c:pt>
                <c:pt idx="1579">
                  <c:v>16462</c:v>
                </c:pt>
                <c:pt idx="1580">
                  <c:v>16473</c:v>
                </c:pt>
                <c:pt idx="1581">
                  <c:v>16483</c:v>
                </c:pt>
                <c:pt idx="1582">
                  <c:v>16494</c:v>
                </c:pt>
                <c:pt idx="1583">
                  <c:v>16504</c:v>
                </c:pt>
                <c:pt idx="1584">
                  <c:v>16514</c:v>
                </c:pt>
                <c:pt idx="1585">
                  <c:v>16525</c:v>
                </c:pt>
                <c:pt idx="1586">
                  <c:v>16535</c:v>
                </c:pt>
                <c:pt idx="1587">
                  <c:v>16546</c:v>
                </c:pt>
                <c:pt idx="1588">
                  <c:v>16556</c:v>
                </c:pt>
                <c:pt idx="1589">
                  <c:v>16567</c:v>
                </c:pt>
                <c:pt idx="1590">
                  <c:v>16577</c:v>
                </c:pt>
                <c:pt idx="1591">
                  <c:v>16587</c:v>
                </c:pt>
                <c:pt idx="1592">
                  <c:v>16598</c:v>
                </c:pt>
                <c:pt idx="1593">
                  <c:v>16608</c:v>
                </c:pt>
                <c:pt idx="1594">
                  <c:v>16619</c:v>
                </c:pt>
                <c:pt idx="1595">
                  <c:v>16629</c:v>
                </c:pt>
                <c:pt idx="1596">
                  <c:v>16640</c:v>
                </c:pt>
                <c:pt idx="1597">
                  <c:v>16650</c:v>
                </c:pt>
                <c:pt idx="1598">
                  <c:v>16660</c:v>
                </c:pt>
                <c:pt idx="1599">
                  <c:v>16671</c:v>
                </c:pt>
                <c:pt idx="1600">
                  <c:v>16681</c:v>
                </c:pt>
                <c:pt idx="1601">
                  <c:v>16692</c:v>
                </c:pt>
                <c:pt idx="1602">
                  <c:v>16702</c:v>
                </c:pt>
                <c:pt idx="1603">
                  <c:v>16713</c:v>
                </c:pt>
                <c:pt idx="1604">
                  <c:v>16723</c:v>
                </c:pt>
                <c:pt idx="1605">
                  <c:v>16733</c:v>
                </c:pt>
                <c:pt idx="1606">
                  <c:v>16744</c:v>
                </c:pt>
                <c:pt idx="1607">
                  <c:v>16754</c:v>
                </c:pt>
                <c:pt idx="1608">
                  <c:v>16765</c:v>
                </c:pt>
                <c:pt idx="1609">
                  <c:v>16775</c:v>
                </c:pt>
                <c:pt idx="1610">
                  <c:v>16786</c:v>
                </c:pt>
                <c:pt idx="1611">
                  <c:v>16796</c:v>
                </c:pt>
                <c:pt idx="1612">
                  <c:v>16806</c:v>
                </c:pt>
                <c:pt idx="1613">
                  <c:v>16817</c:v>
                </c:pt>
                <c:pt idx="1614">
                  <c:v>16827</c:v>
                </c:pt>
                <c:pt idx="1615">
                  <c:v>16838</c:v>
                </c:pt>
                <c:pt idx="1616">
                  <c:v>16848</c:v>
                </c:pt>
                <c:pt idx="1617">
                  <c:v>16859</c:v>
                </c:pt>
                <c:pt idx="1618">
                  <c:v>16869</c:v>
                </c:pt>
                <c:pt idx="1619">
                  <c:v>16879</c:v>
                </c:pt>
                <c:pt idx="1620">
                  <c:v>16890</c:v>
                </c:pt>
                <c:pt idx="1621">
                  <c:v>16900</c:v>
                </c:pt>
                <c:pt idx="1622">
                  <c:v>16911</c:v>
                </c:pt>
                <c:pt idx="1623">
                  <c:v>16921</c:v>
                </c:pt>
                <c:pt idx="1624">
                  <c:v>16932</c:v>
                </c:pt>
                <c:pt idx="1625">
                  <c:v>16942</c:v>
                </c:pt>
                <c:pt idx="1626">
                  <c:v>16952</c:v>
                </c:pt>
                <c:pt idx="1627">
                  <c:v>16963</c:v>
                </c:pt>
                <c:pt idx="1628">
                  <c:v>16973</c:v>
                </c:pt>
                <c:pt idx="1629">
                  <c:v>16984</c:v>
                </c:pt>
                <c:pt idx="1630">
                  <c:v>16994</c:v>
                </c:pt>
                <c:pt idx="1631">
                  <c:v>17005</c:v>
                </c:pt>
                <c:pt idx="1632">
                  <c:v>17015</c:v>
                </c:pt>
                <c:pt idx="1633">
                  <c:v>17025</c:v>
                </c:pt>
                <c:pt idx="1634">
                  <c:v>17036</c:v>
                </c:pt>
                <c:pt idx="1635">
                  <c:v>17046</c:v>
                </c:pt>
                <c:pt idx="1636">
                  <c:v>17057</c:v>
                </c:pt>
                <c:pt idx="1637">
                  <c:v>17067</c:v>
                </c:pt>
                <c:pt idx="1638">
                  <c:v>17078</c:v>
                </c:pt>
                <c:pt idx="1639">
                  <c:v>17088</c:v>
                </c:pt>
                <c:pt idx="1640">
                  <c:v>17098</c:v>
                </c:pt>
                <c:pt idx="1641">
                  <c:v>17109</c:v>
                </c:pt>
                <c:pt idx="1642">
                  <c:v>17119</c:v>
                </c:pt>
                <c:pt idx="1643">
                  <c:v>17130</c:v>
                </c:pt>
                <c:pt idx="1644">
                  <c:v>17140</c:v>
                </c:pt>
                <c:pt idx="1645">
                  <c:v>17150</c:v>
                </c:pt>
                <c:pt idx="1646">
                  <c:v>17161</c:v>
                </c:pt>
                <c:pt idx="1647">
                  <c:v>17171</c:v>
                </c:pt>
                <c:pt idx="1648">
                  <c:v>17182</c:v>
                </c:pt>
                <c:pt idx="1649">
                  <c:v>17192</c:v>
                </c:pt>
                <c:pt idx="1650">
                  <c:v>17203</c:v>
                </c:pt>
                <c:pt idx="1651">
                  <c:v>17213</c:v>
                </c:pt>
                <c:pt idx="1652">
                  <c:v>17223</c:v>
                </c:pt>
                <c:pt idx="1653">
                  <c:v>17234</c:v>
                </c:pt>
                <c:pt idx="1654">
                  <c:v>17244</c:v>
                </c:pt>
                <c:pt idx="1655">
                  <c:v>17255</c:v>
                </c:pt>
                <c:pt idx="1656">
                  <c:v>17265</c:v>
                </c:pt>
                <c:pt idx="1657">
                  <c:v>17276</c:v>
                </c:pt>
                <c:pt idx="1658">
                  <c:v>17286</c:v>
                </c:pt>
                <c:pt idx="1659">
                  <c:v>17296</c:v>
                </c:pt>
                <c:pt idx="1660">
                  <c:v>17307</c:v>
                </c:pt>
                <c:pt idx="1661">
                  <c:v>17317</c:v>
                </c:pt>
                <c:pt idx="1662">
                  <c:v>17328</c:v>
                </c:pt>
                <c:pt idx="1663">
                  <c:v>17338</c:v>
                </c:pt>
                <c:pt idx="1664">
                  <c:v>17349</c:v>
                </c:pt>
                <c:pt idx="1665">
                  <c:v>17359</c:v>
                </c:pt>
                <c:pt idx="1666">
                  <c:v>17369</c:v>
                </c:pt>
                <c:pt idx="1667">
                  <c:v>17380</c:v>
                </c:pt>
                <c:pt idx="1668">
                  <c:v>17390</c:v>
                </c:pt>
                <c:pt idx="1669">
                  <c:v>17401</c:v>
                </c:pt>
                <c:pt idx="1670">
                  <c:v>17411</c:v>
                </c:pt>
                <c:pt idx="1671">
                  <c:v>17422</c:v>
                </c:pt>
                <c:pt idx="1672">
                  <c:v>17432</c:v>
                </c:pt>
                <c:pt idx="1673">
                  <c:v>17442</c:v>
                </c:pt>
                <c:pt idx="1674">
                  <c:v>17453</c:v>
                </c:pt>
                <c:pt idx="1675">
                  <c:v>17463</c:v>
                </c:pt>
                <c:pt idx="1676">
                  <c:v>17474</c:v>
                </c:pt>
                <c:pt idx="1677">
                  <c:v>17484</c:v>
                </c:pt>
                <c:pt idx="1678">
                  <c:v>17495</c:v>
                </c:pt>
                <c:pt idx="1679">
                  <c:v>17505</c:v>
                </c:pt>
                <c:pt idx="1680">
                  <c:v>17515</c:v>
                </c:pt>
                <c:pt idx="1681">
                  <c:v>17526</c:v>
                </c:pt>
                <c:pt idx="1682">
                  <c:v>17536</c:v>
                </c:pt>
                <c:pt idx="1683">
                  <c:v>17547</c:v>
                </c:pt>
                <c:pt idx="1684">
                  <c:v>17557</c:v>
                </c:pt>
                <c:pt idx="1685">
                  <c:v>17568</c:v>
                </c:pt>
                <c:pt idx="1686">
                  <c:v>17578</c:v>
                </c:pt>
                <c:pt idx="1687">
                  <c:v>17588</c:v>
                </c:pt>
                <c:pt idx="1688">
                  <c:v>17599</c:v>
                </c:pt>
                <c:pt idx="1689">
                  <c:v>17609</c:v>
                </c:pt>
                <c:pt idx="1690">
                  <c:v>17620</c:v>
                </c:pt>
                <c:pt idx="1691">
                  <c:v>17630</c:v>
                </c:pt>
                <c:pt idx="1692">
                  <c:v>17641</c:v>
                </c:pt>
                <c:pt idx="1693">
                  <c:v>17651</c:v>
                </c:pt>
                <c:pt idx="1694">
                  <c:v>17661</c:v>
                </c:pt>
                <c:pt idx="1695">
                  <c:v>17672</c:v>
                </c:pt>
                <c:pt idx="1696">
                  <c:v>17682</c:v>
                </c:pt>
                <c:pt idx="1697">
                  <c:v>17693</c:v>
                </c:pt>
                <c:pt idx="1698">
                  <c:v>17703</c:v>
                </c:pt>
                <c:pt idx="1699">
                  <c:v>17713</c:v>
                </c:pt>
                <c:pt idx="1700">
                  <c:v>17724</c:v>
                </c:pt>
                <c:pt idx="1701">
                  <c:v>17734</c:v>
                </c:pt>
                <c:pt idx="1702">
                  <c:v>17745</c:v>
                </c:pt>
                <c:pt idx="1703">
                  <c:v>17755</c:v>
                </c:pt>
                <c:pt idx="1704">
                  <c:v>17766</c:v>
                </c:pt>
                <c:pt idx="1705">
                  <c:v>17776</c:v>
                </c:pt>
                <c:pt idx="1706">
                  <c:v>17786</c:v>
                </c:pt>
                <c:pt idx="1707">
                  <c:v>17797</c:v>
                </c:pt>
                <c:pt idx="1708">
                  <c:v>17807</c:v>
                </c:pt>
                <c:pt idx="1709">
                  <c:v>17818</c:v>
                </c:pt>
                <c:pt idx="1710">
                  <c:v>17828</c:v>
                </c:pt>
                <c:pt idx="1711">
                  <c:v>17839</c:v>
                </c:pt>
                <c:pt idx="1712">
                  <c:v>17849</c:v>
                </c:pt>
                <c:pt idx="1713">
                  <c:v>17859</c:v>
                </c:pt>
                <c:pt idx="1714">
                  <c:v>17870</c:v>
                </c:pt>
                <c:pt idx="1715">
                  <c:v>17880</c:v>
                </c:pt>
                <c:pt idx="1716">
                  <c:v>17891</c:v>
                </c:pt>
                <c:pt idx="1717">
                  <c:v>17901</c:v>
                </c:pt>
                <c:pt idx="1718">
                  <c:v>17912</c:v>
                </c:pt>
                <c:pt idx="1719">
                  <c:v>17922</c:v>
                </c:pt>
                <c:pt idx="1720">
                  <c:v>17932</c:v>
                </c:pt>
                <c:pt idx="1721">
                  <c:v>17943</c:v>
                </c:pt>
                <c:pt idx="1722">
                  <c:v>17953</c:v>
                </c:pt>
                <c:pt idx="1723">
                  <c:v>17964</c:v>
                </c:pt>
                <c:pt idx="1724">
                  <c:v>17974</c:v>
                </c:pt>
                <c:pt idx="1725">
                  <c:v>17985</c:v>
                </c:pt>
                <c:pt idx="1726">
                  <c:v>17995</c:v>
                </c:pt>
                <c:pt idx="1727">
                  <c:v>18005</c:v>
                </c:pt>
                <c:pt idx="1728">
                  <c:v>18016</c:v>
                </c:pt>
                <c:pt idx="1729">
                  <c:v>18026</c:v>
                </c:pt>
                <c:pt idx="1730">
                  <c:v>18037</c:v>
                </c:pt>
                <c:pt idx="1731">
                  <c:v>18047</c:v>
                </c:pt>
                <c:pt idx="1732">
                  <c:v>18058</c:v>
                </c:pt>
                <c:pt idx="1733">
                  <c:v>18068</c:v>
                </c:pt>
                <c:pt idx="1734">
                  <c:v>18078</c:v>
                </c:pt>
                <c:pt idx="1735">
                  <c:v>18089</c:v>
                </c:pt>
                <c:pt idx="1736">
                  <c:v>18099</c:v>
                </c:pt>
                <c:pt idx="1737">
                  <c:v>18110</c:v>
                </c:pt>
                <c:pt idx="1738">
                  <c:v>18120</c:v>
                </c:pt>
                <c:pt idx="1739">
                  <c:v>18131</c:v>
                </c:pt>
                <c:pt idx="1740">
                  <c:v>18141</c:v>
                </c:pt>
                <c:pt idx="1741">
                  <c:v>18151</c:v>
                </c:pt>
                <c:pt idx="1742">
                  <c:v>18162</c:v>
                </c:pt>
                <c:pt idx="1743">
                  <c:v>18172</c:v>
                </c:pt>
                <c:pt idx="1744">
                  <c:v>18183</c:v>
                </c:pt>
                <c:pt idx="1745">
                  <c:v>18193</c:v>
                </c:pt>
                <c:pt idx="1746">
                  <c:v>18204</c:v>
                </c:pt>
                <c:pt idx="1747">
                  <c:v>18214</c:v>
                </c:pt>
                <c:pt idx="1748">
                  <c:v>18224</c:v>
                </c:pt>
                <c:pt idx="1749">
                  <c:v>18235</c:v>
                </c:pt>
                <c:pt idx="1750">
                  <c:v>18245</c:v>
                </c:pt>
                <c:pt idx="1751">
                  <c:v>18256</c:v>
                </c:pt>
                <c:pt idx="1752">
                  <c:v>18266</c:v>
                </c:pt>
                <c:pt idx="1753">
                  <c:v>18276</c:v>
                </c:pt>
                <c:pt idx="1754">
                  <c:v>18287</c:v>
                </c:pt>
                <c:pt idx="1755">
                  <c:v>18297</c:v>
                </c:pt>
                <c:pt idx="1756">
                  <c:v>18308</c:v>
                </c:pt>
                <c:pt idx="1757">
                  <c:v>18318</c:v>
                </c:pt>
                <c:pt idx="1758">
                  <c:v>18329</c:v>
                </c:pt>
                <c:pt idx="1759">
                  <c:v>18339</c:v>
                </c:pt>
                <c:pt idx="1760">
                  <c:v>18349</c:v>
                </c:pt>
                <c:pt idx="1761">
                  <c:v>18360</c:v>
                </c:pt>
                <c:pt idx="1762">
                  <c:v>18370</c:v>
                </c:pt>
                <c:pt idx="1763">
                  <c:v>18381</c:v>
                </c:pt>
                <c:pt idx="1764">
                  <c:v>18391</c:v>
                </c:pt>
                <c:pt idx="1765">
                  <c:v>18402</c:v>
                </c:pt>
                <c:pt idx="1766">
                  <c:v>18412</c:v>
                </c:pt>
                <c:pt idx="1767">
                  <c:v>18422</c:v>
                </c:pt>
                <c:pt idx="1768">
                  <c:v>18433</c:v>
                </c:pt>
                <c:pt idx="1769">
                  <c:v>18443</c:v>
                </c:pt>
                <c:pt idx="1770">
                  <c:v>18454</c:v>
                </c:pt>
                <c:pt idx="1771">
                  <c:v>18464</c:v>
                </c:pt>
                <c:pt idx="1772">
                  <c:v>18475</c:v>
                </c:pt>
                <c:pt idx="1773">
                  <c:v>18485</c:v>
                </c:pt>
                <c:pt idx="1774">
                  <c:v>18495</c:v>
                </c:pt>
                <c:pt idx="1775">
                  <c:v>18506</c:v>
                </c:pt>
                <c:pt idx="1776">
                  <c:v>18516</c:v>
                </c:pt>
                <c:pt idx="1777">
                  <c:v>18527</c:v>
                </c:pt>
                <c:pt idx="1778">
                  <c:v>18537</c:v>
                </c:pt>
                <c:pt idx="1779">
                  <c:v>18548</c:v>
                </c:pt>
                <c:pt idx="1780">
                  <c:v>18558</c:v>
                </c:pt>
                <c:pt idx="1781">
                  <c:v>18568</c:v>
                </c:pt>
                <c:pt idx="1782">
                  <c:v>18579</c:v>
                </c:pt>
                <c:pt idx="1783">
                  <c:v>18589</c:v>
                </c:pt>
                <c:pt idx="1784">
                  <c:v>18600</c:v>
                </c:pt>
                <c:pt idx="1785">
                  <c:v>18610</c:v>
                </c:pt>
                <c:pt idx="1786">
                  <c:v>18621</c:v>
                </c:pt>
                <c:pt idx="1787">
                  <c:v>18631</c:v>
                </c:pt>
                <c:pt idx="1788">
                  <c:v>18641</c:v>
                </c:pt>
                <c:pt idx="1789">
                  <c:v>18652</c:v>
                </c:pt>
                <c:pt idx="1790">
                  <c:v>18662</c:v>
                </c:pt>
                <c:pt idx="1791">
                  <c:v>18673</c:v>
                </c:pt>
                <c:pt idx="1792">
                  <c:v>18683</c:v>
                </c:pt>
                <c:pt idx="1793">
                  <c:v>18694</c:v>
                </c:pt>
                <c:pt idx="1794">
                  <c:v>18704</c:v>
                </c:pt>
                <c:pt idx="1795">
                  <c:v>18714</c:v>
                </c:pt>
                <c:pt idx="1796">
                  <c:v>18725</c:v>
                </c:pt>
                <c:pt idx="1797">
                  <c:v>18735</c:v>
                </c:pt>
                <c:pt idx="1798">
                  <c:v>18746</c:v>
                </c:pt>
                <c:pt idx="1799">
                  <c:v>18756</c:v>
                </c:pt>
                <c:pt idx="1800">
                  <c:v>18767</c:v>
                </c:pt>
                <c:pt idx="1801">
                  <c:v>18777</c:v>
                </c:pt>
                <c:pt idx="1802">
                  <c:v>18787</c:v>
                </c:pt>
                <c:pt idx="1803">
                  <c:v>18798</c:v>
                </c:pt>
                <c:pt idx="1804">
                  <c:v>18808</c:v>
                </c:pt>
                <c:pt idx="1805">
                  <c:v>18819</c:v>
                </c:pt>
                <c:pt idx="1806">
                  <c:v>18829</c:v>
                </c:pt>
                <c:pt idx="1807">
                  <c:v>18839</c:v>
                </c:pt>
                <c:pt idx="1808">
                  <c:v>18850</c:v>
                </c:pt>
                <c:pt idx="1809">
                  <c:v>18860</c:v>
                </c:pt>
                <c:pt idx="1810">
                  <c:v>18871</c:v>
                </c:pt>
                <c:pt idx="1811">
                  <c:v>18881</c:v>
                </c:pt>
                <c:pt idx="1812">
                  <c:v>18892</c:v>
                </c:pt>
                <c:pt idx="1813">
                  <c:v>18902</c:v>
                </c:pt>
                <c:pt idx="1814">
                  <c:v>18912</c:v>
                </c:pt>
                <c:pt idx="1815">
                  <c:v>18923</c:v>
                </c:pt>
                <c:pt idx="1816">
                  <c:v>18933</c:v>
                </c:pt>
                <c:pt idx="1817">
                  <c:v>18944</c:v>
                </c:pt>
                <c:pt idx="1818">
                  <c:v>18954</c:v>
                </c:pt>
                <c:pt idx="1819">
                  <c:v>18965</c:v>
                </c:pt>
                <c:pt idx="1820">
                  <c:v>18975</c:v>
                </c:pt>
                <c:pt idx="1821">
                  <c:v>18985</c:v>
                </c:pt>
                <c:pt idx="1822">
                  <c:v>18996</c:v>
                </c:pt>
                <c:pt idx="1823">
                  <c:v>19006</c:v>
                </c:pt>
                <c:pt idx="1824">
                  <c:v>19017</c:v>
                </c:pt>
                <c:pt idx="1825">
                  <c:v>19027</c:v>
                </c:pt>
                <c:pt idx="1826">
                  <c:v>19038</c:v>
                </c:pt>
                <c:pt idx="1827">
                  <c:v>19048</c:v>
                </c:pt>
                <c:pt idx="1828">
                  <c:v>19058</c:v>
                </c:pt>
                <c:pt idx="1829">
                  <c:v>19069</c:v>
                </c:pt>
                <c:pt idx="1830">
                  <c:v>19079</c:v>
                </c:pt>
                <c:pt idx="1831">
                  <c:v>19090</c:v>
                </c:pt>
                <c:pt idx="1832">
                  <c:v>19100</c:v>
                </c:pt>
                <c:pt idx="1833">
                  <c:v>19111</c:v>
                </c:pt>
                <c:pt idx="1834">
                  <c:v>19121</c:v>
                </c:pt>
                <c:pt idx="1835">
                  <c:v>19131</c:v>
                </c:pt>
                <c:pt idx="1836">
                  <c:v>19142</c:v>
                </c:pt>
                <c:pt idx="1837">
                  <c:v>19152</c:v>
                </c:pt>
                <c:pt idx="1838">
                  <c:v>19163</c:v>
                </c:pt>
                <c:pt idx="1839">
                  <c:v>19173</c:v>
                </c:pt>
                <c:pt idx="1840">
                  <c:v>19184</c:v>
                </c:pt>
                <c:pt idx="1841">
                  <c:v>19194</c:v>
                </c:pt>
                <c:pt idx="1842">
                  <c:v>19204</c:v>
                </c:pt>
                <c:pt idx="1843">
                  <c:v>19215</c:v>
                </c:pt>
                <c:pt idx="1844">
                  <c:v>19225</c:v>
                </c:pt>
                <c:pt idx="1845">
                  <c:v>19236</c:v>
                </c:pt>
                <c:pt idx="1846">
                  <c:v>19246</c:v>
                </c:pt>
                <c:pt idx="1847">
                  <c:v>19257</c:v>
                </c:pt>
                <c:pt idx="1848">
                  <c:v>19267</c:v>
                </c:pt>
                <c:pt idx="1849">
                  <c:v>19277</c:v>
                </c:pt>
                <c:pt idx="1850">
                  <c:v>19288</c:v>
                </c:pt>
                <c:pt idx="1851">
                  <c:v>19298</c:v>
                </c:pt>
                <c:pt idx="1852">
                  <c:v>19309</c:v>
                </c:pt>
                <c:pt idx="1853">
                  <c:v>19319</c:v>
                </c:pt>
                <c:pt idx="1854">
                  <c:v>19330</c:v>
                </c:pt>
                <c:pt idx="1855">
                  <c:v>19340</c:v>
                </c:pt>
                <c:pt idx="1856">
                  <c:v>19350</c:v>
                </c:pt>
                <c:pt idx="1857">
                  <c:v>19361</c:v>
                </c:pt>
                <c:pt idx="1858">
                  <c:v>19371</c:v>
                </c:pt>
                <c:pt idx="1859">
                  <c:v>19382</c:v>
                </c:pt>
                <c:pt idx="1860">
                  <c:v>19392</c:v>
                </c:pt>
                <c:pt idx="1861">
                  <c:v>19402</c:v>
                </c:pt>
                <c:pt idx="1862">
                  <c:v>19413</c:v>
                </c:pt>
                <c:pt idx="1863">
                  <c:v>19423</c:v>
                </c:pt>
                <c:pt idx="1864">
                  <c:v>19434</c:v>
                </c:pt>
                <c:pt idx="1865">
                  <c:v>19444</c:v>
                </c:pt>
                <c:pt idx="1866">
                  <c:v>19455</c:v>
                </c:pt>
                <c:pt idx="1867">
                  <c:v>19465</c:v>
                </c:pt>
                <c:pt idx="1868">
                  <c:v>19475</c:v>
                </c:pt>
                <c:pt idx="1869">
                  <c:v>19486</c:v>
                </c:pt>
                <c:pt idx="1870">
                  <c:v>19496</c:v>
                </c:pt>
                <c:pt idx="1871">
                  <c:v>19507</c:v>
                </c:pt>
                <c:pt idx="1872">
                  <c:v>19517</c:v>
                </c:pt>
                <c:pt idx="1873">
                  <c:v>19528</c:v>
                </c:pt>
                <c:pt idx="1874">
                  <c:v>19538</c:v>
                </c:pt>
                <c:pt idx="1875">
                  <c:v>19548</c:v>
                </c:pt>
                <c:pt idx="1876">
                  <c:v>19559</c:v>
                </c:pt>
                <c:pt idx="1877">
                  <c:v>19569</c:v>
                </c:pt>
                <c:pt idx="1878">
                  <c:v>19580</c:v>
                </c:pt>
                <c:pt idx="1879">
                  <c:v>19590</c:v>
                </c:pt>
                <c:pt idx="1880">
                  <c:v>19601</c:v>
                </c:pt>
                <c:pt idx="1881">
                  <c:v>19611</c:v>
                </c:pt>
                <c:pt idx="1882">
                  <c:v>19621</c:v>
                </c:pt>
                <c:pt idx="1883">
                  <c:v>19632</c:v>
                </c:pt>
                <c:pt idx="1884">
                  <c:v>19642</c:v>
                </c:pt>
                <c:pt idx="1885">
                  <c:v>19653</c:v>
                </c:pt>
                <c:pt idx="1886">
                  <c:v>19663</c:v>
                </c:pt>
                <c:pt idx="1887">
                  <c:v>19674</c:v>
                </c:pt>
                <c:pt idx="1888">
                  <c:v>19684</c:v>
                </c:pt>
                <c:pt idx="1889">
                  <c:v>19694</c:v>
                </c:pt>
                <c:pt idx="1890">
                  <c:v>19705</c:v>
                </c:pt>
                <c:pt idx="1891">
                  <c:v>19715</c:v>
                </c:pt>
                <c:pt idx="1892">
                  <c:v>19726</c:v>
                </c:pt>
                <c:pt idx="1893">
                  <c:v>19736</c:v>
                </c:pt>
                <c:pt idx="1894">
                  <c:v>19747</c:v>
                </c:pt>
                <c:pt idx="1895">
                  <c:v>19757</c:v>
                </c:pt>
                <c:pt idx="1896">
                  <c:v>19767</c:v>
                </c:pt>
                <c:pt idx="1897">
                  <c:v>19778</c:v>
                </c:pt>
                <c:pt idx="1898">
                  <c:v>19788</c:v>
                </c:pt>
                <c:pt idx="1899">
                  <c:v>19799</c:v>
                </c:pt>
                <c:pt idx="1900">
                  <c:v>19809</c:v>
                </c:pt>
                <c:pt idx="1901">
                  <c:v>19820</c:v>
                </c:pt>
                <c:pt idx="1902">
                  <c:v>19830</c:v>
                </c:pt>
                <c:pt idx="1903">
                  <c:v>19840</c:v>
                </c:pt>
                <c:pt idx="1904">
                  <c:v>19851</c:v>
                </c:pt>
                <c:pt idx="1905">
                  <c:v>19861</c:v>
                </c:pt>
                <c:pt idx="1906">
                  <c:v>19872</c:v>
                </c:pt>
                <c:pt idx="1907">
                  <c:v>19882</c:v>
                </c:pt>
                <c:pt idx="1908">
                  <c:v>19893</c:v>
                </c:pt>
                <c:pt idx="1909">
                  <c:v>19903</c:v>
                </c:pt>
                <c:pt idx="1910">
                  <c:v>19913</c:v>
                </c:pt>
                <c:pt idx="1911">
                  <c:v>19924</c:v>
                </c:pt>
                <c:pt idx="1912">
                  <c:v>19934</c:v>
                </c:pt>
                <c:pt idx="1913">
                  <c:v>19945</c:v>
                </c:pt>
                <c:pt idx="1914">
                  <c:v>19955</c:v>
                </c:pt>
                <c:pt idx="1915">
                  <c:v>19965</c:v>
                </c:pt>
                <c:pt idx="1916">
                  <c:v>19976</c:v>
                </c:pt>
                <c:pt idx="1917">
                  <c:v>19986</c:v>
                </c:pt>
                <c:pt idx="1918">
                  <c:v>19997</c:v>
                </c:pt>
                <c:pt idx="1919">
                  <c:v>20007</c:v>
                </c:pt>
                <c:pt idx="1920">
                  <c:v>20018</c:v>
                </c:pt>
                <c:pt idx="1921">
                  <c:v>20028</c:v>
                </c:pt>
                <c:pt idx="1922">
                  <c:v>20038</c:v>
                </c:pt>
                <c:pt idx="1923">
                  <c:v>20049</c:v>
                </c:pt>
                <c:pt idx="1924">
                  <c:v>20059</c:v>
                </c:pt>
                <c:pt idx="1925">
                  <c:v>20070</c:v>
                </c:pt>
                <c:pt idx="1926">
                  <c:v>20080</c:v>
                </c:pt>
                <c:pt idx="1927">
                  <c:v>20091</c:v>
                </c:pt>
                <c:pt idx="1928">
                  <c:v>20101</c:v>
                </c:pt>
                <c:pt idx="1929">
                  <c:v>20111</c:v>
                </c:pt>
                <c:pt idx="1930">
                  <c:v>20122</c:v>
                </c:pt>
                <c:pt idx="1931">
                  <c:v>20132</c:v>
                </c:pt>
                <c:pt idx="1932">
                  <c:v>20143</c:v>
                </c:pt>
                <c:pt idx="1933">
                  <c:v>20153</c:v>
                </c:pt>
                <c:pt idx="1934">
                  <c:v>20164</c:v>
                </c:pt>
                <c:pt idx="1935">
                  <c:v>20174</c:v>
                </c:pt>
                <c:pt idx="1936">
                  <c:v>20184</c:v>
                </c:pt>
                <c:pt idx="1937">
                  <c:v>20195</c:v>
                </c:pt>
                <c:pt idx="1938">
                  <c:v>20205</c:v>
                </c:pt>
                <c:pt idx="1939">
                  <c:v>20216</c:v>
                </c:pt>
                <c:pt idx="1940">
                  <c:v>20226</c:v>
                </c:pt>
                <c:pt idx="1941">
                  <c:v>20237</c:v>
                </c:pt>
                <c:pt idx="1942">
                  <c:v>20247</c:v>
                </c:pt>
                <c:pt idx="1943">
                  <c:v>20257</c:v>
                </c:pt>
                <c:pt idx="1944">
                  <c:v>20268</c:v>
                </c:pt>
                <c:pt idx="1945">
                  <c:v>20278</c:v>
                </c:pt>
                <c:pt idx="1946">
                  <c:v>20289</c:v>
                </c:pt>
                <c:pt idx="1947">
                  <c:v>20299</c:v>
                </c:pt>
                <c:pt idx="1948">
                  <c:v>20310</c:v>
                </c:pt>
                <c:pt idx="1949">
                  <c:v>20320</c:v>
                </c:pt>
                <c:pt idx="1950">
                  <c:v>20330</c:v>
                </c:pt>
                <c:pt idx="1951">
                  <c:v>20341</c:v>
                </c:pt>
                <c:pt idx="1952">
                  <c:v>20351</c:v>
                </c:pt>
                <c:pt idx="1953">
                  <c:v>20362</c:v>
                </c:pt>
                <c:pt idx="1954">
                  <c:v>20372</c:v>
                </c:pt>
                <c:pt idx="1955">
                  <c:v>20383</c:v>
                </c:pt>
                <c:pt idx="1956">
                  <c:v>20393</c:v>
                </c:pt>
                <c:pt idx="1957">
                  <c:v>20403</c:v>
                </c:pt>
                <c:pt idx="1958">
                  <c:v>20414</c:v>
                </c:pt>
                <c:pt idx="1959">
                  <c:v>20424</c:v>
                </c:pt>
                <c:pt idx="1960">
                  <c:v>20435</c:v>
                </c:pt>
                <c:pt idx="1961">
                  <c:v>20445</c:v>
                </c:pt>
                <c:pt idx="1962">
                  <c:v>20456</c:v>
                </c:pt>
                <c:pt idx="1963">
                  <c:v>20466</c:v>
                </c:pt>
                <c:pt idx="1964">
                  <c:v>20476</c:v>
                </c:pt>
                <c:pt idx="1965">
                  <c:v>20487</c:v>
                </c:pt>
                <c:pt idx="1966">
                  <c:v>20497</c:v>
                </c:pt>
                <c:pt idx="1967">
                  <c:v>20508</c:v>
                </c:pt>
                <c:pt idx="1968">
                  <c:v>20518</c:v>
                </c:pt>
                <c:pt idx="1969">
                  <c:v>20528</c:v>
                </c:pt>
                <c:pt idx="1970">
                  <c:v>20539</c:v>
                </c:pt>
                <c:pt idx="1971">
                  <c:v>20549</c:v>
                </c:pt>
                <c:pt idx="1972">
                  <c:v>20560</c:v>
                </c:pt>
                <c:pt idx="1973">
                  <c:v>20570</c:v>
                </c:pt>
                <c:pt idx="1974">
                  <c:v>20581</c:v>
                </c:pt>
                <c:pt idx="1975">
                  <c:v>20591</c:v>
                </c:pt>
                <c:pt idx="1976">
                  <c:v>20601</c:v>
                </c:pt>
                <c:pt idx="1977">
                  <c:v>20612</c:v>
                </c:pt>
                <c:pt idx="1978">
                  <c:v>20622</c:v>
                </c:pt>
                <c:pt idx="1979">
                  <c:v>20633</c:v>
                </c:pt>
                <c:pt idx="1980">
                  <c:v>20643</c:v>
                </c:pt>
                <c:pt idx="1981">
                  <c:v>20654</c:v>
                </c:pt>
                <c:pt idx="1982">
                  <c:v>20664</c:v>
                </c:pt>
                <c:pt idx="1983">
                  <c:v>20674</c:v>
                </c:pt>
                <c:pt idx="1984">
                  <c:v>20685</c:v>
                </c:pt>
                <c:pt idx="1985">
                  <c:v>20695</c:v>
                </c:pt>
                <c:pt idx="1986">
                  <c:v>20706</c:v>
                </c:pt>
                <c:pt idx="1987">
                  <c:v>20716</c:v>
                </c:pt>
                <c:pt idx="1988">
                  <c:v>20727</c:v>
                </c:pt>
                <c:pt idx="1989">
                  <c:v>20737</c:v>
                </c:pt>
                <c:pt idx="1990">
                  <c:v>20747</c:v>
                </c:pt>
                <c:pt idx="1991">
                  <c:v>20758</c:v>
                </c:pt>
                <c:pt idx="1992">
                  <c:v>20768</c:v>
                </c:pt>
                <c:pt idx="1993">
                  <c:v>20779</c:v>
                </c:pt>
                <c:pt idx="1994">
                  <c:v>20789</c:v>
                </c:pt>
                <c:pt idx="1995">
                  <c:v>20800</c:v>
                </c:pt>
                <c:pt idx="1996">
                  <c:v>20810</c:v>
                </c:pt>
                <c:pt idx="1997">
                  <c:v>20820</c:v>
                </c:pt>
                <c:pt idx="1998">
                  <c:v>20831</c:v>
                </c:pt>
                <c:pt idx="1999">
                  <c:v>20841</c:v>
                </c:pt>
                <c:pt idx="2000">
                  <c:v>20852</c:v>
                </c:pt>
                <c:pt idx="2001">
                  <c:v>20862</c:v>
                </c:pt>
                <c:pt idx="2002">
                  <c:v>20873</c:v>
                </c:pt>
                <c:pt idx="2003">
                  <c:v>20883</c:v>
                </c:pt>
                <c:pt idx="2004">
                  <c:v>20893</c:v>
                </c:pt>
                <c:pt idx="2005">
                  <c:v>20904</c:v>
                </c:pt>
                <c:pt idx="2006">
                  <c:v>20914</c:v>
                </c:pt>
                <c:pt idx="2007">
                  <c:v>20925</c:v>
                </c:pt>
                <c:pt idx="2008">
                  <c:v>20935</c:v>
                </c:pt>
                <c:pt idx="2009">
                  <c:v>20946</c:v>
                </c:pt>
                <c:pt idx="2010">
                  <c:v>20956</c:v>
                </c:pt>
                <c:pt idx="2011">
                  <c:v>20966</c:v>
                </c:pt>
                <c:pt idx="2012">
                  <c:v>20977</c:v>
                </c:pt>
                <c:pt idx="2013">
                  <c:v>20987</c:v>
                </c:pt>
                <c:pt idx="2014">
                  <c:v>20998</c:v>
                </c:pt>
                <c:pt idx="2015">
                  <c:v>21008</c:v>
                </c:pt>
                <c:pt idx="2016">
                  <c:v>21019</c:v>
                </c:pt>
                <c:pt idx="2017">
                  <c:v>21029</c:v>
                </c:pt>
                <c:pt idx="2018">
                  <c:v>21039</c:v>
                </c:pt>
                <c:pt idx="2019">
                  <c:v>21050</c:v>
                </c:pt>
                <c:pt idx="2020">
                  <c:v>21060</c:v>
                </c:pt>
                <c:pt idx="2021">
                  <c:v>21071</c:v>
                </c:pt>
                <c:pt idx="2022">
                  <c:v>21081</c:v>
                </c:pt>
                <c:pt idx="2023">
                  <c:v>21091</c:v>
                </c:pt>
                <c:pt idx="2024">
                  <c:v>21102</c:v>
                </c:pt>
                <c:pt idx="2025">
                  <c:v>21112</c:v>
                </c:pt>
                <c:pt idx="2026">
                  <c:v>21123</c:v>
                </c:pt>
                <c:pt idx="2027">
                  <c:v>21133</c:v>
                </c:pt>
                <c:pt idx="2028">
                  <c:v>21144</c:v>
                </c:pt>
                <c:pt idx="2029">
                  <c:v>21154</c:v>
                </c:pt>
                <c:pt idx="2030">
                  <c:v>21164</c:v>
                </c:pt>
                <c:pt idx="2031">
                  <c:v>21175</c:v>
                </c:pt>
                <c:pt idx="2032">
                  <c:v>21185</c:v>
                </c:pt>
                <c:pt idx="2033">
                  <c:v>21196</c:v>
                </c:pt>
                <c:pt idx="2034">
                  <c:v>21206</c:v>
                </c:pt>
                <c:pt idx="2035">
                  <c:v>21217</c:v>
                </c:pt>
                <c:pt idx="2036">
                  <c:v>21227</c:v>
                </c:pt>
                <c:pt idx="2037">
                  <c:v>21237</c:v>
                </c:pt>
                <c:pt idx="2038">
                  <c:v>21248</c:v>
                </c:pt>
                <c:pt idx="2039">
                  <c:v>21258</c:v>
                </c:pt>
                <c:pt idx="2040">
                  <c:v>21269</c:v>
                </c:pt>
                <c:pt idx="2041">
                  <c:v>21279</c:v>
                </c:pt>
                <c:pt idx="2042">
                  <c:v>21290</c:v>
                </c:pt>
                <c:pt idx="2043">
                  <c:v>21300</c:v>
                </c:pt>
                <c:pt idx="2044">
                  <c:v>21310</c:v>
                </c:pt>
                <c:pt idx="2045">
                  <c:v>21321</c:v>
                </c:pt>
                <c:pt idx="2046">
                  <c:v>21331</c:v>
                </c:pt>
                <c:pt idx="2047">
                  <c:v>21342</c:v>
                </c:pt>
                <c:pt idx="2048">
                  <c:v>21352</c:v>
                </c:pt>
                <c:pt idx="2049">
                  <c:v>21363</c:v>
                </c:pt>
                <c:pt idx="2050">
                  <c:v>21373</c:v>
                </c:pt>
                <c:pt idx="2051">
                  <c:v>21383</c:v>
                </c:pt>
                <c:pt idx="2052">
                  <c:v>21394</c:v>
                </c:pt>
                <c:pt idx="2053">
                  <c:v>21404</c:v>
                </c:pt>
                <c:pt idx="2054">
                  <c:v>21415</c:v>
                </c:pt>
                <c:pt idx="2055">
                  <c:v>21425</c:v>
                </c:pt>
                <c:pt idx="2056">
                  <c:v>21436</c:v>
                </c:pt>
                <c:pt idx="2057">
                  <c:v>21446</c:v>
                </c:pt>
                <c:pt idx="2058">
                  <c:v>21456</c:v>
                </c:pt>
                <c:pt idx="2059">
                  <c:v>21467</c:v>
                </c:pt>
                <c:pt idx="2060">
                  <c:v>21477</c:v>
                </c:pt>
                <c:pt idx="2061">
                  <c:v>21488</c:v>
                </c:pt>
                <c:pt idx="2062">
                  <c:v>21498</c:v>
                </c:pt>
                <c:pt idx="2063">
                  <c:v>21509</c:v>
                </c:pt>
                <c:pt idx="2064">
                  <c:v>21519</c:v>
                </c:pt>
                <c:pt idx="2065">
                  <c:v>21529</c:v>
                </c:pt>
                <c:pt idx="2066">
                  <c:v>21540</c:v>
                </c:pt>
                <c:pt idx="2067">
                  <c:v>21550</c:v>
                </c:pt>
                <c:pt idx="2068">
                  <c:v>21561</c:v>
                </c:pt>
                <c:pt idx="2069">
                  <c:v>21571</c:v>
                </c:pt>
                <c:pt idx="2070">
                  <c:v>21582</c:v>
                </c:pt>
                <c:pt idx="2071">
                  <c:v>21592</c:v>
                </c:pt>
                <c:pt idx="2072">
                  <c:v>21602</c:v>
                </c:pt>
                <c:pt idx="2073">
                  <c:v>21613</c:v>
                </c:pt>
                <c:pt idx="2074">
                  <c:v>21623</c:v>
                </c:pt>
                <c:pt idx="2075">
                  <c:v>21634</c:v>
                </c:pt>
                <c:pt idx="2076">
                  <c:v>21644</c:v>
                </c:pt>
                <c:pt idx="2077">
                  <c:v>21654</c:v>
                </c:pt>
                <c:pt idx="2078">
                  <c:v>21665</c:v>
                </c:pt>
                <c:pt idx="2079">
                  <c:v>21675</c:v>
                </c:pt>
                <c:pt idx="2080">
                  <c:v>21686</c:v>
                </c:pt>
                <c:pt idx="2081">
                  <c:v>21696</c:v>
                </c:pt>
                <c:pt idx="2082">
                  <c:v>21707</c:v>
                </c:pt>
                <c:pt idx="2083">
                  <c:v>21717</c:v>
                </c:pt>
                <c:pt idx="2084">
                  <c:v>21727</c:v>
                </c:pt>
                <c:pt idx="2085">
                  <c:v>21738</c:v>
                </c:pt>
                <c:pt idx="2086">
                  <c:v>21748</c:v>
                </c:pt>
                <c:pt idx="2087">
                  <c:v>21759</c:v>
                </c:pt>
                <c:pt idx="2088">
                  <c:v>21769</c:v>
                </c:pt>
                <c:pt idx="2089">
                  <c:v>21780</c:v>
                </c:pt>
                <c:pt idx="2090">
                  <c:v>21790</c:v>
                </c:pt>
                <c:pt idx="2091">
                  <c:v>21800</c:v>
                </c:pt>
                <c:pt idx="2092">
                  <c:v>21811</c:v>
                </c:pt>
                <c:pt idx="2093">
                  <c:v>21821</c:v>
                </c:pt>
                <c:pt idx="2094">
                  <c:v>21832</c:v>
                </c:pt>
                <c:pt idx="2095">
                  <c:v>21842</c:v>
                </c:pt>
                <c:pt idx="2096">
                  <c:v>21853</c:v>
                </c:pt>
                <c:pt idx="2097">
                  <c:v>21863</c:v>
                </c:pt>
                <c:pt idx="2098">
                  <c:v>21873</c:v>
                </c:pt>
                <c:pt idx="2099">
                  <c:v>21884</c:v>
                </c:pt>
                <c:pt idx="2100">
                  <c:v>21894</c:v>
                </c:pt>
                <c:pt idx="2101">
                  <c:v>21905</c:v>
                </c:pt>
                <c:pt idx="2102">
                  <c:v>21915</c:v>
                </c:pt>
                <c:pt idx="2103">
                  <c:v>21926</c:v>
                </c:pt>
                <c:pt idx="2104">
                  <c:v>21936</c:v>
                </c:pt>
                <c:pt idx="2105">
                  <c:v>21946</c:v>
                </c:pt>
                <c:pt idx="2106">
                  <c:v>21957</c:v>
                </c:pt>
                <c:pt idx="2107">
                  <c:v>21967</c:v>
                </c:pt>
                <c:pt idx="2108">
                  <c:v>21978</c:v>
                </c:pt>
                <c:pt idx="2109">
                  <c:v>21988</c:v>
                </c:pt>
                <c:pt idx="2110">
                  <c:v>21999</c:v>
                </c:pt>
                <c:pt idx="2111">
                  <c:v>22009</c:v>
                </c:pt>
                <c:pt idx="2112">
                  <c:v>22019</c:v>
                </c:pt>
                <c:pt idx="2113">
                  <c:v>22030</c:v>
                </c:pt>
                <c:pt idx="2114">
                  <c:v>22040</c:v>
                </c:pt>
                <c:pt idx="2115">
                  <c:v>22051</c:v>
                </c:pt>
                <c:pt idx="2116">
                  <c:v>22061</c:v>
                </c:pt>
                <c:pt idx="2117">
                  <c:v>22072</c:v>
                </c:pt>
                <c:pt idx="2118">
                  <c:v>22082</c:v>
                </c:pt>
                <c:pt idx="2119">
                  <c:v>22092</c:v>
                </c:pt>
                <c:pt idx="2120">
                  <c:v>22103</c:v>
                </c:pt>
                <c:pt idx="2121">
                  <c:v>22113</c:v>
                </c:pt>
                <c:pt idx="2122">
                  <c:v>22124</c:v>
                </c:pt>
                <c:pt idx="2123">
                  <c:v>22134</c:v>
                </c:pt>
                <c:pt idx="2124">
                  <c:v>22145</c:v>
                </c:pt>
                <c:pt idx="2125">
                  <c:v>22155</c:v>
                </c:pt>
                <c:pt idx="2126">
                  <c:v>22165</c:v>
                </c:pt>
                <c:pt idx="2127">
                  <c:v>22176</c:v>
                </c:pt>
                <c:pt idx="2128">
                  <c:v>22186</c:v>
                </c:pt>
                <c:pt idx="2129">
                  <c:v>22197</c:v>
                </c:pt>
                <c:pt idx="2130">
                  <c:v>22207</c:v>
                </c:pt>
                <c:pt idx="2131">
                  <c:v>22217</c:v>
                </c:pt>
                <c:pt idx="2132">
                  <c:v>22228</c:v>
                </c:pt>
                <c:pt idx="2133">
                  <c:v>22238</c:v>
                </c:pt>
                <c:pt idx="2134">
                  <c:v>22249</c:v>
                </c:pt>
                <c:pt idx="2135">
                  <c:v>22259</c:v>
                </c:pt>
                <c:pt idx="2136">
                  <c:v>22270</c:v>
                </c:pt>
                <c:pt idx="2137">
                  <c:v>22280</c:v>
                </c:pt>
                <c:pt idx="2138">
                  <c:v>22290</c:v>
                </c:pt>
                <c:pt idx="2139">
                  <c:v>22301</c:v>
                </c:pt>
                <c:pt idx="2140">
                  <c:v>22311</c:v>
                </c:pt>
                <c:pt idx="2141">
                  <c:v>22322</c:v>
                </c:pt>
                <c:pt idx="2142">
                  <c:v>22332</c:v>
                </c:pt>
                <c:pt idx="2143">
                  <c:v>22343</c:v>
                </c:pt>
                <c:pt idx="2144">
                  <c:v>22353</c:v>
                </c:pt>
                <c:pt idx="2145">
                  <c:v>22363</c:v>
                </c:pt>
                <c:pt idx="2146">
                  <c:v>22374</c:v>
                </c:pt>
                <c:pt idx="2147">
                  <c:v>22384</c:v>
                </c:pt>
                <c:pt idx="2148">
                  <c:v>22395</c:v>
                </c:pt>
                <c:pt idx="2149">
                  <c:v>22405</c:v>
                </c:pt>
                <c:pt idx="2150">
                  <c:v>22416</c:v>
                </c:pt>
                <c:pt idx="2151">
                  <c:v>22426</c:v>
                </c:pt>
                <c:pt idx="2152">
                  <c:v>22436</c:v>
                </c:pt>
                <c:pt idx="2153">
                  <c:v>22447</c:v>
                </c:pt>
                <c:pt idx="2154">
                  <c:v>22457</c:v>
                </c:pt>
                <c:pt idx="2155">
                  <c:v>22468</c:v>
                </c:pt>
                <c:pt idx="2156">
                  <c:v>22478</c:v>
                </c:pt>
                <c:pt idx="2157">
                  <c:v>22489</c:v>
                </c:pt>
                <c:pt idx="2158">
                  <c:v>22499</c:v>
                </c:pt>
                <c:pt idx="2159">
                  <c:v>22509</c:v>
                </c:pt>
                <c:pt idx="2160">
                  <c:v>22520</c:v>
                </c:pt>
                <c:pt idx="2161">
                  <c:v>22530</c:v>
                </c:pt>
                <c:pt idx="2162">
                  <c:v>22541</c:v>
                </c:pt>
                <c:pt idx="2163">
                  <c:v>22551</c:v>
                </c:pt>
                <c:pt idx="2164">
                  <c:v>22562</c:v>
                </c:pt>
                <c:pt idx="2165">
                  <c:v>22572</c:v>
                </c:pt>
                <c:pt idx="2166">
                  <c:v>22582</c:v>
                </c:pt>
                <c:pt idx="2167">
                  <c:v>22593</c:v>
                </c:pt>
                <c:pt idx="2168">
                  <c:v>22603</c:v>
                </c:pt>
                <c:pt idx="2169">
                  <c:v>22614</c:v>
                </c:pt>
                <c:pt idx="2170">
                  <c:v>22624</c:v>
                </c:pt>
                <c:pt idx="2171">
                  <c:v>22635</c:v>
                </c:pt>
                <c:pt idx="2172">
                  <c:v>22645</c:v>
                </c:pt>
                <c:pt idx="2173">
                  <c:v>22655</c:v>
                </c:pt>
                <c:pt idx="2174">
                  <c:v>22666</c:v>
                </c:pt>
                <c:pt idx="2175">
                  <c:v>22676</c:v>
                </c:pt>
                <c:pt idx="2176">
                  <c:v>22687</c:v>
                </c:pt>
                <c:pt idx="2177">
                  <c:v>22697</c:v>
                </c:pt>
                <c:pt idx="2178">
                  <c:v>22708</c:v>
                </c:pt>
                <c:pt idx="2179">
                  <c:v>22718</c:v>
                </c:pt>
                <c:pt idx="2180">
                  <c:v>22728</c:v>
                </c:pt>
                <c:pt idx="2181">
                  <c:v>22739</c:v>
                </c:pt>
                <c:pt idx="2182">
                  <c:v>22749</c:v>
                </c:pt>
                <c:pt idx="2183">
                  <c:v>22760</c:v>
                </c:pt>
                <c:pt idx="2184">
                  <c:v>22770</c:v>
                </c:pt>
                <c:pt idx="2185">
                  <c:v>22780</c:v>
                </c:pt>
                <c:pt idx="2186">
                  <c:v>22791</c:v>
                </c:pt>
                <c:pt idx="2187">
                  <c:v>22801</c:v>
                </c:pt>
                <c:pt idx="2188">
                  <c:v>22812</c:v>
                </c:pt>
                <c:pt idx="2189">
                  <c:v>22822</c:v>
                </c:pt>
                <c:pt idx="2190">
                  <c:v>22833</c:v>
                </c:pt>
                <c:pt idx="2191">
                  <c:v>22843</c:v>
                </c:pt>
                <c:pt idx="2192">
                  <c:v>22853</c:v>
                </c:pt>
                <c:pt idx="2193">
                  <c:v>22864</c:v>
                </c:pt>
                <c:pt idx="2194">
                  <c:v>22874</c:v>
                </c:pt>
                <c:pt idx="2195">
                  <c:v>22885</c:v>
                </c:pt>
                <c:pt idx="2196">
                  <c:v>22895</c:v>
                </c:pt>
                <c:pt idx="2197">
                  <c:v>22906</c:v>
                </c:pt>
                <c:pt idx="2198">
                  <c:v>22916</c:v>
                </c:pt>
                <c:pt idx="2199">
                  <c:v>22926</c:v>
                </c:pt>
                <c:pt idx="2200">
                  <c:v>22937</c:v>
                </c:pt>
                <c:pt idx="2201">
                  <c:v>22947</c:v>
                </c:pt>
                <c:pt idx="2202">
                  <c:v>22958</c:v>
                </c:pt>
                <c:pt idx="2203">
                  <c:v>22968</c:v>
                </c:pt>
                <c:pt idx="2204">
                  <c:v>22979</c:v>
                </c:pt>
                <c:pt idx="2205">
                  <c:v>22989</c:v>
                </c:pt>
                <c:pt idx="2206">
                  <c:v>22999</c:v>
                </c:pt>
                <c:pt idx="2207">
                  <c:v>23010</c:v>
                </c:pt>
                <c:pt idx="2208">
                  <c:v>23020</c:v>
                </c:pt>
                <c:pt idx="2209">
                  <c:v>23031</c:v>
                </c:pt>
                <c:pt idx="2210">
                  <c:v>23041</c:v>
                </c:pt>
                <c:pt idx="2211">
                  <c:v>23052</c:v>
                </c:pt>
                <c:pt idx="2212">
                  <c:v>23062</c:v>
                </c:pt>
                <c:pt idx="2213">
                  <c:v>23072</c:v>
                </c:pt>
                <c:pt idx="2214">
                  <c:v>23083</c:v>
                </c:pt>
                <c:pt idx="2215">
                  <c:v>23093</c:v>
                </c:pt>
                <c:pt idx="2216">
                  <c:v>23104</c:v>
                </c:pt>
                <c:pt idx="2217">
                  <c:v>23114</c:v>
                </c:pt>
                <c:pt idx="2218">
                  <c:v>23125</c:v>
                </c:pt>
                <c:pt idx="2219">
                  <c:v>23135</c:v>
                </c:pt>
                <c:pt idx="2220">
                  <c:v>23145</c:v>
                </c:pt>
                <c:pt idx="2221">
                  <c:v>23156</c:v>
                </c:pt>
                <c:pt idx="2222">
                  <c:v>23166</c:v>
                </c:pt>
                <c:pt idx="2223">
                  <c:v>23177</c:v>
                </c:pt>
                <c:pt idx="2224">
                  <c:v>23187</c:v>
                </c:pt>
                <c:pt idx="2225">
                  <c:v>23198</c:v>
                </c:pt>
                <c:pt idx="2226">
                  <c:v>23208</c:v>
                </c:pt>
                <c:pt idx="2227">
                  <c:v>23218</c:v>
                </c:pt>
                <c:pt idx="2228">
                  <c:v>23229</c:v>
                </c:pt>
                <c:pt idx="2229">
                  <c:v>23239</c:v>
                </c:pt>
                <c:pt idx="2230">
                  <c:v>23250</c:v>
                </c:pt>
                <c:pt idx="2231">
                  <c:v>23260</c:v>
                </c:pt>
                <c:pt idx="2232">
                  <c:v>23271</c:v>
                </c:pt>
                <c:pt idx="2233">
                  <c:v>23281</c:v>
                </c:pt>
                <c:pt idx="2234">
                  <c:v>23291</c:v>
                </c:pt>
                <c:pt idx="2235">
                  <c:v>23302</c:v>
                </c:pt>
                <c:pt idx="2236">
                  <c:v>23312</c:v>
                </c:pt>
                <c:pt idx="2237">
                  <c:v>23323</c:v>
                </c:pt>
                <c:pt idx="2238">
                  <c:v>23333</c:v>
                </c:pt>
                <c:pt idx="2239">
                  <c:v>23343</c:v>
                </c:pt>
                <c:pt idx="2240">
                  <c:v>23354</c:v>
                </c:pt>
                <c:pt idx="2241">
                  <c:v>23364</c:v>
                </c:pt>
                <c:pt idx="2242">
                  <c:v>23375</c:v>
                </c:pt>
                <c:pt idx="2243">
                  <c:v>23385</c:v>
                </c:pt>
                <c:pt idx="2244">
                  <c:v>23396</c:v>
                </c:pt>
                <c:pt idx="2245">
                  <c:v>23406</c:v>
                </c:pt>
                <c:pt idx="2246">
                  <c:v>23416</c:v>
                </c:pt>
                <c:pt idx="2247">
                  <c:v>23427</c:v>
                </c:pt>
                <c:pt idx="2248">
                  <c:v>23437</c:v>
                </c:pt>
                <c:pt idx="2249">
                  <c:v>23448</c:v>
                </c:pt>
                <c:pt idx="2250">
                  <c:v>23458</c:v>
                </c:pt>
                <c:pt idx="2251">
                  <c:v>23469</c:v>
                </c:pt>
                <c:pt idx="2252">
                  <c:v>23479</c:v>
                </c:pt>
                <c:pt idx="2253">
                  <c:v>23489</c:v>
                </c:pt>
                <c:pt idx="2254">
                  <c:v>23500</c:v>
                </c:pt>
                <c:pt idx="2255">
                  <c:v>23510</c:v>
                </c:pt>
                <c:pt idx="2256">
                  <c:v>23521</c:v>
                </c:pt>
                <c:pt idx="2257">
                  <c:v>23531</c:v>
                </c:pt>
                <c:pt idx="2258">
                  <c:v>23542</c:v>
                </c:pt>
                <c:pt idx="2259">
                  <c:v>23552</c:v>
                </c:pt>
                <c:pt idx="2260">
                  <c:v>23562</c:v>
                </c:pt>
                <c:pt idx="2261">
                  <c:v>23573</c:v>
                </c:pt>
                <c:pt idx="2262">
                  <c:v>23583</c:v>
                </c:pt>
                <c:pt idx="2263">
                  <c:v>23594</c:v>
                </c:pt>
                <c:pt idx="2264">
                  <c:v>23604</c:v>
                </c:pt>
                <c:pt idx="2265">
                  <c:v>23615</c:v>
                </c:pt>
                <c:pt idx="2266">
                  <c:v>23625</c:v>
                </c:pt>
                <c:pt idx="2267">
                  <c:v>23635</c:v>
                </c:pt>
                <c:pt idx="2268">
                  <c:v>23646</c:v>
                </c:pt>
                <c:pt idx="2269">
                  <c:v>23656</c:v>
                </c:pt>
                <c:pt idx="2270">
                  <c:v>23667</c:v>
                </c:pt>
                <c:pt idx="2271">
                  <c:v>23677</c:v>
                </c:pt>
                <c:pt idx="2272">
                  <c:v>23688</c:v>
                </c:pt>
                <c:pt idx="2273">
                  <c:v>23698</c:v>
                </c:pt>
                <c:pt idx="2274">
                  <c:v>23708</c:v>
                </c:pt>
                <c:pt idx="2275">
                  <c:v>23719</c:v>
                </c:pt>
                <c:pt idx="2276">
                  <c:v>23729</c:v>
                </c:pt>
                <c:pt idx="2277">
                  <c:v>23740</c:v>
                </c:pt>
                <c:pt idx="2278">
                  <c:v>23750</c:v>
                </c:pt>
                <c:pt idx="2279">
                  <c:v>23761</c:v>
                </c:pt>
                <c:pt idx="2280">
                  <c:v>23771</c:v>
                </c:pt>
                <c:pt idx="2281">
                  <c:v>23781</c:v>
                </c:pt>
                <c:pt idx="2282">
                  <c:v>23792</c:v>
                </c:pt>
                <c:pt idx="2283">
                  <c:v>23802</c:v>
                </c:pt>
                <c:pt idx="2284">
                  <c:v>23813</c:v>
                </c:pt>
                <c:pt idx="2285">
                  <c:v>23823</c:v>
                </c:pt>
                <c:pt idx="2286">
                  <c:v>23834</c:v>
                </c:pt>
                <c:pt idx="2287">
                  <c:v>23844</c:v>
                </c:pt>
                <c:pt idx="2288">
                  <c:v>23854</c:v>
                </c:pt>
                <c:pt idx="2289">
                  <c:v>23865</c:v>
                </c:pt>
                <c:pt idx="2290">
                  <c:v>23875</c:v>
                </c:pt>
                <c:pt idx="2291">
                  <c:v>23886</c:v>
                </c:pt>
                <c:pt idx="2292">
                  <c:v>23896</c:v>
                </c:pt>
                <c:pt idx="2293">
                  <c:v>23906</c:v>
                </c:pt>
                <c:pt idx="2294">
                  <c:v>23917</c:v>
                </c:pt>
                <c:pt idx="2295">
                  <c:v>23927</c:v>
                </c:pt>
                <c:pt idx="2296">
                  <c:v>23938</c:v>
                </c:pt>
                <c:pt idx="2297">
                  <c:v>23948</c:v>
                </c:pt>
                <c:pt idx="2298">
                  <c:v>23959</c:v>
                </c:pt>
                <c:pt idx="2299">
                  <c:v>23969</c:v>
                </c:pt>
                <c:pt idx="2300">
                  <c:v>23979</c:v>
                </c:pt>
                <c:pt idx="2301">
                  <c:v>23990</c:v>
                </c:pt>
                <c:pt idx="2302">
                  <c:v>24000</c:v>
                </c:pt>
                <c:pt idx="2303">
                  <c:v>24011</c:v>
                </c:pt>
                <c:pt idx="2304">
                  <c:v>24021</c:v>
                </c:pt>
                <c:pt idx="2305">
                  <c:v>24032</c:v>
                </c:pt>
                <c:pt idx="2306">
                  <c:v>24042</c:v>
                </c:pt>
                <c:pt idx="2307">
                  <c:v>24052</c:v>
                </c:pt>
                <c:pt idx="2308">
                  <c:v>24063</c:v>
                </c:pt>
                <c:pt idx="2309">
                  <c:v>24073</c:v>
                </c:pt>
                <c:pt idx="2310">
                  <c:v>24084</c:v>
                </c:pt>
                <c:pt idx="2311">
                  <c:v>24094</c:v>
                </c:pt>
                <c:pt idx="2312">
                  <c:v>24105</c:v>
                </c:pt>
                <c:pt idx="2313">
                  <c:v>24115</c:v>
                </c:pt>
                <c:pt idx="2314">
                  <c:v>24125</c:v>
                </c:pt>
                <c:pt idx="2315">
                  <c:v>24136</c:v>
                </c:pt>
                <c:pt idx="2316">
                  <c:v>24146</c:v>
                </c:pt>
                <c:pt idx="2317">
                  <c:v>24157</c:v>
                </c:pt>
                <c:pt idx="2318">
                  <c:v>24167</c:v>
                </c:pt>
                <c:pt idx="2319">
                  <c:v>24178</c:v>
                </c:pt>
                <c:pt idx="2320">
                  <c:v>24188</c:v>
                </c:pt>
                <c:pt idx="2321">
                  <c:v>24198</c:v>
                </c:pt>
                <c:pt idx="2322">
                  <c:v>24209</c:v>
                </c:pt>
                <c:pt idx="2323">
                  <c:v>24219</c:v>
                </c:pt>
                <c:pt idx="2324">
                  <c:v>24230</c:v>
                </c:pt>
                <c:pt idx="2325">
                  <c:v>24240</c:v>
                </c:pt>
                <c:pt idx="2326">
                  <c:v>24251</c:v>
                </c:pt>
                <c:pt idx="2327">
                  <c:v>24261</c:v>
                </c:pt>
                <c:pt idx="2328">
                  <c:v>24271</c:v>
                </c:pt>
                <c:pt idx="2329">
                  <c:v>24282</c:v>
                </c:pt>
                <c:pt idx="2330">
                  <c:v>24292</c:v>
                </c:pt>
                <c:pt idx="2331">
                  <c:v>24303</c:v>
                </c:pt>
                <c:pt idx="2332">
                  <c:v>24313</c:v>
                </c:pt>
                <c:pt idx="2333">
                  <c:v>24324</c:v>
                </c:pt>
                <c:pt idx="2334">
                  <c:v>24334</c:v>
                </c:pt>
                <c:pt idx="2335">
                  <c:v>24344</c:v>
                </c:pt>
                <c:pt idx="2336">
                  <c:v>24355</c:v>
                </c:pt>
                <c:pt idx="2337">
                  <c:v>24365</c:v>
                </c:pt>
                <c:pt idx="2338">
                  <c:v>24376</c:v>
                </c:pt>
                <c:pt idx="2339">
                  <c:v>24386</c:v>
                </c:pt>
                <c:pt idx="2340">
                  <c:v>24397</c:v>
                </c:pt>
                <c:pt idx="2341">
                  <c:v>24407</c:v>
                </c:pt>
                <c:pt idx="2342">
                  <c:v>24417</c:v>
                </c:pt>
                <c:pt idx="2343">
                  <c:v>24428</c:v>
                </c:pt>
                <c:pt idx="2344">
                  <c:v>24438</c:v>
                </c:pt>
                <c:pt idx="2345">
                  <c:v>24449</c:v>
                </c:pt>
                <c:pt idx="2346">
                  <c:v>24459</c:v>
                </c:pt>
                <c:pt idx="2347">
                  <c:v>24469</c:v>
                </c:pt>
                <c:pt idx="2348">
                  <c:v>24480</c:v>
                </c:pt>
                <c:pt idx="2349">
                  <c:v>24490</c:v>
                </c:pt>
                <c:pt idx="2350">
                  <c:v>24501</c:v>
                </c:pt>
                <c:pt idx="2351">
                  <c:v>24511</c:v>
                </c:pt>
                <c:pt idx="2352">
                  <c:v>24522</c:v>
                </c:pt>
                <c:pt idx="2353">
                  <c:v>24532</c:v>
                </c:pt>
                <c:pt idx="2354">
                  <c:v>24542</c:v>
                </c:pt>
                <c:pt idx="2355">
                  <c:v>24553</c:v>
                </c:pt>
                <c:pt idx="2356">
                  <c:v>24563</c:v>
                </c:pt>
                <c:pt idx="2357">
                  <c:v>24574</c:v>
                </c:pt>
                <c:pt idx="2358">
                  <c:v>24584</c:v>
                </c:pt>
                <c:pt idx="2359">
                  <c:v>24595</c:v>
                </c:pt>
                <c:pt idx="2360">
                  <c:v>24605</c:v>
                </c:pt>
                <c:pt idx="2361">
                  <c:v>24615</c:v>
                </c:pt>
                <c:pt idx="2362">
                  <c:v>24626</c:v>
                </c:pt>
                <c:pt idx="2363">
                  <c:v>24636</c:v>
                </c:pt>
                <c:pt idx="2364">
                  <c:v>24647</c:v>
                </c:pt>
                <c:pt idx="2365">
                  <c:v>24657</c:v>
                </c:pt>
                <c:pt idx="2366">
                  <c:v>24668</c:v>
                </c:pt>
                <c:pt idx="2367">
                  <c:v>24678</c:v>
                </c:pt>
                <c:pt idx="2368">
                  <c:v>24688</c:v>
                </c:pt>
                <c:pt idx="2369">
                  <c:v>24699</c:v>
                </c:pt>
                <c:pt idx="2370">
                  <c:v>24709</c:v>
                </c:pt>
                <c:pt idx="2371">
                  <c:v>24720</c:v>
                </c:pt>
                <c:pt idx="2372">
                  <c:v>24730</c:v>
                </c:pt>
                <c:pt idx="2373">
                  <c:v>24741</c:v>
                </c:pt>
                <c:pt idx="2374">
                  <c:v>24751</c:v>
                </c:pt>
                <c:pt idx="2375">
                  <c:v>24761</c:v>
                </c:pt>
                <c:pt idx="2376">
                  <c:v>24772</c:v>
                </c:pt>
                <c:pt idx="2377">
                  <c:v>24782</c:v>
                </c:pt>
                <c:pt idx="2378">
                  <c:v>24793</c:v>
                </c:pt>
                <c:pt idx="2379">
                  <c:v>24803</c:v>
                </c:pt>
                <c:pt idx="2380">
                  <c:v>24814</c:v>
                </c:pt>
                <c:pt idx="2381">
                  <c:v>24824</c:v>
                </c:pt>
                <c:pt idx="2382">
                  <c:v>24834</c:v>
                </c:pt>
                <c:pt idx="2383">
                  <c:v>24845</c:v>
                </c:pt>
                <c:pt idx="2384">
                  <c:v>24855</c:v>
                </c:pt>
                <c:pt idx="2385">
                  <c:v>24866</c:v>
                </c:pt>
                <c:pt idx="2386">
                  <c:v>24876</c:v>
                </c:pt>
                <c:pt idx="2387">
                  <c:v>24887</c:v>
                </c:pt>
                <c:pt idx="2388">
                  <c:v>24897</c:v>
                </c:pt>
                <c:pt idx="2389">
                  <c:v>24907</c:v>
                </c:pt>
                <c:pt idx="2390">
                  <c:v>24918</c:v>
                </c:pt>
                <c:pt idx="2391">
                  <c:v>24928</c:v>
                </c:pt>
                <c:pt idx="2392">
                  <c:v>24939</c:v>
                </c:pt>
                <c:pt idx="2393">
                  <c:v>24949</c:v>
                </c:pt>
                <c:pt idx="2394">
                  <c:v>24960</c:v>
                </c:pt>
                <c:pt idx="2395">
                  <c:v>24970</c:v>
                </c:pt>
                <c:pt idx="2396">
                  <c:v>24980</c:v>
                </c:pt>
                <c:pt idx="2397">
                  <c:v>24991</c:v>
                </c:pt>
                <c:pt idx="2398">
                  <c:v>25001</c:v>
                </c:pt>
                <c:pt idx="2399">
                  <c:v>25012</c:v>
                </c:pt>
                <c:pt idx="2400">
                  <c:v>25022</c:v>
                </c:pt>
                <c:pt idx="2401">
                  <c:v>25032</c:v>
                </c:pt>
                <c:pt idx="2402">
                  <c:v>25043</c:v>
                </c:pt>
                <c:pt idx="2403">
                  <c:v>25053</c:v>
                </c:pt>
                <c:pt idx="2404">
                  <c:v>25064</c:v>
                </c:pt>
                <c:pt idx="2405">
                  <c:v>25074</c:v>
                </c:pt>
                <c:pt idx="2406">
                  <c:v>25085</c:v>
                </c:pt>
                <c:pt idx="2407">
                  <c:v>25095</c:v>
                </c:pt>
                <c:pt idx="2408">
                  <c:v>25105</c:v>
                </c:pt>
                <c:pt idx="2409">
                  <c:v>25116</c:v>
                </c:pt>
                <c:pt idx="2410">
                  <c:v>25126</c:v>
                </c:pt>
                <c:pt idx="2411">
                  <c:v>25137</c:v>
                </c:pt>
                <c:pt idx="2412">
                  <c:v>25147</c:v>
                </c:pt>
                <c:pt idx="2413">
                  <c:v>25158</c:v>
                </c:pt>
                <c:pt idx="2414">
                  <c:v>25168</c:v>
                </c:pt>
                <c:pt idx="2415">
                  <c:v>25178</c:v>
                </c:pt>
                <c:pt idx="2416">
                  <c:v>25189</c:v>
                </c:pt>
                <c:pt idx="2417">
                  <c:v>25199</c:v>
                </c:pt>
                <c:pt idx="2418">
                  <c:v>25210</c:v>
                </c:pt>
                <c:pt idx="2419">
                  <c:v>25220</c:v>
                </c:pt>
                <c:pt idx="2420">
                  <c:v>25231</c:v>
                </c:pt>
                <c:pt idx="2421">
                  <c:v>25241</c:v>
                </c:pt>
                <c:pt idx="2422">
                  <c:v>25251</c:v>
                </c:pt>
                <c:pt idx="2423">
                  <c:v>25262</c:v>
                </c:pt>
                <c:pt idx="2424">
                  <c:v>25272</c:v>
                </c:pt>
                <c:pt idx="2425">
                  <c:v>25283</c:v>
                </c:pt>
                <c:pt idx="2426">
                  <c:v>25293</c:v>
                </c:pt>
                <c:pt idx="2427">
                  <c:v>25304</c:v>
                </c:pt>
                <c:pt idx="2428">
                  <c:v>25314</c:v>
                </c:pt>
                <c:pt idx="2429">
                  <c:v>25324</c:v>
                </c:pt>
                <c:pt idx="2430">
                  <c:v>25335</c:v>
                </c:pt>
                <c:pt idx="2431">
                  <c:v>25345</c:v>
                </c:pt>
                <c:pt idx="2432">
                  <c:v>25356</c:v>
                </c:pt>
                <c:pt idx="2433">
                  <c:v>25366</c:v>
                </c:pt>
                <c:pt idx="2434">
                  <c:v>25377</c:v>
                </c:pt>
                <c:pt idx="2435">
                  <c:v>25387</c:v>
                </c:pt>
                <c:pt idx="2436">
                  <c:v>25397</c:v>
                </c:pt>
                <c:pt idx="2437">
                  <c:v>25408</c:v>
                </c:pt>
                <c:pt idx="2438">
                  <c:v>25418</c:v>
                </c:pt>
                <c:pt idx="2439">
                  <c:v>25429</c:v>
                </c:pt>
                <c:pt idx="2440">
                  <c:v>25439</c:v>
                </c:pt>
                <c:pt idx="2441">
                  <c:v>25450</c:v>
                </c:pt>
                <c:pt idx="2442">
                  <c:v>25460</c:v>
                </c:pt>
                <c:pt idx="2443">
                  <c:v>25470</c:v>
                </c:pt>
                <c:pt idx="2444">
                  <c:v>25481</c:v>
                </c:pt>
                <c:pt idx="2445">
                  <c:v>25491</c:v>
                </c:pt>
                <c:pt idx="2446">
                  <c:v>25502</c:v>
                </c:pt>
                <c:pt idx="2447">
                  <c:v>25512</c:v>
                </c:pt>
                <c:pt idx="2448">
                  <c:v>25523</c:v>
                </c:pt>
                <c:pt idx="2449">
                  <c:v>25533</c:v>
                </c:pt>
                <c:pt idx="2450">
                  <c:v>25543</c:v>
                </c:pt>
                <c:pt idx="2451">
                  <c:v>25554</c:v>
                </c:pt>
                <c:pt idx="2452">
                  <c:v>25564</c:v>
                </c:pt>
                <c:pt idx="2453">
                  <c:v>25575</c:v>
                </c:pt>
                <c:pt idx="2454">
                  <c:v>25585</c:v>
                </c:pt>
                <c:pt idx="2455">
                  <c:v>25595</c:v>
                </c:pt>
                <c:pt idx="2456">
                  <c:v>25606</c:v>
                </c:pt>
                <c:pt idx="2457">
                  <c:v>25616</c:v>
                </c:pt>
                <c:pt idx="2458">
                  <c:v>25627</c:v>
                </c:pt>
                <c:pt idx="2459">
                  <c:v>25637</c:v>
                </c:pt>
                <c:pt idx="2460">
                  <c:v>25648</c:v>
                </c:pt>
                <c:pt idx="2461">
                  <c:v>25658</c:v>
                </c:pt>
                <c:pt idx="2462">
                  <c:v>25668</c:v>
                </c:pt>
                <c:pt idx="2463">
                  <c:v>25679</c:v>
                </c:pt>
                <c:pt idx="2464">
                  <c:v>25689</c:v>
                </c:pt>
                <c:pt idx="2465">
                  <c:v>25700</c:v>
                </c:pt>
                <c:pt idx="2466">
                  <c:v>25710</c:v>
                </c:pt>
                <c:pt idx="2467">
                  <c:v>25721</c:v>
                </c:pt>
                <c:pt idx="2468">
                  <c:v>25731</c:v>
                </c:pt>
                <c:pt idx="2469">
                  <c:v>25741</c:v>
                </c:pt>
                <c:pt idx="2470">
                  <c:v>25752</c:v>
                </c:pt>
                <c:pt idx="2471">
                  <c:v>25762</c:v>
                </c:pt>
                <c:pt idx="2472">
                  <c:v>25773</c:v>
                </c:pt>
                <c:pt idx="2473">
                  <c:v>25783</c:v>
                </c:pt>
                <c:pt idx="2474">
                  <c:v>25794</c:v>
                </c:pt>
                <c:pt idx="2475">
                  <c:v>25804</c:v>
                </c:pt>
                <c:pt idx="2476">
                  <c:v>25814</c:v>
                </c:pt>
                <c:pt idx="2477">
                  <c:v>25825</c:v>
                </c:pt>
                <c:pt idx="2478">
                  <c:v>25835</c:v>
                </c:pt>
                <c:pt idx="2479">
                  <c:v>25846</c:v>
                </c:pt>
                <c:pt idx="2480">
                  <c:v>25856</c:v>
                </c:pt>
                <c:pt idx="2481">
                  <c:v>25867</c:v>
                </c:pt>
                <c:pt idx="2482">
                  <c:v>25877</c:v>
                </c:pt>
                <c:pt idx="2483">
                  <c:v>25887</c:v>
                </c:pt>
                <c:pt idx="2484">
                  <c:v>25898</c:v>
                </c:pt>
                <c:pt idx="2485">
                  <c:v>25908</c:v>
                </c:pt>
                <c:pt idx="2486">
                  <c:v>25919</c:v>
                </c:pt>
                <c:pt idx="2487">
                  <c:v>25929</c:v>
                </c:pt>
                <c:pt idx="2488">
                  <c:v>25940</c:v>
                </c:pt>
                <c:pt idx="2489">
                  <c:v>25950</c:v>
                </c:pt>
                <c:pt idx="2490">
                  <c:v>25960</c:v>
                </c:pt>
                <c:pt idx="2491">
                  <c:v>25971</c:v>
                </c:pt>
                <c:pt idx="2492">
                  <c:v>25981</c:v>
                </c:pt>
                <c:pt idx="2493">
                  <c:v>25992</c:v>
                </c:pt>
                <c:pt idx="2494">
                  <c:v>26002</c:v>
                </c:pt>
                <c:pt idx="2495">
                  <c:v>26013</c:v>
                </c:pt>
                <c:pt idx="2496">
                  <c:v>26023</c:v>
                </c:pt>
                <c:pt idx="2497">
                  <c:v>26033</c:v>
                </c:pt>
                <c:pt idx="2498">
                  <c:v>26044</c:v>
                </c:pt>
                <c:pt idx="2499">
                  <c:v>26054</c:v>
                </c:pt>
                <c:pt idx="2500">
                  <c:v>26065</c:v>
                </c:pt>
                <c:pt idx="2501">
                  <c:v>26075</c:v>
                </c:pt>
                <c:pt idx="2502">
                  <c:v>26086</c:v>
                </c:pt>
                <c:pt idx="2503">
                  <c:v>26096</c:v>
                </c:pt>
                <c:pt idx="2504">
                  <c:v>26106</c:v>
                </c:pt>
                <c:pt idx="2505">
                  <c:v>26117</c:v>
                </c:pt>
                <c:pt idx="2506">
                  <c:v>26127</c:v>
                </c:pt>
                <c:pt idx="2507">
                  <c:v>26138</c:v>
                </c:pt>
                <c:pt idx="2508">
                  <c:v>26148</c:v>
                </c:pt>
                <c:pt idx="2509">
                  <c:v>26158</c:v>
                </c:pt>
                <c:pt idx="2510">
                  <c:v>26169</c:v>
                </c:pt>
                <c:pt idx="2511">
                  <c:v>26179</c:v>
                </c:pt>
                <c:pt idx="2512">
                  <c:v>26190</c:v>
                </c:pt>
                <c:pt idx="2513">
                  <c:v>26200</c:v>
                </c:pt>
                <c:pt idx="2514">
                  <c:v>26211</c:v>
                </c:pt>
                <c:pt idx="2515">
                  <c:v>26221</c:v>
                </c:pt>
                <c:pt idx="2516">
                  <c:v>26231</c:v>
                </c:pt>
                <c:pt idx="2517">
                  <c:v>26242</c:v>
                </c:pt>
                <c:pt idx="2518">
                  <c:v>26252</c:v>
                </c:pt>
                <c:pt idx="2519">
                  <c:v>26263</c:v>
                </c:pt>
                <c:pt idx="2520">
                  <c:v>26273</c:v>
                </c:pt>
                <c:pt idx="2521">
                  <c:v>26284</c:v>
                </c:pt>
                <c:pt idx="2522">
                  <c:v>26294</c:v>
                </c:pt>
                <c:pt idx="2523">
                  <c:v>26304</c:v>
                </c:pt>
                <c:pt idx="2524">
                  <c:v>26315</c:v>
                </c:pt>
                <c:pt idx="2525">
                  <c:v>26325</c:v>
                </c:pt>
                <c:pt idx="2526">
                  <c:v>26336</c:v>
                </c:pt>
                <c:pt idx="2527">
                  <c:v>26346</c:v>
                </c:pt>
                <c:pt idx="2528">
                  <c:v>26357</c:v>
                </c:pt>
                <c:pt idx="2529">
                  <c:v>26367</c:v>
                </c:pt>
                <c:pt idx="2530">
                  <c:v>26377</c:v>
                </c:pt>
                <c:pt idx="2531">
                  <c:v>26388</c:v>
                </c:pt>
                <c:pt idx="2532">
                  <c:v>26398</c:v>
                </c:pt>
                <c:pt idx="2533">
                  <c:v>26409</c:v>
                </c:pt>
                <c:pt idx="2534">
                  <c:v>26419</c:v>
                </c:pt>
                <c:pt idx="2535">
                  <c:v>26430</c:v>
                </c:pt>
                <c:pt idx="2536">
                  <c:v>26440</c:v>
                </c:pt>
                <c:pt idx="2537">
                  <c:v>26450</c:v>
                </c:pt>
                <c:pt idx="2538">
                  <c:v>26461</c:v>
                </c:pt>
                <c:pt idx="2539">
                  <c:v>26471</c:v>
                </c:pt>
                <c:pt idx="2540">
                  <c:v>26482</c:v>
                </c:pt>
                <c:pt idx="2541">
                  <c:v>26492</c:v>
                </c:pt>
                <c:pt idx="2542">
                  <c:v>26503</c:v>
                </c:pt>
                <c:pt idx="2543">
                  <c:v>26513</c:v>
                </c:pt>
                <c:pt idx="2544">
                  <c:v>26523</c:v>
                </c:pt>
                <c:pt idx="2545">
                  <c:v>26534</c:v>
                </c:pt>
                <c:pt idx="2546">
                  <c:v>26544</c:v>
                </c:pt>
                <c:pt idx="2547">
                  <c:v>26555</c:v>
                </c:pt>
                <c:pt idx="2548">
                  <c:v>26565</c:v>
                </c:pt>
                <c:pt idx="2549">
                  <c:v>26576</c:v>
                </c:pt>
                <c:pt idx="2550">
                  <c:v>26586</c:v>
                </c:pt>
                <c:pt idx="2551">
                  <c:v>26596</c:v>
                </c:pt>
                <c:pt idx="2552">
                  <c:v>26607</c:v>
                </c:pt>
                <c:pt idx="2553">
                  <c:v>26617</c:v>
                </c:pt>
                <c:pt idx="2554">
                  <c:v>26628</c:v>
                </c:pt>
                <c:pt idx="2555">
                  <c:v>26638</c:v>
                </c:pt>
                <c:pt idx="2556">
                  <c:v>26649</c:v>
                </c:pt>
                <c:pt idx="2557">
                  <c:v>26659</c:v>
                </c:pt>
                <c:pt idx="2558">
                  <c:v>26669</c:v>
                </c:pt>
                <c:pt idx="2559">
                  <c:v>26680</c:v>
                </c:pt>
                <c:pt idx="2560">
                  <c:v>26690</c:v>
                </c:pt>
                <c:pt idx="2561">
                  <c:v>26701</c:v>
                </c:pt>
                <c:pt idx="2562">
                  <c:v>26711</c:v>
                </c:pt>
                <c:pt idx="2563">
                  <c:v>26721</c:v>
                </c:pt>
                <c:pt idx="2564">
                  <c:v>26732</c:v>
                </c:pt>
                <c:pt idx="2565">
                  <c:v>26742</c:v>
                </c:pt>
                <c:pt idx="2566">
                  <c:v>26753</c:v>
                </c:pt>
                <c:pt idx="2567">
                  <c:v>26763</c:v>
                </c:pt>
                <c:pt idx="2568">
                  <c:v>26774</c:v>
                </c:pt>
                <c:pt idx="2569">
                  <c:v>26784</c:v>
                </c:pt>
                <c:pt idx="2570">
                  <c:v>26794</c:v>
                </c:pt>
                <c:pt idx="2571">
                  <c:v>26805</c:v>
                </c:pt>
                <c:pt idx="2572">
                  <c:v>26815</c:v>
                </c:pt>
                <c:pt idx="2573">
                  <c:v>26826</c:v>
                </c:pt>
                <c:pt idx="2574">
                  <c:v>26836</c:v>
                </c:pt>
                <c:pt idx="2575">
                  <c:v>26847</c:v>
                </c:pt>
                <c:pt idx="2576">
                  <c:v>26857</c:v>
                </c:pt>
                <c:pt idx="2577">
                  <c:v>26867</c:v>
                </c:pt>
                <c:pt idx="2578">
                  <c:v>26878</c:v>
                </c:pt>
                <c:pt idx="2579">
                  <c:v>26888</c:v>
                </c:pt>
                <c:pt idx="2580">
                  <c:v>26899</c:v>
                </c:pt>
                <c:pt idx="2581">
                  <c:v>26909</c:v>
                </c:pt>
                <c:pt idx="2582">
                  <c:v>26920</c:v>
                </c:pt>
                <c:pt idx="2583">
                  <c:v>26930</c:v>
                </c:pt>
                <c:pt idx="2584">
                  <c:v>26940</c:v>
                </c:pt>
                <c:pt idx="2585">
                  <c:v>26951</c:v>
                </c:pt>
                <c:pt idx="2586">
                  <c:v>26961</c:v>
                </c:pt>
                <c:pt idx="2587">
                  <c:v>26972</c:v>
                </c:pt>
                <c:pt idx="2588">
                  <c:v>26982</c:v>
                </c:pt>
                <c:pt idx="2589">
                  <c:v>26993</c:v>
                </c:pt>
                <c:pt idx="2590">
                  <c:v>27003</c:v>
                </c:pt>
                <c:pt idx="2591">
                  <c:v>27013</c:v>
                </c:pt>
                <c:pt idx="2592">
                  <c:v>27024</c:v>
                </c:pt>
                <c:pt idx="2593">
                  <c:v>27034</c:v>
                </c:pt>
                <c:pt idx="2594">
                  <c:v>27045</c:v>
                </c:pt>
                <c:pt idx="2595">
                  <c:v>27055</c:v>
                </c:pt>
                <c:pt idx="2596">
                  <c:v>27066</c:v>
                </c:pt>
                <c:pt idx="2597">
                  <c:v>27076</c:v>
                </c:pt>
                <c:pt idx="2598">
                  <c:v>27086</c:v>
                </c:pt>
                <c:pt idx="2599">
                  <c:v>27097</c:v>
                </c:pt>
                <c:pt idx="2600">
                  <c:v>27107</c:v>
                </c:pt>
                <c:pt idx="2601">
                  <c:v>27118</c:v>
                </c:pt>
                <c:pt idx="2602">
                  <c:v>27128</c:v>
                </c:pt>
                <c:pt idx="2603">
                  <c:v>27139</c:v>
                </c:pt>
                <c:pt idx="2604">
                  <c:v>27149</c:v>
                </c:pt>
                <c:pt idx="2605">
                  <c:v>27159</c:v>
                </c:pt>
                <c:pt idx="2606">
                  <c:v>27170</c:v>
                </c:pt>
                <c:pt idx="2607">
                  <c:v>27180</c:v>
                </c:pt>
                <c:pt idx="2608">
                  <c:v>27191</c:v>
                </c:pt>
                <c:pt idx="2609">
                  <c:v>27201</c:v>
                </c:pt>
                <c:pt idx="2610">
                  <c:v>27212</c:v>
                </c:pt>
                <c:pt idx="2611">
                  <c:v>27222</c:v>
                </c:pt>
                <c:pt idx="2612">
                  <c:v>27232</c:v>
                </c:pt>
                <c:pt idx="2613">
                  <c:v>27243</c:v>
                </c:pt>
                <c:pt idx="2614">
                  <c:v>27253</c:v>
                </c:pt>
                <c:pt idx="2615">
                  <c:v>27264</c:v>
                </c:pt>
                <c:pt idx="2616">
                  <c:v>27274</c:v>
                </c:pt>
                <c:pt idx="2617">
                  <c:v>27284</c:v>
                </c:pt>
                <c:pt idx="2618">
                  <c:v>27295</c:v>
                </c:pt>
                <c:pt idx="2619">
                  <c:v>27305</c:v>
                </c:pt>
                <c:pt idx="2620">
                  <c:v>27316</c:v>
                </c:pt>
                <c:pt idx="2621">
                  <c:v>27326</c:v>
                </c:pt>
                <c:pt idx="2622">
                  <c:v>27337</c:v>
                </c:pt>
                <c:pt idx="2623">
                  <c:v>27347</c:v>
                </c:pt>
                <c:pt idx="2624">
                  <c:v>27357</c:v>
                </c:pt>
                <c:pt idx="2625">
                  <c:v>27368</c:v>
                </c:pt>
                <c:pt idx="2626">
                  <c:v>27378</c:v>
                </c:pt>
                <c:pt idx="2627">
                  <c:v>27389</c:v>
                </c:pt>
                <c:pt idx="2628">
                  <c:v>27399</c:v>
                </c:pt>
                <c:pt idx="2629">
                  <c:v>27410</c:v>
                </c:pt>
                <c:pt idx="2630">
                  <c:v>27420</c:v>
                </c:pt>
                <c:pt idx="2631">
                  <c:v>27430</c:v>
                </c:pt>
                <c:pt idx="2632">
                  <c:v>27441</c:v>
                </c:pt>
                <c:pt idx="2633">
                  <c:v>27451</c:v>
                </c:pt>
                <c:pt idx="2634">
                  <c:v>27462</c:v>
                </c:pt>
                <c:pt idx="2635">
                  <c:v>27472</c:v>
                </c:pt>
                <c:pt idx="2636">
                  <c:v>27483</c:v>
                </c:pt>
                <c:pt idx="2637">
                  <c:v>27493</c:v>
                </c:pt>
                <c:pt idx="2638">
                  <c:v>27503</c:v>
                </c:pt>
                <c:pt idx="2639">
                  <c:v>27514</c:v>
                </c:pt>
                <c:pt idx="2640">
                  <c:v>27524</c:v>
                </c:pt>
                <c:pt idx="2641">
                  <c:v>27535</c:v>
                </c:pt>
                <c:pt idx="2642">
                  <c:v>27545</c:v>
                </c:pt>
                <c:pt idx="2643">
                  <c:v>27556</c:v>
                </c:pt>
                <c:pt idx="2644">
                  <c:v>27566</c:v>
                </c:pt>
                <c:pt idx="2645">
                  <c:v>27576</c:v>
                </c:pt>
                <c:pt idx="2646">
                  <c:v>27587</c:v>
                </c:pt>
                <c:pt idx="2647">
                  <c:v>27597</c:v>
                </c:pt>
                <c:pt idx="2648">
                  <c:v>27608</c:v>
                </c:pt>
                <c:pt idx="2649">
                  <c:v>27618</c:v>
                </c:pt>
                <c:pt idx="2650">
                  <c:v>27629</c:v>
                </c:pt>
                <c:pt idx="2651">
                  <c:v>27639</c:v>
                </c:pt>
                <c:pt idx="2652">
                  <c:v>27649</c:v>
                </c:pt>
                <c:pt idx="2653">
                  <c:v>27660</c:v>
                </c:pt>
                <c:pt idx="2654">
                  <c:v>27670</c:v>
                </c:pt>
                <c:pt idx="2655">
                  <c:v>27681</c:v>
                </c:pt>
                <c:pt idx="2656">
                  <c:v>27691</c:v>
                </c:pt>
                <c:pt idx="2657">
                  <c:v>27702</c:v>
                </c:pt>
                <c:pt idx="2658">
                  <c:v>27712</c:v>
                </c:pt>
                <c:pt idx="2659">
                  <c:v>27722</c:v>
                </c:pt>
                <c:pt idx="2660">
                  <c:v>27733</c:v>
                </c:pt>
                <c:pt idx="2661">
                  <c:v>27743</c:v>
                </c:pt>
                <c:pt idx="2662">
                  <c:v>27754</c:v>
                </c:pt>
                <c:pt idx="2663">
                  <c:v>27764</c:v>
                </c:pt>
                <c:pt idx="2664">
                  <c:v>27775</c:v>
                </c:pt>
                <c:pt idx="2665">
                  <c:v>27785</c:v>
                </c:pt>
                <c:pt idx="2666">
                  <c:v>27795</c:v>
                </c:pt>
                <c:pt idx="2667">
                  <c:v>27806</c:v>
                </c:pt>
                <c:pt idx="2668">
                  <c:v>27816</c:v>
                </c:pt>
                <c:pt idx="2669">
                  <c:v>27827</c:v>
                </c:pt>
                <c:pt idx="2670">
                  <c:v>27837</c:v>
                </c:pt>
                <c:pt idx="2671">
                  <c:v>27847</c:v>
                </c:pt>
                <c:pt idx="2672">
                  <c:v>27858</c:v>
                </c:pt>
                <c:pt idx="2673">
                  <c:v>27868</c:v>
                </c:pt>
                <c:pt idx="2674">
                  <c:v>27879</c:v>
                </c:pt>
                <c:pt idx="2675">
                  <c:v>27889</c:v>
                </c:pt>
                <c:pt idx="2676">
                  <c:v>27900</c:v>
                </c:pt>
                <c:pt idx="2677">
                  <c:v>27910</c:v>
                </c:pt>
                <c:pt idx="2678">
                  <c:v>27920</c:v>
                </c:pt>
                <c:pt idx="2679">
                  <c:v>27931</c:v>
                </c:pt>
                <c:pt idx="2680">
                  <c:v>27941</c:v>
                </c:pt>
                <c:pt idx="2681">
                  <c:v>27952</c:v>
                </c:pt>
                <c:pt idx="2682">
                  <c:v>27962</c:v>
                </c:pt>
                <c:pt idx="2683">
                  <c:v>27973</c:v>
                </c:pt>
                <c:pt idx="2684">
                  <c:v>27983</c:v>
                </c:pt>
                <c:pt idx="2685">
                  <c:v>27993</c:v>
                </c:pt>
                <c:pt idx="2686">
                  <c:v>28004</c:v>
                </c:pt>
                <c:pt idx="2687">
                  <c:v>28014</c:v>
                </c:pt>
                <c:pt idx="2688">
                  <c:v>28025</c:v>
                </c:pt>
                <c:pt idx="2689">
                  <c:v>28035</c:v>
                </c:pt>
                <c:pt idx="2690">
                  <c:v>28046</c:v>
                </c:pt>
                <c:pt idx="2691">
                  <c:v>28056</c:v>
                </c:pt>
                <c:pt idx="2692">
                  <c:v>28066</c:v>
                </c:pt>
                <c:pt idx="2693">
                  <c:v>28077</c:v>
                </c:pt>
                <c:pt idx="2694">
                  <c:v>28087</c:v>
                </c:pt>
                <c:pt idx="2695">
                  <c:v>28098</c:v>
                </c:pt>
                <c:pt idx="2696">
                  <c:v>28108</c:v>
                </c:pt>
                <c:pt idx="2697">
                  <c:v>28119</c:v>
                </c:pt>
                <c:pt idx="2698">
                  <c:v>28129</c:v>
                </c:pt>
                <c:pt idx="2699">
                  <c:v>28139</c:v>
                </c:pt>
                <c:pt idx="2700">
                  <c:v>28150</c:v>
                </c:pt>
                <c:pt idx="2701">
                  <c:v>28160</c:v>
                </c:pt>
                <c:pt idx="2702">
                  <c:v>28171</c:v>
                </c:pt>
                <c:pt idx="2703">
                  <c:v>28181</c:v>
                </c:pt>
                <c:pt idx="2704">
                  <c:v>28192</c:v>
                </c:pt>
                <c:pt idx="2705">
                  <c:v>28202</c:v>
                </c:pt>
                <c:pt idx="2706">
                  <c:v>28212</c:v>
                </c:pt>
                <c:pt idx="2707">
                  <c:v>28223</c:v>
                </c:pt>
                <c:pt idx="2708">
                  <c:v>28233</c:v>
                </c:pt>
                <c:pt idx="2709">
                  <c:v>28244</c:v>
                </c:pt>
                <c:pt idx="2710">
                  <c:v>28254</c:v>
                </c:pt>
                <c:pt idx="2711">
                  <c:v>28265</c:v>
                </c:pt>
                <c:pt idx="2712">
                  <c:v>28275</c:v>
                </c:pt>
                <c:pt idx="2713">
                  <c:v>28285</c:v>
                </c:pt>
                <c:pt idx="2714">
                  <c:v>28296</c:v>
                </c:pt>
                <c:pt idx="2715">
                  <c:v>28306</c:v>
                </c:pt>
                <c:pt idx="2716">
                  <c:v>28317</c:v>
                </c:pt>
                <c:pt idx="2717">
                  <c:v>28327</c:v>
                </c:pt>
                <c:pt idx="2718">
                  <c:v>28338</c:v>
                </c:pt>
                <c:pt idx="2719">
                  <c:v>28348</c:v>
                </c:pt>
                <c:pt idx="2720">
                  <c:v>28358</c:v>
                </c:pt>
                <c:pt idx="2721">
                  <c:v>28369</c:v>
                </c:pt>
                <c:pt idx="2722">
                  <c:v>28379</c:v>
                </c:pt>
                <c:pt idx="2723">
                  <c:v>28390</c:v>
                </c:pt>
                <c:pt idx="2724">
                  <c:v>28400</c:v>
                </c:pt>
                <c:pt idx="2725">
                  <c:v>28410</c:v>
                </c:pt>
                <c:pt idx="2726">
                  <c:v>28421</c:v>
                </c:pt>
                <c:pt idx="2727">
                  <c:v>28431</c:v>
                </c:pt>
                <c:pt idx="2728">
                  <c:v>28442</c:v>
                </c:pt>
                <c:pt idx="2729">
                  <c:v>28452</c:v>
                </c:pt>
                <c:pt idx="2730">
                  <c:v>28463</c:v>
                </c:pt>
                <c:pt idx="2731">
                  <c:v>28473</c:v>
                </c:pt>
                <c:pt idx="2732">
                  <c:v>28483</c:v>
                </c:pt>
                <c:pt idx="2733">
                  <c:v>28494</c:v>
                </c:pt>
                <c:pt idx="2734">
                  <c:v>28504</c:v>
                </c:pt>
                <c:pt idx="2735">
                  <c:v>28515</c:v>
                </c:pt>
                <c:pt idx="2736">
                  <c:v>28525</c:v>
                </c:pt>
                <c:pt idx="2737">
                  <c:v>28536</c:v>
                </c:pt>
                <c:pt idx="2738">
                  <c:v>28546</c:v>
                </c:pt>
                <c:pt idx="2739">
                  <c:v>28556</c:v>
                </c:pt>
                <c:pt idx="2740">
                  <c:v>28567</c:v>
                </c:pt>
                <c:pt idx="2741">
                  <c:v>28577</c:v>
                </c:pt>
                <c:pt idx="2742">
                  <c:v>28588</c:v>
                </c:pt>
                <c:pt idx="2743">
                  <c:v>28598</c:v>
                </c:pt>
                <c:pt idx="2744">
                  <c:v>28609</c:v>
                </c:pt>
                <c:pt idx="2745">
                  <c:v>28619</c:v>
                </c:pt>
                <c:pt idx="2746">
                  <c:v>28629</c:v>
                </c:pt>
                <c:pt idx="2747">
                  <c:v>28640</c:v>
                </c:pt>
                <c:pt idx="2748">
                  <c:v>28650</c:v>
                </c:pt>
                <c:pt idx="2749">
                  <c:v>28661</c:v>
                </c:pt>
                <c:pt idx="2750">
                  <c:v>28671</c:v>
                </c:pt>
                <c:pt idx="2751">
                  <c:v>28682</c:v>
                </c:pt>
                <c:pt idx="2752">
                  <c:v>28692</c:v>
                </c:pt>
                <c:pt idx="2753">
                  <c:v>28702</c:v>
                </c:pt>
                <c:pt idx="2754">
                  <c:v>28713</c:v>
                </c:pt>
                <c:pt idx="2755">
                  <c:v>28723</c:v>
                </c:pt>
                <c:pt idx="2756">
                  <c:v>28734</c:v>
                </c:pt>
                <c:pt idx="2757">
                  <c:v>28744</c:v>
                </c:pt>
                <c:pt idx="2758">
                  <c:v>28755</c:v>
                </c:pt>
                <c:pt idx="2759">
                  <c:v>28765</c:v>
                </c:pt>
                <c:pt idx="2760">
                  <c:v>28775</c:v>
                </c:pt>
                <c:pt idx="2761">
                  <c:v>28786</c:v>
                </c:pt>
                <c:pt idx="2762">
                  <c:v>28796</c:v>
                </c:pt>
                <c:pt idx="2763">
                  <c:v>28807</c:v>
                </c:pt>
                <c:pt idx="2764">
                  <c:v>28817</c:v>
                </c:pt>
                <c:pt idx="2765">
                  <c:v>28828</c:v>
                </c:pt>
                <c:pt idx="2766">
                  <c:v>28838</c:v>
                </c:pt>
                <c:pt idx="2767">
                  <c:v>28848</c:v>
                </c:pt>
                <c:pt idx="2768">
                  <c:v>28859</c:v>
                </c:pt>
                <c:pt idx="2769">
                  <c:v>28869</c:v>
                </c:pt>
                <c:pt idx="2770">
                  <c:v>28880</c:v>
                </c:pt>
                <c:pt idx="2771">
                  <c:v>28890</c:v>
                </c:pt>
                <c:pt idx="2772">
                  <c:v>28901</c:v>
                </c:pt>
                <c:pt idx="2773">
                  <c:v>28911</c:v>
                </c:pt>
                <c:pt idx="2774">
                  <c:v>28921</c:v>
                </c:pt>
                <c:pt idx="2775">
                  <c:v>28932</c:v>
                </c:pt>
                <c:pt idx="2776">
                  <c:v>28942</c:v>
                </c:pt>
                <c:pt idx="2777">
                  <c:v>28953</c:v>
                </c:pt>
                <c:pt idx="2778">
                  <c:v>28963</c:v>
                </c:pt>
                <c:pt idx="2779">
                  <c:v>28973</c:v>
                </c:pt>
                <c:pt idx="2780">
                  <c:v>28984</c:v>
                </c:pt>
                <c:pt idx="2781">
                  <c:v>28994</c:v>
                </c:pt>
                <c:pt idx="2782">
                  <c:v>29005</c:v>
                </c:pt>
                <c:pt idx="2783">
                  <c:v>29015</c:v>
                </c:pt>
                <c:pt idx="2784">
                  <c:v>29026</c:v>
                </c:pt>
                <c:pt idx="2785">
                  <c:v>29036</c:v>
                </c:pt>
                <c:pt idx="2786">
                  <c:v>29046</c:v>
                </c:pt>
                <c:pt idx="2787">
                  <c:v>29057</c:v>
                </c:pt>
                <c:pt idx="2788">
                  <c:v>29067</c:v>
                </c:pt>
                <c:pt idx="2789">
                  <c:v>29078</c:v>
                </c:pt>
                <c:pt idx="2790">
                  <c:v>29088</c:v>
                </c:pt>
                <c:pt idx="2791">
                  <c:v>29099</c:v>
                </c:pt>
                <c:pt idx="2792">
                  <c:v>29109</c:v>
                </c:pt>
                <c:pt idx="2793">
                  <c:v>29119</c:v>
                </c:pt>
                <c:pt idx="2794">
                  <c:v>29130</c:v>
                </c:pt>
                <c:pt idx="2795">
                  <c:v>29140</c:v>
                </c:pt>
                <c:pt idx="2796">
                  <c:v>29151</c:v>
                </c:pt>
                <c:pt idx="2797">
                  <c:v>29161</c:v>
                </c:pt>
                <c:pt idx="2798">
                  <c:v>29172</c:v>
                </c:pt>
                <c:pt idx="2799">
                  <c:v>29182</c:v>
                </c:pt>
                <c:pt idx="2800">
                  <c:v>29192</c:v>
                </c:pt>
                <c:pt idx="2801">
                  <c:v>29203</c:v>
                </c:pt>
                <c:pt idx="2802">
                  <c:v>29213</c:v>
                </c:pt>
                <c:pt idx="2803">
                  <c:v>29224</c:v>
                </c:pt>
                <c:pt idx="2804">
                  <c:v>29234</c:v>
                </c:pt>
                <c:pt idx="2805">
                  <c:v>29245</c:v>
                </c:pt>
                <c:pt idx="2806">
                  <c:v>29255</c:v>
                </c:pt>
                <c:pt idx="2807">
                  <c:v>29265</c:v>
                </c:pt>
                <c:pt idx="2808">
                  <c:v>29276</c:v>
                </c:pt>
                <c:pt idx="2809">
                  <c:v>29286</c:v>
                </c:pt>
                <c:pt idx="2810">
                  <c:v>29297</c:v>
                </c:pt>
                <c:pt idx="2811">
                  <c:v>29307</c:v>
                </c:pt>
                <c:pt idx="2812">
                  <c:v>29318</c:v>
                </c:pt>
                <c:pt idx="2813">
                  <c:v>29328</c:v>
                </c:pt>
                <c:pt idx="2814">
                  <c:v>29338</c:v>
                </c:pt>
                <c:pt idx="2815">
                  <c:v>29349</c:v>
                </c:pt>
                <c:pt idx="2816">
                  <c:v>29359</c:v>
                </c:pt>
                <c:pt idx="2817">
                  <c:v>29370</c:v>
                </c:pt>
                <c:pt idx="2818">
                  <c:v>29380</c:v>
                </c:pt>
                <c:pt idx="2819">
                  <c:v>29391</c:v>
                </c:pt>
                <c:pt idx="2820">
                  <c:v>29401</c:v>
                </c:pt>
                <c:pt idx="2821">
                  <c:v>29411</c:v>
                </c:pt>
                <c:pt idx="2822">
                  <c:v>29422</c:v>
                </c:pt>
                <c:pt idx="2823">
                  <c:v>29432</c:v>
                </c:pt>
                <c:pt idx="2824">
                  <c:v>29443</c:v>
                </c:pt>
                <c:pt idx="2825">
                  <c:v>29453</c:v>
                </c:pt>
                <c:pt idx="2826">
                  <c:v>29463</c:v>
                </c:pt>
                <c:pt idx="2827">
                  <c:v>29474</c:v>
                </c:pt>
                <c:pt idx="2828">
                  <c:v>29484</c:v>
                </c:pt>
                <c:pt idx="2829">
                  <c:v>29495</c:v>
                </c:pt>
                <c:pt idx="2830">
                  <c:v>29505</c:v>
                </c:pt>
                <c:pt idx="2831">
                  <c:v>29516</c:v>
                </c:pt>
                <c:pt idx="2832">
                  <c:v>29526</c:v>
                </c:pt>
                <c:pt idx="2833">
                  <c:v>29536</c:v>
                </c:pt>
                <c:pt idx="2834">
                  <c:v>29547</c:v>
                </c:pt>
                <c:pt idx="2835">
                  <c:v>29557</c:v>
                </c:pt>
                <c:pt idx="2836">
                  <c:v>29568</c:v>
                </c:pt>
                <c:pt idx="2837">
                  <c:v>29578</c:v>
                </c:pt>
                <c:pt idx="2838">
                  <c:v>29589</c:v>
                </c:pt>
                <c:pt idx="2839">
                  <c:v>29599</c:v>
                </c:pt>
                <c:pt idx="2840">
                  <c:v>29609</c:v>
                </c:pt>
                <c:pt idx="2841">
                  <c:v>29620</c:v>
                </c:pt>
                <c:pt idx="2842">
                  <c:v>29630</c:v>
                </c:pt>
                <c:pt idx="2843">
                  <c:v>29641</c:v>
                </c:pt>
                <c:pt idx="2844">
                  <c:v>29651</c:v>
                </c:pt>
                <c:pt idx="2845">
                  <c:v>29662</c:v>
                </c:pt>
                <c:pt idx="2846">
                  <c:v>29672</c:v>
                </c:pt>
                <c:pt idx="2847">
                  <c:v>29682</c:v>
                </c:pt>
                <c:pt idx="2848">
                  <c:v>29693</c:v>
                </c:pt>
                <c:pt idx="2849">
                  <c:v>29703</c:v>
                </c:pt>
                <c:pt idx="2850">
                  <c:v>29714</c:v>
                </c:pt>
                <c:pt idx="2851">
                  <c:v>29724</c:v>
                </c:pt>
                <c:pt idx="2852">
                  <c:v>29735</c:v>
                </c:pt>
                <c:pt idx="2853">
                  <c:v>29745</c:v>
                </c:pt>
                <c:pt idx="2854">
                  <c:v>29755</c:v>
                </c:pt>
                <c:pt idx="2855">
                  <c:v>29766</c:v>
                </c:pt>
                <c:pt idx="2856">
                  <c:v>29776</c:v>
                </c:pt>
                <c:pt idx="2857">
                  <c:v>29787</c:v>
                </c:pt>
                <c:pt idx="2858">
                  <c:v>29797</c:v>
                </c:pt>
                <c:pt idx="2859">
                  <c:v>29808</c:v>
                </c:pt>
                <c:pt idx="2860">
                  <c:v>29818</c:v>
                </c:pt>
                <c:pt idx="2861">
                  <c:v>29828</c:v>
                </c:pt>
                <c:pt idx="2862">
                  <c:v>29839</c:v>
                </c:pt>
                <c:pt idx="2863">
                  <c:v>29849</c:v>
                </c:pt>
                <c:pt idx="2864">
                  <c:v>29860</c:v>
                </c:pt>
                <c:pt idx="2865">
                  <c:v>29870</c:v>
                </c:pt>
                <c:pt idx="2866">
                  <c:v>29881</c:v>
                </c:pt>
                <c:pt idx="2867">
                  <c:v>29891</c:v>
                </c:pt>
                <c:pt idx="2868">
                  <c:v>29901</c:v>
                </c:pt>
                <c:pt idx="2869">
                  <c:v>29912</c:v>
                </c:pt>
                <c:pt idx="2870">
                  <c:v>29922</c:v>
                </c:pt>
                <c:pt idx="2871">
                  <c:v>29933</c:v>
                </c:pt>
                <c:pt idx="2872">
                  <c:v>29943</c:v>
                </c:pt>
                <c:pt idx="2873">
                  <c:v>29954</c:v>
                </c:pt>
                <c:pt idx="2874">
                  <c:v>29964</c:v>
                </c:pt>
                <c:pt idx="2875">
                  <c:v>29974</c:v>
                </c:pt>
                <c:pt idx="2876">
                  <c:v>29985</c:v>
                </c:pt>
                <c:pt idx="2877">
                  <c:v>29995</c:v>
                </c:pt>
                <c:pt idx="2878">
                  <c:v>30006</c:v>
                </c:pt>
                <c:pt idx="2879">
                  <c:v>30016</c:v>
                </c:pt>
                <c:pt idx="2880">
                  <c:v>30026</c:v>
                </c:pt>
                <c:pt idx="2881">
                  <c:v>30037</c:v>
                </c:pt>
                <c:pt idx="2882">
                  <c:v>30047</c:v>
                </c:pt>
                <c:pt idx="2883">
                  <c:v>30058</c:v>
                </c:pt>
                <c:pt idx="2884">
                  <c:v>30068</c:v>
                </c:pt>
                <c:pt idx="2885">
                  <c:v>30079</c:v>
                </c:pt>
                <c:pt idx="2886">
                  <c:v>30089</c:v>
                </c:pt>
                <c:pt idx="2887">
                  <c:v>30099</c:v>
                </c:pt>
                <c:pt idx="2888">
                  <c:v>30110</c:v>
                </c:pt>
                <c:pt idx="2889">
                  <c:v>30120</c:v>
                </c:pt>
                <c:pt idx="2890">
                  <c:v>30131</c:v>
                </c:pt>
                <c:pt idx="2891">
                  <c:v>30141</c:v>
                </c:pt>
                <c:pt idx="2892">
                  <c:v>30152</c:v>
                </c:pt>
                <c:pt idx="2893">
                  <c:v>30162</c:v>
                </c:pt>
                <c:pt idx="2894">
                  <c:v>30172</c:v>
                </c:pt>
                <c:pt idx="2895">
                  <c:v>30183</c:v>
                </c:pt>
                <c:pt idx="2896">
                  <c:v>30193</c:v>
                </c:pt>
                <c:pt idx="2897">
                  <c:v>30204</c:v>
                </c:pt>
                <c:pt idx="2898">
                  <c:v>30214</c:v>
                </c:pt>
                <c:pt idx="2899">
                  <c:v>30225</c:v>
                </c:pt>
                <c:pt idx="2900">
                  <c:v>30235</c:v>
                </c:pt>
                <c:pt idx="2901">
                  <c:v>30245</c:v>
                </c:pt>
                <c:pt idx="2902">
                  <c:v>30256</c:v>
                </c:pt>
                <c:pt idx="2903">
                  <c:v>30266</c:v>
                </c:pt>
                <c:pt idx="2904">
                  <c:v>30277</c:v>
                </c:pt>
                <c:pt idx="2905">
                  <c:v>30287</c:v>
                </c:pt>
                <c:pt idx="2906">
                  <c:v>30298</c:v>
                </c:pt>
                <c:pt idx="2907">
                  <c:v>30308</c:v>
                </c:pt>
                <c:pt idx="2908">
                  <c:v>30318</c:v>
                </c:pt>
                <c:pt idx="2909">
                  <c:v>30329</c:v>
                </c:pt>
                <c:pt idx="2910">
                  <c:v>30339</c:v>
                </c:pt>
                <c:pt idx="2911">
                  <c:v>30350</c:v>
                </c:pt>
                <c:pt idx="2912">
                  <c:v>30360</c:v>
                </c:pt>
                <c:pt idx="2913">
                  <c:v>30371</c:v>
                </c:pt>
                <c:pt idx="2914">
                  <c:v>30381</c:v>
                </c:pt>
                <c:pt idx="2915">
                  <c:v>30391</c:v>
                </c:pt>
                <c:pt idx="2916">
                  <c:v>30402</c:v>
                </c:pt>
                <c:pt idx="2917">
                  <c:v>30412</c:v>
                </c:pt>
                <c:pt idx="2918">
                  <c:v>30423</c:v>
                </c:pt>
                <c:pt idx="2919">
                  <c:v>30433</c:v>
                </c:pt>
                <c:pt idx="2920">
                  <c:v>30444</c:v>
                </c:pt>
                <c:pt idx="2921">
                  <c:v>30454</c:v>
                </c:pt>
                <c:pt idx="2922">
                  <c:v>30464</c:v>
                </c:pt>
                <c:pt idx="2923">
                  <c:v>30475</c:v>
                </c:pt>
                <c:pt idx="2924">
                  <c:v>30485</c:v>
                </c:pt>
                <c:pt idx="2925">
                  <c:v>30496</c:v>
                </c:pt>
                <c:pt idx="2926">
                  <c:v>30506</c:v>
                </c:pt>
                <c:pt idx="2927">
                  <c:v>30517</c:v>
                </c:pt>
                <c:pt idx="2928">
                  <c:v>30527</c:v>
                </c:pt>
                <c:pt idx="2929">
                  <c:v>30537</c:v>
                </c:pt>
                <c:pt idx="2930">
                  <c:v>30548</c:v>
                </c:pt>
                <c:pt idx="2931">
                  <c:v>30558</c:v>
                </c:pt>
                <c:pt idx="2932">
                  <c:v>30569</c:v>
                </c:pt>
                <c:pt idx="2933">
                  <c:v>30579</c:v>
                </c:pt>
                <c:pt idx="2934">
                  <c:v>30589</c:v>
                </c:pt>
                <c:pt idx="2935">
                  <c:v>30600</c:v>
                </c:pt>
                <c:pt idx="2936">
                  <c:v>30610</c:v>
                </c:pt>
                <c:pt idx="2937">
                  <c:v>30621</c:v>
                </c:pt>
                <c:pt idx="2938">
                  <c:v>30631</c:v>
                </c:pt>
                <c:pt idx="2939">
                  <c:v>30642</c:v>
                </c:pt>
                <c:pt idx="2940">
                  <c:v>30652</c:v>
                </c:pt>
                <c:pt idx="2941">
                  <c:v>30662</c:v>
                </c:pt>
                <c:pt idx="2942">
                  <c:v>30673</c:v>
                </c:pt>
                <c:pt idx="2943">
                  <c:v>30683</c:v>
                </c:pt>
                <c:pt idx="2944">
                  <c:v>30694</c:v>
                </c:pt>
                <c:pt idx="2945">
                  <c:v>30704</c:v>
                </c:pt>
                <c:pt idx="2946">
                  <c:v>30715</c:v>
                </c:pt>
                <c:pt idx="2947">
                  <c:v>30725</c:v>
                </c:pt>
                <c:pt idx="2948">
                  <c:v>30735</c:v>
                </c:pt>
                <c:pt idx="2949">
                  <c:v>30746</c:v>
                </c:pt>
                <c:pt idx="2950">
                  <c:v>30756</c:v>
                </c:pt>
                <c:pt idx="2951">
                  <c:v>30767</c:v>
                </c:pt>
                <c:pt idx="2952">
                  <c:v>30777</c:v>
                </c:pt>
                <c:pt idx="2953">
                  <c:v>30788</c:v>
                </c:pt>
                <c:pt idx="2954">
                  <c:v>30798</c:v>
                </c:pt>
                <c:pt idx="2955">
                  <c:v>30808</c:v>
                </c:pt>
                <c:pt idx="2956">
                  <c:v>30819</c:v>
                </c:pt>
                <c:pt idx="2957">
                  <c:v>30829</c:v>
                </c:pt>
                <c:pt idx="2958">
                  <c:v>30840</c:v>
                </c:pt>
                <c:pt idx="2959">
                  <c:v>30850</c:v>
                </c:pt>
                <c:pt idx="2960">
                  <c:v>30861</c:v>
                </c:pt>
                <c:pt idx="2961">
                  <c:v>30871</c:v>
                </c:pt>
                <c:pt idx="2962">
                  <c:v>30881</c:v>
                </c:pt>
                <c:pt idx="2963">
                  <c:v>30892</c:v>
                </c:pt>
                <c:pt idx="2964">
                  <c:v>30902</c:v>
                </c:pt>
                <c:pt idx="2965">
                  <c:v>30913</c:v>
                </c:pt>
                <c:pt idx="2966">
                  <c:v>30923</c:v>
                </c:pt>
                <c:pt idx="2967">
                  <c:v>30934</c:v>
                </c:pt>
                <c:pt idx="2968">
                  <c:v>30944</c:v>
                </c:pt>
                <c:pt idx="2969">
                  <c:v>30954</c:v>
                </c:pt>
                <c:pt idx="2970">
                  <c:v>30965</c:v>
                </c:pt>
                <c:pt idx="2971">
                  <c:v>30975</c:v>
                </c:pt>
                <c:pt idx="2972">
                  <c:v>30986</c:v>
                </c:pt>
                <c:pt idx="2973">
                  <c:v>30996</c:v>
                </c:pt>
                <c:pt idx="2974">
                  <c:v>31007</c:v>
                </c:pt>
                <c:pt idx="2975">
                  <c:v>31017</c:v>
                </c:pt>
                <c:pt idx="2976">
                  <c:v>31027</c:v>
                </c:pt>
                <c:pt idx="2977">
                  <c:v>31038</c:v>
                </c:pt>
                <c:pt idx="2978">
                  <c:v>31048</c:v>
                </c:pt>
                <c:pt idx="2979">
                  <c:v>31059</c:v>
                </c:pt>
                <c:pt idx="2980">
                  <c:v>31069</c:v>
                </c:pt>
                <c:pt idx="2981">
                  <c:v>31080</c:v>
                </c:pt>
                <c:pt idx="2982">
                  <c:v>31090</c:v>
                </c:pt>
                <c:pt idx="2983">
                  <c:v>31100</c:v>
                </c:pt>
                <c:pt idx="2984">
                  <c:v>31111</c:v>
                </c:pt>
                <c:pt idx="2985">
                  <c:v>31121</c:v>
                </c:pt>
                <c:pt idx="2986">
                  <c:v>31132</c:v>
                </c:pt>
                <c:pt idx="2987">
                  <c:v>31142</c:v>
                </c:pt>
                <c:pt idx="2988">
                  <c:v>31152</c:v>
                </c:pt>
                <c:pt idx="2989">
                  <c:v>31163</c:v>
                </c:pt>
                <c:pt idx="2990">
                  <c:v>31173</c:v>
                </c:pt>
                <c:pt idx="2991">
                  <c:v>31184</c:v>
                </c:pt>
                <c:pt idx="2992">
                  <c:v>31194</c:v>
                </c:pt>
                <c:pt idx="2993">
                  <c:v>31205</c:v>
                </c:pt>
                <c:pt idx="2994">
                  <c:v>31215</c:v>
                </c:pt>
                <c:pt idx="2995">
                  <c:v>31225</c:v>
                </c:pt>
                <c:pt idx="2996">
                  <c:v>31236</c:v>
                </c:pt>
                <c:pt idx="2997">
                  <c:v>31246</c:v>
                </c:pt>
                <c:pt idx="2998">
                  <c:v>31257</c:v>
                </c:pt>
                <c:pt idx="2999">
                  <c:v>31267</c:v>
                </c:pt>
                <c:pt idx="3000">
                  <c:v>31278</c:v>
                </c:pt>
                <c:pt idx="3001">
                  <c:v>31288</c:v>
                </c:pt>
                <c:pt idx="3002">
                  <c:v>31298</c:v>
                </c:pt>
                <c:pt idx="3003">
                  <c:v>31309</c:v>
                </c:pt>
                <c:pt idx="3004">
                  <c:v>31319</c:v>
                </c:pt>
                <c:pt idx="3005">
                  <c:v>31330</c:v>
                </c:pt>
                <c:pt idx="3006">
                  <c:v>31340</c:v>
                </c:pt>
                <c:pt idx="3007">
                  <c:v>31351</c:v>
                </c:pt>
                <c:pt idx="3008">
                  <c:v>31361</c:v>
                </c:pt>
                <c:pt idx="3009">
                  <c:v>31371</c:v>
                </c:pt>
                <c:pt idx="3010">
                  <c:v>31382</c:v>
                </c:pt>
                <c:pt idx="3011">
                  <c:v>31392</c:v>
                </c:pt>
                <c:pt idx="3012">
                  <c:v>31403</c:v>
                </c:pt>
                <c:pt idx="3013">
                  <c:v>31413</c:v>
                </c:pt>
                <c:pt idx="3014">
                  <c:v>31424</c:v>
                </c:pt>
                <c:pt idx="3015">
                  <c:v>31434</c:v>
                </c:pt>
                <c:pt idx="3016">
                  <c:v>31444</c:v>
                </c:pt>
                <c:pt idx="3017">
                  <c:v>31455</c:v>
                </c:pt>
                <c:pt idx="3018">
                  <c:v>31465</c:v>
                </c:pt>
                <c:pt idx="3019">
                  <c:v>31476</c:v>
                </c:pt>
                <c:pt idx="3020">
                  <c:v>31486</c:v>
                </c:pt>
                <c:pt idx="3021">
                  <c:v>31497</c:v>
                </c:pt>
                <c:pt idx="3022">
                  <c:v>31507</c:v>
                </c:pt>
                <c:pt idx="3023">
                  <c:v>31517</c:v>
                </c:pt>
                <c:pt idx="3024">
                  <c:v>31528</c:v>
                </c:pt>
                <c:pt idx="3025">
                  <c:v>31538</c:v>
                </c:pt>
                <c:pt idx="3026">
                  <c:v>31549</c:v>
                </c:pt>
                <c:pt idx="3027">
                  <c:v>31559</c:v>
                </c:pt>
                <c:pt idx="3028">
                  <c:v>31570</c:v>
                </c:pt>
                <c:pt idx="3029">
                  <c:v>31580</c:v>
                </c:pt>
                <c:pt idx="3030">
                  <c:v>31590</c:v>
                </c:pt>
                <c:pt idx="3031">
                  <c:v>31601</c:v>
                </c:pt>
                <c:pt idx="3032">
                  <c:v>31611</c:v>
                </c:pt>
                <c:pt idx="3033">
                  <c:v>31622</c:v>
                </c:pt>
                <c:pt idx="3034">
                  <c:v>31632</c:v>
                </c:pt>
                <c:pt idx="3035">
                  <c:v>31643</c:v>
                </c:pt>
                <c:pt idx="3036">
                  <c:v>31653</c:v>
                </c:pt>
                <c:pt idx="3037">
                  <c:v>31663</c:v>
                </c:pt>
                <c:pt idx="3038">
                  <c:v>31674</c:v>
                </c:pt>
                <c:pt idx="3039">
                  <c:v>31684</c:v>
                </c:pt>
                <c:pt idx="3040">
                  <c:v>31695</c:v>
                </c:pt>
                <c:pt idx="3041">
                  <c:v>31705</c:v>
                </c:pt>
                <c:pt idx="3042">
                  <c:v>31715</c:v>
                </c:pt>
                <c:pt idx="3043">
                  <c:v>31726</c:v>
                </c:pt>
                <c:pt idx="3044">
                  <c:v>31736</c:v>
                </c:pt>
                <c:pt idx="3045">
                  <c:v>31747</c:v>
                </c:pt>
                <c:pt idx="3046">
                  <c:v>31757</c:v>
                </c:pt>
                <c:pt idx="3047">
                  <c:v>31768</c:v>
                </c:pt>
                <c:pt idx="3048">
                  <c:v>31778</c:v>
                </c:pt>
                <c:pt idx="3049">
                  <c:v>31788</c:v>
                </c:pt>
                <c:pt idx="3050">
                  <c:v>31799</c:v>
                </c:pt>
                <c:pt idx="3051">
                  <c:v>31809</c:v>
                </c:pt>
                <c:pt idx="3052">
                  <c:v>31820</c:v>
                </c:pt>
                <c:pt idx="3053">
                  <c:v>31830</c:v>
                </c:pt>
                <c:pt idx="3054">
                  <c:v>31841</c:v>
                </c:pt>
                <c:pt idx="3055">
                  <c:v>31851</c:v>
                </c:pt>
                <c:pt idx="3056">
                  <c:v>31861</c:v>
                </c:pt>
                <c:pt idx="3057">
                  <c:v>31872</c:v>
                </c:pt>
                <c:pt idx="3058">
                  <c:v>31882</c:v>
                </c:pt>
                <c:pt idx="3059">
                  <c:v>31893</c:v>
                </c:pt>
                <c:pt idx="3060">
                  <c:v>31903</c:v>
                </c:pt>
                <c:pt idx="3061">
                  <c:v>31914</c:v>
                </c:pt>
                <c:pt idx="3062">
                  <c:v>31924</c:v>
                </c:pt>
                <c:pt idx="3063">
                  <c:v>31934</c:v>
                </c:pt>
                <c:pt idx="3064">
                  <c:v>31945</c:v>
                </c:pt>
                <c:pt idx="3065">
                  <c:v>31955</c:v>
                </c:pt>
                <c:pt idx="3066">
                  <c:v>31966</c:v>
                </c:pt>
                <c:pt idx="3067">
                  <c:v>31976</c:v>
                </c:pt>
                <c:pt idx="3068">
                  <c:v>31987</c:v>
                </c:pt>
                <c:pt idx="3069">
                  <c:v>31997</c:v>
                </c:pt>
                <c:pt idx="3070">
                  <c:v>32007</c:v>
                </c:pt>
                <c:pt idx="3071">
                  <c:v>32018</c:v>
                </c:pt>
                <c:pt idx="3072">
                  <c:v>32028</c:v>
                </c:pt>
                <c:pt idx="3073">
                  <c:v>32039</c:v>
                </c:pt>
                <c:pt idx="3074">
                  <c:v>32049</c:v>
                </c:pt>
                <c:pt idx="3075">
                  <c:v>32060</c:v>
                </c:pt>
                <c:pt idx="3076">
                  <c:v>32070</c:v>
                </c:pt>
                <c:pt idx="3077">
                  <c:v>32080</c:v>
                </c:pt>
                <c:pt idx="3078">
                  <c:v>32091</c:v>
                </c:pt>
                <c:pt idx="3079">
                  <c:v>32101</c:v>
                </c:pt>
                <c:pt idx="3080">
                  <c:v>32112</c:v>
                </c:pt>
                <c:pt idx="3081">
                  <c:v>32122</c:v>
                </c:pt>
                <c:pt idx="3082">
                  <c:v>32133</c:v>
                </c:pt>
                <c:pt idx="3083">
                  <c:v>32143</c:v>
                </c:pt>
                <c:pt idx="3084">
                  <c:v>32153</c:v>
                </c:pt>
                <c:pt idx="3085">
                  <c:v>32164</c:v>
                </c:pt>
                <c:pt idx="3086">
                  <c:v>32174</c:v>
                </c:pt>
                <c:pt idx="3087">
                  <c:v>32185</c:v>
                </c:pt>
                <c:pt idx="3088">
                  <c:v>32195</c:v>
                </c:pt>
                <c:pt idx="3089">
                  <c:v>32206</c:v>
                </c:pt>
                <c:pt idx="3090">
                  <c:v>32216</c:v>
                </c:pt>
                <c:pt idx="3091">
                  <c:v>32226</c:v>
                </c:pt>
                <c:pt idx="3092">
                  <c:v>32237</c:v>
                </c:pt>
                <c:pt idx="3093">
                  <c:v>32247</c:v>
                </c:pt>
                <c:pt idx="3094">
                  <c:v>32258</c:v>
                </c:pt>
                <c:pt idx="3095">
                  <c:v>32268</c:v>
                </c:pt>
                <c:pt idx="3096">
                  <c:v>32278</c:v>
                </c:pt>
                <c:pt idx="3097">
                  <c:v>32289</c:v>
                </c:pt>
                <c:pt idx="3098">
                  <c:v>32299</c:v>
                </c:pt>
                <c:pt idx="3099">
                  <c:v>32310</c:v>
                </c:pt>
                <c:pt idx="3100">
                  <c:v>32320</c:v>
                </c:pt>
                <c:pt idx="3101">
                  <c:v>32331</c:v>
                </c:pt>
                <c:pt idx="3102">
                  <c:v>32341</c:v>
                </c:pt>
                <c:pt idx="3103">
                  <c:v>32351</c:v>
                </c:pt>
                <c:pt idx="3104">
                  <c:v>32362</c:v>
                </c:pt>
                <c:pt idx="3105">
                  <c:v>32372</c:v>
                </c:pt>
                <c:pt idx="3106">
                  <c:v>32383</c:v>
                </c:pt>
                <c:pt idx="3107">
                  <c:v>32393</c:v>
                </c:pt>
                <c:pt idx="3108">
                  <c:v>32404</c:v>
                </c:pt>
                <c:pt idx="3109">
                  <c:v>32414</c:v>
                </c:pt>
                <c:pt idx="3110">
                  <c:v>32424</c:v>
                </c:pt>
                <c:pt idx="3111">
                  <c:v>32435</c:v>
                </c:pt>
                <c:pt idx="3112">
                  <c:v>32445</c:v>
                </c:pt>
                <c:pt idx="3113">
                  <c:v>32456</c:v>
                </c:pt>
                <c:pt idx="3114">
                  <c:v>32466</c:v>
                </c:pt>
                <c:pt idx="3115">
                  <c:v>32477</c:v>
                </c:pt>
                <c:pt idx="3116">
                  <c:v>32487</c:v>
                </c:pt>
                <c:pt idx="3117">
                  <c:v>32497</c:v>
                </c:pt>
                <c:pt idx="3118">
                  <c:v>32508</c:v>
                </c:pt>
                <c:pt idx="3119">
                  <c:v>32518</c:v>
                </c:pt>
                <c:pt idx="3120">
                  <c:v>32529</c:v>
                </c:pt>
                <c:pt idx="3121">
                  <c:v>32539</c:v>
                </c:pt>
                <c:pt idx="3122">
                  <c:v>32550</c:v>
                </c:pt>
                <c:pt idx="3123">
                  <c:v>32560</c:v>
                </c:pt>
                <c:pt idx="3124">
                  <c:v>32570</c:v>
                </c:pt>
                <c:pt idx="3125">
                  <c:v>32581</c:v>
                </c:pt>
                <c:pt idx="3126">
                  <c:v>32591</c:v>
                </c:pt>
                <c:pt idx="3127">
                  <c:v>32602</c:v>
                </c:pt>
                <c:pt idx="3128">
                  <c:v>32612</c:v>
                </c:pt>
                <c:pt idx="3129">
                  <c:v>32623</c:v>
                </c:pt>
                <c:pt idx="3130">
                  <c:v>32633</c:v>
                </c:pt>
                <c:pt idx="3131">
                  <c:v>32643</c:v>
                </c:pt>
                <c:pt idx="3132">
                  <c:v>32654</c:v>
                </c:pt>
                <c:pt idx="3133">
                  <c:v>32664</c:v>
                </c:pt>
                <c:pt idx="3134">
                  <c:v>32675</c:v>
                </c:pt>
                <c:pt idx="3135">
                  <c:v>32685</c:v>
                </c:pt>
                <c:pt idx="3136">
                  <c:v>32696</c:v>
                </c:pt>
                <c:pt idx="3137">
                  <c:v>32706</c:v>
                </c:pt>
                <c:pt idx="3138">
                  <c:v>32716</c:v>
                </c:pt>
                <c:pt idx="3139">
                  <c:v>32727</c:v>
                </c:pt>
                <c:pt idx="3140">
                  <c:v>32737</c:v>
                </c:pt>
                <c:pt idx="3141">
                  <c:v>32748</c:v>
                </c:pt>
                <c:pt idx="3142">
                  <c:v>32758</c:v>
                </c:pt>
                <c:pt idx="3143">
                  <c:v>32769</c:v>
                </c:pt>
                <c:pt idx="3144">
                  <c:v>32779</c:v>
                </c:pt>
                <c:pt idx="3145">
                  <c:v>32789</c:v>
                </c:pt>
                <c:pt idx="3146">
                  <c:v>32800</c:v>
                </c:pt>
                <c:pt idx="3147">
                  <c:v>32810</c:v>
                </c:pt>
                <c:pt idx="3148">
                  <c:v>32821</c:v>
                </c:pt>
                <c:pt idx="3149">
                  <c:v>32831</c:v>
                </c:pt>
                <c:pt idx="3150">
                  <c:v>32841</c:v>
                </c:pt>
                <c:pt idx="3151">
                  <c:v>32852</c:v>
                </c:pt>
                <c:pt idx="3152">
                  <c:v>32862</c:v>
                </c:pt>
                <c:pt idx="3153">
                  <c:v>32873</c:v>
                </c:pt>
                <c:pt idx="3154">
                  <c:v>32883</c:v>
                </c:pt>
                <c:pt idx="3155">
                  <c:v>32894</c:v>
                </c:pt>
                <c:pt idx="3156">
                  <c:v>32904</c:v>
                </c:pt>
                <c:pt idx="3157">
                  <c:v>32914</c:v>
                </c:pt>
                <c:pt idx="3158">
                  <c:v>32925</c:v>
                </c:pt>
                <c:pt idx="3159">
                  <c:v>32935</c:v>
                </c:pt>
                <c:pt idx="3160">
                  <c:v>32946</c:v>
                </c:pt>
                <c:pt idx="3161">
                  <c:v>32956</c:v>
                </c:pt>
                <c:pt idx="3162">
                  <c:v>32967</c:v>
                </c:pt>
                <c:pt idx="3163">
                  <c:v>32977</c:v>
                </c:pt>
                <c:pt idx="3164">
                  <c:v>32987</c:v>
                </c:pt>
                <c:pt idx="3165">
                  <c:v>32998</c:v>
                </c:pt>
                <c:pt idx="3166">
                  <c:v>33008</c:v>
                </c:pt>
                <c:pt idx="3167">
                  <c:v>33019</c:v>
                </c:pt>
                <c:pt idx="3168">
                  <c:v>33029</c:v>
                </c:pt>
                <c:pt idx="3169">
                  <c:v>33040</c:v>
                </c:pt>
                <c:pt idx="3170">
                  <c:v>33050</c:v>
                </c:pt>
                <c:pt idx="3171">
                  <c:v>33060</c:v>
                </c:pt>
                <c:pt idx="3172">
                  <c:v>33071</c:v>
                </c:pt>
                <c:pt idx="3173">
                  <c:v>33081</c:v>
                </c:pt>
                <c:pt idx="3174">
                  <c:v>33092</c:v>
                </c:pt>
                <c:pt idx="3175">
                  <c:v>33102</c:v>
                </c:pt>
                <c:pt idx="3176">
                  <c:v>33113</c:v>
                </c:pt>
                <c:pt idx="3177">
                  <c:v>33123</c:v>
                </c:pt>
                <c:pt idx="3178">
                  <c:v>33133</c:v>
                </c:pt>
                <c:pt idx="3179">
                  <c:v>33144</c:v>
                </c:pt>
                <c:pt idx="3180">
                  <c:v>33154</c:v>
                </c:pt>
                <c:pt idx="3181">
                  <c:v>33165</c:v>
                </c:pt>
                <c:pt idx="3182">
                  <c:v>33175</c:v>
                </c:pt>
                <c:pt idx="3183">
                  <c:v>33186</c:v>
                </c:pt>
                <c:pt idx="3184">
                  <c:v>33196</c:v>
                </c:pt>
                <c:pt idx="3185">
                  <c:v>33206</c:v>
                </c:pt>
                <c:pt idx="3186">
                  <c:v>33217</c:v>
                </c:pt>
                <c:pt idx="3187">
                  <c:v>33227</c:v>
                </c:pt>
                <c:pt idx="3188">
                  <c:v>33238</c:v>
                </c:pt>
                <c:pt idx="3189">
                  <c:v>33248</c:v>
                </c:pt>
                <c:pt idx="3190">
                  <c:v>33259</c:v>
                </c:pt>
                <c:pt idx="3191">
                  <c:v>33269</c:v>
                </c:pt>
                <c:pt idx="3192">
                  <c:v>33279</c:v>
                </c:pt>
                <c:pt idx="3193">
                  <c:v>33290</c:v>
                </c:pt>
                <c:pt idx="3194">
                  <c:v>33300</c:v>
                </c:pt>
                <c:pt idx="3195">
                  <c:v>33311</c:v>
                </c:pt>
                <c:pt idx="3196">
                  <c:v>33321</c:v>
                </c:pt>
                <c:pt idx="3197">
                  <c:v>33332</c:v>
                </c:pt>
                <c:pt idx="3198">
                  <c:v>33342</c:v>
                </c:pt>
                <c:pt idx="3199">
                  <c:v>33352</c:v>
                </c:pt>
                <c:pt idx="3200">
                  <c:v>33363</c:v>
                </c:pt>
                <c:pt idx="3201">
                  <c:v>33373</c:v>
                </c:pt>
                <c:pt idx="3202">
                  <c:v>33384</c:v>
                </c:pt>
                <c:pt idx="3203">
                  <c:v>33394</c:v>
                </c:pt>
                <c:pt idx="3204">
                  <c:v>33404</c:v>
                </c:pt>
                <c:pt idx="3205">
                  <c:v>33415</c:v>
                </c:pt>
                <c:pt idx="3206">
                  <c:v>33425</c:v>
                </c:pt>
                <c:pt idx="3207">
                  <c:v>33436</c:v>
                </c:pt>
                <c:pt idx="3208">
                  <c:v>33446</c:v>
                </c:pt>
                <c:pt idx="3209">
                  <c:v>33457</c:v>
                </c:pt>
                <c:pt idx="3210">
                  <c:v>33467</c:v>
                </c:pt>
                <c:pt idx="3211">
                  <c:v>33477</c:v>
                </c:pt>
                <c:pt idx="3212">
                  <c:v>33488</c:v>
                </c:pt>
                <c:pt idx="3213">
                  <c:v>33498</c:v>
                </c:pt>
                <c:pt idx="3214">
                  <c:v>33509</c:v>
                </c:pt>
                <c:pt idx="3215">
                  <c:v>33519</c:v>
                </c:pt>
                <c:pt idx="3216">
                  <c:v>33530</c:v>
                </c:pt>
                <c:pt idx="3217">
                  <c:v>33540</c:v>
                </c:pt>
                <c:pt idx="3218">
                  <c:v>33550</c:v>
                </c:pt>
                <c:pt idx="3219">
                  <c:v>33561</c:v>
                </c:pt>
                <c:pt idx="3220">
                  <c:v>33571</c:v>
                </c:pt>
                <c:pt idx="3221">
                  <c:v>33582</c:v>
                </c:pt>
                <c:pt idx="3222">
                  <c:v>33592</c:v>
                </c:pt>
                <c:pt idx="3223">
                  <c:v>33603</c:v>
                </c:pt>
                <c:pt idx="3224">
                  <c:v>33613</c:v>
                </c:pt>
                <c:pt idx="3225">
                  <c:v>33623</c:v>
                </c:pt>
                <c:pt idx="3226">
                  <c:v>33634</c:v>
                </c:pt>
                <c:pt idx="3227">
                  <c:v>33644</c:v>
                </c:pt>
                <c:pt idx="3228">
                  <c:v>33655</c:v>
                </c:pt>
                <c:pt idx="3229">
                  <c:v>33665</c:v>
                </c:pt>
                <c:pt idx="3230">
                  <c:v>33676</c:v>
                </c:pt>
                <c:pt idx="3231">
                  <c:v>33686</c:v>
                </c:pt>
                <c:pt idx="3232">
                  <c:v>33696</c:v>
                </c:pt>
                <c:pt idx="3233">
                  <c:v>33707</c:v>
                </c:pt>
                <c:pt idx="3234">
                  <c:v>33717</c:v>
                </c:pt>
                <c:pt idx="3235">
                  <c:v>33728</c:v>
                </c:pt>
                <c:pt idx="3236">
                  <c:v>33738</c:v>
                </c:pt>
                <c:pt idx="3237">
                  <c:v>33749</c:v>
                </c:pt>
                <c:pt idx="3238">
                  <c:v>33759</c:v>
                </c:pt>
                <c:pt idx="3239">
                  <c:v>33769</c:v>
                </c:pt>
                <c:pt idx="3240">
                  <c:v>33780</c:v>
                </c:pt>
                <c:pt idx="3241">
                  <c:v>33790</c:v>
                </c:pt>
                <c:pt idx="3242">
                  <c:v>33801</c:v>
                </c:pt>
                <c:pt idx="3243">
                  <c:v>33811</c:v>
                </c:pt>
                <c:pt idx="3244">
                  <c:v>33822</c:v>
                </c:pt>
                <c:pt idx="3245">
                  <c:v>33832</c:v>
                </c:pt>
                <c:pt idx="3246">
                  <c:v>33842</c:v>
                </c:pt>
                <c:pt idx="3247">
                  <c:v>33853</c:v>
                </c:pt>
                <c:pt idx="3248">
                  <c:v>33863</c:v>
                </c:pt>
                <c:pt idx="3249">
                  <c:v>33874</c:v>
                </c:pt>
                <c:pt idx="3250">
                  <c:v>33884</c:v>
                </c:pt>
                <c:pt idx="3251">
                  <c:v>33894</c:v>
                </c:pt>
                <c:pt idx="3252">
                  <c:v>33905</c:v>
                </c:pt>
                <c:pt idx="3253">
                  <c:v>33915</c:v>
                </c:pt>
                <c:pt idx="3254">
                  <c:v>33926</c:v>
                </c:pt>
                <c:pt idx="3255">
                  <c:v>33936</c:v>
                </c:pt>
                <c:pt idx="3256">
                  <c:v>33947</c:v>
                </c:pt>
                <c:pt idx="3257">
                  <c:v>33957</c:v>
                </c:pt>
                <c:pt idx="3258">
                  <c:v>33967</c:v>
                </c:pt>
                <c:pt idx="3259">
                  <c:v>33978</c:v>
                </c:pt>
                <c:pt idx="3260">
                  <c:v>33988</c:v>
                </c:pt>
                <c:pt idx="3261">
                  <c:v>33999</c:v>
                </c:pt>
                <c:pt idx="3262">
                  <c:v>34009</c:v>
                </c:pt>
                <c:pt idx="3263">
                  <c:v>34020</c:v>
                </c:pt>
                <c:pt idx="3264">
                  <c:v>34030</c:v>
                </c:pt>
                <c:pt idx="3265">
                  <c:v>34040</c:v>
                </c:pt>
                <c:pt idx="3266">
                  <c:v>34051</c:v>
                </c:pt>
                <c:pt idx="3267">
                  <c:v>34061</c:v>
                </c:pt>
                <c:pt idx="3268">
                  <c:v>34072</c:v>
                </c:pt>
                <c:pt idx="3269">
                  <c:v>34082</c:v>
                </c:pt>
                <c:pt idx="3270">
                  <c:v>34093</c:v>
                </c:pt>
                <c:pt idx="3271">
                  <c:v>34103</c:v>
                </c:pt>
                <c:pt idx="3272">
                  <c:v>34113</c:v>
                </c:pt>
                <c:pt idx="3273">
                  <c:v>34124</c:v>
                </c:pt>
                <c:pt idx="3274">
                  <c:v>34134</c:v>
                </c:pt>
                <c:pt idx="3275">
                  <c:v>34145</c:v>
                </c:pt>
                <c:pt idx="3276">
                  <c:v>34155</c:v>
                </c:pt>
                <c:pt idx="3277">
                  <c:v>34166</c:v>
                </c:pt>
                <c:pt idx="3278">
                  <c:v>34176</c:v>
                </c:pt>
                <c:pt idx="3279">
                  <c:v>34186</c:v>
                </c:pt>
                <c:pt idx="3280">
                  <c:v>34197</c:v>
                </c:pt>
                <c:pt idx="3281">
                  <c:v>34207</c:v>
                </c:pt>
                <c:pt idx="3282">
                  <c:v>34218</c:v>
                </c:pt>
                <c:pt idx="3283">
                  <c:v>34228</c:v>
                </c:pt>
                <c:pt idx="3284">
                  <c:v>34239</c:v>
                </c:pt>
                <c:pt idx="3285">
                  <c:v>34249</c:v>
                </c:pt>
                <c:pt idx="3286">
                  <c:v>34259</c:v>
                </c:pt>
                <c:pt idx="3287">
                  <c:v>34270</c:v>
                </c:pt>
                <c:pt idx="3288">
                  <c:v>34280</c:v>
                </c:pt>
                <c:pt idx="3289">
                  <c:v>34291</c:v>
                </c:pt>
                <c:pt idx="3290">
                  <c:v>34301</c:v>
                </c:pt>
                <c:pt idx="3291">
                  <c:v>34312</c:v>
                </c:pt>
                <c:pt idx="3292">
                  <c:v>34322</c:v>
                </c:pt>
                <c:pt idx="3293">
                  <c:v>34332</c:v>
                </c:pt>
                <c:pt idx="3294">
                  <c:v>34343</c:v>
                </c:pt>
                <c:pt idx="3295">
                  <c:v>34353</c:v>
                </c:pt>
                <c:pt idx="3296">
                  <c:v>34364</c:v>
                </c:pt>
                <c:pt idx="3297">
                  <c:v>34374</c:v>
                </c:pt>
                <c:pt idx="3298">
                  <c:v>34385</c:v>
                </c:pt>
                <c:pt idx="3299">
                  <c:v>34395</c:v>
                </c:pt>
                <c:pt idx="3300">
                  <c:v>34405</c:v>
                </c:pt>
                <c:pt idx="3301">
                  <c:v>34416</c:v>
                </c:pt>
                <c:pt idx="3302">
                  <c:v>34426</c:v>
                </c:pt>
                <c:pt idx="3303">
                  <c:v>34437</c:v>
                </c:pt>
                <c:pt idx="3304">
                  <c:v>34447</c:v>
                </c:pt>
                <c:pt idx="3305">
                  <c:v>34457</c:v>
                </c:pt>
                <c:pt idx="3306">
                  <c:v>34468</c:v>
                </c:pt>
                <c:pt idx="3307">
                  <c:v>34478</c:v>
                </c:pt>
                <c:pt idx="3308">
                  <c:v>34489</c:v>
                </c:pt>
                <c:pt idx="3309">
                  <c:v>34499</c:v>
                </c:pt>
                <c:pt idx="3310">
                  <c:v>34510</c:v>
                </c:pt>
                <c:pt idx="3311">
                  <c:v>34520</c:v>
                </c:pt>
                <c:pt idx="3312">
                  <c:v>34530</c:v>
                </c:pt>
                <c:pt idx="3313">
                  <c:v>34541</c:v>
                </c:pt>
                <c:pt idx="3314">
                  <c:v>34551</c:v>
                </c:pt>
                <c:pt idx="3315">
                  <c:v>34562</c:v>
                </c:pt>
                <c:pt idx="3316">
                  <c:v>34572</c:v>
                </c:pt>
                <c:pt idx="3317">
                  <c:v>34583</c:v>
                </c:pt>
                <c:pt idx="3318">
                  <c:v>34593</c:v>
                </c:pt>
                <c:pt idx="3319">
                  <c:v>34603</c:v>
                </c:pt>
                <c:pt idx="3320">
                  <c:v>34614</c:v>
                </c:pt>
                <c:pt idx="3321">
                  <c:v>34624</c:v>
                </c:pt>
                <c:pt idx="3322">
                  <c:v>34635</c:v>
                </c:pt>
                <c:pt idx="3323">
                  <c:v>34645</c:v>
                </c:pt>
                <c:pt idx="3324">
                  <c:v>34656</c:v>
                </c:pt>
                <c:pt idx="3325">
                  <c:v>34666</c:v>
                </c:pt>
                <c:pt idx="3326">
                  <c:v>34676</c:v>
                </c:pt>
                <c:pt idx="3327">
                  <c:v>34687</c:v>
                </c:pt>
                <c:pt idx="3328">
                  <c:v>34697</c:v>
                </c:pt>
                <c:pt idx="3329">
                  <c:v>34708</c:v>
                </c:pt>
                <c:pt idx="3330">
                  <c:v>34718</c:v>
                </c:pt>
                <c:pt idx="3331">
                  <c:v>34729</c:v>
                </c:pt>
                <c:pt idx="3332">
                  <c:v>34739</c:v>
                </c:pt>
                <c:pt idx="3333">
                  <c:v>34749</c:v>
                </c:pt>
                <c:pt idx="3334">
                  <c:v>34760</c:v>
                </c:pt>
                <c:pt idx="3335">
                  <c:v>34770</c:v>
                </c:pt>
                <c:pt idx="3336">
                  <c:v>34781</c:v>
                </c:pt>
                <c:pt idx="3337">
                  <c:v>34791</c:v>
                </c:pt>
                <c:pt idx="3338">
                  <c:v>34802</c:v>
                </c:pt>
                <c:pt idx="3339">
                  <c:v>34812</c:v>
                </c:pt>
                <c:pt idx="3340">
                  <c:v>34822</c:v>
                </c:pt>
                <c:pt idx="3341">
                  <c:v>34833</c:v>
                </c:pt>
                <c:pt idx="3342">
                  <c:v>34843</c:v>
                </c:pt>
                <c:pt idx="3343">
                  <c:v>34854</c:v>
                </c:pt>
                <c:pt idx="3344">
                  <c:v>34864</c:v>
                </c:pt>
                <c:pt idx="3345">
                  <c:v>34875</c:v>
                </c:pt>
                <c:pt idx="3346">
                  <c:v>34885</c:v>
                </c:pt>
                <c:pt idx="3347">
                  <c:v>34895</c:v>
                </c:pt>
                <c:pt idx="3348">
                  <c:v>34906</c:v>
                </c:pt>
                <c:pt idx="3349">
                  <c:v>34916</c:v>
                </c:pt>
                <c:pt idx="3350">
                  <c:v>34927</c:v>
                </c:pt>
                <c:pt idx="3351">
                  <c:v>34937</c:v>
                </c:pt>
                <c:pt idx="3352">
                  <c:v>34948</c:v>
                </c:pt>
                <c:pt idx="3353">
                  <c:v>34958</c:v>
                </c:pt>
                <c:pt idx="3354">
                  <c:v>34968</c:v>
                </c:pt>
                <c:pt idx="3355">
                  <c:v>34979</c:v>
                </c:pt>
                <c:pt idx="3356">
                  <c:v>34989</c:v>
                </c:pt>
                <c:pt idx="3357">
                  <c:v>35000</c:v>
                </c:pt>
                <c:pt idx="3358">
                  <c:v>35010</c:v>
                </c:pt>
                <c:pt idx="3359">
                  <c:v>35020</c:v>
                </c:pt>
                <c:pt idx="3360">
                  <c:v>35031</c:v>
                </c:pt>
                <c:pt idx="3361">
                  <c:v>35041</c:v>
                </c:pt>
                <c:pt idx="3362">
                  <c:v>35052</c:v>
                </c:pt>
                <c:pt idx="3363">
                  <c:v>35062</c:v>
                </c:pt>
                <c:pt idx="3364">
                  <c:v>35073</c:v>
                </c:pt>
                <c:pt idx="3365">
                  <c:v>35083</c:v>
                </c:pt>
                <c:pt idx="3366">
                  <c:v>35093</c:v>
                </c:pt>
                <c:pt idx="3367">
                  <c:v>35104</c:v>
                </c:pt>
                <c:pt idx="3368">
                  <c:v>35114</c:v>
                </c:pt>
                <c:pt idx="3369">
                  <c:v>35125</c:v>
                </c:pt>
                <c:pt idx="3370">
                  <c:v>35135</c:v>
                </c:pt>
                <c:pt idx="3371">
                  <c:v>35146</c:v>
                </c:pt>
                <c:pt idx="3372">
                  <c:v>35156</c:v>
                </c:pt>
                <c:pt idx="3373">
                  <c:v>35166</c:v>
                </c:pt>
                <c:pt idx="3374">
                  <c:v>35177</c:v>
                </c:pt>
                <c:pt idx="3375">
                  <c:v>35187</c:v>
                </c:pt>
                <c:pt idx="3376">
                  <c:v>35198</c:v>
                </c:pt>
                <c:pt idx="3377">
                  <c:v>35208</c:v>
                </c:pt>
                <c:pt idx="3378">
                  <c:v>35219</c:v>
                </c:pt>
                <c:pt idx="3379">
                  <c:v>35229</c:v>
                </c:pt>
                <c:pt idx="3380">
                  <c:v>35239</c:v>
                </c:pt>
                <c:pt idx="3381">
                  <c:v>35250</c:v>
                </c:pt>
                <c:pt idx="3382">
                  <c:v>35260</c:v>
                </c:pt>
                <c:pt idx="3383">
                  <c:v>35271</c:v>
                </c:pt>
                <c:pt idx="3384">
                  <c:v>35281</c:v>
                </c:pt>
                <c:pt idx="3385">
                  <c:v>35292</c:v>
                </c:pt>
                <c:pt idx="3386">
                  <c:v>35302</c:v>
                </c:pt>
                <c:pt idx="3387">
                  <c:v>35312</c:v>
                </c:pt>
                <c:pt idx="3388">
                  <c:v>35323</c:v>
                </c:pt>
                <c:pt idx="3389">
                  <c:v>35333</c:v>
                </c:pt>
                <c:pt idx="3390">
                  <c:v>35344</c:v>
                </c:pt>
                <c:pt idx="3391">
                  <c:v>35354</c:v>
                </c:pt>
                <c:pt idx="3392">
                  <c:v>35365</c:v>
                </c:pt>
                <c:pt idx="3393">
                  <c:v>35375</c:v>
                </c:pt>
                <c:pt idx="3394">
                  <c:v>35385</c:v>
                </c:pt>
                <c:pt idx="3395">
                  <c:v>35396</c:v>
                </c:pt>
                <c:pt idx="3396">
                  <c:v>35406</c:v>
                </c:pt>
                <c:pt idx="3397">
                  <c:v>35417</c:v>
                </c:pt>
                <c:pt idx="3398">
                  <c:v>35427</c:v>
                </c:pt>
                <c:pt idx="3399">
                  <c:v>35438</c:v>
                </c:pt>
                <c:pt idx="3400">
                  <c:v>35448</c:v>
                </c:pt>
                <c:pt idx="3401">
                  <c:v>35458</c:v>
                </c:pt>
                <c:pt idx="3402">
                  <c:v>35469</c:v>
                </c:pt>
                <c:pt idx="3403">
                  <c:v>35479</c:v>
                </c:pt>
                <c:pt idx="3404">
                  <c:v>35490</c:v>
                </c:pt>
                <c:pt idx="3405">
                  <c:v>35500</c:v>
                </c:pt>
                <c:pt idx="3406">
                  <c:v>35511</c:v>
                </c:pt>
                <c:pt idx="3407">
                  <c:v>35521</c:v>
                </c:pt>
                <c:pt idx="3408">
                  <c:v>35531</c:v>
                </c:pt>
                <c:pt idx="3409">
                  <c:v>35542</c:v>
                </c:pt>
                <c:pt idx="3410">
                  <c:v>35552</c:v>
                </c:pt>
                <c:pt idx="3411">
                  <c:v>35563</c:v>
                </c:pt>
                <c:pt idx="3412">
                  <c:v>35573</c:v>
                </c:pt>
                <c:pt idx="3413">
                  <c:v>35583</c:v>
                </c:pt>
                <c:pt idx="3414">
                  <c:v>35594</c:v>
                </c:pt>
                <c:pt idx="3415">
                  <c:v>35604</c:v>
                </c:pt>
                <c:pt idx="3416">
                  <c:v>35615</c:v>
                </c:pt>
                <c:pt idx="3417">
                  <c:v>35625</c:v>
                </c:pt>
                <c:pt idx="3418">
                  <c:v>35636</c:v>
                </c:pt>
                <c:pt idx="3419">
                  <c:v>35646</c:v>
                </c:pt>
                <c:pt idx="3420">
                  <c:v>35656</c:v>
                </c:pt>
                <c:pt idx="3421">
                  <c:v>35667</c:v>
                </c:pt>
                <c:pt idx="3422">
                  <c:v>35677</c:v>
                </c:pt>
                <c:pt idx="3423">
                  <c:v>35688</c:v>
                </c:pt>
                <c:pt idx="3424">
                  <c:v>35698</c:v>
                </c:pt>
                <c:pt idx="3425">
                  <c:v>35709</c:v>
                </c:pt>
                <c:pt idx="3426">
                  <c:v>35719</c:v>
                </c:pt>
                <c:pt idx="3427">
                  <c:v>35729</c:v>
                </c:pt>
                <c:pt idx="3428">
                  <c:v>35740</c:v>
                </c:pt>
                <c:pt idx="3429">
                  <c:v>35750</c:v>
                </c:pt>
                <c:pt idx="3430">
                  <c:v>35761</c:v>
                </c:pt>
                <c:pt idx="3431">
                  <c:v>35771</c:v>
                </c:pt>
                <c:pt idx="3432">
                  <c:v>35782</c:v>
                </c:pt>
                <c:pt idx="3433">
                  <c:v>35792</c:v>
                </c:pt>
                <c:pt idx="3434">
                  <c:v>35802</c:v>
                </c:pt>
                <c:pt idx="3435">
                  <c:v>35813</c:v>
                </c:pt>
                <c:pt idx="3436">
                  <c:v>35823</c:v>
                </c:pt>
                <c:pt idx="3437">
                  <c:v>35834</c:v>
                </c:pt>
                <c:pt idx="3438">
                  <c:v>35844</c:v>
                </c:pt>
                <c:pt idx="3439">
                  <c:v>35855</c:v>
                </c:pt>
                <c:pt idx="3440">
                  <c:v>35865</c:v>
                </c:pt>
                <c:pt idx="3441">
                  <c:v>35875</c:v>
                </c:pt>
                <c:pt idx="3442">
                  <c:v>35886</c:v>
                </c:pt>
                <c:pt idx="3443">
                  <c:v>35896</c:v>
                </c:pt>
                <c:pt idx="3444">
                  <c:v>35907</c:v>
                </c:pt>
                <c:pt idx="3445">
                  <c:v>35917</c:v>
                </c:pt>
                <c:pt idx="3446">
                  <c:v>35928</c:v>
                </c:pt>
                <c:pt idx="3447">
                  <c:v>35938</c:v>
                </c:pt>
                <c:pt idx="3448">
                  <c:v>35948</c:v>
                </c:pt>
                <c:pt idx="3449">
                  <c:v>35959</c:v>
                </c:pt>
                <c:pt idx="3450">
                  <c:v>35969</c:v>
                </c:pt>
                <c:pt idx="3451">
                  <c:v>35980</c:v>
                </c:pt>
                <c:pt idx="3452">
                  <c:v>35990</c:v>
                </c:pt>
                <c:pt idx="3453">
                  <c:v>36001</c:v>
                </c:pt>
                <c:pt idx="3454">
                  <c:v>36011</c:v>
                </c:pt>
                <c:pt idx="3455">
                  <c:v>36021</c:v>
                </c:pt>
                <c:pt idx="3456">
                  <c:v>36032</c:v>
                </c:pt>
                <c:pt idx="3457">
                  <c:v>36042</c:v>
                </c:pt>
                <c:pt idx="3458">
                  <c:v>36053</c:v>
                </c:pt>
                <c:pt idx="3459">
                  <c:v>36063</c:v>
                </c:pt>
                <c:pt idx="3460">
                  <c:v>36073</c:v>
                </c:pt>
                <c:pt idx="3461">
                  <c:v>36084</c:v>
                </c:pt>
                <c:pt idx="3462">
                  <c:v>36094</c:v>
                </c:pt>
                <c:pt idx="3463">
                  <c:v>36105</c:v>
                </c:pt>
                <c:pt idx="3464">
                  <c:v>36115</c:v>
                </c:pt>
                <c:pt idx="3465">
                  <c:v>36126</c:v>
                </c:pt>
                <c:pt idx="3466">
                  <c:v>36136</c:v>
                </c:pt>
                <c:pt idx="3467">
                  <c:v>36146</c:v>
                </c:pt>
                <c:pt idx="3468">
                  <c:v>36157</c:v>
                </c:pt>
                <c:pt idx="3469">
                  <c:v>36167</c:v>
                </c:pt>
                <c:pt idx="3470">
                  <c:v>36178</c:v>
                </c:pt>
                <c:pt idx="3471">
                  <c:v>36188</c:v>
                </c:pt>
                <c:pt idx="3472">
                  <c:v>36199</c:v>
                </c:pt>
                <c:pt idx="3473">
                  <c:v>36209</c:v>
                </c:pt>
                <c:pt idx="3474">
                  <c:v>36219</c:v>
                </c:pt>
                <c:pt idx="3475">
                  <c:v>36230</c:v>
                </c:pt>
                <c:pt idx="3476">
                  <c:v>36240</c:v>
                </c:pt>
                <c:pt idx="3477">
                  <c:v>36251</c:v>
                </c:pt>
                <c:pt idx="3478">
                  <c:v>36261</c:v>
                </c:pt>
                <c:pt idx="3479">
                  <c:v>36272</c:v>
                </c:pt>
                <c:pt idx="3480">
                  <c:v>36282</c:v>
                </c:pt>
                <c:pt idx="3481">
                  <c:v>36292</c:v>
                </c:pt>
                <c:pt idx="3482">
                  <c:v>36303</c:v>
                </c:pt>
                <c:pt idx="3483">
                  <c:v>36313</c:v>
                </c:pt>
                <c:pt idx="3484">
                  <c:v>36324</c:v>
                </c:pt>
                <c:pt idx="3485">
                  <c:v>36334</c:v>
                </c:pt>
                <c:pt idx="3486">
                  <c:v>36345</c:v>
                </c:pt>
                <c:pt idx="3487">
                  <c:v>36355</c:v>
                </c:pt>
                <c:pt idx="3488">
                  <c:v>36365</c:v>
                </c:pt>
                <c:pt idx="3489">
                  <c:v>36376</c:v>
                </c:pt>
                <c:pt idx="3490">
                  <c:v>36386</c:v>
                </c:pt>
                <c:pt idx="3491">
                  <c:v>36397</c:v>
                </c:pt>
                <c:pt idx="3492">
                  <c:v>36407</c:v>
                </c:pt>
                <c:pt idx="3493">
                  <c:v>36418</c:v>
                </c:pt>
                <c:pt idx="3494">
                  <c:v>36428</c:v>
                </c:pt>
                <c:pt idx="3495">
                  <c:v>36438</c:v>
                </c:pt>
                <c:pt idx="3496">
                  <c:v>36449</c:v>
                </c:pt>
                <c:pt idx="3497">
                  <c:v>36459</c:v>
                </c:pt>
                <c:pt idx="3498">
                  <c:v>36470</c:v>
                </c:pt>
                <c:pt idx="3499">
                  <c:v>36480</c:v>
                </c:pt>
                <c:pt idx="3500">
                  <c:v>36491</c:v>
                </c:pt>
                <c:pt idx="3501">
                  <c:v>36501</c:v>
                </c:pt>
                <c:pt idx="3502">
                  <c:v>36511</c:v>
                </c:pt>
                <c:pt idx="3503">
                  <c:v>36522</c:v>
                </c:pt>
                <c:pt idx="3504">
                  <c:v>36532</c:v>
                </c:pt>
                <c:pt idx="3505">
                  <c:v>36543</c:v>
                </c:pt>
                <c:pt idx="3506">
                  <c:v>36553</c:v>
                </c:pt>
                <c:pt idx="3507">
                  <c:v>36564</c:v>
                </c:pt>
                <c:pt idx="3508">
                  <c:v>36574</c:v>
                </c:pt>
                <c:pt idx="3509">
                  <c:v>36584</c:v>
                </c:pt>
                <c:pt idx="3510">
                  <c:v>36595</c:v>
                </c:pt>
                <c:pt idx="3511">
                  <c:v>36605</c:v>
                </c:pt>
                <c:pt idx="3512">
                  <c:v>36616</c:v>
                </c:pt>
                <c:pt idx="3513">
                  <c:v>36626</c:v>
                </c:pt>
                <c:pt idx="3514">
                  <c:v>36636</c:v>
                </c:pt>
                <c:pt idx="3515">
                  <c:v>36647</c:v>
                </c:pt>
                <c:pt idx="3516">
                  <c:v>36657</c:v>
                </c:pt>
                <c:pt idx="3517">
                  <c:v>36668</c:v>
                </c:pt>
                <c:pt idx="3518">
                  <c:v>36678</c:v>
                </c:pt>
                <c:pt idx="3519">
                  <c:v>36689</c:v>
                </c:pt>
                <c:pt idx="3520">
                  <c:v>36699</c:v>
                </c:pt>
                <c:pt idx="3521">
                  <c:v>36709</c:v>
                </c:pt>
                <c:pt idx="3522">
                  <c:v>36720</c:v>
                </c:pt>
                <c:pt idx="3523">
                  <c:v>36730</c:v>
                </c:pt>
                <c:pt idx="3524">
                  <c:v>36741</c:v>
                </c:pt>
                <c:pt idx="3525">
                  <c:v>36751</c:v>
                </c:pt>
                <c:pt idx="3526">
                  <c:v>36762</c:v>
                </c:pt>
                <c:pt idx="3527">
                  <c:v>36772</c:v>
                </c:pt>
                <c:pt idx="3528">
                  <c:v>36782</c:v>
                </c:pt>
                <c:pt idx="3529">
                  <c:v>36793</c:v>
                </c:pt>
                <c:pt idx="3530">
                  <c:v>36803</c:v>
                </c:pt>
                <c:pt idx="3531">
                  <c:v>36814</c:v>
                </c:pt>
                <c:pt idx="3532">
                  <c:v>36824</c:v>
                </c:pt>
                <c:pt idx="3533">
                  <c:v>36835</c:v>
                </c:pt>
                <c:pt idx="3534">
                  <c:v>36845</c:v>
                </c:pt>
                <c:pt idx="3535">
                  <c:v>36855</c:v>
                </c:pt>
                <c:pt idx="3536">
                  <c:v>36866</c:v>
                </c:pt>
                <c:pt idx="3537">
                  <c:v>36876</c:v>
                </c:pt>
                <c:pt idx="3538">
                  <c:v>36887</c:v>
                </c:pt>
                <c:pt idx="3539">
                  <c:v>36897</c:v>
                </c:pt>
                <c:pt idx="3540">
                  <c:v>36908</c:v>
                </c:pt>
                <c:pt idx="3541">
                  <c:v>36918</c:v>
                </c:pt>
                <c:pt idx="3542">
                  <c:v>36928</c:v>
                </c:pt>
                <c:pt idx="3543">
                  <c:v>36939</c:v>
                </c:pt>
                <c:pt idx="3544">
                  <c:v>36949</c:v>
                </c:pt>
                <c:pt idx="3545">
                  <c:v>36960</c:v>
                </c:pt>
                <c:pt idx="3546">
                  <c:v>36970</c:v>
                </c:pt>
                <c:pt idx="3547">
                  <c:v>36981</c:v>
                </c:pt>
                <c:pt idx="3548">
                  <c:v>36991</c:v>
                </c:pt>
                <c:pt idx="3549">
                  <c:v>37001</c:v>
                </c:pt>
                <c:pt idx="3550">
                  <c:v>37012</c:v>
                </c:pt>
                <c:pt idx="3551">
                  <c:v>37022</c:v>
                </c:pt>
                <c:pt idx="3552">
                  <c:v>37033</c:v>
                </c:pt>
                <c:pt idx="3553">
                  <c:v>37043</c:v>
                </c:pt>
                <c:pt idx="3554">
                  <c:v>37054</c:v>
                </c:pt>
                <c:pt idx="3555">
                  <c:v>37064</c:v>
                </c:pt>
                <c:pt idx="3556">
                  <c:v>37074</c:v>
                </c:pt>
                <c:pt idx="3557">
                  <c:v>37085</c:v>
                </c:pt>
                <c:pt idx="3558">
                  <c:v>37095</c:v>
                </c:pt>
                <c:pt idx="3559">
                  <c:v>37106</c:v>
                </c:pt>
                <c:pt idx="3560">
                  <c:v>37116</c:v>
                </c:pt>
                <c:pt idx="3561">
                  <c:v>37127</c:v>
                </c:pt>
                <c:pt idx="3562">
                  <c:v>37137</c:v>
                </c:pt>
                <c:pt idx="3563">
                  <c:v>37147</c:v>
                </c:pt>
                <c:pt idx="3564">
                  <c:v>37158</c:v>
                </c:pt>
                <c:pt idx="3565">
                  <c:v>37168</c:v>
                </c:pt>
                <c:pt idx="3566">
                  <c:v>37179</c:v>
                </c:pt>
                <c:pt idx="3567">
                  <c:v>37189</c:v>
                </c:pt>
                <c:pt idx="3568">
                  <c:v>37199</c:v>
                </c:pt>
                <c:pt idx="3569">
                  <c:v>37210</c:v>
                </c:pt>
                <c:pt idx="3570">
                  <c:v>37220</c:v>
                </c:pt>
                <c:pt idx="3571">
                  <c:v>37231</c:v>
                </c:pt>
                <c:pt idx="3572">
                  <c:v>37241</c:v>
                </c:pt>
                <c:pt idx="3573">
                  <c:v>37252</c:v>
                </c:pt>
                <c:pt idx="3574">
                  <c:v>37262</c:v>
                </c:pt>
                <c:pt idx="3575">
                  <c:v>37272</c:v>
                </c:pt>
                <c:pt idx="3576">
                  <c:v>37283</c:v>
                </c:pt>
                <c:pt idx="3577">
                  <c:v>37293</c:v>
                </c:pt>
                <c:pt idx="3578">
                  <c:v>37304</c:v>
                </c:pt>
                <c:pt idx="3579">
                  <c:v>37314</c:v>
                </c:pt>
                <c:pt idx="3580">
                  <c:v>37325</c:v>
                </c:pt>
                <c:pt idx="3581">
                  <c:v>37335</c:v>
                </c:pt>
                <c:pt idx="3582">
                  <c:v>37345</c:v>
                </c:pt>
                <c:pt idx="3583">
                  <c:v>37356</c:v>
                </c:pt>
                <c:pt idx="3584">
                  <c:v>37366</c:v>
                </c:pt>
                <c:pt idx="3585">
                  <c:v>37377</c:v>
                </c:pt>
                <c:pt idx="3586">
                  <c:v>37387</c:v>
                </c:pt>
                <c:pt idx="3587">
                  <c:v>37398</c:v>
                </c:pt>
                <c:pt idx="3588">
                  <c:v>37408</c:v>
                </c:pt>
                <c:pt idx="3589">
                  <c:v>37418</c:v>
                </c:pt>
                <c:pt idx="3590">
                  <c:v>37429</c:v>
                </c:pt>
                <c:pt idx="3591">
                  <c:v>37439</c:v>
                </c:pt>
                <c:pt idx="3592">
                  <c:v>37450</c:v>
                </c:pt>
                <c:pt idx="3593">
                  <c:v>37460</c:v>
                </c:pt>
                <c:pt idx="3594">
                  <c:v>37471</c:v>
                </c:pt>
                <c:pt idx="3595">
                  <c:v>37481</c:v>
                </c:pt>
                <c:pt idx="3596">
                  <c:v>37491</c:v>
                </c:pt>
                <c:pt idx="3597">
                  <c:v>37502</c:v>
                </c:pt>
                <c:pt idx="3598">
                  <c:v>37512</c:v>
                </c:pt>
                <c:pt idx="3599">
                  <c:v>37523</c:v>
                </c:pt>
                <c:pt idx="3600">
                  <c:v>37533</c:v>
                </c:pt>
                <c:pt idx="3601">
                  <c:v>37544</c:v>
                </c:pt>
                <c:pt idx="3602">
                  <c:v>37554</c:v>
                </c:pt>
                <c:pt idx="3603">
                  <c:v>37564</c:v>
                </c:pt>
                <c:pt idx="3604">
                  <c:v>37575</c:v>
                </c:pt>
                <c:pt idx="3605">
                  <c:v>37585</c:v>
                </c:pt>
                <c:pt idx="3606">
                  <c:v>37596</c:v>
                </c:pt>
                <c:pt idx="3607">
                  <c:v>37606</c:v>
                </c:pt>
                <c:pt idx="3608">
                  <c:v>37617</c:v>
                </c:pt>
                <c:pt idx="3609">
                  <c:v>37627</c:v>
                </c:pt>
                <c:pt idx="3610">
                  <c:v>37637</c:v>
                </c:pt>
                <c:pt idx="3611">
                  <c:v>37648</c:v>
                </c:pt>
                <c:pt idx="3612">
                  <c:v>37658</c:v>
                </c:pt>
                <c:pt idx="3613">
                  <c:v>37669</c:v>
                </c:pt>
                <c:pt idx="3614">
                  <c:v>37679</c:v>
                </c:pt>
                <c:pt idx="3615">
                  <c:v>37690</c:v>
                </c:pt>
                <c:pt idx="3616">
                  <c:v>37700</c:v>
                </c:pt>
                <c:pt idx="3617">
                  <c:v>37710</c:v>
                </c:pt>
                <c:pt idx="3618">
                  <c:v>37721</c:v>
                </c:pt>
                <c:pt idx="3619">
                  <c:v>37731</c:v>
                </c:pt>
                <c:pt idx="3620">
                  <c:v>37742</c:v>
                </c:pt>
                <c:pt idx="3621">
                  <c:v>37752</c:v>
                </c:pt>
                <c:pt idx="3622">
                  <c:v>37762</c:v>
                </c:pt>
                <c:pt idx="3623">
                  <c:v>37773</c:v>
                </c:pt>
                <c:pt idx="3624">
                  <c:v>37783</c:v>
                </c:pt>
                <c:pt idx="3625">
                  <c:v>37794</c:v>
                </c:pt>
                <c:pt idx="3626">
                  <c:v>37804</c:v>
                </c:pt>
                <c:pt idx="3627">
                  <c:v>37815</c:v>
                </c:pt>
                <c:pt idx="3628">
                  <c:v>37825</c:v>
                </c:pt>
                <c:pt idx="3629">
                  <c:v>37835</c:v>
                </c:pt>
                <c:pt idx="3630">
                  <c:v>37846</c:v>
                </c:pt>
                <c:pt idx="3631">
                  <c:v>37856</c:v>
                </c:pt>
                <c:pt idx="3632">
                  <c:v>37867</c:v>
                </c:pt>
                <c:pt idx="3633">
                  <c:v>37877</c:v>
                </c:pt>
                <c:pt idx="3634">
                  <c:v>37888</c:v>
                </c:pt>
                <c:pt idx="3635">
                  <c:v>37898</c:v>
                </c:pt>
                <c:pt idx="3636">
                  <c:v>37908</c:v>
                </c:pt>
                <c:pt idx="3637">
                  <c:v>37919</c:v>
                </c:pt>
                <c:pt idx="3638">
                  <c:v>37929</c:v>
                </c:pt>
                <c:pt idx="3639">
                  <c:v>37940</c:v>
                </c:pt>
                <c:pt idx="3640">
                  <c:v>37950</c:v>
                </c:pt>
                <c:pt idx="3641">
                  <c:v>37961</c:v>
                </c:pt>
                <c:pt idx="3642">
                  <c:v>37971</c:v>
                </c:pt>
                <c:pt idx="3643">
                  <c:v>37981</c:v>
                </c:pt>
                <c:pt idx="3644">
                  <c:v>37992</c:v>
                </c:pt>
                <c:pt idx="3645">
                  <c:v>38002</c:v>
                </c:pt>
                <c:pt idx="3646">
                  <c:v>38013</c:v>
                </c:pt>
                <c:pt idx="3647">
                  <c:v>38023</c:v>
                </c:pt>
                <c:pt idx="3648">
                  <c:v>38034</c:v>
                </c:pt>
                <c:pt idx="3649">
                  <c:v>38044</c:v>
                </c:pt>
                <c:pt idx="3650">
                  <c:v>38054</c:v>
                </c:pt>
                <c:pt idx="3651">
                  <c:v>38065</c:v>
                </c:pt>
                <c:pt idx="3652">
                  <c:v>38075</c:v>
                </c:pt>
                <c:pt idx="3653">
                  <c:v>38086</c:v>
                </c:pt>
                <c:pt idx="3654">
                  <c:v>38096</c:v>
                </c:pt>
                <c:pt idx="3655">
                  <c:v>38107</c:v>
                </c:pt>
                <c:pt idx="3656">
                  <c:v>38117</c:v>
                </c:pt>
                <c:pt idx="3657">
                  <c:v>38127</c:v>
                </c:pt>
                <c:pt idx="3658">
                  <c:v>38138</c:v>
                </c:pt>
                <c:pt idx="3659">
                  <c:v>38148</c:v>
                </c:pt>
                <c:pt idx="3660">
                  <c:v>38159</c:v>
                </c:pt>
                <c:pt idx="3661">
                  <c:v>38169</c:v>
                </c:pt>
                <c:pt idx="3662">
                  <c:v>38180</c:v>
                </c:pt>
                <c:pt idx="3663">
                  <c:v>38190</c:v>
                </c:pt>
                <c:pt idx="3664">
                  <c:v>38200</c:v>
                </c:pt>
                <c:pt idx="3665">
                  <c:v>38211</c:v>
                </c:pt>
                <c:pt idx="3666">
                  <c:v>38221</c:v>
                </c:pt>
                <c:pt idx="3667">
                  <c:v>38232</c:v>
                </c:pt>
                <c:pt idx="3668">
                  <c:v>38242</c:v>
                </c:pt>
                <c:pt idx="3669">
                  <c:v>38253</c:v>
                </c:pt>
                <c:pt idx="3670">
                  <c:v>38263</c:v>
                </c:pt>
                <c:pt idx="3671">
                  <c:v>38273</c:v>
                </c:pt>
                <c:pt idx="3672">
                  <c:v>38284</c:v>
                </c:pt>
                <c:pt idx="3673">
                  <c:v>38294</c:v>
                </c:pt>
                <c:pt idx="3674">
                  <c:v>38305</c:v>
                </c:pt>
                <c:pt idx="3675">
                  <c:v>38315</c:v>
                </c:pt>
                <c:pt idx="3676">
                  <c:v>38325</c:v>
                </c:pt>
                <c:pt idx="3677">
                  <c:v>38336</c:v>
                </c:pt>
                <c:pt idx="3678">
                  <c:v>38346</c:v>
                </c:pt>
                <c:pt idx="3679">
                  <c:v>38357</c:v>
                </c:pt>
                <c:pt idx="3680">
                  <c:v>38367</c:v>
                </c:pt>
                <c:pt idx="3681">
                  <c:v>38378</c:v>
                </c:pt>
                <c:pt idx="3682">
                  <c:v>38388</c:v>
                </c:pt>
                <c:pt idx="3683">
                  <c:v>38398</c:v>
                </c:pt>
                <c:pt idx="3684">
                  <c:v>38409</c:v>
                </c:pt>
                <c:pt idx="3685">
                  <c:v>38419</c:v>
                </c:pt>
                <c:pt idx="3686">
                  <c:v>38430</c:v>
                </c:pt>
                <c:pt idx="3687">
                  <c:v>38440</c:v>
                </c:pt>
                <c:pt idx="3688">
                  <c:v>38451</c:v>
                </c:pt>
                <c:pt idx="3689">
                  <c:v>38461</c:v>
                </c:pt>
                <c:pt idx="3690">
                  <c:v>38471</c:v>
                </c:pt>
                <c:pt idx="3691">
                  <c:v>38482</c:v>
                </c:pt>
                <c:pt idx="3692">
                  <c:v>38492</c:v>
                </c:pt>
                <c:pt idx="3693">
                  <c:v>38503</c:v>
                </c:pt>
                <c:pt idx="3694">
                  <c:v>38513</c:v>
                </c:pt>
                <c:pt idx="3695">
                  <c:v>38524</c:v>
                </c:pt>
                <c:pt idx="3696">
                  <c:v>38534</c:v>
                </c:pt>
                <c:pt idx="3697">
                  <c:v>38544</c:v>
                </c:pt>
                <c:pt idx="3698">
                  <c:v>38555</c:v>
                </c:pt>
                <c:pt idx="3699">
                  <c:v>38565</c:v>
                </c:pt>
                <c:pt idx="3700">
                  <c:v>38576</c:v>
                </c:pt>
                <c:pt idx="3701">
                  <c:v>38586</c:v>
                </c:pt>
                <c:pt idx="3702">
                  <c:v>38597</c:v>
                </c:pt>
                <c:pt idx="3703">
                  <c:v>38607</c:v>
                </c:pt>
                <c:pt idx="3704">
                  <c:v>38617</c:v>
                </c:pt>
                <c:pt idx="3705">
                  <c:v>38628</c:v>
                </c:pt>
                <c:pt idx="3706">
                  <c:v>38638</c:v>
                </c:pt>
                <c:pt idx="3707">
                  <c:v>38649</c:v>
                </c:pt>
                <c:pt idx="3708">
                  <c:v>38659</c:v>
                </c:pt>
                <c:pt idx="3709">
                  <c:v>38670</c:v>
                </c:pt>
                <c:pt idx="3710">
                  <c:v>38680</c:v>
                </c:pt>
                <c:pt idx="3711">
                  <c:v>38690</c:v>
                </c:pt>
                <c:pt idx="3712">
                  <c:v>38701</c:v>
                </c:pt>
                <c:pt idx="3713">
                  <c:v>38711</c:v>
                </c:pt>
                <c:pt idx="3714">
                  <c:v>38722</c:v>
                </c:pt>
                <c:pt idx="3715">
                  <c:v>38732</c:v>
                </c:pt>
                <c:pt idx="3716">
                  <c:v>38743</c:v>
                </c:pt>
                <c:pt idx="3717">
                  <c:v>38753</c:v>
                </c:pt>
                <c:pt idx="3718">
                  <c:v>38763</c:v>
                </c:pt>
                <c:pt idx="3719">
                  <c:v>38774</c:v>
                </c:pt>
                <c:pt idx="3720">
                  <c:v>38784</c:v>
                </c:pt>
                <c:pt idx="3721">
                  <c:v>38795</c:v>
                </c:pt>
                <c:pt idx="3722">
                  <c:v>38805</c:v>
                </c:pt>
                <c:pt idx="3723">
                  <c:v>38815</c:v>
                </c:pt>
                <c:pt idx="3724">
                  <c:v>38826</c:v>
                </c:pt>
                <c:pt idx="3725">
                  <c:v>38836</c:v>
                </c:pt>
                <c:pt idx="3726">
                  <c:v>38847</c:v>
                </c:pt>
                <c:pt idx="3727">
                  <c:v>38857</c:v>
                </c:pt>
                <c:pt idx="3728">
                  <c:v>38868</c:v>
                </c:pt>
                <c:pt idx="3729">
                  <c:v>38878</c:v>
                </c:pt>
                <c:pt idx="3730">
                  <c:v>38888</c:v>
                </c:pt>
                <c:pt idx="3731">
                  <c:v>38899</c:v>
                </c:pt>
                <c:pt idx="3732">
                  <c:v>38909</c:v>
                </c:pt>
                <c:pt idx="3733">
                  <c:v>38920</c:v>
                </c:pt>
                <c:pt idx="3734">
                  <c:v>38930</c:v>
                </c:pt>
                <c:pt idx="3735">
                  <c:v>38941</c:v>
                </c:pt>
                <c:pt idx="3736">
                  <c:v>38951</c:v>
                </c:pt>
                <c:pt idx="3737">
                  <c:v>38961</c:v>
                </c:pt>
                <c:pt idx="3738">
                  <c:v>38972</c:v>
                </c:pt>
                <c:pt idx="3739">
                  <c:v>38982</c:v>
                </c:pt>
                <c:pt idx="3740">
                  <c:v>38993</c:v>
                </c:pt>
                <c:pt idx="3741">
                  <c:v>39003</c:v>
                </c:pt>
                <c:pt idx="3742">
                  <c:v>39014</c:v>
                </c:pt>
                <c:pt idx="3743">
                  <c:v>39024</c:v>
                </c:pt>
                <c:pt idx="3744">
                  <c:v>39034</c:v>
                </c:pt>
                <c:pt idx="3745">
                  <c:v>39045</c:v>
                </c:pt>
                <c:pt idx="3746">
                  <c:v>39055</c:v>
                </c:pt>
                <c:pt idx="3747">
                  <c:v>39066</c:v>
                </c:pt>
                <c:pt idx="3748">
                  <c:v>39076</c:v>
                </c:pt>
                <c:pt idx="3749">
                  <c:v>39087</c:v>
                </c:pt>
                <c:pt idx="3750">
                  <c:v>39097</c:v>
                </c:pt>
                <c:pt idx="3751">
                  <c:v>39107</c:v>
                </c:pt>
                <c:pt idx="3752">
                  <c:v>39118</c:v>
                </c:pt>
                <c:pt idx="3753">
                  <c:v>39128</c:v>
                </c:pt>
                <c:pt idx="3754">
                  <c:v>39139</c:v>
                </c:pt>
                <c:pt idx="3755">
                  <c:v>39149</c:v>
                </c:pt>
                <c:pt idx="3756">
                  <c:v>39160</c:v>
                </c:pt>
                <c:pt idx="3757">
                  <c:v>39170</c:v>
                </c:pt>
                <c:pt idx="3758">
                  <c:v>39180</c:v>
                </c:pt>
                <c:pt idx="3759">
                  <c:v>39191</c:v>
                </c:pt>
                <c:pt idx="3760">
                  <c:v>39201</c:v>
                </c:pt>
                <c:pt idx="3761">
                  <c:v>39212</c:v>
                </c:pt>
                <c:pt idx="3762">
                  <c:v>39222</c:v>
                </c:pt>
                <c:pt idx="3763">
                  <c:v>39233</c:v>
                </c:pt>
                <c:pt idx="3764">
                  <c:v>39243</c:v>
                </c:pt>
                <c:pt idx="3765">
                  <c:v>39253</c:v>
                </c:pt>
                <c:pt idx="3766">
                  <c:v>39264</c:v>
                </c:pt>
                <c:pt idx="3767">
                  <c:v>39274</c:v>
                </c:pt>
                <c:pt idx="3768">
                  <c:v>39285</c:v>
                </c:pt>
                <c:pt idx="3769">
                  <c:v>39295</c:v>
                </c:pt>
                <c:pt idx="3770">
                  <c:v>39306</c:v>
                </c:pt>
                <c:pt idx="3771">
                  <c:v>39316</c:v>
                </c:pt>
                <c:pt idx="3772">
                  <c:v>39326</c:v>
                </c:pt>
                <c:pt idx="3773">
                  <c:v>39337</c:v>
                </c:pt>
                <c:pt idx="3774">
                  <c:v>39347</c:v>
                </c:pt>
                <c:pt idx="3775">
                  <c:v>39358</c:v>
                </c:pt>
                <c:pt idx="3776">
                  <c:v>39368</c:v>
                </c:pt>
                <c:pt idx="3777">
                  <c:v>39378</c:v>
                </c:pt>
                <c:pt idx="3778">
                  <c:v>39389</c:v>
                </c:pt>
                <c:pt idx="3779">
                  <c:v>39399</c:v>
                </c:pt>
                <c:pt idx="3780">
                  <c:v>39410</c:v>
                </c:pt>
                <c:pt idx="3781">
                  <c:v>39420</c:v>
                </c:pt>
                <c:pt idx="3782">
                  <c:v>39431</c:v>
                </c:pt>
                <c:pt idx="3783">
                  <c:v>39441</c:v>
                </c:pt>
                <c:pt idx="3784">
                  <c:v>39451</c:v>
                </c:pt>
                <c:pt idx="3785">
                  <c:v>39462</c:v>
                </c:pt>
                <c:pt idx="3786">
                  <c:v>39472</c:v>
                </c:pt>
                <c:pt idx="3787">
                  <c:v>39483</c:v>
                </c:pt>
                <c:pt idx="3788">
                  <c:v>39493</c:v>
                </c:pt>
                <c:pt idx="3789">
                  <c:v>39504</c:v>
                </c:pt>
                <c:pt idx="3790">
                  <c:v>39514</c:v>
                </c:pt>
                <c:pt idx="3791">
                  <c:v>39524</c:v>
                </c:pt>
                <c:pt idx="3792">
                  <c:v>39535</c:v>
                </c:pt>
                <c:pt idx="3793">
                  <c:v>39545</c:v>
                </c:pt>
                <c:pt idx="3794">
                  <c:v>39556</c:v>
                </c:pt>
                <c:pt idx="3795">
                  <c:v>39566</c:v>
                </c:pt>
                <c:pt idx="3796">
                  <c:v>39577</c:v>
                </c:pt>
                <c:pt idx="3797">
                  <c:v>39587</c:v>
                </c:pt>
                <c:pt idx="3798">
                  <c:v>39597</c:v>
                </c:pt>
                <c:pt idx="3799">
                  <c:v>39608</c:v>
                </c:pt>
                <c:pt idx="3800">
                  <c:v>39618</c:v>
                </c:pt>
                <c:pt idx="3801">
                  <c:v>39629</c:v>
                </c:pt>
                <c:pt idx="3802">
                  <c:v>39639</c:v>
                </c:pt>
                <c:pt idx="3803">
                  <c:v>39650</c:v>
                </c:pt>
                <c:pt idx="3804">
                  <c:v>39660</c:v>
                </c:pt>
                <c:pt idx="3805">
                  <c:v>39670</c:v>
                </c:pt>
                <c:pt idx="3806">
                  <c:v>39681</c:v>
                </c:pt>
                <c:pt idx="3807">
                  <c:v>39691</c:v>
                </c:pt>
                <c:pt idx="3808">
                  <c:v>39702</c:v>
                </c:pt>
                <c:pt idx="3809">
                  <c:v>39712</c:v>
                </c:pt>
                <c:pt idx="3810">
                  <c:v>39723</c:v>
                </c:pt>
                <c:pt idx="3811">
                  <c:v>39733</c:v>
                </c:pt>
                <c:pt idx="3812">
                  <c:v>39743</c:v>
                </c:pt>
                <c:pt idx="3813">
                  <c:v>39754</c:v>
                </c:pt>
                <c:pt idx="3814">
                  <c:v>39764</c:v>
                </c:pt>
                <c:pt idx="3815">
                  <c:v>39775</c:v>
                </c:pt>
                <c:pt idx="3816">
                  <c:v>39785</c:v>
                </c:pt>
                <c:pt idx="3817">
                  <c:v>39796</c:v>
                </c:pt>
                <c:pt idx="3818">
                  <c:v>39806</c:v>
                </c:pt>
                <c:pt idx="3819">
                  <c:v>39816</c:v>
                </c:pt>
                <c:pt idx="3820">
                  <c:v>39827</c:v>
                </c:pt>
                <c:pt idx="3821">
                  <c:v>39837</c:v>
                </c:pt>
                <c:pt idx="3822">
                  <c:v>39848</c:v>
                </c:pt>
                <c:pt idx="3823">
                  <c:v>39858</c:v>
                </c:pt>
                <c:pt idx="3824">
                  <c:v>39869</c:v>
                </c:pt>
                <c:pt idx="3825">
                  <c:v>39879</c:v>
                </c:pt>
                <c:pt idx="3826">
                  <c:v>39889</c:v>
                </c:pt>
                <c:pt idx="3827">
                  <c:v>39900</c:v>
                </c:pt>
                <c:pt idx="3828">
                  <c:v>39910</c:v>
                </c:pt>
                <c:pt idx="3829">
                  <c:v>39921</c:v>
                </c:pt>
                <c:pt idx="3830">
                  <c:v>39931</c:v>
                </c:pt>
                <c:pt idx="3831">
                  <c:v>39941</c:v>
                </c:pt>
                <c:pt idx="3832">
                  <c:v>39952</c:v>
                </c:pt>
                <c:pt idx="3833">
                  <c:v>39962</c:v>
                </c:pt>
                <c:pt idx="3834">
                  <c:v>39973</c:v>
                </c:pt>
                <c:pt idx="3835">
                  <c:v>39983</c:v>
                </c:pt>
                <c:pt idx="3836">
                  <c:v>39994</c:v>
                </c:pt>
                <c:pt idx="3837">
                  <c:v>40004</c:v>
                </c:pt>
                <c:pt idx="3838">
                  <c:v>40014</c:v>
                </c:pt>
                <c:pt idx="3839">
                  <c:v>40025</c:v>
                </c:pt>
                <c:pt idx="3840">
                  <c:v>40035</c:v>
                </c:pt>
                <c:pt idx="3841">
                  <c:v>40046</c:v>
                </c:pt>
                <c:pt idx="3842">
                  <c:v>40056</c:v>
                </c:pt>
                <c:pt idx="3843">
                  <c:v>40067</c:v>
                </c:pt>
                <c:pt idx="3844">
                  <c:v>40077</c:v>
                </c:pt>
                <c:pt idx="3845">
                  <c:v>40087</c:v>
                </c:pt>
                <c:pt idx="3846">
                  <c:v>40098</c:v>
                </c:pt>
                <c:pt idx="3847">
                  <c:v>40108</c:v>
                </c:pt>
                <c:pt idx="3848">
                  <c:v>40119</c:v>
                </c:pt>
                <c:pt idx="3849">
                  <c:v>40129</c:v>
                </c:pt>
                <c:pt idx="3850">
                  <c:v>40140</c:v>
                </c:pt>
                <c:pt idx="3851">
                  <c:v>40150</c:v>
                </c:pt>
                <c:pt idx="3852">
                  <c:v>40160</c:v>
                </c:pt>
                <c:pt idx="3853">
                  <c:v>40171</c:v>
                </c:pt>
                <c:pt idx="3854">
                  <c:v>40181</c:v>
                </c:pt>
                <c:pt idx="3855">
                  <c:v>40192</c:v>
                </c:pt>
                <c:pt idx="3856">
                  <c:v>40202</c:v>
                </c:pt>
                <c:pt idx="3857">
                  <c:v>40213</c:v>
                </c:pt>
                <c:pt idx="3858">
                  <c:v>40223</c:v>
                </c:pt>
                <c:pt idx="3859">
                  <c:v>40233</c:v>
                </c:pt>
                <c:pt idx="3860">
                  <c:v>40244</c:v>
                </c:pt>
                <c:pt idx="3861">
                  <c:v>40254</c:v>
                </c:pt>
                <c:pt idx="3862">
                  <c:v>40265</c:v>
                </c:pt>
                <c:pt idx="3863">
                  <c:v>40275</c:v>
                </c:pt>
                <c:pt idx="3864">
                  <c:v>40286</c:v>
                </c:pt>
                <c:pt idx="3865">
                  <c:v>40296</c:v>
                </c:pt>
                <c:pt idx="3866">
                  <c:v>40306</c:v>
                </c:pt>
                <c:pt idx="3867">
                  <c:v>40317</c:v>
                </c:pt>
                <c:pt idx="3868">
                  <c:v>40327</c:v>
                </c:pt>
                <c:pt idx="3869">
                  <c:v>40338</c:v>
                </c:pt>
                <c:pt idx="3870">
                  <c:v>40348</c:v>
                </c:pt>
                <c:pt idx="3871">
                  <c:v>40359</c:v>
                </c:pt>
                <c:pt idx="3872">
                  <c:v>40369</c:v>
                </c:pt>
                <c:pt idx="3873">
                  <c:v>40379</c:v>
                </c:pt>
                <c:pt idx="3874">
                  <c:v>40390</c:v>
                </c:pt>
                <c:pt idx="3875">
                  <c:v>40400</c:v>
                </c:pt>
                <c:pt idx="3876">
                  <c:v>40411</c:v>
                </c:pt>
                <c:pt idx="3877">
                  <c:v>40421</c:v>
                </c:pt>
                <c:pt idx="3878">
                  <c:v>40431</c:v>
                </c:pt>
                <c:pt idx="3879">
                  <c:v>40442</c:v>
                </c:pt>
                <c:pt idx="3880">
                  <c:v>40452</c:v>
                </c:pt>
                <c:pt idx="3881">
                  <c:v>40463</c:v>
                </c:pt>
                <c:pt idx="3882">
                  <c:v>40473</c:v>
                </c:pt>
                <c:pt idx="3883">
                  <c:v>40484</c:v>
                </c:pt>
                <c:pt idx="3884">
                  <c:v>40494</c:v>
                </c:pt>
                <c:pt idx="3885">
                  <c:v>40504</c:v>
                </c:pt>
                <c:pt idx="3886">
                  <c:v>40515</c:v>
                </c:pt>
                <c:pt idx="3887">
                  <c:v>40525</c:v>
                </c:pt>
                <c:pt idx="3888">
                  <c:v>40536</c:v>
                </c:pt>
                <c:pt idx="3889">
                  <c:v>40546</c:v>
                </c:pt>
                <c:pt idx="3890">
                  <c:v>40557</c:v>
                </c:pt>
                <c:pt idx="3891">
                  <c:v>40567</c:v>
                </c:pt>
                <c:pt idx="3892">
                  <c:v>40577</c:v>
                </c:pt>
                <c:pt idx="3893">
                  <c:v>40588</c:v>
                </c:pt>
                <c:pt idx="3894">
                  <c:v>40598</c:v>
                </c:pt>
                <c:pt idx="3895">
                  <c:v>40609</c:v>
                </c:pt>
                <c:pt idx="3896">
                  <c:v>40619</c:v>
                </c:pt>
                <c:pt idx="3897">
                  <c:v>40630</c:v>
                </c:pt>
                <c:pt idx="3898">
                  <c:v>40640</c:v>
                </c:pt>
                <c:pt idx="3899">
                  <c:v>40650</c:v>
                </c:pt>
                <c:pt idx="3900">
                  <c:v>40661</c:v>
                </c:pt>
                <c:pt idx="3901">
                  <c:v>40671</c:v>
                </c:pt>
                <c:pt idx="3902">
                  <c:v>40682</c:v>
                </c:pt>
                <c:pt idx="3903">
                  <c:v>40692</c:v>
                </c:pt>
                <c:pt idx="3904">
                  <c:v>40703</c:v>
                </c:pt>
                <c:pt idx="3905">
                  <c:v>40713</c:v>
                </c:pt>
                <c:pt idx="3906">
                  <c:v>40723</c:v>
                </c:pt>
                <c:pt idx="3907">
                  <c:v>40734</c:v>
                </c:pt>
                <c:pt idx="3908">
                  <c:v>40744</c:v>
                </c:pt>
                <c:pt idx="3909">
                  <c:v>40755</c:v>
                </c:pt>
                <c:pt idx="3910">
                  <c:v>40765</c:v>
                </c:pt>
                <c:pt idx="3911">
                  <c:v>40776</c:v>
                </c:pt>
                <c:pt idx="3912">
                  <c:v>40786</c:v>
                </c:pt>
                <c:pt idx="3913">
                  <c:v>40796</c:v>
                </c:pt>
                <c:pt idx="3914">
                  <c:v>40807</c:v>
                </c:pt>
                <c:pt idx="3915">
                  <c:v>40817</c:v>
                </c:pt>
                <c:pt idx="3916">
                  <c:v>40828</c:v>
                </c:pt>
                <c:pt idx="3917">
                  <c:v>40838</c:v>
                </c:pt>
                <c:pt idx="3918">
                  <c:v>40849</c:v>
                </c:pt>
                <c:pt idx="3919">
                  <c:v>40859</c:v>
                </c:pt>
                <c:pt idx="3920">
                  <c:v>40869</c:v>
                </c:pt>
                <c:pt idx="3921">
                  <c:v>40880</c:v>
                </c:pt>
                <c:pt idx="3922">
                  <c:v>40890</c:v>
                </c:pt>
                <c:pt idx="3923">
                  <c:v>40901</c:v>
                </c:pt>
                <c:pt idx="3924">
                  <c:v>40911</c:v>
                </c:pt>
                <c:pt idx="3925">
                  <c:v>40922</c:v>
                </c:pt>
                <c:pt idx="3926">
                  <c:v>40932</c:v>
                </c:pt>
              </c:numCache>
            </c:numRef>
          </c:cat>
          <c:val>
            <c:numRef>
              <c:f>'raw data'!$B$3:$B$3928</c:f>
              <c:numCache>
                <c:formatCode>General</c:formatCode>
                <c:ptCount val="39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8.7890625E-2</c:v>
                </c:pt>
                <c:pt idx="166">
                  <c:v>8.7890625E-2</c:v>
                </c:pt>
                <c:pt idx="167">
                  <c:v>0.17578125</c:v>
                </c:pt>
                <c:pt idx="168">
                  <c:v>0.263671875</c:v>
                </c:pt>
                <c:pt idx="169">
                  <c:v>0.3515625</c:v>
                </c:pt>
                <c:pt idx="170">
                  <c:v>0.439453125</c:v>
                </c:pt>
                <c:pt idx="171">
                  <c:v>0.52734375</c:v>
                </c:pt>
                <c:pt idx="172">
                  <c:v>0.52734375</c:v>
                </c:pt>
                <c:pt idx="173">
                  <c:v>0.615234375</c:v>
                </c:pt>
                <c:pt idx="174">
                  <c:v>0.703125</c:v>
                </c:pt>
                <c:pt idx="175">
                  <c:v>0.791015625</c:v>
                </c:pt>
                <c:pt idx="176">
                  <c:v>0.791015625</c:v>
                </c:pt>
                <c:pt idx="177">
                  <c:v>0.87890625</c:v>
                </c:pt>
                <c:pt idx="178">
                  <c:v>0.87890625</c:v>
                </c:pt>
                <c:pt idx="179">
                  <c:v>0.87890625</c:v>
                </c:pt>
                <c:pt idx="180">
                  <c:v>0.87890625</c:v>
                </c:pt>
                <c:pt idx="181">
                  <c:v>0.966796875</c:v>
                </c:pt>
                <c:pt idx="182">
                  <c:v>0.966796875</c:v>
                </c:pt>
                <c:pt idx="183">
                  <c:v>0.87890625</c:v>
                </c:pt>
                <c:pt idx="184">
                  <c:v>0.87890625</c:v>
                </c:pt>
                <c:pt idx="185">
                  <c:v>0.87890625</c:v>
                </c:pt>
                <c:pt idx="186">
                  <c:v>0.87890625</c:v>
                </c:pt>
                <c:pt idx="187">
                  <c:v>0.791015625</c:v>
                </c:pt>
                <c:pt idx="188">
                  <c:v>0.703125</c:v>
                </c:pt>
                <c:pt idx="189">
                  <c:v>0.703125</c:v>
                </c:pt>
                <c:pt idx="190">
                  <c:v>0.703125</c:v>
                </c:pt>
                <c:pt idx="191">
                  <c:v>0.615234375</c:v>
                </c:pt>
                <c:pt idx="192">
                  <c:v>0.615234375</c:v>
                </c:pt>
                <c:pt idx="193">
                  <c:v>0.615234375</c:v>
                </c:pt>
                <c:pt idx="194">
                  <c:v>0.703125</c:v>
                </c:pt>
                <c:pt idx="195">
                  <c:v>0.791015625</c:v>
                </c:pt>
                <c:pt idx="196">
                  <c:v>0.87890625</c:v>
                </c:pt>
                <c:pt idx="197">
                  <c:v>0.966796875</c:v>
                </c:pt>
                <c:pt idx="198">
                  <c:v>1.0546875</c:v>
                </c:pt>
                <c:pt idx="199">
                  <c:v>1.23046875</c:v>
                </c:pt>
                <c:pt idx="200">
                  <c:v>1.318359375</c:v>
                </c:pt>
                <c:pt idx="201">
                  <c:v>1.494140625</c:v>
                </c:pt>
                <c:pt idx="202">
                  <c:v>1.58203125</c:v>
                </c:pt>
                <c:pt idx="203">
                  <c:v>1.669921875</c:v>
                </c:pt>
                <c:pt idx="204">
                  <c:v>1.845703125</c:v>
                </c:pt>
                <c:pt idx="205">
                  <c:v>1.93359375</c:v>
                </c:pt>
                <c:pt idx="206">
                  <c:v>2.021484375</c:v>
                </c:pt>
                <c:pt idx="207">
                  <c:v>2.197265625</c:v>
                </c:pt>
                <c:pt idx="208">
                  <c:v>2.28515625</c:v>
                </c:pt>
                <c:pt idx="209">
                  <c:v>2.4609375</c:v>
                </c:pt>
                <c:pt idx="210">
                  <c:v>2.548828125</c:v>
                </c:pt>
                <c:pt idx="211">
                  <c:v>2.63671875</c:v>
                </c:pt>
                <c:pt idx="212">
                  <c:v>2.724609375</c:v>
                </c:pt>
                <c:pt idx="213">
                  <c:v>2.8125</c:v>
                </c:pt>
                <c:pt idx="214">
                  <c:v>2.900390625</c:v>
                </c:pt>
                <c:pt idx="215">
                  <c:v>2.98828125</c:v>
                </c:pt>
                <c:pt idx="216">
                  <c:v>3.076171875</c:v>
                </c:pt>
                <c:pt idx="217">
                  <c:v>3.076171875</c:v>
                </c:pt>
                <c:pt idx="218">
                  <c:v>3.1640625</c:v>
                </c:pt>
                <c:pt idx="219">
                  <c:v>3.251953125</c:v>
                </c:pt>
                <c:pt idx="220">
                  <c:v>3.251953125</c:v>
                </c:pt>
                <c:pt idx="221">
                  <c:v>3.33984375</c:v>
                </c:pt>
                <c:pt idx="222">
                  <c:v>3.33984375</c:v>
                </c:pt>
                <c:pt idx="223">
                  <c:v>3.33984375</c:v>
                </c:pt>
                <c:pt idx="224">
                  <c:v>3.33984375</c:v>
                </c:pt>
                <c:pt idx="225">
                  <c:v>3.251953125</c:v>
                </c:pt>
                <c:pt idx="226">
                  <c:v>3.251953125</c:v>
                </c:pt>
                <c:pt idx="227">
                  <c:v>3.251953125</c:v>
                </c:pt>
                <c:pt idx="228">
                  <c:v>3.251953125</c:v>
                </c:pt>
                <c:pt idx="229">
                  <c:v>3.251953125</c:v>
                </c:pt>
                <c:pt idx="230">
                  <c:v>3.251953125</c:v>
                </c:pt>
                <c:pt idx="231">
                  <c:v>3.251953125</c:v>
                </c:pt>
                <c:pt idx="232">
                  <c:v>3.251953125</c:v>
                </c:pt>
                <c:pt idx="233">
                  <c:v>3.251953125</c:v>
                </c:pt>
                <c:pt idx="234">
                  <c:v>3.251953125</c:v>
                </c:pt>
                <c:pt idx="235">
                  <c:v>3.33984375</c:v>
                </c:pt>
                <c:pt idx="236">
                  <c:v>3.33984375</c:v>
                </c:pt>
                <c:pt idx="237">
                  <c:v>3.33984375</c:v>
                </c:pt>
                <c:pt idx="238">
                  <c:v>3.33984375</c:v>
                </c:pt>
                <c:pt idx="239">
                  <c:v>3.33984375</c:v>
                </c:pt>
                <c:pt idx="240">
                  <c:v>3.33984375</c:v>
                </c:pt>
                <c:pt idx="241">
                  <c:v>3.427734375</c:v>
                </c:pt>
                <c:pt idx="242">
                  <c:v>3.427734375</c:v>
                </c:pt>
                <c:pt idx="243">
                  <c:v>3.427734375</c:v>
                </c:pt>
                <c:pt idx="244">
                  <c:v>3.33984375</c:v>
                </c:pt>
                <c:pt idx="245">
                  <c:v>3.33984375</c:v>
                </c:pt>
                <c:pt idx="246">
                  <c:v>3.33984375</c:v>
                </c:pt>
                <c:pt idx="247">
                  <c:v>3.251953125</c:v>
                </c:pt>
                <c:pt idx="248">
                  <c:v>3.251953125</c:v>
                </c:pt>
                <c:pt idx="249">
                  <c:v>3.251953125</c:v>
                </c:pt>
                <c:pt idx="250">
                  <c:v>3.1640625</c:v>
                </c:pt>
                <c:pt idx="251">
                  <c:v>3.1640625</c:v>
                </c:pt>
                <c:pt idx="252">
                  <c:v>3.1640625</c:v>
                </c:pt>
                <c:pt idx="253">
                  <c:v>3.1640625</c:v>
                </c:pt>
                <c:pt idx="254">
                  <c:v>3.076171875</c:v>
                </c:pt>
                <c:pt idx="255">
                  <c:v>3.076171875</c:v>
                </c:pt>
                <c:pt idx="256">
                  <c:v>3.076171875</c:v>
                </c:pt>
                <c:pt idx="257">
                  <c:v>3.076171875</c:v>
                </c:pt>
                <c:pt idx="258">
                  <c:v>3.076171875</c:v>
                </c:pt>
                <c:pt idx="259">
                  <c:v>3.076171875</c:v>
                </c:pt>
                <c:pt idx="260">
                  <c:v>3.076171875</c:v>
                </c:pt>
                <c:pt idx="261">
                  <c:v>3.076171875</c:v>
                </c:pt>
                <c:pt idx="262">
                  <c:v>3.076171875</c:v>
                </c:pt>
                <c:pt idx="263">
                  <c:v>3.076171875</c:v>
                </c:pt>
                <c:pt idx="264">
                  <c:v>3.1640625</c:v>
                </c:pt>
                <c:pt idx="265">
                  <c:v>3.1640625</c:v>
                </c:pt>
                <c:pt idx="266">
                  <c:v>3.1640625</c:v>
                </c:pt>
                <c:pt idx="267">
                  <c:v>3.1640625</c:v>
                </c:pt>
                <c:pt idx="268">
                  <c:v>3.1640625</c:v>
                </c:pt>
                <c:pt idx="269">
                  <c:v>3.1640625</c:v>
                </c:pt>
                <c:pt idx="270">
                  <c:v>3.1640625</c:v>
                </c:pt>
                <c:pt idx="271">
                  <c:v>3.076171875</c:v>
                </c:pt>
                <c:pt idx="272">
                  <c:v>3.076171875</c:v>
                </c:pt>
                <c:pt idx="273">
                  <c:v>2.98828125</c:v>
                </c:pt>
                <c:pt idx="274">
                  <c:v>2.98828125</c:v>
                </c:pt>
                <c:pt idx="275">
                  <c:v>2.98828125</c:v>
                </c:pt>
                <c:pt idx="276">
                  <c:v>2.98828125</c:v>
                </c:pt>
                <c:pt idx="277">
                  <c:v>2.98828125</c:v>
                </c:pt>
                <c:pt idx="278">
                  <c:v>3.076171875</c:v>
                </c:pt>
                <c:pt idx="279">
                  <c:v>3.076171875</c:v>
                </c:pt>
                <c:pt idx="280">
                  <c:v>3.1640625</c:v>
                </c:pt>
                <c:pt idx="281">
                  <c:v>3.1640625</c:v>
                </c:pt>
                <c:pt idx="282">
                  <c:v>3.1640625</c:v>
                </c:pt>
                <c:pt idx="283">
                  <c:v>3.251953125</c:v>
                </c:pt>
                <c:pt idx="284">
                  <c:v>3.251953125</c:v>
                </c:pt>
                <c:pt idx="285">
                  <c:v>3.251953125</c:v>
                </c:pt>
                <c:pt idx="286">
                  <c:v>3.251953125</c:v>
                </c:pt>
                <c:pt idx="287">
                  <c:v>3.251953125</c:v>
                </c:pt>
                <c:pt idx="288">
                  <c:v>3.33984375</c:v>
                </c:pt>
                <c:pt idx="289">
                  <c:v>3.33984375</c:v>
                </c:pt>
                <c:pt idx="290">
                  <c:v>3.33984375</c:v>
                </c:pt>
                <c:pt idx="291">
                  <c:v>3.33984375</c:v>
                </c:pt>
                <c:pt idx="292">
                  <c:v>3.33984375</c:v>
                </c:pt>
                <c:pt idx="293">
                  <c:v>3.33984375</c:v>
                </c:pt>
                <c:pt idx="294">
                  <c:v>3.33984375</c:v>
                </c:pt>
                <c:pt idx="295">
                  <c:v>3.251953125</c:v>
                </c:pt>
                <c:pt idx="296">
                  <c:v>3.251953125</c:v>
                </c:pt>
                <c:pt idx="297">
                  <c:v>3.251953125</c:v>
                </c:pt>
                <c:pt idx="298">
                  <c:v>3.251953125</c:v>
                </c:pt>
                <c:pt idx="299">
                  <c:v>3.1640625</c:v>
                </c:pt>
                <c:pt idx="300">
                  <c:v>3.1640625</c:v>
                </c:pt>
                <c:pt idx="301">
                  <c:v>3.076171875</c:v>
                </c:pt>
                <c:pt idx="302">
                  <c:v>3.076171875</c:v>
                </c:pt>
                <c:pt idx="303">
                  <c:v>3.076171875</c:v>
                </c:pt>
                <c:pt idx="304">
                  <c:v>3.076171875</c:v>
                </c:pt>
                <c:pt idx="305">
                  <c:v>3.1640625</c:v>
                </c:pt>
                <c:pt idx="306">
                  <c:v>3.1640625</c:v>
                </c:pt>
                <c:pt idx="307">
                  <c:v>3.1640625</c:v>
                </c:pt>
                <c:pt idx="308">
                  <c:v>3.251953125</c:v>
                </c:pt>
                <c:pt idx="309">
                  <c:v>3.251953125</c:v>
                </c:pt>
                <c:pt idx="310">
                  <c:v>3.33984375</c:v>
                </c:pt>
                <c:pt idx="311">
                  <c:v>3.33984375</c:v>
                </c:pt>
                <c:pt idx="312">
                  <c:v>3.427734375</c:v>
                </c:pt>
                <c:pt idx="313">
                  <c:v>3.427734375</c:v>
                </c:pt>
                <c:pt idx="314">
                  <c:v>3.427734375</c:v>
                </c:pt>
                <c:pt idx="315">
                  <c:v>3.427734375</c:v>
                </c:pt>
                <c:pt idx="316">
                  <c:v>3.427734375</c:v>
                </c:pt>
                <c:pt idx="317">
                  <c:v>3.427734375</c:v>
                </c:pt>
                <c:pt idx="318">
                  <c:v>3.427734375</c:v>
                </c:pt>
                <c:pt idx="319">
                  <c:v>3.427734375</c:v>
                </c:pt>
                <c:pt idx="320">
                  <c:v>3.515625</c:v>
                </c:pt>
                <c:pt idx="321">
                  <c:v>3.515625</c:v>
                </c:pt>
                <c:pt idx="322">
                  <c:v>3.515625</c:v>
                </c:pt>
                <c:pt idx="323">
                  <c:v>3.515625</c:v>
                </c:pt>
                <c:pt idx="324">
                  <c:v>3.515625</c:v>
                </c:pt>
                <c:pt idx="325">
                  <c:v>3.515625</c:v>
                </c:pt>
                <c:pt idx="326">
                  <c:v>3.515625</c:v>
                </c:pt>
                <c:pt idx="327">
                  <c:v>3.515625</c:v>
                </c:pt>
                <c:pt idx="328">
                  <c:v>3.515625</c:v>
                </c:pt>
                <c:pt idx="329">
                  <c:v>3.603515625</c:v>
                </c:pt>
                <c:pt idx="330">
                  <c:v>3.603515625</c:v>
                </c:pt>
                <c:pt idx="331">
                  <c:v>3.603515625</c:v>
                </c:pt>
                <c:pt idx="332">
                  <c:v>3.603515625</c:v>
                </c:pt>
                <c:pt idx="333">
                  <c:v>3.603515625</c:v>
                </c:pt>
                <c:pt idx="334">
                  <c:v>3.603515625</c:v>
                </c:pt>
                <c:pt idx="335">
                  <c:v>3.603515625</c:v>
                </c:pt>
                <c:pt idx="336">
                  <c:v>3.69140625</c:v>
                </c:pt>
                <c:pt idx="337">
                  <c:v>3.69140625</c:v>
                </c:pt>
                <c:pt idx="338">
                  <c:v>3.69140625</c:v>
                </c:pt>
                <c:pt idx="339">
                  <c:v>3.779296875</c:v>
                </c:pt>
                <c:pt idx="340">
                  <c:v>3.779296875</c:v>
                </c:pt>
                <c:pt idx="341">
                  <c:v>3.8671875</c:v>
                </c:pt>
                <c:pt idx="342">
                  <c:v>3.8671875</c:v>
                </c:pt>
                <c:pt idx="343">
                  <c:v>3.8671875</c:v>
                </c:pt>
                <c:pt idx="344">
                  <c:v>3.955078125</c:v>
                </c:pt>
                <c:pt idx="345">
                  <c:v>3.955078125</c:v>
                </c:pt>
                <c:pt idx="346">
                  <c:v>3.955078125</c:v>
                </c:pt>
                <c:pt idx="347">
                  <c:v>3.955078125</c:v>
                </c:pt>
                <c:pt idx="348">
                  <c:v>3.955078125</c:v>
                </c:pt>
                <c:pt idx="349">
                  <c:v>3.955078125</c:v>
                </c:pt>
                <c:pt idx="350">
                  <c:v>3.8671875</c:v>
                </c:pt>
                <c:pt idx="351">
                  <c:v>3.8671875</c:v>
                </c:pt>
                <c:pt idx="352">
                  <c:v>3.8671875</c:v>
                </c:pt>
                <c:pt idx="353">
                  <c:v>3.8671875</c:v>
                </c:pt>
                <c:pt idx="354">
                  <c:v>3.779296875</c:v>
                </c:pt>
                <c:pt idx="355">
                  <c:v>3.69140625</c:v>
                </c:pt>
                <c:pt idx="356">
                  <c:v>3.69140625</c:v>
                </c:pt>
                <c:pt idx="357">
                  <c:v>3.603515625</c:v>
                </c:pt>
                <c:pt idx="358">
                  <c:v>3.603515625</c:v>
                </c:pt>
                <c:pt idx="359">
                  <c:v>3.603515625</c:v>
                </c:pt>
                <c:pt idx="360">
                  <c:v>3.603515625</c:v>
                </c:pt>
                <c:pt idx="361">
                  <c:v>3.603515625</c:v>
                </c:pt>
                <c:pt idx="362">
                  <c:v>3.603515625</c:v>
                </c:pt>
                <c:pt idx="363">
                  <c:v>3.603515625</c:v>
                </c:pt>
                <c:pt idx="364">
                  <c:v>3.603515625</c:v>
                </c:pt>
                <c:pt idx="365">
                  <c:v>3.603515625</c:v>
                </c:pt>
                <c:pt idx="366">
                  <c:v>3.69140625</c:v>
                </c:pt>
                <c:pt idx="367">
                  <c:v>3.69140625</c:v>
                </c:pt>
                <c:pt idx="368">
                  <c:v>3.69140625</c:v>
                </c:pt>
                <c:pt idx="369">
                  <c:v>3.69140625</c:v>
                </c:pt>
                <c:pt idx="370">
                  <c:v>3.779296875</c:v>
                </c:pt>
                <c:pt idx="371">
                  <c:v>3.779296875</c:v>
                </c:pt>
                <c:pt idx="372">
                  <c:v>3.779296875</c:v>
                </c:pt>
                <c:pt idx="373">
                  <c:v>3.779296875</c:v>
                </c:pt>
                <c:pt idx="374">
                  <c:v>3.8671875</c:v>
                </c:pt>
                <c:pt idx="375">
                  <c:v>3.8671875</c:v>
                </c:pt>
                <c:pt idx="376">
                  <c:v>3.8671875</c:v>
                </c:pt>
                <c:pt idx="377">
                  <c:v>3.8671875</c:v>
                </c:pt>
                <c:pt idx="378">
                  <c:v>3.8671875</c:v>
                </c:pt>
                <c:pt idx="379">
                  <c:v>3.8671875</c:v>
                </c:pt>
                <c:pt idx="380">
                  <c:v>3.8671875</c:v>
                </c:pt>
                <c:pt idx="381">
                  <c:v>3.8671875</c:v>
                </c:pt>
                <c:pt idx="382">
                  <c:v>3.8671875</c:v>
                </c:pt>
                <c:pt idx="383">
                  <c:v>3.8671875</c:v>
                </c:pt>
                <c:pt idx="384">
                  <c:v>3.8671875</c:v>
                </c:pt>
                <c:pt idx="385">
                  <c:v>3.8671875</c:v>
                </c:pt>
                <c:pt idx="386">
                  <c:v>3.8671875</c:v>
                </c:pt>
                <c:pt idx="387">
                  <c:v>3.8671875</c:v>
                </c:pt>
                <c:pt idx="388">
                  <c:v>3.8671875</c:v>
                </c:pt>
                <c:pt idx="389">
                  <c:v>3.8671875</c:v>
                </c:pt>
                <c:pt idx="390">
                  <c:v>3.779296875</c:v>
                </c:pt>
                <c:pt idx="391">
                  <c:v>3.779296875</c:v>
                </c:pt>
                <c:pt idx="392">
                  <c:v>3.779296875</c:v>
                </c:pt>
                <c:pt idx="393">
                  <c:v>3.779296875</c:v>
                </c:pt>
                <c:pt idx="394">
                  <c:v>3.69140625</c:v>
                </c:pt>
                <c:pt idx="395">
                  <c:v>3.69140625</c:v>
                </c:pt>
                <c:pt idx="396">
                  <c:v>3.69140625</c:v>
                </c:pt>
                <c:pt idx="397">
                  <c:v>3.603515625</c:v>
                </c:pt>
                <c:pt idx="398">
                  <c:v>3.603515625</c:v>
                </c:pt>
                <c:pt idx="399">
                  <c:v>3.603515625</c:v>
                </c:pt>
                <c:pt idx="400">
                  <c:v>3.603515625</c:v>
                </c:pt>
                <c:pt idx="401">
                  <c:v>3.603515625</c:v>
                </c:pt>
                <c:pt idx="402">
                  <c:v>3.603515625</c:v>
                </c:pt>
                <c:pt idx="403">
                  <c:v>3.603515625</c:v>
                </c:pt>
                <c:pt idx="404">
                  <c:v>3.603515625</c:v>
                </c:pt>
                <c:pt idx="405">
                  <c:v>3.603515625</c:v>
                </c:pt>
                <c:pt idx="406">
                  <c:v>3.603515625</c:v>
                </c:pt>
                <c:pt idx="407">
                  <c:v>3.603515625</c:v>
                </c:pt>
                <c:pt idx="408">
                  <c:v>3.603515625</c:v>
                </c:pt>
                <c:pt idx="409">
                  <c:v>3.69140625</c:v>
                </c:pt>
                <c:pt idx="410">
                  <c:v>3.69140625</c:v>
                </c:pt>
                <c:pt idx="411">
                  <c:v>3.779296875</c:v>
                </c:pt>
                <c:pt idx="412">
                  <c:v>3.779296875</c:v>
                </c:pt>
                <c:pt idx="413">
                  <c:v>3.8671875</c:v>
                </c:pt>
                <c:pt idx="414">
                  <c:v>3.955078125</c:v>
                </c:pt>
                <c:pt idx="415">
                  <c:v>3.955078125</c:v>
                </c:pt>
                <c:pt idx="416">
                  <c:v>4.04296875</c:v>
                </c:pt>
                <c:pt idx="417">
                  <c:v>4.130859375</c:v>
                </c:pt>
                <c:pt idx="418">
                  <c:v>4.130859375</c:v>
                </c:pt>
                <c:pt idx="419">
                  <c:v>4.21875</c:v>
                </c:pt>
                <c:pt idx="420">
                  <c:v>4.21875</c:v>
                </c:pt>
                <c:pt idx="421">
                  <c:v>4.306640625</c:v>
                </c:pt>
                <c:pt idx="422">
                  <c:v>4.306640625</c:v>
                </c:pt>
                <c:pt idx="423">
                  <c:v>4.306640625</c:v>
                </c:pt>
                <c:pt idx="424">
                  <c:v>4.39453125</c:v>
                </c:pt>
                <c:pt idx="425">
                  <c:v>4.39453125</c:v>
                </c:pt>
                <c:pt idx="426">
                  <c:v>4.39453125</c:v>
                </c:pt>
                <c:pt idx="427">
                  <c:v>4.482421875</c:v>
                </c:pt>
                <c:pt idx="428">
                  <c:v>4.482421875</c:v>
                </c:pt>
                <c:pt idx="429">
                  <c:v>4.482421875</c:v>
                </c:pt>
                <c:pt idx="430">
                  <c:v>4.482421875</c:v>
                </c:pt>
                <c:pt idx="431">
                  <c:v>4.482421875</c:v>
                </c:pt>
                <c:pt idx="432">
                  <c:v>4.482421875</c:v>
                </c:pt>
                <c:pt idx="433">
                  <c:v>4.482421875</c:v>
                </c:pt>
                <c:pt idx="434">
                  <c:v>4.482421875</c:v>
                </c:pt>
                <c:pt idx="435">
                  <c:v>4.5703125</c:v>
                </c:pt>
                <c:pt idx="436">
                  <c:v>4.5703125</c:v>
                </c:pt>
                <c:pt idx="437">
                  <c:v>4.5703125</c:v>
                </c:pt>
                <c:pt idx="438">
                  <c:v>4.5703125</c:v>
                </c:pt>
                <c:pt idx="439">
                  <c:v>4.5703125</c:v>
                </c:pt>
                <c:pt idx="440">
                  <c:v>4.5703125</c:v>
                </c:pt>
                <c:pt idx="441">
                  <c:v>4.5703125</c:v>
                </c:pt>
                <c:pt idx="442">
                  <c:v>4.5703125</c:v>
                </c:pt>
                <c:pt idx="443">
                  <c:v>4.5703125</c:v>
                </c:pt>
                <c:pt idx="444">
                  <c:v>4.658203125</c:v>
                </c:pt>
                <c:pt idx="445">
                  <c:v>4.658203125</c:v>
                </c:pt>
                <c:pt idx="446">
                  <c:v>4.658203125</c:v>
                </c:pt>
                <c:pt idx="447">
                  <c:v>4.658203125</c:v>
                </c:pt>
                <c:pt idx="448">
                  <c:v>4.5703125</c:v>
                </c:pt>
                <c:pt idx="449">
                  <c:v>4.5703125</c:v>
                </c:pt>
                <c:pt idx="450">
                  <c:v>4.658203125</c:v>
                </c:pt>
                <c:pt idx="451">
                  <c:v>4.658203125</c:v>
                </c:pt>
                <c:pt idx="452">
                  <c:v>4.658203125</c:v>
                </c:pt>
                <c:pt idx="453">
                  <c:v>4.658203125</c:v>
                </c:pt>
                <c:pt idx="454">
                  <c:v>4.658203125</c:v>
                </c:pt>
                <c:pt idx="455">
                  <c:v>4.658203125</c:v>
                </c:pt>
                <c:pt idx="456">
                  <c:v>4.74609375</c:v>
                </c:pt>
                <c:pt idx="457">
                  <c:v>4.833984375</c:v>
                </c:pt>
                <c:pt idx="458">
                  <c:v>4.833984375</c:v>
                </c:pt>
                <c:pt idx="459">
                  <c:v>4.921875</c:v>
                </c:pt>
                <c:pt idx="460">
                  <c:v>4.921875</c:v>
                </c:pt>
                <c:pt idx="461">
                  <c:v>4.921875</c:v>
                </c:pt>
                <c:pt idx="462">
                  <c:v>5.009765625</c:v>
                </c:pt>
                <c:pt idx="463">
                  <c:v>5.009765625</c:v>
                </c:pt>
                <c:pt idx="464">
                  <c:v>5.009765625</c:v>
                </c:pt>
                <c:pt idx="465">
                  <c:v>5.009765625</c:v>
                </c:pt>
                <c:pt idx="466">
                  <c:v>5.009765625</c:v>
                </c:pt>
                <c:pt idx="467">
                  <c:v>5.009765625</c:v>
                </c:pt>
                <c:pt idx="468">
                  <c:v>5.009765625</c:v>
                </c:pt>
                <c:pt idx="469">
                  <c:v>5.009765625</c:v>
                </c:pt>
                <c:pt idx="470">
                  <c:v>5.09765625</c:v>
                </c:pt>
                <c:pt idx="471">
                  <c:v>5.09765625</c:v>
                </c:pt>
                <c:pt idx="472">
                  <c:v>5.09765625</c:v>
                </c:pt>
                <c:pt idx="473">
                  <c:v>5.09765625</c:v>
                </c:pt>
                <c:pt idx="474">
                  <c:v>5.09765625</c:v>
                </c:pt>
                <c:pt idx="475">
                  <c:v>5.09765625</c:v>
                </c:pt>
                <c:pt idx="476">
                  <c:v>5.09765625</c:v>
                </c:pt>
                <c:pt idx="477">
                  <c:v>5.09765625</c:v>
                </c:pt>
                <c:pt idx="478">
                  <c:v>5.09765625</c:v>
                </c:pt>
                <c:pt idx="479">
                  <c:v>5.185546875</c:v>
                </c:pt>
                <c:pt idx="480">
                  <c:v>5.09765625</c:v>
                </c:pt>
                <c:pt idx="481">
                  <c:v>5.185546875</c:v>
                </c:pt>
                <c:pt idx="482">
                  <c:v>5.185546875</c:v>
                </c:pt>
                <c:pt idx="483">
                  <c:v>5.09765625</c:v>
                </c:pt>
                <c:pt idx="484">
                  <c:v>5.09765625</c:v>
                </c:pt>
                <c:pt idx="485">
                  <c:v>5.09765625</c:v>
                </c:pt>
                <c:pt idx="486">
                  <c:v>5.09765625</c:v>
                </c:pt>
                <c:pt idx="487">
                  <c:v>5.09765625</c:v>
                </c:pt>
                <c:pt idx="488">
                  <c:v>5.09765625</c:v>
                </c:pt>
                <c:pt idx="489">
                  <c:v>5.009765625</c:v>
                </c:pt>
                <c:pt idx="490">
                  <c:v>5.009765625</c:v>
                </c:pt>
                <c:pt idx="491">
                  <c:v>4.921875</c:v>
                </c:pt>
                <c:pt idx="492">
                  <c:v>4.833984375</c:v>
                </c:pt>
                <c:pt idx="493">
                  <c:v>4.833984375</c:v>
                </c:pt>
                <c:pt idx="494">
                  <c:v>4.658203125</c:v>
                </c:pt>
                <c:pt idx="495">
                  <c:v>4.658203125</c:v>
                </c:pt>
                <c:pt idx="496">
                  <c:v>4.5703125</c:v>
                </c:pt>
                <c:pt idx="497">
                  <c:v>4.482421875</c:v>
                </c:pt>
                <c:pt idx="498">
                  <c:v>4.39453125</c:v>
                </c:pt>
                <c:pt idx="499">
                  <c:v>4.306640625</c:v>
                </c:pt>
                <c:pt idx="500">
                  <c:v>4.306640625</c:v>
                </c:pt>
                <c:pt idx="501">
                  <c:v>4.21875</c:v>
                </c:pt>
                <c:pt idx="502">
                  <c:v>4.21875</c:v>
                </c:pt>
                <c:pt idx="503">
                  <c:v>4.21875</c:v>
                </c:pt>
                <c:pt idx="504">
                  <c:v>4.306640625</c:v>
                </c:pt>
                <c:pt idx="505">
                  <c:v>4.306640625</c:v>
                </c:pt>
                <c:pt idx="506">
                  <c:v>4.306640625</c:v>
                </c:pt>
                <c:pt idx="507">
                  <c:v>4.306640625</c:v>
                </c:pt>
                <c:pt idx="508">
                  <c:v>4.306640625</c:v>
                </c:pt>
                <c:pt idx="509">
                  <c:v>4.306640625</c:v>
                </c:pt>
                <c:pt idx="510">
                  <c:v>4.306640625</c:v>
                </c:pt>
                <c:pt idx="511">
                  <c:v>4.306640625</c:v>
                </c:pt>
                <c:pt idx="512">
                  <c:v>4.39453125</c:v>
                </c:pt>
                <c:pt idx="513">
                  <c:v>4.39453125</c:v>
                </c:pt>
                <c:pt idx="514">
                  <c:v>4.482421875</c:v>
                </c:pt>
                <c:pt idx="515">
                  <c:v>4.482421875</c:v>
                </c:pt>
                <c:pt idx="516">
                  <c:v>4.5703125</c:v>
                </c:pt>
                <c:pt idx="517">
                  <c:v>4.658203125</c:v>
                </c:pt>
                <c:pt idx="518">
                  <c:v>4.658203125</c:v>
                </c:pt>
                <c:pt idx="519">
                  <c:v>4.74609375</c:v>
                </c:pt>
                <c:pt idx="520">
                  <c:v>4.833984375</c:v>
                </c:pt>
                <c:pt idx="521">
                  <c:v>4.921875</c:v>
                </c:pt>
                <c:pt idx="522">
                  <c:v>5.009765625</c:v>
                </c:pt>
                <c:pt idx="523">
                  <c:v>5.09765625</c:v>
                </c:pt>
                <c:pt idx="524">
                  <c:v>5.185546875</c:v>
                </c:pt>
                <c:pt idx="525">
                  <c:v>5.2734375</c:v>
                </c:pt>
                <c:pt idx="526">
                  <c:v>5.361328125</c:v>
                </c:pt>
                <c:pt idx="527">
                  <c:v>5.44921875</c:v>
                </c:pt>
                <c:pt idx="528">
                  <c:v>5.537109375</c:v>
                </c:pt>
                <c:pt idx="529">
                  <c:v>5.625</c:v>
                </c:pt>
                <c:pt idx="530">
                  <c:v>5.712890625</c:v>
                </c:pt>
                <c:pt idx="531">
                  <c:v>5.712890625</c:v>
                </c:pt>
                <c:pt idx="532">
                  <c:v>5.80078125</c:v>
                </c:pt>
                <c:pt idx="533">
                  <c:v>5.80078125</c:v>
                </c:pt>
                <c:pt idx="534">
                  <c:v>5.80078125</c:v>
                </c:pt>
                <c:pt idx="535">
                  <c:v>5.80078125</c:v>
                </c:pt>
                <c:pt idx="536">
                  <c:v>5.80078125</c:v>
                </c:pt>
                <c:pt idx="537">
                  <c:v>5.80078125</c:v>
                </c:pt>
                <c:pt idx="538">
                  <c:v>5.888671875</c:v>
                </c:pt>
                <c:pt idx="539">
                  <c:v>5.888671875</c:v>
                </c:pt>
                <c:pt idx="540">
                  <c:v>5.888671875</c:v>
                </c:pt>
                <c:pt idx="541">
                  <c:v>5.9765625</c:v>
                </c:pt>
                <c:pt idx="542">
                  <c:v>5.9765625</c:v>
                </c:pt>
                <c:pt idx="543">
                  <c:v>6.064453125</c:v>
                </c:pt>
                <c:pt idx="544">
                  <c:v>6.064453125</c:v>
                </c:pt>
                <c:pt idx="545">
                  <c:v>6.15234375</c:v>
                </c:pt>
                <c:pt idx="546">
                  <c:v>6.15234375</c:v>
                </c:pt>
                <c:pt idx="547">
                  <c:v>6.240234375</c:v>
                </c:pt>
                <c:pt idx="548">
                  <c:v>6.240234375</c:v>
                </c:pt>
                <c:pt idx="549">
                  <c:v>6.240234375</c:v>
                </c:pt>
                <c:pt idx="550">
                  <c:v>6.328125</c:v>
                </c:pt>
                <c:pt idx="551">
                  <c:v>6.328125</c:v>
                </c:pt>
                <c:pt idx="552">
                  <c:v>6.328125</c:v>
                </c:pt>
                <c:pt idx="553">
                  <c:v>6.328125</c:v>
                </c:pt>
                <c:pt idx="554">
                  <c:v>6.328125</c:v>
                </c:pt>
                <c:pt idx="555">
                  <c:v>6.328125</c:v>
                </c:pt>
                <c:pt idx="556">
                  <c:v>6.240234375</c:v>
                </c:pt>
                <c:pt idx="557">
                  <c:v>6.240234375</c:v>
                </c:pt>
                <c:pt idx="558">
                  <c:v>6.240234375</c:v>
                </c:pt>
                <c:pt idx="559">
                  <c:v>6.15234375</c:v>
                </c:pt>
                <c:pt idx="560">
                  <c:v>6.15234375</c:v>
                </c:pt>
                <c:pt idx="561">
                  <c:v>6.15234375</c:v>
                </c:pt>
                <c:pt idx="562">
                  <c:v>6.15234375</c:v>
                </c:pt>
                <c:pt idx="563">
                  <c:v>6.240234375</c:v>
                </c:pt>
                <c:pt idx="564">
                  <c:v>6.240234375</c:v>
                </c:pt>
                <c:pt idx="565">
                  <c:v>6.240234375</c:v>
                </c:pt>
                <c:pt idx="566">
                  <c:v>6.240234375</c:v>
                </c:pt>
                <c:pt idx="567">
                  <c:v>6.240234375</c:v>
                </c:pt>
                <c:pt idx="568">
                  <c:v>6.240234375</c:v>
                </c:pt>
                <c:pt idx="569">
                  <c:v>6.240234375</c:v>
                </c:pt>
                <c:pt idx="570">
                  <c:v>6.240234375</c:v>
                </c:pt>
                <c:pt idx="571">
                  <c:v>6.240234375</c:v>
                </c:pt>
                <c:pt idx="572">
                  <c:v>6.240234375</c:v>
                </c:pt>
                <c:pt idx="573">
                  <c:v>6.328125</c:v>
                </c:pt>
                <c:pt idx="574">
                  <c:v>6.328125</c:v>
                </c:pt>
                <c:pt idx="575">
                  <c:v>6.416015625</c:v>
                </c:pt>
                <c:pt idx="576">
                  <c:v>6.416015625</c:v>
                </c:pt>
                <c:pt idx="577">
                  <c:v>6.416015625</c:v>
                </c:pt>
                <c:pt idx="578">
                  <c:v>6.50390625</c:v>
                </c:pt>
                <c:pt idx="579">
                  <c:v>6.50390625</c:v>
                </c:pt>
                <c:pt idx="580">
                  <c:v>6.50390625</c:v>
                </c:pt>
                <c:pt idx="581">
                  <c:v>6.591796875</c:v>
                </c:pt>
                <c:pt idx="582">
                  <c:v>6.591796875</c:v>
                </c:pt>
                <c:pt idx="583">
                  <c:v>6.591796875</c:v>
                </c:pt>
                <c:pt idx="584">
                  <c:v>6.591796875</c:v>
                </c:pt>
                <c:pt idx="585">
                  <c:v>6.591796875</c:v>
                </c:pt>
                <c:pt idx="586">
                  <c:v>6.591796875</c:v>
                </c:pt>
                <c:pt idx="587">
                  <c:v>6.591796875</c:v>
                </c:pt>
                <c:pt idx="588">
                  <c:v>6.591796875</c:v>
                </c:pt>
                <c:pt idx="589">
                  <c:v>6.591796875</c:v>
                </c:pt>
                <c:pt idx="590">
                  <c:v>6.6796875</c:v>
                </c:pt>
                <c:pt idx="591">
                  <c:v>6.6796875</c:v>
                </c:pt>
                <c:pt idx="592">
                  <c:v>6.6796875</c:v>
                </c:pt>
                <c:pt idx="593">
                  <c:v>6.6796875</c:v>
                </c:pt>
                <c:pt idx="594">
                  <c:v>6.6796875</c:v>
                </c:pt>
                <c:pt idx="595">
                  <c:v>6.767578125</c:v>
                </c:pt>
                <c:pt idx="596">
                  <c:v>6.767578125</c:v>
                </c:pt>
                <c:pt idx="597">
                  <c:v>6.767578125</c:v>
                </c:pt>
                <c:pt idx="598">
                  <c:v>6.767578125</c:v>
                </c:pt>
                <c:pt idx="599">
                  <c:v>6.767578125</c:v>
                </c:pt>
                <c:pt idx="600">
                  <c:v>6.767578125</c:v>
                </c:pt>
                <c:pt idx="601">
                  <c:v>6.767578125</c:v>
                </c:pt>
                <c:pt idx="602">
                  <c:v>6.767578125</c:v>
                </c:pt>
                <c:pt idx="603">
                  <c:v>6.767578125</c:v>
                </c:pt>
                <c:pt idx="604">
                  <c:v>6.767578125</c:v>
                </c:pt>
                <c:pt idx="605">
                  <c:v>6.767578125</c:v>
                </c:pt>
                <c:pt idx="606">
                  <c:v>6.767578125</c:v>
                </c:pt>
                <c:pt idx="607">
                  <c:v>6.85546875</c:v>
                </c:pt>
                <c:pt idx="608">
                  <c:v>6.85546875</c:v>
                </c:pt>
                <c:pt idx="609">
                  <c:v>6.85546875</c:v>
                </c:pt>
                <c:pt idx="610">
                  <c:v>6.85546875</c:v>
                </c:pt>
                <c:pt idx="611">
                  <c:v>6.85546875</c:v>
                </c:pt>
                <c:pt idx="612">
                  <c:v>6.943359375</c:v>
                </c:pt>
                <c:pt idx="613">
                  <c:v>6.943359375</c:v>
                </c:pt>
                <c:pt idx="614">
                  <c:v>6.943359375</c:v>
                </c:pt>
                <c:pt idx="615">
                  <c:v>6.943359375</c:v>
                </c:pt>
                <c:pt idx="616">
                  <c:v>6.943359375</c:v>
                </c:pt>
                <c:pt idx="617">
                  <c:v>6.943359375</c:v>
                </c:pt>
                <c:pt idx="618">
                  <c:v>6.943359375</c:v>
                </c:pt>
                <c:pt idx="619">
                  <c:v>6.943359375</c:v>
                </c:pt>
                <c:pt idx="620">
                  <c:v>6.943359375</c:v>
                </c:pt>
                <c:pt idx="621">
                  <c:v>6.943359375</c:v>
                </c:pt>
                <c:pt idx="622">
                  <c:v>6.943359375</c:v>
                </c:pt>
                <c:pt idx="623">
                  <c:v>6.943359375</c:v>
                </c:pt>
                <c:pt idx="624">
                  <c:v>6.943359375</c:v>
                </c:pt>
                <c:pt idx="625">
                  <c:v>6.943359375</c:v>
                </c:pt>
                <c:pt idx="626">
                  <c:v>6.85546875</c:v>
                </c:pt>
                <c:pt idx="627">
                  <c:v>6.85546875</c:v>
                </c:pt>
                <c:pt idx="628">
                  <c:v>6.85546875</c:v>
                </c:pt>
                <c:pt idx="629">
                  <c:v>6.85546875</c:v>
                </c:pt>
                <c:pt idx="630">
                  <c:v>6.767578125</c:v>
                </c:pt>
                <c:pt idx="631">
                  <c:v>6.767578125</c:v>
                </c:pt>
                <c:pt idx="632">
                  <c:v>6.85546875</c:v>
                </c:pt>
                <c:pt idx="633">
                  <c:v>6.85546875</c:v>
                </c:pt>
                <c:pt idx="634">
                  <c:v>6.85546875</c:v>
                </c:pt>
                <c:pt idx="635">
                  <c:v>6.943359375</c:v>
                </c:pt>
                <c:pt idx="636">
                  <c:v>6.943359375</c:v>
                </c:pt>
                <c:pt idx="637">
                  <c:v>7.03125</c:v>
                </c:pt>
                <c:pt idx="638">
                  <c:v>7.03125</c:v>
                </c:pt>
                <c:pt idx="639">
                  <c:v>7.119140625</c:v>
                </c:pt>
                <c:pt idx="640">
                  <c:v>7.119140625</c:v>
                </c:pt>
                <c:pt idx="641">
                  <c:v>7.20703125</c:v>
                </c:pt>
                <c:pt idx="642">
                  <c:v>7.20703125</c:v>
                </c:pt>
                <c:pt idx="643">
                  <c:v>7.20703125</c:v>
                </c:pt>
                <c:pt idx="644">
                  <c:v>7.20703125</c:v>
                </c:pt>
                <c:pt idx="645">
                  <c:v>7.20703125</c:v>
                </c:pt>
                <c:pt idx="646">
                  <c:v>7.20703125</c:v>
                </c:pt>
                <c:pt idx="647">
                  <c:v>7.20703125</c:v>
                </c:pt>
                <c:pt idx="648">
                  <c:v>7.119140625</c:v>
                </c:pt>
                <c:pt idx="649">
                  <c:v>7.119140625</c:v>
                </c:pt>
                <c:pt idx="650">
                  <c:v>7.119140625</c:v>
                </c:pt>
                <c:pt idx="651">
                  <c:v>7.03125</c:v>
                </c:pt>
                <c:pt idx="652">
                  <c:v>7.03125</c:v>
                </c:pt>
                <c:pt idx="653">
                  <c:v>7.03125</c:v>
                </c:pt>
                <c:pt idx="654">
                  <c:v>6.943359375</c:v>
                </c:pt>
                <c:pt idx="655">
                  <c:v>6.943359375</c:v>
                </c:pt>
                <c:pt idx="656">
                  <c:v>6.85546875</c:v>
                </c:pt>
                <c:pt idx="657">
                  <c:v>6.85546875</c:v>
                </c:pt>
                <c:pt idx="658">
                  <c:v>6.85546875</c:v>
                </c:pt>
                <c:pt idx="659">
                  <c:v>6.943359375</c:v>
                </c:pt>
                <c:pt idx="660">
                  <c:v>6.943359375</c:v>
                </c:pt>
                <c:pt idx="661">
                  <c:v>6.943359375</c:v>
                </c:pt>
                <c:pt idx="662">
                  <c:v>7.03125</c:v>
                </c:pt>
                <c:pt idx="663">
                  <c:v>7.119140625</c:v>
                </c:pt>
                <c:pt idx="664">
                  <c:v>7.119140625</c:v>
                </c:pt>
                <c:pt idx="665">
                  <c:v>7.119140625</c:v>
                </c:pt>
                <c:pt idx="666">
                  <c:v>7.20703125</c:v>
                </c:pt>
                <c:pt idx="667">
                  <c:v>7.20703125</c:v>
                </c:pt>
                <c:pt idx="668">
                  <c:v>7.20703125</c:v>
                </c:pt>
                <c:pt idx="669">
                  <c:v>7.294921875</c:v>
                </c:pt>
                <c:pt idx="670">
                  <c:v>7.20703125</c:v>
                </c:pt>
                <c:pt idx="671">
                  <c:v>7.20703125</c:v>
                </c:pt>
                <c:pt idx="672">
                  <c:v>7.20703125</c:v>
                </c:pt>
                <c:pt idx="673">
                  <c:v>7.20703125</c:v>
                </c:pt>
                <c:pt idx="674">
                  <c:v>7.119140625</c:v>
                </c:pt>
                <c:pt idx="675">
                  <c:v>7.119140625</c:v>
                </c:pt>
                <c:pt idx="676">
                  <c:v>7.119140625</c:v>
                </c:pt>
                <c:pt idx="677">
                  <c:v>7.03125</c:v>
                </c:pt>
                <c:pt idx="678">
                  <c:v>7.03125</c:v>
                </c:pt>
                <c:pt idx="679">
                  <c:v>6.943359375</c:v>
                </c:pt>
                <c:pt idx="680">
                  <c:v>6.85546875</c:v>
                </c:pt>
                <c:pt idx="681">
                  <c:v>6.85546875</c:v>
                </c:pt>
                <c:pt idx="682">
                  <c:v>6.767578125</c:v>
                </c:pt>
                <c:pt idx="683">
                  <c:v>6.6796875</c:v>
                </c:pt>
                <c:pt idx="684">
                  <c:v>6.6796875</c:v>
                </c:pt>
                <c:pt idx="685">
                  <c:v>6.591796875</c:v>
                </c:pt>
                <c:pt idx="686">
                  <c:v>6.50390625</c:v>
                </c:pt>
                <c:pt idx="687">
                  <c:v>6.50390625</c:v>
                </c:pt>
                <c:pt idx="688">
                  <c:v>6.50390625</c:v>
                </c:pt>
                <c:pt idx="689">
                  <c:v>6.50390625</c:v>
                </c:pt>
                <c:pt idx="690">
                  <c:v>6.416015625</c:v>
                </c:pt>
                <c:pt idx="691">
                  <c:v>6.416015625</c:v>
                </c:pt>
                <c:pt idx="692">
                  <c:v>6.416015625</c:v>
                </c:pt>
                <c:pt idx="693">
                  <c:v>6.416015625</c:v>
                </c:pt>
                <c:pt idx="694">
                  <c:v>6.416015625</c:v>
                </c:pt>
                <c:pt idx="695">
                  <c:v>6.416015625</c:v>
                </c:pt>
                <c:pt idx="696">
                  <c:v>6.416015625</c:v>
                </c:pt>
                <c:pt idx="697">
                  <c:v>6.416015625</c:v>
                </c:pt>
                <c:pt idx="698">
                  <c:v>6.416015625</c:v>
                </c:pt>
                <c:pt idx="699">
                  <c:v>6.416015625</c:v>
                </c:pt>
                <c:pt idx="700">
                  <c:v>6.416015625</c:v>
                </c:pt>
                <c:pt idx="701">
                  <c:v>6.416015625</c:v>
                </c:pt>
                <c:pt idx="702">
                  <c:v>6.416015625</c:v>
                </c:pt>
                <c:pt idx="703">
                  <c:v>6.416015625</c:v>
                </c:pt>
                <c:pt idx="704">
                  <c:v>6.50390625</c:v>
                </c:pt>
                <c:pt idx="705">
                  <c:v>6.50390625</c:v>
                </c:pt>
                <c:pt idx="706">
                  <c:v>6.50390625</c:v>
                </c:pt>
                <c:pt idx="707">
                  <c:v>6.50390625</c:v>
                </c:pt>
                <c:pt idx="708">
                  <c:v>6.50390625</c:v>
                </c:pt>
                <c:pt idx="709">
                  <c:v>6.591796875</c:v>
                </c:pt>
                <c:pt idx="710">
                  <c:v>6.591796875</c:v>
                </c:pt>
                <c:pt idx="711">
                  <c:v>6.591796875</c:v>
                </c:pt>
                <c:pt idx="712">
                  <c:v>6.6796875</c:v>
                </c:pt>
                <c:pt idx="713">
                  <c:v>6.6796875</c:v>
                </c:pt>
                <c:pt idx="714">
                  <c:v>6.767578125</c:v>
                </c:pt>
                <c:pt idx="715">
                  <c:v>6.767578125</c:v>
                </c:pt>
                <c:pt idx="716">
                  <c:v>6.85546875</c:v>
                </c:pt>
                <c:pt idx="717">
                  <c:v>6.85546875</c:v>
                </c:pt>
                <c:pt idx="718">
                  <c:v>6.85546875</c:v>
                </c:pt>
                <c:pt idx="719">
                  <c:v>6.85546875</c:v>
                </c:pt>
                <c:pt idx="720">
                  <c:v>6.85546875</c:v>
                </c:pt>
                <c:pt idx="721">
                  <c:v>6.85546875</c:v>
                </c:pt>
                <c:pt idx="722">
                  <c:v>6.85546875</c:v>
                </c:pt>
                <c:pt idx="723">
                  <c:v>6.85546875</c:v>
                </c:pt>
                <c:pt idx="724">
                  <c:v>6.85546875</c:v>
                </c:pt>
                <c:pt idx="725">
                  <c:v>6.85546875</c:v>
                </c:pt>
                <c:pt idx="726">
                  <c:v>6.85546875</c:v>
                </c:pt>
                <c:pt idx="727">
                  <c:v>6.85546875</c:v>
                </c:pt>
                <c:pt idx="728">
                  <c:v>6.85546875</c:v>
                </c:pt>
                <c:pt idx="729">
                  <c:v>6.85546875</c:v>
                </c:pt>
                <c:pt idx="730">
                  <c:v>6.85546875</c:v>
                </c:pt>
                <c:pt idx="731">
                  <c:v>6.943359375</c:v>
                </c:pt>
                <c:pt idx="732">
                  <c:v>6.943359375</c:v>
                </c:pt>
                <c:pt idx="733">
                  <c:v>6.943359375</c:v>
                </c:pt>
                <c:pt idx="734">
                  <c:v>6.943359375</c:v>
                </c:pt>
                <c:pt idx="735">
                  <c:v>6.943359375</c:v>
                </c:pt>
                <c:pt idx="736">
                  <c:v>6.943359375</c:v>
                </c:pt>
                <c:pt idx="737">
                  <c:v>6.943359375</c:v>
                </c:pt>
                <c:pt idx="738">
                  <c:v>6.85546875</c:v>
                </c:pt>
                <c:pt idx="739">
                  <c:v>6.85546875</c:v>
                </c:pt>
                <c:pt idx="740">
                  <c:v>6.85546875</c:v>
                </c:pt>
                <c:pt idx="741">
                  <c:v>6.85546875</c:v>
                </c:pt>
                <c:pt idx="742">
                  <c:v>6.85546875</c:v>
                </c:pt>
                <c:pt idx="743">
                  <c:v>6.85546875</c:v>
                </c:pt>
                <c:pt idx="744">
                  <c:v>6.85546875</c:v>
                </c:pt>
                <c:pt idx="745">
                  <c:v>6.85546875</c:v>
                </c:pt>
                <c:pt idx="746">
                  <c:v>6.85546875</c:v>
                </c:pt>
                <c:pt idx="747">
                  <c:v>6.85546875</c:v>
                </c:pt>
                <c:pt idx="748">
                  <c:v>6.85546875</c:v>
                </c:pt>
                <c:pt idx="749">
                  <c:v>6.85546875</c:v>
                </c:pt>
                <c:pt idx="750">
                  <c:v>6.85546875</c:v>
                </c:pt>
                <c:pt idx="751">
                  <c:v>6.943359375</c:v>
                </c:pt>
                <c:pt idx="752">
                  <c:v>6.943359375</c:v>
                </c:pt>
                <c:pt idx="753">
                  <c:v>6.943359375</c:v>
                </c:pt>
                <c:pt idx="754">
                  <c:v>7.03125</c:v>
                </c:pt>
                <c:pt idx="755">
                  <c:v>7.03125</c:v>
                </c:pt>
                <c:pt idx="756">
                  <c:v>7.03125</c:v>
                </c:pt>
                <c:pt idx="757">
                  <c:v>7.03125</c:v>
                </c:pt>
                <c:pt idx="758">
                  <c:v>7.03125</c:v>
                </c:pt>
                <c:pt idx="759">
                  <c:v>7.03125</c:v>
                </c:pt>
                <c:pt idx="760">
                  <c:v>7.03125</c:v>
                </c:pt>
                <c:pt idx="761">
                  <c:v>7.03125</c:v>
                </c:pt>
                <c:pt idx="762">
                  <c:v>7.03125</c:v>
                </c:pt>
                <c:pt idx="763">
                  <c:v>7.03125</c:v>
                </c:pt>
                <c:pt idx="764">
                  <c:v>7.03125</c:v>
                </c:pt>
                <c:pt idx="765">
                  <c:v>7.03125</c:v>
                </c:pt>
                <c:pt idx="766">
                  <c:v>6.943359375</c:v>
                </c:pt>
                <c:pt idx="767">
                  <c:v>6.943359375</c:v>
                </c:pt>
                <c:pt idx="768">
                  <c:v>6.943359375</c:v>
                </c:pt>
                <c:pt idx="769">
                  <c:v>6.943359375</c:v>
                </c:pt>
                <c:pt idx="770">
                  <c:v>6.943359375</c:v>
                </c:pt>
                <c:pt idx="771">
                  <c:v>6.943359375</c:v>
                </c:pt>
                <c:pt idx="772">
                  <c:v>6.943359375</c:v>
                </c:pt>
                <c:pt idx="773">
                  <c:v>6.943359375</c:v>
                </c:pt>
                <c:pt idx="774">
                  <c:v>7.03125</c:v>
                </c:pt>
                <c:pt idx="775">
                  <c:v>7.03125</c:v>
                </c:pt>
                <c:pt idx="776">
                  <c:v>7.03125</c:v>
                </c:pt>
                <c:pt idx="777">
                  <c:v>7.119140625</c:v>
                </c:pt>
                <c:pt idx="778">
                  <c:v>7.119140625</c:v>
                </c:pt>
                <c:pt idx="779">
                  <c:v>7.119140625</c:v>
                </c:pt>
                <c:pt idx="780">
                  <c:v>7.119140625</c:v>
                </c:pt>
                <c:pt idx="781">
                  <c:v>7.20703125</c:v>
                </c:pt>
                <c:pt idx="782">
                  <c:v>7.20703125</c:v>
                </c:pt>
                <c:pt idx="783">
                  <c:v>7.20703125</c:v>
                </c:pt>
                <c:pt idx="784">
                  <c:v>7.20703125</c:v>
                </c:pt>
                <c:pt idx="785">
                  <c:v>7.20703125</c:v>
                </c:pt>
                <c:pt idx="786">
                  <c:v>7.20703125</c:v>
                </c:pt>
                <c:pt idx="787">
                  <c:v>7.20703125</c:v>
                </c:pt>
                <c:pt idx="788">
                  <c:v>7.20703125</c:v>
                </c:pt>
                <c:pt idx="789">
                  <c:v>7.20703125</c:v>
                </c:pt>
                <c:pt idx="790">
                  <c:v>7.294921875</c:v>
                </c:pt>
                <c:pt idx="791">
                  <c:v>7.294921875</c:v>
                </c:pt>
                <c:pt idx="792">
                  <c:v>7.294921875</c:v>
                </c:pt>
                <c:pt idx="793">
                  <c:v>7.294921875</c:v>
                </c:pt>
                <c:pt idx="794">
                  <c:v>7.3828125</c:v>
                </c:pt>
                <c:pt idx="795">
                  <c:v>7.3828125</c:v>
                </c:pt>
                <c:pt idx="796">
                  <c:v>7.3828125</c:v>
                </c:pt>
                <c:pt idx="797">
                  <c:v>7.3828125</c:v>
                </c:pt>
                <c:pt idx="798">
                  <c:v>7.3828125</c:v>
                </c:pt>
                <c:pt idx="799">
                  <c:v>7.3828125</c:v>
                </c:pt>
                <c:pt idx="800">
                  <c:v>7.3828125</c:v>
                </c:pt>
                <c:pt idx="801">
                  <c:v>7.3828125</c:v>
                </c:pt>
                <c:pt idx="802">
                  <c:v>7.3828125</c:v>
                </c:pt>
                <c:pt idx="803">
                  <c:v>7.294921875</c:v>
                </c:pt>
                <c:pt idx="804">
                  <c:v>7.294921875</c:v>
                </c:pt>
                <c:pt idx="805">
                  <c:v>7.294921875</c:v>
                </c:pt>
                <c:pt idx="806">
                  <c:v>7.20703125</c:v>
                </c:pt>
                <c:pt idx="807">
                  <c:v>7.119140625</c:v>
                </c:pt>
                <c:pt idx="808">
                  <c:v>7.03125</c:v>
                </c:pt>
                <c:pt idx="809">
                  <c:v>6.767578125</c:v>
                </c:pt>
                <c:pt idx="810">
                  <c:v>6.50390625</c:v>
                </c:pt>
                <c:pt idx="811">
                  <c:v>6.15234375</c:v>
                </c:pt>
                <c:pt idx="812">
                  <c:v>5.80078125</c:v>
                </c:pt>
                <c:pt idx="813">
                  <c:v>5.361328125</c:v>
                </c:pt>
                <c:pt idx="814">
                  <c:v>4.833984375</c:v>
                </c:pt>
                <c:pt idx="815">
                  <c:v>4.39453125</c:v>
                </c:pt>
                <c:pt idx="816">
                  <c:v>3.779296875</c:v>
                </c:pt>
                <c:pt idx="817">
                  <c:v>3.1640625</c:v>
                </c:pt>
                <c:pt idx="818">
                  <c:v>2.548828125</c:v>
                </c:pt>
                <c:pt idx="819">
                  <c:v>1.93359375</c:v>
                </c:pt>
                <c:pt idx="820">
                  <c:v>1.23046875</c:v>
                </c:pt>
                <c:pt idx="821">
                  <c:v>0.52734375</c:v>
                </c:pt>
                <c:pt idx="822">
                  <c:v>-8.7890625E-2</c:v>
                </c:pt>
                <c:pt idx="823">
                  <c:v>-0.791015625</c:v>
                </c:pt>
                <c:pt idx="824">
                  <c:v>-1.494140625</c:v>
                </c:pt>
                <c:pt idx="825">
                  <c:v>-2.197265625</c:v>
                </c:pt>
                <c:pt idx="826">
                  <c:v>-2.8125</c:v>
                </c:pt>
                <c:pt idx="827">
                  <c:v>-3.427734375</c:v>
                </c:pt>
                <c:pt idx="828">
                  <c:v>-4.04296875</c:v>
                </c:pt>
                <c:pt idx="829">
                  <c:v>-4.658203125</c:v>
                </c:pt>
                <c:pt idx="830">
                  <c:v>-5.185546875</c:v>
                </c:pt>
                <c:pt idx="831">
                  <c:v>-5.625</c:v>
                </c:pt>
                <c:pt idx="832">
                  <c:v>-5.9765625</c:v>
                </c:pt>
                <c:pt idx="833">
                  <c:v>-6.416015625</c:v>
                </c:pt>
                <c:pt idx="834">
                  <c:v>-6.767578125</c:v>
                </c:pt>
                <c:pt idx="835">
                  <c:v>-7.03125</c:v>
                </c:pt>
                <c:pt idx="836">
                  <c:v>-7.20703125</c:v>
                </c:pt>
                <c:pt idx="837">
                  <c:v>-7.294921875</c:v>
                </c:pt>
                <c:pt idx="838">
                  <c:v>-7.3828125</c:v>
                </c:pt>
                <c:pt idx="839">
                  <c:v>-7.3828125</c:v>
                </c:pt>
                <c:pt idx="840">
                  <c:v>-7.294921875</c:v>
                </c:pt>
                <c:pt idx="841">
                  <c:v>-7.20703125</c:v>
                </c:pt>
                <c:pt idx="842">
                  <c:v>-7.03125</c:v>
                </c:pt>
                <c:pt idx="843">
                  <c:v>-6.6796875</c:v>
                </c:pt>
                <c:pt idx="844">
                  <c:v>-6.416015625</c:v>
                </c:pt>
                <c:pt idx="845">
                  <c:v>-6.064453125</c:v>
                </c:pt>
                <c:pt idx="846">
                  <c:v>-5.625</c:v>
                </c:pt>
                <c:pt idx="847">
                  <c:v>-5.185546875</c:v>
                </c:pt>
                <c:pt idx="848">
                  <c:v>-4.658203125</c:v>
                </c:pt>
                <c:pt idx="849">
                  <c:v>-4.130859375</c:v>
                </c:pt>
                <c:pt idx="850">
                  <c:v>-3.515625</c:v>
                </c:pt>
                <c:pt idx="851">
                  <c:v>-2.900390625</c:v>
                </c:pt>
                <c:pt idx="852">
                  <c:v>-2.197265625</c:v>
                </c:pt>
                <c:pt idx="853">
                  <c:v>-1.58203125</c:v>
                </c:pt>
                <c:pt idx="854">
                  <c:v>-0.87890625</c:v>
                </c:pt>
                <c:pt idx="855">
                  <c:v>-0.17578125</c:v>
                </c:pt>
                <c:pt idx="856">
                  <c:v>0.439453125</c:v>
                </c:pt>
                <c:pt idx="857">
                  <c:v>1.142578125</c:v>
                </c:pt>
                <c:pt idx="858">
                  <c:v>1.845703125</c:v>
                </c:pt>
                <c:pt idx="859">
                  <c:v>2.4609375</c:v>
                </c:pt>
                <c:pt idx="860">
                  <c:v>3.076171875</c:v>
                </c:pt>
                <c:pt idx="861">
                  <c:v>3.69140625</c:v>
                </c:pt>
                <c:pt idx="862">
                  <c:v>4.21875</c:v>
                </c:pt>
                <c:pt idx="863">
                  <c:v>4.74609375</c:v>
                </c:pt>
                <c:pt idx="864">
                  <c:v>5.185546875</c:v>
                </c:pt>
                <c:pt idx="865">
                  <c:v>5.625</c:v>
                </c:pt>
                <c:pt idx="866">
                  <c:v>5.9765625</c:v>
                </c:pt>
                <c:pt idx="867">
                  <c:v>6.328125</c:v>
                </c:pt>
                <c:pt idx="868">
                  <c:v>6.591796875</c:v>
                </c:pt>
                <c:pt idx="869">
                  <c:v>6.767578125</c:v>
                </c:pt>
                <c:pt idx="870">
                  <c:v>6.943359375</c:v>
                </c:pt>
                <c:pt idx="871">
                  <c:v>7.03125</c:v>
                </c:pt>
                <c:pt idx="872">
                  <c:v>7.119140625</c:v>
                </c:pt>
                <c:pt idx="873">
                  <c:v>7.03125</c:v>
                </c:pt>
                <c:pt idx="874">
                  <c:v>6.943359375</c:v>
                </c:pt>
                <c:pt idx="875">
                  <c:v>6.767578125</c:v>
                </c:pt>
                <c:pt idx="876">
                  <c:v>6.50390625</c:v>
                </c:pt>
                <c:pt idx="877">
                  <c:v>6.240234375</c:v>
                </c:pt>
                <c:pt idx="878">
                  <c:v>5.9765625</c:v>
                </c:pt>
                <c:pt idx="879">
                  <c:v>5.537109375</c:v>
                </c:pt>
                <c:pt idx="880">
                  <c:v>5.185546875</c:v>
                </c:pt>
                <c:pt idx="881">
                  <c:v>4.658203125</c:v>
                </c:pt>
                <c:pt idx="882">
                  <c:v>4.130859375</c:v>
                </c:pt>
                <c:pt idx="883">
                  <c:v>3.515625</c:v>
                </c:pt>
                <c:pt idx="884">
                  <c:v>2.98828125</c:v>
                </c:pt>
                <c:pt idx="885">
                  <c:v>2.373046875</c:v>
                </c:pt>
                <c:pt idx="886">
                  <c:v>1.7578125</c:v>
                </c:pt>
                <c:pt idx="887">
                  <c:v>1.0546875</c:v>
                </c:pt>
                <c:pt idx="888">
                  <c:v>0.3515625</c:v>
                </c:pt>
                <c:pt idx="889">
                  <c:v>-0.263671875</c:v>
                </c:pt>
                <c:pt idx="890">
                  <c:v>-0.966796875</c:v>
                </c:pt>
                <c:pt idx="891">
                  <c:v>-1.58203125</c:v>
                </c:pt>
                <c:pt idx="892">
                  <c:v>-2.28515625</c:v>
                </c:pt>
                <c:pt idx="893">
                  <c:v>-2.900390625</c:v>
                </c:pt>
                <c:pt idx="894">
                  <c:v>-3.515625</c:v>
                </c:pt>
                <c:pt idx="895">
                  <c:v>-4.04296875</c:v>
                </c:pt>
                <c:pt idx="896">
                  <c:v>-4.658203125</c:v>
                </c:pt>
                <c:pt idx="897">
                  <c:v>-5.09765625</c:v>
                </c:pt>
                <c:pt idx="898">
                  <c:v>-5.537109375</c:v>
                </c:pt>
                <c:pt idx="899">
                  <c:v>-5.9765625</c:v>
                </c:pt>
                <c:pt idx="900">
                  <c:v>-6.328125</c:v>
                </c:pt>
                <c:pt idx="901">
                  <c:v>-6.6796875</c:v>
                </c:pt>
                <c:pt idx="902">
                  <c:v>-6.85546875</c:v>
                </c:pt>
                <c:pt idx="903">
                  <c:v>-7.03125</c:v>
                </c:pt>
                <c:pt idx="904">
                  <c:v>-7.20703125</c:v>
                </c:pt>
                <c:pt idx="905">
                  <c:v>-7.20703125</c:v>
                </c:pt>
                <c:pt idx="906">
                  <c:v>-7.20703125</c:v>
                </c:pt>
                <c:pt idx="907">
                  <c:v>-7.119140625</c:v>
                </c:pt>
                <c:pt idx="908">
                  <c:v>-7.03125</c:v>
                </c:pt>
                <c:pt idx="909">
                  <c:v>-6.767578125</c:v>
                </c:pt>
                <c:pt idx="910">
                  <c:v>-6.50390625</c:v>
                </c:pt>
                <c:pt idx="911">
                  <c:v>-6.15234375</c:v>
                </c:pt>
                <c:pt idx="912">
                  <c:v>-5.888671875</c:v>
                </c:pt>
                <c:pt idx="913">
                  <c:v>-5.361328125</c:v>
                </c:pt>
                <c:pt idx="914">
                  <c:v>-4.921875</c:v>
                </c:pt>
                <c:pt idx="915">
                  <c:v>-4.39453125</c:v>
                </c:pt>
                <c:pt idx="916">
                  <c:v>-3.8671875</c:v>
                </c:pt>
                <c:pt idx="917">
                  <c:v>-3.251953125</c:v>
                </c:pt>
                <c:pt idx="918">
                  <c:v>-2.63671875</c:v>
                </c:pt>
                <c:pt idx="919">
                  <c:v>-2.021484375</c:v>
                </c:pt>
                <c:pt idx="920">
                  <c:v>-1.40625</c:v>
                </c:pt>
                <c:pt idx="921">
                  <c:v>-0.703125</c:v>
                </c:pt>
                <c:pt idx="922">
                  <c:v>-8.7890625E-2</c:v>
                </c:pt>
                <c:pt idx="923">
                  <c:v>0.615234375</c:v>
                </c:pt>
                <c:pt idx="924">
                  <c:v>1.23046875</c:v>
                </c:pt>
                <c:pt idx="925">
                  <c:v>1.93359375</c:v>
                </c:pt>
                <c:pt idx="926">
                  <c:v>2.548828125</c:v>
                </c:pt>
                <c:pt idx="927">
                  <c:v>3.1640625</c:v>
                </c:pt>
                <c:pt idx="928">
                  <c:v>3.69140625</c:v>
                </c:pt>
                <c:pt idx="929">
                  <c:v>4.21875</c:v>
                </c:pt>
                <c:pt idx="930">
                  <c:v>4.74609375</c:v>
                </c:pt>
                <c:pt idx="931">
                  <c:v>5.185546875</c:v>
                </c:pt>
                <c:pt idx="932">
                  <c:v>5.537109375</c:v>
                </c:pt>
                <c:pt idx="933">
                  <c:v>5.888671875</c:v>
                </c:pt>
                <c:pt idx="934">
                  <c:v>6.240234375</c:v>
                </c:pt>
                <c:pt idx="935">
                  <c:v>6.50390625</c:v>
                </c:pt>
                <c:pt idx="936">
                  <c:v>6.6796875</c:v>
                </c:pt>
                <c:pt idx="937">
                  <c:v>6.85546875</c:v>
                </c:pt>
                <c:pt idx="938">
                  <c:v>6.85546875</c:v>
                </c:pt>
                <c:pt idx="939">
                  <c:v>6.943359375</c:v>
                </c:pt>
                <c:pt idx="940">
                  <c:v>6.85546875</c:v>
                </c:pt>
                <c:pt idx="941">
                  <c:v>6.767578125</c:v>
                </c:pt>
                <c:pt idx="942">
                  <c:v>6.591796875</c:v>
                </c:pt>
                <c:pt idx="943">
                  <c:v>6.328125</c:v>
                </c:pt>
                <c:pt idx="944">
                  <c:v>6.064453125</c:v>
                </c:pt>
                <c:pt idx="945">
                  <c:v>5.712890625</c:v>
                </c:pt>
                <c:pt idx="946">
                  <c:v>5.361328125</c:v>
                </c:pt>
                <c:pt idx="947">
                  <c:v>4.921875</c:v>
                </c:pt>
                <c:pt idx="948">
                  <c:v>4.482421875</c:v>
                </c:pt>
                <c:pt idx="949">
                  <c:v>3.955078125</c:v>
                </c:pt>
                <c:pt idx="950">
                  <c:v>3.33984375</c:v>
                </c:pt>
                <c:pt idx="951">
                  <c:v>2.8125</c:v>
                </c:pt>
                <c:pt idx="952">
                  <c:v>2.197265625</c:v>
                </c:pt>
                <c:pt idx="953">
                  <c:v>1.58203125</c:v>
                </c:pt>
                <c:pt idx="954">
                  <c:v>0.87890625</c:v>
                </c:pt>
                <c:pt idx="955">
                  <c:v>0.263671875</c:v>
                </c:pt>
                <c:pt idx="956">
                  <c:v>-0.439453125</c:v>
                </c:pt>
                <c:pt idx="957">
                  <c:v>-1.0546875</c:v>
                </c:pt>
                <c:pt idx="958">
                  <c:v>-1.669921875</c:v>
                </c:pt>
                <c:pt idx="959">
                  <c:v>-2.373046875</c:v>
                </c:pt>
                <c:pt idx="960">
                  <c:v>-2.98828125</c:v>
                </c:pt>
                <c:pt idx="961">
                  <c:v>-3.515625</c:v>
                </c:pt>
                <c:pt idx="962">
                  <c:v>-4.130859375</c:v>
                </c:pt>
                <c:pt idx="963">
                  <c:v>-4.658203125</c:v>
                </c:pt>
                <c:pt idx="964">
                  <c:v>-5.09765625</c:v>
                </c:pt>
                <c:pt idx="965">
                  <c:v>-5.537109375</c:v>
                </c:pt>
                <c:pt idx="966">
                  <c:v>-5.888671875</c:v>
                </c:pt>
                <c:pt idx="967">
                  <c:v>-6.240234375</c:v>
                </c:pt>
                <c:pt idx="968">
                  <c:v>-6.50390625</c:v>
                </c:pt>
                <c:pt idx="969">
                  <c:v>-6.767578125</c:v>
                </c:pt>
                <c:pt idx="970">
                  <c:v>-6.943359375</c:v>
                </c:pt>
                <c:pt idx="971">
                  <c:v>-7.03125</c:v>
                </c:pt>
                <c:pt idx="972">
                  <c:v>-7.03125</c:v>
                </c:pt>
                <c:pt idx="973">
                  <c:v>-7.03125</c:v>
                </c:pt>
                <c:pt idx="974">
                  <c:v>-6.943359375</c:v>
                </c:pt>
                <c:pt idx="975">
                  <c:v>-6.767578125</c:v>
                </c:pt>
                <c:pt idx="976">
                  <c:v>-6.591796875</c:v>
                </c:pt>
                <c:pt idx="977">
                  <c:v>-6.328125</c:v>
                </c:pt>
                <c:pt idx="978">
                  <c:v>-5.9765625</c:v>
                </c:pt>
                <c:pt idx="979">
                  <c:v>-5.625</c:v>
                </c:pt>
                <c:pt idx="980">
                  <c:v>-5.185546875</c:v>
                </c:pt>
                <c:pt idx="981">
                  <c:v>-4.74609375</c:v>
                </c:pt>
                <c:pt idx="982">
                  <c:v>-4.21875</c:v>
                </c:pt>
                <c:pt idx="983">
                  <c:v>-3.69140625</c:v>
                </c:pt>
                <c:pt idx="984">
                  <c:v>-3.076171875</c:v>
                </c:pt>
                <c:pt idx="985">
                  <c:v>-2.4609375</c:v>
                </c:pt>
                <c:pt idx="986">
                  <c:v>-1.845703125</c:v>
                </c:pt>
                <c:pt idx="987">
                  <c:v>-1.23046875</c:v>
                </c:pt>
                <c:pt idx="988">
                  <c:v>-0.615234375</c:v>
                </c:pt>
                <c:pt idx="989">
                  <c:v>8.7890625E-2</c:v>
                </c:pt>
                <c:pt idx="990">
                  <c:v>0.703125</c:v>
                </c:pt>
                <c:pt idx="991">
                  <c:v>1.40625</c:v>
                </c:pt>
                <c:pt idx="992">
                  <c:v>2.021484375</c:v>
                </c:pt>
                <c:pt idx="993">
                  <c:v>2.63671875</c:v>
                </c:pt>
                <c:pt idx="994">
                  <c:v>3.1640625</c:v>
                </c:pt>
                <c:pt idx="995">
                  <c:v>3.69140625</c:v>
                </c:pt>
                <c:pt idx="996">
                  <c:v>4.21875</c:v>
                </c:pt>
                <c:pt idx="997">
                  <c:v>4.658203125</c:v>
                </c:pt>
                <c:pt idx="998">
                  <c:v>5.185546875</c:v>
                </c:pt>
                <c:pt idx="999">
                  <c:v>5.537109375</c:v>
                </c:pt>
                <c:pt idx="1000">
                  <c:v>5.888671875</c:v>
                </c:pt>
                <c:pt idx="1001">
                  <c:v>6.15234375</c:v>
                </c:pt>
                <c:pt idx="1002">
                  <c:v>6.416015625</c:v>
                </c:pt>
                <c:pt idx="1003">
                  <c:v>6.591796875</c:v>
                </c:pt>
                <c:pt idx="1004">
                  <c:v>6.6796875</c:v>
                </c:pt>
                <c:pt idx="1005">
                  <c:v>6.767578125</c:v>
                </c:pt>
                <c:pt idx="1006">
                  <c:v>6.767578125</c:v>
                </c:pt>
                <c:pt idx="1007">
                  <c:v>6.6796875</c:v>
                </c:pt>
                <c:pt idx="1008">
                  <c:v>6.50390625</c:v>
                </c:pt>
                <c:pt idx="1009">
                  <c:v>6.416015625</c:v>
                </c:pt>
                <c:pt idx="1010">
                  <c:v>6.15234375</c:v>
                </c:pt>
                <c:pt idx="1011">
                  <c:v>5.80078125</c:v>
                </c:pt>
                <c:pt idx="1012">
                  <c:v>5.537109375</c:v>
                </c:pt>
                <c:pt idx="1013">
                  <c:v>5.185546875</c:v>
                </c:pt>
                <c:pt idx="1014">
                  <c:v>4.658203125</c:v>
                </c:pt>
                <c:pt idx="1015">
                  <c:v>4.21875</c:v>
                </c:pt>
                <c:pt idx="1016">
                  <c:v>3.779296875</c:v>
                </c:pt>
                <c:pt idx="1017">
                  <c:v>3.1640625</c:v>
                </c:pt>
                <c:pt idx="1018">
                  <c:v>2.63671875</c:v>
                </c:pt>
                <c:pt idx="1019">
                  <c:v>2.021484375</c:v>
                </c:pt>
                <c:pt idx="1020">
                  <c:v>1.40625</c:v>
                </c:pt>
                <c:pt idx="1021">
                  <c:v>0.703125</c:v>
                </c:pt>
                <c:pt idx="1022">
                  <c:v>8.7890625E-2</c:v>
                </c:pt>
                <c:pt idx="1023">
                  <c:v>-0.52734375</c:v>
                </c:pt>
                <c:pt idx="1024">
                  <c:v>-1.142578125</c:v>
                </c:pt>
                <c:pt idx="1025">
                  <c:v>-1.7578125</c:v>
                </c:pt>
                <c:pt idx="1026">
                  <c:v>-2.373046875</c:v>
                </c:pt>
                <c:pt idx="1027">
                  <c:v>-2.98828125</c:v>
                </c:pt>
                <c:pt idx="1028">
                  <c:v>-3.515625</c:v>
                </c:pt>
                <c:pt idx="1029">
                  <c:v>-4.130859375</c:v>
                </c:pt>
                <c:pt idx="1030">
                  <c:v>-4.5703125</c:v>
                </c:pt>
                <c:pt idx="1031">
                  <c:v>-5.09765625</c:v>
                </c:pt>
                <c:pt idx="1032">
                  <c:v>-5.44921875</c:v>
                </c:pt>
                <c:pt idx="1033">
                  <c:v>-5.888671875</c:v>
                </c:pt>
                <c:pt idx="1034">
                  <c:v>-6.15234375</c:v>
                </c:pt>
                <c:pt idx="1035">
                  <c:v>-6.416015625</c:v>
                </c:pt>
                <c:pt idx="1036">
                  <c:v>-6.6796875</c:v>
                </c:pt>
                <c:pt idx="1037">
                  <c:v>-6.767578125</c:v>
                </c:pt>
                <c:pt idx="1038">
                  <c:v>-6.85546875</c:v>
                </c:pt>
                <c:pt idx="1039">
                  <c:v>-6.85546875</c:v>
                </c:pt>
                <c:pt idx="1040">
                  <c:v>-6.85546875</c:v>
                </c:pt>
                <c:pt idx="1041">
                  <c:v>-6.767578125</c:v>
                </c:pt>
                <c:pt idx="1042">
                  <c:v>-6.591796875</c:v>
                </c:pt>
                <c:pt idx="1043">
                  <c:v>-6.328125</c:v>
                </c:pt>
                <c:pt idx="1044">
                  <c:v>-6.064453125</c:v>
                </c:pt>
                <c:pt idx="1045">
                  <c:v>-5.712890625</c:v>
                </c:pt>
                <c:pt idx="1046">
                  <c:v>-5.361328125</c:v>
                </c:pt>
                <c:pt idx="1047">
                  <c:v>-4.921875</c:v>
                </c:pt>
                <c:pt idx="1048">
                  <c:v>-4.482421875</c:v>
                </c:pt>
                <c:pt idx="1049">
                  <c:v>-3.955078125</c:v>
                </c:pt>
                <c:pt idx="1050">
                  <c:v>-3.427734375</c:v>
                </c:pt>
                <c:pt idx="1051">
                  <c:v>-2.900390625</c:v>
                </c:pt>
                <c:pt idx="1052">
                  <c:v>-2.28515625</c:v>
                </c:pt>
                <c:pt idx="1053">
                  <c:v>-1.669921875</c:v>
                </c:pt>
                <c:pt idx="1054">
                  <c:v>-1.0546875</c:v>
                </c:pt>
                <c:pt idx="1055">
                  <c:v>-0.439453125</c:v>
                </c:pt>
                <c:pt idx="1056">
                  <c:v>0.17578125</c:v>
                </c:pt>
                <c:pt idx="1057">
                  <c:v>0.87890625</c:v>
                </c:pt>
                <c:pt idx="1058">
                  <c:v>1.494140625</c:v>
                </c:pt>
                <c:pt idx="1059">
                  <c:v>2.109375</c:v>
                </c:pt>
                <c:pt idx="1060">
                  <c:v>2.63671875</c:v>
                </c:pt>
                <c:pt idx="1061">
                  <c:v>3.251953125</c:v>
                </c:pt>
                <c:pt idx="1062">
                  <c:v>3.779296875</c:v>
                </c:pt>
                <c:pt idx="1063">
                  <c:v>4.21875</c:v>
                </c:pt>
                <c:pt idx="1064">
                  <c:v>4.658203125</c:v>
                </c:pt>
                <c:pt idx="1065">
                  <c:v>5.09765625</c:v>
                </c:pt>
                <c:pt idx="1066">
                  <c:v>5.44921875</c:v>
                </c:pt>
                <c:pt idx="1067">
                  <c:v>5.80078125</c:v>
                </c:pt>
                <c:pt idx="1068">
                  <c:v>6.064453125</c:v>
                </c:pt>
                <c:pt idx="1069">
                  <c:v>6.240234375</c:v>
                </c:pt>
                <c:pt idx="1070">
                  <c:v>6.416015625</c:v>
                </c:pt>
                <c:pt idx="1071">
                  <c:v>6.50390625</c:v>
                </c:pt>
                <c:pt idx="1072">
                  <c:v>6.591796875</c:v>
                </c:pt>
                <c:pt idx="1073">
                  <c:v>6.591796875</c:v>
                </c:pt>
                <c:pt idx="1074">
                  <c:v>6.50390625</c:v>
                </c:pt>
                <c:pt idx="1075">
                  <c:v>6.416015625</c:v>
                </c:pt>
                <c:pt idx="1076">
                  <c:v>6.15234375</c:v>
                </c:pt>
                <c:pt idx="1077">
                  <c:v>5.9765625</c:v>
                </c:pt>
                <c:pt idx="1078">
                  <c:v>5.625</c:v>
                </c:pt>
                <c:pt idx="1079">
                  <c:v>5.2734375</c:v>
                </c:pt>
                <c:pt idx="1080">
                  <c:v>4.921875</c:v>
                </c:pt>
                <c:pt idx="1081">
                  <c:v>4.482421875</c:v>
                </c:pt>
                <c:pt idx="1082">
                  <c:v>4.04296875</c:v>
                </c:pt>
                <c:pt idx="1083">
                  <c:v>3.515625</c:v>
                </c:pt>
                <c:pt idx="1084">
                  <c:v>2.98828125</c:v>
                </c:pt>
                <c:pt idx="1085">
                  <c:v>2.373046875</c:v>
                </c:pt>
                <c:pt idx="1086">
                  <c:v>1.845703125</c:v>
                </c:pt>
                <c:pt idx="1087">
                  <c:v>1.23046875</c:v>
                </c:pt>
                <c:pt idx="1088">
                  <c:v>0.615234375</c:v>
                </c:pt>
                <c:pt idx="1089">
                  <c:v>0</c:v>
                </c:pt>
                <c:pt idx="1090">
                  <c:v>-0.615234375</c:v>
                </c:pt>
                <c:pt idx="1091">
                  <c:v>-1.23046875</c:v>
                </c:pt>
                <c:pt idx="1092">
                  <c:v>-1.845703125</c:v>
                </c:pt>
                <c:pt idx="1093">
                  <c:v>-2.4609375</c:v>
                </c:pt>
                <c:pt idx="1094">
                  <c:v>-3.076171875</c:v>
                </c:pt>
                <c:pt idx="1095">
                  <c:v>-3.603515625</c:v>
                </c:pt>
                <c:pt idx="1096">
                  <c:v>-4.130859375</c:v>
                </c:pt>
                <c:pt idx="1097">
                  <c:v>-4.5703125</c:v>
                </c:pt>
                <c:pt idx="1098">
                  <c:v>-5.009765625</c:v>
                </c:pt>
                <c:pt idx="1099">
                  <c:v>-5.44921875</c:v>
                </c:pt>
                <c:pt idx="1100">
                  <c:v>-5.80078125</c:v>
                </c:pt>
                <c:pt idx="1101">
                  <c:v>-6.064453125</c:v>
                </c:pt>
                <c:pt idx="1102">
                  <c:v>-6.328125</c:v>
                </c:pt>
                <c:pt idx="1103">
                  <c:v>-6.50390625</c:v>
                </c:pt>
                <c:pt idx="1104">
                  <c:v>-6.6796875</c:v>
                </c:pt>
                <c:pt idx="1105">
                  <c:v>-6.6796875</c:v>
                </c:pt>
                <c:pt idx="1106">
                  <c:v>-6.6796875</c:v>
                </c:pt>
                <c:pt idx="1107">
                  <c:v>-6.6796875</c:v>
                </c:pt>
                <c:pt idx="1108">
                  <c:v>-6.591796875</c:v>
                </c:pt>
                <c:pt idx="1109">
                  <c:v>-6.328125</c:v>
                </c:pt>
                <c:pt idx="1110">
                  <c:v>-6.15234375</c:v>
                </c:pt>
                <c:pt idx="1111">
                  <c:v>-5.888671875</c:v>
                </c:pt>
                <c:pt idx="1112">
                  <c:v>-5.537109375</c:v>
                </c:pt>
                <c:pt idx="1113">
                  <c:v>-5.185546875</c:v>
                </c:pt>
                <c:pt idx="1114">
                  <c:v>-4.74609375</c:v>
                </c:pt>
                <c:pt idx="1115">
                  <c:v>-4.21875</c:v>
                </c:pt>
                <c:pt idx="1116">
                  <c:v>-3.779296875</c:v>
                </c:pt>
                <c:pt idx="1117">
                  <c:v>-3.251953125</c:v>
                </c:pt>
                <c:pt idx="1118">
                  <c:v>-2.724609375</c:v>
                </c:pt>
                <c:pt idx="1119">
                  <c:v>-2.109375</c:v>
                </c:pt>
                <c:pt idx="1120">
                  <c:v>-1.494140625</c:v>
                </c:pt>
                <c:pt idx="1121">
                  <c:v>-0.87890625</c:v>
                </c:pt>
                <c:pt idx="1122">
                  <c:v>-0.263671875</c:v>
                </c:pt>
                <c:pt idx="1123">
                  <c:v>0.3515625</c:v>
                </c:pt>
                <c:pt idx="1124">
                  <c:v>0.966796875</c:v>
                </c:pt>
                <c:pt idx="1125">
                  <c:v>1.58203125</c:v>
                </c:pt>
                <c:pt idx="1126">
                  <c:v>2.197265625</c:v>
                </c:pt>
                <c:pt idx="1127">
                  <c:v>2.724609375</c:v>
                </c:pt>
                <c:pt idx="1128">
                  <c:v>3.251953125</c:v>
                </c:pt>
                <c:pt idx="1129">
                  <c:v>3.779296875</c:v>
                </c:pt>
                <c:pt idx="1130">
                  <c:v>4.21875</c:v>
                </c:pt>
                <c:pt idx="1131">
                  <c:v>4.658203125</c:v>
                </c:pt>
                <c:pt idx="1132">
                  <c:v>5.09765625</c:v>
                </c:pt>
                <c:pt idx="1133">
                  <c:v>5.44921875</c:v>
                </c:pt>
                <c:pt idx="1134">
                  <c:v>5.712890625</c:v>
                </c:pt>
                <c:pt idx="1135">
                  <c:v>5.9765625</c:v>
                </c:pt>
                <c:pt idx="1136">
                  <c:v>6.15234375</c:v>
                </c:pt>
                <c:pt idx="1137">
                  <c:v>6.328125</c:v>
                </c:pt>
                <c:pt idx="1138">
                  <c:v>6.416015625</c:v>
                </c:pt>
                <c:pt idx="1139">
                  <c:v>6.416015625</c:v>
                </c:pt>
                <c:pt idx="1140">
                  <c:v>6.416015625</c:v>
                </c:pt>
                <c:pt idx="1141">
                  <c:v>6.328125</c:v>
                </c:pt>
                <c:pt idx="1142">
                  <c:v>6.15234375</c:v>
                </c:pt>
                <c:pt idx="1143">
                  <c:v>5.9765625</c:v>
                </c:pt>
                <c:pt idx="1144">
                  <c:v>5.80078125</c:v>
                </c:pt>
                <c:pt idx="1145">
                  <c:v>5.44921875</c:v>
                </c:pt>
                <c:pt idx="1146">
                  <c:v>5.09765625</c:v>
                </c:pt>
                <c:pt idx="1147">
                  <c:v>4.74609375</c:v>
                </c:pt>
                <c:pt idx="1148">
                  <c:v>4.306640625</c:v>
                </c:pt>
                <c:pt idx="1149">
                  <c:v>3.8671875</c:v>
                </c:pt>
                <c:pt idx="1150">
                  <c:v>3.33984375</c:v>
                </c:pt>
                <c:pt idx="1151">
                  <c:v>2.8125</c:v>
                </c:pt>
                <c:pt idx="1152">
                  <c:v>2.197265625</c:v>
                </c:pt>
                <c:pt idx="1153">
                  <c:v>1.669921875</c:v>
                </c:pt>
                <c:pt idx="1154">
                  <c:v>1.0546875</c:v>
                </c:pt>
                <c:pt idx="1155">
                  <c:v>0.439453125</c:v>
                </c:pt>
                <c:pt idx="1156">
                  <c:v>-0.17578125</c:v>
                </c:pt>
                <c:pt idx="1157">
                  <c:v>-0.791015625</c:v>
                </c:pt>
                <c:pt idx="1158">
                  <c:v>-1.40625</c:v>
                </c:pt>
                <c:pt idx="1159">
                  <c:v>-1.93359375</c:v>
                </c:pt>
                <c:pt idx="1160">
                  <c:v>-2.548828125</c:v>
                </c:pt>
                <c:pt idx="1161">
                  <c:v>-3.076171875</c:v>
                </c:pt>
                <c:pt idx="1162">
                  <c:v>-3.603515625</c:v>
                </c:pt>
                <c:pt idx="1163">
                  <c:v>-4.130859375</c:v>
                </c:pt>
                <c:pt idx="1164">
                  <c:v>-4.5703125</c:v>
                </c:pt>
                <c:pt idx="1165">
                  <c:v>-5.009765625</c:v>
                </c:pt>
                <c:pt idx="1166">
                  <c:v>-5.361328125</c:v>
                </c:pt>
                <c:pt idx="1167">
                  <c:v>-5.712890625</c:v>
                </c:pt>
                <c:pt idx="1168">
                  <c:v>-5.9765625</c:v>
                </c:pt>
                <c:pt idx="1169">
                  <c:v>-6.15234375</c:v>
                </c:pt>
                <c:pt idx="1170">
                  <c:v>-6.328125</c:v>
                </c:pt>
                <c:pt idx="1171">
                  <c:v>-6.50390625</c:v>
                </c:pt>
                <c:pt idx="1172">
                  <c:v>-6.50390625</c:v>
                </c:pt>
                <c:pt idx="1173">
                  <c:v>-6.50390625</c:v>
                </c:pt>
                <c:pt idx="1174">
                  <c:v>-6.416015625</c:v>
                </c:pt>
                <c:pt idx="1175">
                  <c:v>-6.328125</c:v>
                </c:pt>
                <c:pt idx="1176">
                  <c:v>-6.15234375</c:v>
                </c:pt>
                <c:pt idx="1177">
                  <c:v>-5.888671875</c:v>
                </c:pt>
                <c:pt idx="1178">
                  <c:v>-5.625</c:v>
                </c:pt>
                <c:pt idx="1179">
                  <c:v>-5.361328125</c:v>
                </c:pt>
                <c:pt idx="1180">
                  <c:v>-4.921875</c:v>
                </c:pt>
                <c:pt idx="1181">
                  <c:v>-4.482421875</c:v>
                </c:pt>
                <c:pt idx="1182">
                  <c:v>-4.04296875</c:v>
                </c:pt>
                <c:pt idx="1183">
                  <c:v>-3.515625</c:v>
                </c:pt>
                <c:pt idx="1184">
                  <c:v>-2.98828125</c:v>
                </c:pt>
                <c:pt idx="1185">
                  <c:v>-2.4609375</c:v>
                </c:pt>
                <c:pt idx="1186">
                  <c:v>-1.93359375</c:v>
                </c:pt>
                <c:pt idx="1187">
                  <c:v>-1.318359375</c:v>
                </c:pt>
                <c:pt idx="1188">
                  <c:v>-0.703125</c:v>
                </c:pt>
                <c:pt idx="1189">
                  <c:v>-8.7890625E-2</c:v>
                </c:pt>
                <c:pt idx="1190">
                  <c:v>0.439453125</c:v>
                </c:pt>
                <c:pt idx="1191">
                  <c:v>1.0546875</c:v>
                </c:pt>
                <c:pt idx="1192">
                  <c:v>1.669921875</c:v>
                </c:pt>
                <c:pt idx="1193">
                  <c:v>2.197265625</c:v>
                </c:pt>
                <c:pt idx="1194">
                  <c:v>2.8125</c:v>
                </c:pt>
                <c:pt idx="1195">
                  <c:v>3.251953125</c:v>
                </c:pt>
                <c:pt idx="1196">
                  <c:v>3.779296875</c:v>
                </c:pt>
                <c:pt idx="1197">
                  <c:v>4.21875</c:v>
                </c:pt>
                <c:pt idx="1198">
                  <c:v>4.658203125</c:v>
                </c:pt>
                <c:pt idx="1199">
                  <c:v>5.009765625</c:v>
                </c:pt>
                <c:pt idx="1200">
                  <c:v>5.361328125</c:v>
                </c:pt>
                <c:pt idx="1201">
                  <c:v>5.625</c:v>
                </c:pt>
                <c:pt idx="1202">
                  <c:v>5.888671875</c:v>
                </c:pt>
                <c:pt idx="1203">
                  <c:v>6.064453125</c:v>
                </c:pt>
                <c:pt idx="1204">
                  <c:v>6.15234375</c:v>
                </c:pt>
                <c:pt idx="1205">
                  <c:v>6.240234375</c:v>
                </c:pt>
                <c:pt idx="1206">
                  <c:v>6.240234375</c:v>
                </c:pt>
                <c:pt idx="1207">
                  <c:v>6.240234375</c:v>
                </c:pt>
                <c:pt idx="1208">
                  <c:v>6.15234375</c:v>
                </c:pt>
                <c:pt idx="1209">
                  <c:v>5.9765625</c:v>
                </c:pt>
                <c:pt idx="1210">
                  <c:v>5.80078125</c:v>
                </c:pt>
                <c:pt idx="1211">
                  <c:v>5.537109375</c:v>
                </c:pt>
                <c:pt idx="1212">
                  <c:v>5.185546875</c:v>
                </c:pt>
                <c:pt idx="1213">
                  <c:v>4.921875</c:v>
                </c:pt>
                <c:pt idx="1214">
                  <c:v>4.5703125</c:v>
                </c:pt>
                <c:pt idx="1215">
                  <c:v>4.130859375</c:v>
                </c:pt>
                <c:pt idx="1216">
                  <c:v>3.603515625</c:v>
                </c:pt>
                <c:pt idx="1217">
                  <c:v>3.1640625</c:v>
                </c:pt>
                <c:pt idx="1218">
                  <c:v>2.63671875</c:v>
                </c:pt>
                <c:pt idx="1219">
                  <c:v>2.021484375</c:v>
                </c:pt>
                <c:pt idx="1220">
                  <c:v>1.494140625</c:v>
                </c:pt>
                <c:pt idx="1221">
                  <c:v>0.87890625</c:v>
                </c:pt>
                <c:pt idx="1222">
                  <c:v>0.263671875</c:v>
                </c:pt>
                <c:pt idx="1223">
                  <c:v>-0.263671875</c:v>
                </c:pt>
                <c:pt idx="1224">
                  <c:v>-0.87890625</c:v>
                </c:pt>
                <c:pt idx="1225">
                  <c:v>-1.494140625</c:v>
                </c:pt>
                <c:pt idx="1226">
                  <c:v>-2.021484375</c:v>
                </c:pt>
                <c:pt idx="1227">
                  <c:v>-2.63671875</c:v>
                </c:pt>
                <c:pt idx="1228">
                  <c:v>-3.076171875</c:v>
                </c:pt>
                <c:pt idx="1229">
                  <c:v>-3.603515625</c:v>
                </c:pt>
                <c:pt idx="1230">
                  <c:v>-4.130859375</c:v>
                </c:pt>
                <c:pt idx="1231">
                  <c:v>-4.5703125</c:v>
                </c:pt>
                <c:pt idx="1232">
                  <c:v>-4.921875</c:v>
                </c:pt>
                <c:pt idx="1233">
                  <c:v>-5.2734375</c:v>
                </c:pt>
                <c:pt idx="1234">
                  <c:v>-5.625</c:v>
                </c:pt>
                <c:pt idx="1235">
                  <c:v>-5.888671875</c:v>
                </c:pt>
                <c:pt idx="1236">
                  <c:v>-6.064453125</c:v>
                </c:pt>
                <c:pt idx="1237">
                  <c:v>-6.240234375</c:v>
                </c:pt>
                <c:pt idx="1238">
                  <c:v>-6.328125</c:v>
                </c:pt>
                <c:pt idx="1239">
                  <c:v>-6.328125</c:v>
                </c:pt>
                <c:pt idx="1240">
                  <c:v>-6.328125</c:v>
                </c:pt>
                <c:pt idx="1241">
                  <c:v>-6.240234375</c:v>
                </c:pt>
                <c:pt idx="1242">
                  <c:v>-6.15234375</c:v>
                </c:pt>
                <c:pt idx="1243">
                  <c:v>-5.888671875</c:v>
                </c:pt>
                <c:pt idx="1244">
                  <c:v>-5.712890625</c:v>
                </c:pt>
                <c:pt idx="1245">
                  <c:v>-5.44921875</c:v>
                </c:pt>
                <c:pt idx="1246">
                  <c:v>-5.09765625</c:v>
                </c:pt>
                <c:pt idx="1247">
                  <c:v>-4.74609375</c:v>
                </c:pt>
                <c:pt idx="1248">
                  <c:v>-4.306640625</c:v>
                </c:pt>
                <c:pt idx="1249">
                  <c:v>-3.8671875</c:v>
                </c:pt>
                <c:pt idx="1250">
                  <c:v>-3.33984375</c:v>
                </c:pt>
                <c:pt idx="1251">
                  <c:v>-2.8125</c:v>
                </c:pt>
                <c:pt idx="1252">
                  <c:v>-2.28515625</c:v>
                </c:pt>
                <c:pt idx="1253">
                  <c:v>-1.7578125</c:v>
                </c:pt>
                <c:pt idx="1254">
                  <c:v>-1.142578125</c:v>
                </c:pt>
                <c:pt idx="1255">
                  <c:v>-0.615234375</c:v>
                </c:pt>
                <c:pt idx="1256">
                  <c:v>0</c:v>
                </c:pt>
                <c:pt idx="1257">
                  <c:v>0.615234375</c:v>
                </c:pt>
                <c:pt idx="1258">
                  <c:v>1.142578125</c:v>
                </c:pt>
                <c:pt idx="1259">
                  <c:v>1.7578125</c:v>
                </c:pt>
                <c:pt idx="1260">
                  <c:v>2.28515625</c:v>
                </c:pt>
                <c:pt idx="1261">
                  <c:v>2.8125</c:v>
                </c:pt>
                <c:pt idx="1262">
                  <c:v>3.33984375</c:v>
                </c:pt>
                <c:pt idx="1263">
                  <c:v>3.779296875</c:v>
                </c:pt>
                <c:pt idx="1264">
                  <c:v>4.21875</c:v>
                </c:pt>
                <c:pt idx="1265">
                  <c:v>4.658203125</c:v>
                </c:pt>
                <c:pt idx="1266">
                  <c:v>4.921875</c:v>
                </c:pt>
                <c:pt idx="1267">
                  <c:v>5.2734375</c:v>
                </c:pt>
                <c:pt idx="1268">
                  <c:v>5.537109375</c:v>
                </c:pt>
                <c:pt idx="1269">
                  <c:v>5.712890625</c:v>
                </c:pt>
                <c:pt idx="1270">
                  <c:v>5.888671875</c:v>
                </c:pt>
                <c:pt idx="1271">
                  <c:v>6.064453125</c:v>
                </c:pt>
                <c:pt idx="1272">
                  <c:v>6.064453125</c:v>
                </c:pt>
                <c:pt idx="1273">
                  <c:v>6.064453125</c:v>
                </c:pt>
                <c:pt idx="1274">
                  <c:v>6.064453125</c:v>
                </c:pt>
                <c:pt idx="1275">
                  <c:v>5.9765625</c:v>
                </c:pt>
                <c:pt idx="1276">
                  <c:v>5.80078125</c:v>
                </c:pt>
                <c:pt idx="1277">
                  <c:v>5.537109375</c:v>
                </c:pt>
                <c:pt idx="1278">
                  <c:v>5.361328125</c:v>
                </c:pt>
                <c:pt idx="1279">
                  <c:v>5.009765625</c:v>
                </c:pt>
                <c:pt idx="1280">
                  <c:v>4.658203125</c:v>
                </c:pt>
                <c:pt idx="1281">
                  <c:v>4.306640625</c:v>
                </c:pt>
                <c:pt idx="1282">
                  <c:v>3.8671875</c:v>
                </c:pt>
                <c:pt idx="1283">
                  <c:v>3.427734375</c:v>
                </c:pt>
                <c:pt idx="1284">
                  <c:v>2.900390625</c:v>
                </c:pt>
                <c:pt idx="1285">
                  <c:v>2.4609375</c:v>
                </c:pt>
                <c:pt idx="1286">
                  <c:v>1.845703125</c:v>
                </c:pt>
                <c:pt idx="1287">
                  <c:v>1.318359375</c:v>
                </c:pt>
                <c:pt idx="1288">
                  <c:v>0.703125</c:v>
                </c:pt>
                <c:pt idx="1289">
                  <c:v>0.17578125</c:v>
                </c:pt>
                <c:pt idx="1290">
                  <c:v>-0.439453125</c:v>
                </c:pt>
                <c:pt idx="1291">
                  <c:v>-0.966796875</c:v>
                </c:pt>
                <c:pt idx="1292">
                  <c:v>-1.58203125</c:v>
                </c:pt>
                <c:pt idx="1293">
                  <c:v>-2.109375</c:v>
                </c:pt>
                <c:pt idx="1294">
                  <c:v>-2.63671875</c:v>
                </c:pt>
                <c:pt idx="1295">
                  <c:v>-3.1640625</c:v>
                </c:pt>
                <c:pt idx="1296">
                  <c:v>-3.603515625</c:v>
                </c:pt>
                <c:pt idx="1297">
                  <c:v>-4.130859375</c:v>
                </c:pt>
                <c:pt idx="1298">
                  <c:v>-4.482421875</c:v>
                </c:pt>
                <c:pt idx="1299">
                  <c:v>-4.921875</c:v>
                </c:pt>
                <c:pt idx="1300">
                  <c:v>-5.2734375</c:v>
                </c:pt>
                <c:pt idx="1301">
                  <c:v>-5.537109375</c:v>
                </c:pt>
                <c:pt idx="1302">
                  <c:v>-5.80078125</c:v>
                </c:pt>
                <c:pt idx="1303">
                  <c:v>-5.9765625</c:v>
                </c:pt>
                <c:pt idx="1304">
                  <c:v>-6.064453125</c:v>
                </c:pt>
                <c:pt idx="1305">
                  <c:v>-6.15234375</c:v>
                </c:pt>
                <c:pt idx="1306">
                  <c:v>-6.15234375</c:v>
                </c:pt>
                <c:pt idx="1307">
                  <c:v>-6.15234375</c:v>
                </c:pt>
                <c:pt idx="1308">
                  <c:v>-6.064453125</c:v>
                </c:pt>
                <c:pt idx="1309">
                  <c:v>-5.888671875</c:v>
                </c:pt>
                <c:pt idx="1310">
                  <c:v>-5.712890625</c:v>
                </c:pt>
                <c:pt idx="1311">
                  <c:v>-5.537109375</c:v>
                </c:pt>
                <c:pt idx="1312">
                  <c:v>-5.185546875</c:v>
                </c:pt>
                <c:pt idx="1313">
                  <c:v>-4.921875</c:v>
                </c:pt>
                <c:pt idx="1314">
                  <c:v>-4.482421875</c:v>
                </c:pt>
                <c:pt idx="1315">
                  <c:v>-4.04296875</c:v>
                </c:pt>
                <c:pt idx="1316">
                  <c:v>-3.603515625</c:v>
                </c:pt>
                <c:pt idx="1317">
                  <c:v>-3.1640625</c:v>
                </c:pt>
                <c:pt idx="1318">
                  <c:v>-2.63671875</c:v>
                </c:pt>
                <c:pt idx="1319">
                  <c:v>-2.109375</c:v>
                </c:pt>
                <c:pt idx="1320">
                  <c:v>-1.58203125</c:v>
                </c:pt>
                <c:pt idx="1321">
                  <c:v>-0.966796875</c:v>
                </c:pt>
                <c:pt idx="1322">
                  <c:v>-0.439453125</c:v>
                </c:pt>
                <c:pt idx="1323">
                  <c:v>0.17578125</c:v>
                </c:pt>
                <c:pt idx="1324">
                  <c:v>0.703125</c:v>
                </c:pt>
                <c:pt idx="1325">
                  <c:v>1.23046875</c:v>
                </c:pt>
                <c:pt idx="1326">
                  <c:v>1.845703125</c:v>
                </c:pt>
                <c:pt idx="1327">
                  <c:v>2.373046875</c:v>
                </c:pt>
                <c:pt idx="1328">
                  <c:v>2.8125</c:v>
                </c:pt>
                <c:pt idx="1329">
                  <c:v>3.33984375</c:v>
                </c:pt>
                <c:pt idx="1330">
                  <c:v>3.779296875</c:v>
                </c:pt>
                <c:pt idx="1331">
                  <c:v>4.21875</c:v>
                </c:pt>
                <c:pt idx="1332">
                  <c:v>4.5703125</c:v>
                </c:pt>
                <c:pt idx="1333">
                  <c:v>4.921875</c:v>
                </c:pt>
                <c:pt idx="1334">
                  <c:v>5.185546875</c:v>
                </c:pt>
                <c:pt idx="1335">
                  <c:v>5.44921875</c:v>
                </c:pt>
                <c:pt idx="1336">
                  <c:v>5.625</c:v>
                </c:pt>
                <c:pt idx="1337">
                  <c:v>5.80078125</c:v>
                </c:pt>
                <c:pt idx="1338">
                  <c:v>5.888671875</c:v>
                </c:pt>
                <c:pt idx="1339">
                  <c:v>5.888671875</c:v>
                </c:pt>
                <c:pt idx="1340">
                  <c:v>5.888671875</c:v>
                </c:pt>
                <c:pt idx="1341">
                  <c:v>5.888671875</c:v>
                </c:pt>
                <c:pt idx="1342">
                  <c:v>5.80078125</c:v>
                </c:pt>
                <c:pt idx="1343">
                  <c:v>5.625</c:v>
                </c:pt>
                <c:pt idx="1344">
                  <c:v>5.361328125</c:v>
                </c:pt>
                <c:pt idx="1345">
                  <c:v>5.09765625</c:v>
                </c:pt>
                <c:pt idx="1346">
                  <c:v>4.833984375</c:v>
                </c:pt>
                <c:pt idx="1347">
                  <c:v>4.482421875</c:v>
                </c:pt>
                <c:pt idx="1348">
                  <c:v>4.04296875</c:v>
                </c:pt>
                <c:pt idx="1349">
                  <c:v>3.69140625</c:v>
                </c:pt>
                <c:pt idx="1350">
                  <c:v>3.251953125</c:v>
                </c:pt>
                <c:pt idx="1351">
                  <c:v>2.724609375</c:v>
                </c:pt>
                <c:pt idx="1352">
                  <c:v>2.197265625</c:v>
                </c:pt>
                <c:pt idx="1353">
                  <c:v>1.669921875</c:v>
                </c:pt>
                <c:pt idx="1354">
                  <c:v>1.142578125</c:v>
                </c:pt>
                <c:pt idx="1355">
                  <c:v>0.615234375</c:v>
                </c:pt>
                <c:pt idx="1356">
                  <c:v>0</c:v>
                </c:pt>
                <c:pt idx="1357">
                  <c:v>-0.52734375</c:v>
                </c:pt>
                <c:pt idx="1358">
                  <c:v>-1.0546875</c:v>
                </c:pt>
                <c:pt idx="1359">
                  <c:v>-1.58203125</c:v>
                </c:pt>
                <c:pt idx="1360">
                  <c:v>-2.197265625</c:v>
                </c:pt>
                <c:pt idx="1361">
                  <c:v>-2.724609375</c:v>
                </c:pt>
                <c:pt idx="1362">
                  <c:v>-3.1640625</c:v>
                </c:pt>
                <c:pt idx="1363">
                  <c:v>-3.69140625</c:v>
                </c:pt>
                <c:pt idx="1364">
                  <c:v>-4.130859375</c:v>
                </c:pt>
                <c:pt idx="1365">
                  <c:v>-4.482421875</c:v>
                </c:pt>
                <c:pt idx="1366">
                  <c:v>-4.833984375</c:v>
                </c:pt>
                <c:pt idx="1367">
                  <c:v>-5.185546875</c:v>
                </c:pt>
                <c:pt idx="1368">
                  <c:v>-5.44921875</c:v>
                </c:pt>
                <c:pt idx="1369">
                  <c:v>-5.625</c:v>
                </c:pt>
                <c:pt idx="1370">
                  <c:v>-5.888671875</c:v>
                </c:pt>
                <c:pt idx="1371">
                  <c:v>-5.9765625</c:v>
                </c:pt>
                <c:pt idx="1372">
                  <c:v>-5.9765625</c:v>
                </c:pt>
                <c:pt idx="1373">
                  <c:v>-5.9765625</c:v>
                </c:pt>
                <c:pt idx="1374">
                  <c:v>-5.9765625</c:v>
                </c:pt>
                <c:pt idx="1375">
                  <c:v>-5.888671875</c:v>
                </c:pt>
                <c:pt idx="1376">
                  <c:v>-5.712890625</c:v>
                </c:pt>
                <c:pt idx="1377">
                  <c:v>-5.537109375</c:v>
                </c:pt>
                <c:pt idx="1378">
                  <c:v>-5.361328125</c:v>
                </c:pt>
                <c:pt idx="1379">
                  <c:v>-5.009765625</c:v>
                </c:pt>
                <c:pt idx="1380">
                  <c:v>-4.658203125</c:v>
                </c:pt>
                <c:pt idx="1381">
                  <c:v>-4.306640625</c:v>
                </c:pt>
                <c:pt idx="1382">
                  <c:v>-3.8671875</c:v>
                </c:pt>
                <c:pt idx="1383">
                  <c:v>-3.427734375</c:v>
                </c:pt>
                <c:pt idx="1384">
                  <c:v>-2.98828125</c:v>
                </c:pt>
                <c:pt idx="1385">
                  <c:v>-2.4609375</c:v>
                </c:pt>
                <c:pt idx="1386">
                  <c:v>-1.93359375</c:v>
                </c:pt>
                <c:pt idx="1387">
                  <c:v>-1.40625</c:v>
                </c:pt>
                <c:pt idx="1388">
                  <c:v>-0.87890625</c:v>
                </c:pt>
                <c:pt idx="1389">
                  <c:v>-0.263671875</c:v>
                </c:pt>
                <c:pt idx="1390">
                  <c:v>0.263671875</c:v>
                </c:pt>
                <c:pt idx="1391">
                  <c:v>0.791015625</c:v>
                </c:pt>
                <c:pt idx="1392">
                  <c:v>1.40625</c:v>
                </c:pt>
                <c:pt idx="1393">
                  <c:v>1.93359375</c:v>
                </c:pt>
                <c:pt idx="1394">
                  <c:v>2.4609375</c:v>
                </c:pt>
                <c:pt idx="1395">
                  <c:v>2.900390625</c:v>
                </c:pt>
                <c:pt idx="1396">
                  <c:v>3.33984375</c:v>
                </c:pt>
                <c:pt idx="1397">
                  <c:v>3.779296875</c:v>
                </c:pt>
                <c:pt idx="1398">
                  <c:v>4.130859375</c:v>
                </c:pt>
                <c:pt idx="1399">
                  <c:v>4.5703125</c:v>
                </c:pt>
                <c:pt idx="1400">
                  <c:v>4.833984375</c:v>
                </c:pt>
                <c:pt idx="1401">
                  <c:v>5.09765625</c:v>
                </c:pt>
                <c:pt idx="1402">
                  <c:v>5.361328125</c:v>
                </c:pt>
                <c:pt idx="1403">
                  <c:v>5.537109375</c:v>
                </c:pt>
                <c:pt idx="1404">
                  <c:v>5.625</c:v>
                </c:pt>
                <c:pt idx="1405">
                  <c:v>5.80078125</c:v>
                </c:pt>
                <c:pt idx="1406">
                  <c:v>5.80078125</c:v>
                </c:pt>
                <c:pt idx="1407">
                  <c:v>5.80078125</c:v>
                </c:pt>
                <c:pt idx="1408">
                  <c:v>5.712890625</c:v>
                </c:pt>
                <c:pt idx="1409">
                  <c:v>5.537109375</c:v>
                </c:pt>
                <c:pt idx="1410">
                  <c:v>5.361328125</c:v>
                </c:pt>
                <c:pt idx="1411">
                  <c:v>5.185546875</c:v>
                </c:pt>
                <c:pt idx="1412">
                  <c:v>4.921875</c:v>
                </c:pt>
                <c:pt idx="1413">
                  <c:v>4.658203125</c:v>
                </c:pt>
                <c:pt idx="1414">
                  <c:v>4.306640625</c:v>
                </c:pt>
                <c:pt idx="1415">
                  <c:v>3.8671875</c:v>
                </c:pt>
                <c:pt idx="1416">
                  <c:v>3.515625</c:v>
                </c:pt>
                <c:pt idx="1417">
                  <c:v>2.98828125</c:v>
                </c:pt>
                <c:pt idx="1418">
                  <c:v>2.548828125</c:v>
                </c:pt>
                <c:pt idx="1419">
                  <c:v>2.021484375</c:v>
                </c:pt>
                <c:pt idx="1420">
                  <c:v>1.494140625</c:v>
                </c:pt>
                <c:pt idx="1421">
                  <c:v>0.966796875</c:v>
                </c:pt>
                <c:pt idx="1422">
                  <c:v>0.439453125</c:v>
                </c:pt>
                <c:pt idx="1423">
                  <c:v>-8.7890625E-2</c:v>
                </c:pt>
                <c:pt idx="1424">
                  <c:v>-0.615234375</c:v>
                </c:pt>
                <c:pt idx="1425">
                  <c:v>-1.142578125</c:v>
                </c:pt>
                <c:pt idx="1426">
                  <c:v>-1.669921875</c:v>
                </c:pt>
                <c:pt idx="1427">
                  <c:v>-2.197265625</c:v>
                </c:pt>
                <c:pt idx="1428">
                  <c:v>-2.724609375</c:v>
                </c:pt>
                <c:pt idx="1429">
                  <c:v>-3.251953125</c:v>
                </c:pt>
                <c:pt idx="1430">
                  <c:v>-3.603515625</c:v>
                </c:pt>
                <c:pt idx="1431">
                  <c:v>-4.04296875</c:v>
                </c:pt>
                <c:pt idx="1432">
                  <c:v>-4.39453125</c:v>
                </c:pt>
                <c:pt idx="1433">
                  <c:v>-4.74609375</c:v>
                </c:pt>
                <c:pt idx="1434">
                  <c:v>-5.09765625</c:v>
                </c:pt>
                <c:pt idx="1435">
                  <c:v>-5.361328125</c:v>
                </c:pt>
                <c:pt idx="1436">
                  <c:v>-5.537109375</c:v>
                </c:pt>
                <c:pt idx="1437">
                  <c:v>-5.712890625</c:v>
                </c:pt>
                <c:pt idx="1438">
                  <c:v>-5.80078125</c:v>
                </c:pt>
                <c:pt idx="1439">
                  <c:v>-5.888671875</c:v>
                </c:pt>
                <c:pt idx="1440">
                  <c:v>-5.888671875</c:v>
                </c:pt>
                <c:pt idx="1441">
                  <c:v>-5.80078125</c:v>
                </c:pt>
                <c:pt idx="1442">
                  <c:v>-5.712890625</c:v>
                </c:pt>
                <c:pt idx="1443">
                  <c:v>-5.537109375</c:v>
                </c:pt>
                <c:pt idx="1444">
                  <c:v>-5.361328125</c:v>
                </c:pt>
                <c:pt idx="1445">
                  <c:v>-5.09765625</c:v>
                </c:pt>
                <c:pt idx="1446">
                  <c:v>-4.74609375</c:v>
                </c:pt>
                <c:pt idx="1447">
                  <c:v>-4.39453125</c:v>
                </c:pt>
                <c:pt idx="1448">
                  <c:v>-4.04296875</c:v>
                </c:pt>
                <c:pt idx="1449">
                  <c:v>-3.603515625</c:v>
                </c:pt>
                <c:pt idx="1450">
                  <c:v>-3.251953125</c:v>
                </c:pt>
                <c:pt idx="1451">
                  <c:v>-2.724609375</c:v>
                </c:pt>
                <c:pt idx="1452">
                  <c:v>-2.28515625</c:v>
                </c:pt>
                <c:pt idx="1453">
                  <c:v>-1.7578125</c:v>
                </c:pt>
                <c:pt idx="1454">
                  <c:v>-1.23046875</c:v>
                </c:pt>
                <c:pt idx="1455">
                  <c:v>-0.703125</c:v>
                </c:pt>
                <c:pt idx="1456">
                  <c:v>-0.17578125</c:v>
                </c:pt>
                <c:pt idx="1457">
                  <c:v>0.439453125</c:v>
                </c:pt>
                <c:pt idx="1458">
                  <c:v>0.966796875</c:v>
                </c:pt>
                <c:pt idx="1459">
                  <c:v>1.494140625</c:v>
                </c:pt>
                <c:pt idx="1460">
                  <c:v>2.021484375</c:v>
                </c:pt>
                <c:pt idx="1461">
                  <c:v>2.4609375</c:v>
                </c:pt>
                <c:pt idx="1462">
                  <c:v>2.900390625</c:v>
                </c:pt>
                <c:pt idx="1463">
                  <c:v>3.33984375</c:v>
                </c:pt>
                <c:pt idx="1464">
                  <c:v>3.779296875</c:v>
                </c:pt>
                <c:pt idx="1465">
                  <c:v>4.130859375</c:v>
                </c:pt>
                <c:pt idx="1466">
                  <c:v>4.482421875</c:v>
                </c:pt>
                <c:pt idx="1467">
                  <c:v>4.833984375</c:v>
                </c:pt>
                <c:pt idx="1468">
                  <c:v>5.09765625</c:v>
                </c:pt>
                <c:pt idx="1469">
                  <c:v>5.2734375</c:v>
                </c:pt>
                <c:pt idx="1470">
                  <c:v>5.44921875</c:v>
                </c:pt>
                <c:pt idx="1471">
                  <c:v>5.537109375</c:v>
                </c:pt>
                <c:pt idx="1472">
                  <c:v>5.625</c:v>
                </c:pt>
                <c:pt idx="1473">
                  <c:v>5.625</c:v>
                </c:pt>
                <c:pt idx="1474">
                  <c:v>5.625</c:v>
                </c:pt>
                <c:pt idx="1475">
                  <c:v>5.537109375</c:v>
                </c:pt>
                <c:pt idx="1476">
                  <c:v>5.361328125</c:v>
                </c:pt>
                <c:pt idx="1477">
                  <c:v>5.185546875</c:v>
                </c:pt>
                <c:pt idx="1478">
                  <c:v>5.009765625</c:v>
                </c:pt>
                <c:pt idx="1479">
                  <c:v>4.74609375</c:v>
                </c:pt>
                <c:pt idx="1480">
                  <c:v>4.39453125</c:v>
                </c:pt>
                <c:pt idx="1481">
                  <c:v>4.130859375</c:v>
                </c:pt>
                <c:pt idx="1482">
                  <c:v>3.69140625</c:v>
                </c:pt>
                <c:pt idx="1483">
                  <c:v>3.251953125</c:v>
                </c:pt>
                <c:pt idx="1484">
                  <c:v>2.8125</c:v>
                </c:pt>
                <c:pt idx="1485">
                  <c:v>2.373046875</c:v>
                </c:pt>
                <c:pt idx="1486">
                  <c:v>1.845703125</c:v>
                </c:pt>
                <c:pt idx="1487">
                  <c:v>1.40625</c:v>
                </c:pt>
                <c:pt idx="1488">
                  <c:v>0.87890625</c:v>
                </c:pt>
                <c:pt idx="1489">
                  <c:v>0.3515625</c:v>
                </c:pt>
                <c:pt idx="1490">
                  <c:v>-0.17578125</c:v>
                </c:pt>
                <c:pt idx="1491">
                  <c:v>-0.703125</c:v>
                </c:pt>
                <c:pt idx="1492">
                  <c:v>-1.23046875</c:v>
                </c:pt>
                <c:pt idx="1493">
                  <c:v>-1.7578125</c:v>
                </c:pt>
                <c:pt idx="1494">
                  <c:v>-2.28515625</c:v>
                </c:pt>
                <c:pt idx="1495">
                  <c:v>-2.724609375</c:v>
                </c:pt>
                <c:pt idx="1496">
                  <c:v>-3.251953125</c:v>
                </c:pt>
                <c:pt idx="1497">
                  <c:v>-3.603515625</c:v>
                </c:pt>
                <c:pt idx="1498">
                  <c:v>-4.04296875</c:v>
                </c:pt>
                <c:pt idx="1499">
                  <c:v>-4.39453125</c:v>
                </c:pt>
                <c:pt idx="1500">
                  <c:v>-4.74609375</c:v>
                </c:pt>
                <c:pt idx="1501">
                  <c:v>-5.009765625</c:v>
                </c:pt>
                <c:pt idx="1502">
                  <c:v>-5.185546875</c:v>
                </c:pt>
                <c:pt idx="1503">
                  <c:v>-5.361328125</c:v>
                </c:pt>
                <c:pt idx="1504">
                  <c:v>-5.537109375</c:v>
                </c:pt>
                <c:pt idx="1505">
                  <c:v>-5.625</c:v>
                </c:pt>
                <c:pt idx="1506">
                  <c:v>-5.625</c:v>
                </c:pt>
                <c:pt idx="1507">
                  <c:v>-5.625</c:v>
                </c:pt>
                <c:pt idx="1508">
                  <c:v>-5.625</c:v>
                </c:pt>
                <c:pt idx="1509">
                  <c:v>-5.44921875</c:v>
                </c:pt>
                <c:pt idx="1510">
                  <c:v>-5.361328125</c:v>
                </c:pt>
                <c:pt idx="1511">
                  <c:v>-5.09765625</c:v>
                </c:pt>
                <c:pt idx="1512">
                  <c:v>-4.833984375</c:v>
                </c:pt>
                <c:pt idx="1513">
                  <c:v>-4.5703125</c:v>
                </c:pt>
                <c:pt idx="1514">
                  <c:v>-4.21875</c:v>
                </c:pt>
                <c:pt idx="1515">
                  <c:v>-3.8671875</c:v>
                </c:pt>
                <c:pt idx="1516">
                  <c:v>-3.427734375</c:v>
                </c:pt>
                <c:pt idx="1517">
                  <c:v>-2.98828125</c:v>
                </c:pt>
                <c:pt idx="1518">
                  <c:v>-2.548828125</c:v>
                </c:pt>
                <c:pt idx="1519">
                  <c:v>-2.021484375</c:v>
                </c:pt>
                <c:pt idx="1520">
                  <c:v>-1.58203125</c:v>
                </c:pt>
                <c:pt idx="1521">
                  <c:v>-1.0546875</c:v>
                </c:pt>
                <c:pt idx="1522">
                  <c:v>-0.52734375</c:v>
                </c:pt>
                <c:pt idx="1523">
                  <c:v>0</c:v>
                </c:pt>
                <c:pt idx="1524">
                  <c:v>0.52734375</c:v>
                </c:pt>
                <c:pt idx="1525">
                  <c:v>1.0546875</c:v>
                </c:pt>
                <c:pt idx="1526">
                  <c:v>1.494140625</c:v>
                </c:pt>
                <c:pt idx="1527">
                  <c:v>2.021484375</c:v>
                </c:pt>
                <c:pt idx="1528">
                  <c:v>2.548828125</c:v>
                </c:pt>
                <c:pt idx="1529">
                  <c:v>2.98828125</c:v>
                </c:pt>
                <c:pt idx="1530">
                  <c:v>3.33984375</c:v>
                </c:pt>
                <c:pt idx="1531">
                  <c:v>3.779296875</c:v>
                </c:pt>
                <c:pt idx="1532">
                  <c:v>4.130859375</c:v>
                </c:pt>
                <c:pt idx="1533">
                  <c:v>4.482421875</c:v>
                </c:pt>
                <c:pt idx="1534">
                  <c:v>4.74609375</c:v>
                </c:pt>
                <c:pt idx="1535">
                  <c:v>4.921875</c:v>
                </c:pt>
                <c:pt idx="1536">
                  <c:v>5.185546875</c:v>
                </c:pt>
                <c:pt idx="1537">
                  <c:v>5.2734375</c:v>
                </c:pt>
                <c:pt idx="1538">
                  <c:v>5.361328125</c:v>
                </c:pt>
                <c:pt idx="1539">
                  <c:v>5.44921875</c:v>
                </c:pt>
                <c:pt idx="1540">
                  <c:v>5.44921875</c:v>
                </c:pt>
                <c:pt idx="1541">
                  <c:v>5.361328125</c:v>
                </c:pt>
                <c:pt idx="1542">
                  <c:v>5.2734375</c:v>
                </c:pt>
                <c:pt idx="1543">
                  <c:v>5.185546875</c:v>
                </c:pt>
                <c:pt idx="1544">
                  <c:v>5.009765625</c:v>
                </c:pt>
                <c:pt idx="1545">
                  <c:v>4.74609375</c:v>
                </c:pt>
                <c:pt idx="1546">
                  <c:v>4.482421875</c:v>
                </c:pt>
                <c:pt idx="1547">
                  <c:v>4.21875</c:v>
                </c:pt>
                <c:pt idx="1548">
                  <c:v>3.8671875</c:v>
                </c:pt>
                <c:pt idx="1549">
                  <c:v>3.427734375</c:v>
                </c:pt>
                <c:pt idx="1550">
                  <c:v>3.076171875</c:v>
                </c:pt>
                <c:pt idx="1551">
                  <c:v>2.63671875</c:v>
                </c:pt>
                <c:pt idx="1552">
                  <c:v>2.197265625</c:v>
                </c:pt>
                <c:pt idx="1553">
                  <c:v>1.669921875</c:v>
                </c:pt>
                <c:pt idx="1554">
                  <c:v>1.142578125</c:v>
                </c:pt>
                <c:pt idx="1555">
                  <c:v>0.703125</c:v>
                </c:pt>
                <c:pt idx="1556">
                  <c:v>0.17578125</c:v>
                </c:pt>
                <c:pt idx="1557">
                  <c:v>-0.3515625</c:v>
                </c:pt>
                <c:pt idx="1558">
                  <c:v>-0.87890625</c:v>
                </c:pt>
                <c:pt idx="1559">
                  <c:v>-1.40625</c:v>
                </c:pt>
                <c:pt idx="1560">
                  <c:v>-1.845703125</c:v>
                </c:pt>
                <c:pt idx="1561">
                  <c:v>-2.373046875</c:v>
                </c:pt>
                <c:pt idx="1562">
                  <c:v>-2.8125</c:v>
                </c:pt>
                <c:pt idx="1563">
                  <c:v>-3.251953125</c:v>
                </c:pt>
                <c:pt idx="1564">
                  <c:v>-3.603515625</c:v>
                </c:pt>
                <c:pt idx="1565">
                  <c:v>-4.04296875</c:v>
                </c:pt>
                <c:pt idx="1566">
                  <c:v>-4.306640625</c:v>
                </c:pt>
                <c:pt idx="1567">
                  <c:v>-4.658203125</c:v>
                </c:pt>
                <c:pt idx="1568">
                  <c:v>-4.921875</c:v>
                </c:pt>
                <c:pt idx="1569">
                  <c:v>-5.09765625</c:v>
                </c:pt>
                <c:pt idx="1570">
                  <c:v>-5.2734375</c:v>
                </c:pt>
                <c:pt idx="1571">
                  <c:v>-5.361328125</c:v>
                </c:pt>
                <c:pt idx="1572">
                  <c:v>-5.44921875</c:v>
                </c:pt>
                <c:pt idx="1573">
                  <c:v>-5.537109375</c:v>
                </c:pt>
                <c:pt idx="1574">
                  <c:v>-5.44921875</c:v>
                </c:pt>
                <c:pt idx="1575">
                  <c:v>-5.361328125</c:v>
                </c:pt>
                <c:pt idx="1576">
                  <c:v>-5.2734375</c:v>
                </c:pt>
                <c:pt idx="1577">
                  <c:v>-5.09765625</c:v>
                </c:pt>
                <c:pt idx="1578">
                  <c:v>-4.921875</c:v>
                </c:pt>
                <c:pt idx="1579">
                  <c:v>-4.658203125</c:v>
                </c:pt>
                <c:pt idx="1580">
                  <c:v>-4.39453125</c:v>
                </c:pt>
                <c:pt idx="1581">
                  <c:v>-4.04296875</c:v>
                </c:pt>
                <c:pt idx="1582">
                  <c:v>-3.603515625</c:v>
                </c:pt>
                <c:pt idx="1583">
                  <c:v>-3.251953125</c:v>
                </c:pt>
                <c:pt idx="1584">
                  <c:v>-2.8125</c:v>
                </c:pt>
                <c:pt idx="1585">
                  <c:v>-2.373046875</c:v>
                </c:pt>
                <c:pt idx="1586">
                  <c:v>-1.845703125</c:v>
                </c:pt>
                <c:pt idx="1587">
                  <c:v>-1.40625</c:v>
                </c:pt>
                <c:pt idx="1588">
                  <c:v>-0.87890625</c:v>
                </c:pt>
                <c:pt idx="1589">
                  <c:v>-0.3515625</c:v>
                </c:pt>
                <c:pt idx="1590">
                  <c:v>0.17578125</c:v>
                </c:pt>
                <c:pt idx="1591">
                  <c:v>0.615234375</c:v>
                </c:pt>
                <c:pt idx="1592">
                  <c:v>1.142578125</c:v>
                </c:pt>
                <c:pt idx="1593">
                  <c:v>1.58203125</c:v>
                </c:pt>
                <c:pt idx="1594">
                  <c:v>2.109375</c:v>
                </c:pt>
                <c:pt idx="1595">
                  <c:v>2.548828125</c:v>
                </c:pt>
                <c:pt idx="1596">
                  <c:v>2.98828125</c:v>
                </c:pt>
                <c:pt idx="1597">
                  <c:v>3.33984375</c:v>
                </c:pt>
                <c:pt idx="1598">
                  <c:v>3.779296875</c:v>
                </c:pt>
                <c:pt idx="1599">
                  <c:v>4.04296875</c:v>
                </c:pt>
                <c:pt idx="1600">
                  <c:v>4.39453125</c:v>
                </c:pt>
                <c:pt idx="1601">
                  <c:v>4.658203125</c:v>
                </c:pt>
                <c:pt idx="1602">
                  <c:v>4.833984375</c:v>
                </c:pt>
                <c:pt idx="1603">
                  <c:v>5.009765625</c:v>
                </c:pt>
                <c:pt idx="1604">
                  <c:v>5.185546875</c:v>
                </c:pt>
                <c:pt idx="1605">
                  <c:v>5.2734375</c:v>
                </c:pt>
                <c:pt idx="1606">
                  <c:v>5.2734375</c:v>
                </c:pt>
                <c:pt idx="1607">
                  <c:v>5.2734375</c:v>
                </c:pt>
                <c:pt idx="1608">
                  <c:v>5.185546875</c:v>
                </c:pt>
                <c:pt idx="1609">
                  <c:v>5.185546875</c:v>
                </c:pt>
                <c:pt idx="1610">
                  <c:v>5.009765625</c:v>
                </c:pt>
                <c:pt idx="1611">
                  <c:v>4.833984375</c:v>
                </c:pt>
                <c:pt idx="1612">
                  <c:v>4.5703125</c:v>
                </c:pt>
                <c:pt idx="1613">
                  <c:v>4.306640625</c:v>
                </c:pt>
                <c:pt idx="1614">
                  <c:v>3.955078125</c:v>
                </c:pt>
                <c:pt idx="1615">
                  <c:v>3.69140625</c:v>
                </c:pt>
                <c:pt idx="1616">
                  <c:v>3.251953125</c:v>
                </c:pt>
                <c:pt idx="1617">
                  <c:v>2.900390625</c:v>
                </c:pt>
                <c:pt idx="1618">
                  <c:v>2.4609375</c:v>
                </c:pt>
                <c:pt idx="1619">
                  <c:v>2.021484375</c:v>
                </c:pt>
                <c:pt idx="1620">
                  <c:v>1.494140625</c:v>
                </c:pt>
                <c:pt idx="1621">
                  <c:v>1.0546875</c:v>
                </c:pt>
                <c:pt idx="1622">
                  <c:v>0.52734375</c:v>
                </c:pt>
                <c:pt idx="1623">
                  <c:v>0</c:v>
                </c:pt>
                <c:pt idx="1624">
                  <c:v>-0.439453125</c:v>
                </c:pt>
                <c:pt idx="1625">
                  <c:v>-0.966796875</c:v>
                </c:pt>
                <c:pt idx="1626">
                  <c:v>-1.40625</c:v>
                </c:pt>
                <c:pt idx="1627">
                  <c:v>-1.93359375</c:v>
                </c:pt>
                <c:pt idx="1628">
                  <c:v>-2.373046875</c:v>
                </c:pt>
                <c:pt idx="1629">
                  <c:v>-2.8125</c:v>
                </c:pt>
                <c:pt idx="1630">
                  <c:v>-3.251953125</c:v>
                </c:pt>
                <c:pt idx="1631">
                  <c:v>-3.603515625</c:v>
                </c:pt>
                <c:pt idx="1632">
                  <c:v>-3.955078125</c:v>
                </c:pt>
                <c:pt idx="1633">
                  <c:v>-4.306640625</c:v>
                </c:pt>
                <c:pt idx="1634">
                  <c:v>-4.5703125</c:v>
                </c:pt>
                <c:pt idx="1635">
                  <c:v>-4.74609375</c:v>
                </c:pt>
                <c:pt idx="1636">
                  <c:v>-5.009765625</c:v>
                </c:pt>
                <c:pt idx="1637">
                  <c:v>-5.185546875</c:v>
                </c:pt>
                <c:pt idx="1638">
                  <c:v>-5.2734375</c:v>
                </c:pt>
                <c:pt idx="1639">
                  <c:v>-5.361328125</c:v>
                </c:pt>
                <c:pt idx="1640">
                  <c:v>-5.361328125</c:v>
                </c:pt>
                <c:pt idx="1641">
                  <c:v>-5.361328125</c:v>
                </c:pt>
                <c:pt idx="1642">
                  <c:v>-5.2734375</c:v>
                </c:pt>
                <c:pt idx="1643">
                  <c:v>-5.09765625</c:v>
                </c:pt>
                <c:pt idx="1644">
                  <c:v>-4.921875</c:v>
                </c:pt>
                <c:pt idx="1645">
                  <c:v>-4.74609375</c:v>
                </c:pt>
                <c:pt idx="1646">
                  <c:v>-4.482421875</c:v>
                </c:pt>
                <c:pt idx="1647">
                  <c:v>-4.130859375</c:v>
                </c:pt>
                <c:pt idx="1648">
                  <c:v>-3.779296875</c:v>
                </c:pt>
                <c:pt idx="1649">
                  <c:v>-3.427734375</c:v>
                </c:pt>
                <c:pt idx="1650">
                  <c:v>-3.076171875</c:v>
                </c:pt>
                <c:pt idx="1651">
                  <c:v>-2.63671875</c:v>
                </c:pt>
                <c:pt idx="1652">
                  <c:v>-2.197265625</c:v>
                </c:pt>
                <c:pt idx="1653">
                  <c:v>-1.669921875</c:v>
                </c:pt>
                <c:pt idx="1654">
                  <c:v>-1.23046875</c:v>
                </c:pt>
                <c:pt idx="1655">
                  <c:v>-0.703125</c:v>
                </c:pt>
                <c:pt idx="1656">
                  <c:v>-0.263671875</c:v>
                </c:pt>
                <c:pt idx="1657">
                  <c:v>0.263671875</c:v>
                </c:pt>
                <c:pt idx="1658">
                  <c:v>0.703125</c:v>
                </c:pt>
                <c:pt idx="1659">
                  <c:v>1.23046875</c:v>
                </c:pt>
                <c:pt idx="1660">
                  <c:v>1.669921875</c:v>
                </c:pt>
                <c:pt idx="1661">
                  <c:v>2.109375</c:v>
                </c:pt>
                <c:pt idx="1662">
                  <c:v>2.63671875</c:v>
                </c:pt>
                <c:pt idx="1663">
                  <c:v>2.98828125</c:v>
                </c:pt>
                <c:pt idx="1664">
                  <c:v>3.33984375</c:v>
                </c:pt>
                <c:pt idx="1665">
                  <c:v>3.779296875</c:v>
                </c:pt>
                <c:pt idx="1666">
                  <c:v>4.04296875</c:v>
                </c:pt>
                <c:pt idx="1667">
                  <c:v>4.306640625</c:v>
                </c:pt>
                <c:pt idx="1668">
                  <c:v>4.5703125</c:v>
                </c:pt>
                <c:pt idx="1669">
                  <c:v>4.74609375</c:v>
                </c:pt>
                <c:pt idx="1670">
                  <c:v>4.921875</c:v>
                </c:pt>
                <c:pt idx="1671">
                  <c:v>5.09765625</c:v>
                </c:pt>
                <c:pt idx="1672">
                  <c:v>5.09765625</c:v>
                </c:pt>
                <c:pt idx="1673">
                  <c:v>5.185546875</c:v>
                </c:pt>
                <c:pt idx="1674">
                  <c:v>5.185546875</c:v>
                </c:pt>
                <c:pt idx="1675">
                  <c:v>5.09765625</c:v>
                </c:pt>
                <c:pt idx="1676">
                  <c:v>4.921875</c:v>
                </c:pt>
                <c:pt idx="1677">
                  <c:v>4.833984375</c:v>
                </c:pt>
                <c:pt idx="1678">
                  <c:v>4.658203125</c:v>
                </c:pt>
                <c:pt idx="1679">
                  <c:v>4.39453125</c:v>
                </c:pt>
                <c:pt idx="1680">
                  <c:v>4.130859375</c:v>
                </c:pt>
                <c:pt idx="1681">
                  <c:v>3.8671875</c:v>
                </c:pt>
                <c:pt idx="1682">
                  <c:v>3.427734375</c:v>
                </c:pt>
                <c:pt idx="1683">
                  <c:v>3.076171875</c:v>
                </c:pt>
                <c:pt idx="1684">
                  <c:v>2.724609375</c:v>
                </c:pt>
                <c:pt idx="1685">
                  <c:v>2.28515625</c:v>
                </c:pt>
                <c:pt idx="1686">
                  <c:v>1.845703125</c:v>
                </c:pt>
                <c:pt idx="1687">
                  <c:v>1.40625</c:v>
                </c:pt>
                <c:pt idx="1688">
                  <c:v>0.87890625</c:v>
                </c:pt>
                <c:pt idx="1689">
                  <c:v>0.3515625</c:v>
                </c:pt>
                <c:pt idx="1690">
                  <c:v>-8.7890625E-2</c:v>
                </c:pt>
                <c:pt idx="1691">
                  <c:v>-0.52734375</c:v>
                </c:pt>
                <c:pt idx="1692">
                  <c:v>-1.0546875</c:v>
                </c:pt>
                <c:pt idx="1693">
                  <c:v>-1.494140625</c:v>
                </c:pt>
                <c:pt idx="1694">
                  <c:v>-2.021484375</c:v>
                </c:pt>
                <c:pt idx="1695">
                  <c:v>-2.373046875</c:v>
                </c:pt>
                <c:pt idx="1696">
                  <c:v>-2.900390625</c:v>
                </c:pt>
                <c:pt idx="1697">
                  <c:v>-3.251953125</c:v>
                </c:pt>
                <c:pt idx="1698">
                  <c:v>-3.603515625</c:v>
                </c:pt>
                <c:pt idx="1699">
                  <c:v>-3.955078125</c:v>
                </c:pt>
                <c:pt idx="1700">
                  <c:v>-4.21875</c:v>
                </c:pt>
                <c:pt idx="1701">
                  <c:v>-4.482421875</c:v>
                </c:pt>
                <c:pt idx="1702">
                  <c:v>-4.74609375</c:v>
                </c:pt>
                <c:pt idx="1703">
                  <c:v>-4.921875</c:v>
                </c:pt>
                <c:pt idx="1704">
                  <c:v>-5.009765625</c:v>
                </c:pt>
                <c:pt idx="1705">
                  <c:v>-5.185546875</c:v>
                </c:pt>
                <c:pt idx="1706">
                  <c:v>-5.185546875</c:v>
                </c:pt>
                <c:pt idx="1707">
                  <c:v>-5.185546875</c:v>
                </c:pt>
                <c:pt idx="1708">
                  <c:v>-5.09765625</c:v>
                </c:pt>
                <c:pt idx="1709">
                  <c:v>-5.009765625</c:v>
                </c:pt>
                <c:pt idx="1710">
                  <c:v>-4.921875</c:v>
                </c:pt>
                <c:pt idx="1711">
                  <c:v>-4.74609375</c:v>
                </c:pt>
                <c:pt idx="1712">
                  <c:v>-4.482421875</c:v>
                </c:pt>
                <c:pt idx="1713">
                  <c:v>-4.21875</c:v>
                </c:pt>
                <c:pt idx="1714">
                  <c:v>-3.955078125</c:v>
                </c:pt>
                <c:pt idx="1715">
                  <c:v>-3.603515625</c:v>
                </c:pt>
                <c:pt idx="1716">
                  <c:v>-3.251953125</c:v>
                </c:pt>
                <c:pt idx="1717">
                  <c:v>-2.900390625</c:v>
                </c:pt>
                <c:pt idx="1718">
                  <c:v>-2.4609375</c:v>
                </c:pt>
                <c:pt idx="1719">
                  <c:v>-2.021484375</c:v>
                </c:pt>
                <c:pt idx="1720">
                  <c:v>-1.58203125</c:v>
                </c:pt>
                <c:pt idx="1721">
                  <c:v>-1.0546875</c:v>
                </c:pt>
                <c:pt idx="1722">
                  <c:v>-0.615234375</c:v>
                </c:pt>
                <c:pt idx="1723">
                  <c:v>-0.17578125</c:v>
                </c:pt>
                <c:pt idx="1724">
                  <c:v>0.3515625</c:v>
                </c:pt>
                <c:pt idx="1725">
                  <c:v>0.87890625</c:v>
                </c:pt>
                <c:pt idx="1726">
                  <c:v>1.318359375</c:v>
                </c:pt>
                <c:pt idx="1727">
                  <c:v>1.7578125</c:v>
                </c:pt>
                <c:pt idx="1728">
                  <c:v>2.197265625</c:v>
                </c:pt>
                <c:pt idx="1729">
                  <c:v>2.63671875</c:v>
                </c:pt>
                <c:pt idx="1730">
                  <c:v>2.98828125</c:v>
                </c:pt>
                <c:pt idx="1731">
                  <c:v>3.33984375</c:v>
                </c:pt>
                <c:pt idx="1732">
                  <c:v>3.69140625</c:v>
                </c:pt>
                <c:pt idx="1733">
                  <c:v>3.955078125</c:v>
                </c:pt>
                <c:pt idx="1734">
                  <c:v>4.21875</c:v>
                </c:pt>
                <c:pt idx="1735">
                  <c:v>4.482421875</c:v>
                </c:pt>
                <c:pt idx="1736">
                  <c:v>4.658203125</c:v>
                </c:pt>
                <c:pt idx="1737">
                  <c:v>4.833984375</c:v>
                </c:pt>
                <c:pt idx="1738">
                  <c:v>4.921875</c:v>
                </c:pt>
                <c:pt idx="1739">
                  <c:v>4.921875</c:v>
                </c:pt>
                <c:pt idx="1740">
                  <c:v>5.009765625</c:v>
                </c:pt>
                <c:pt idx="1741">
                  <c:v>4.921875</c:v>
                </c:pt>
                <c:pt idx="1742">
                  <c:v>4.921875</c:v>
                </c:pt>
                <c:pt idx="1743">
                  <c:v>4.74609375</c:v>
                </c:pt>
                <c:pt idx="1744">
                  <c:v>4.658203125</c:v>
                </c:pt>
                <c:pt idx="1745">
                  <c:v>4.39453125</c:v>
                </c:pt>
                <c:pt idx="1746">
                  <c:v>4.21875</c:v>
                </c:pt>
                <c:pt idx="1747">
                  <c:v>3.8671875</c:v>
                </c:pt>
                <c:pt idx="1748">
                  <c:v>3.603515625</c:v>
                </c:pt>
                <c:pt idx="1749">
                  <c:v>3.251953125</c:v>
                </c:pt>
                <c:pt idx="1750">
                  <c:v>2.900390625</c:v>
                </c:pt>
                <c:pt idx="1751">
                  <c:v>2.4609375</c:v>
                </c:pt>
                <c:pt idx="1752">
                  <c:v>2.109375</c:v>
                </c:pt>
                <c:pt idx="1753">
                  <c:v>1.669921875</c:v>
                </c:pt>
                <c:pt idx="1754">
                  <c:v>1.142578125</c:v>
                </c:pt>
                <c:pt idx="1755">
                  <c:v>0.703125</c:v>
                </c:pt>
                <c:pt idx="1756">
                  <c:v>0.263671875</c:v>
                </c:pt>
                <c:pt idx="1757">
                  <c:v>-0.17578125</c:v>
                </c:pt>
                <c:pt idx="1758">
                  <c:v>-0.703125</c:v>
                </c:pt>
                <c:pt idx="1759">
                  <c:v>-1.142578125</c:v>
                </c:pt>
                <c:pt idx="1760">
                  <c:v>-1.58203125</c:v>
                </c:pt>
                <c:pt idx="1761">
                  <c:v>-2.021484375</c:v>
                </c:pt>
                <c:pt idx="1762">
                  <c:v>-2.4609375</c:v>
                </c:pt>
                <c:pt idx="1763">
                  <c:v>-2.900390625</c:v>
                </c:pt>
                <c:pt idx="1764">
                  <c:v>-3.251953125</c:v>
                </c:pt>
                <c:pt idx="1765">
                  <c:v>-3.603515625</c:v>
                </c:pt>
                <c:pt idx="1766">
                  <c:v>-3.8671875</c:v>
                </c:pt>
                <c:pt idx="1767">
                  <c:v>-4.130859375</c:v>
                </c:pt>
                <c:pt idx="1768">
                  <c:v>-4.39453125</c:v>
                </c:pt>
                <c:pt idx="1769">
                  <c:v>-4.658203125</c:v>
                </c:pt>
                <c:pt idx="1770">
                  <c:v>-4.74609375</c:v>
                </c:pt>
                <c:pt idx="1771">
                  <c:v>-4.921875</c:v>
                </c:pt>
                <c:pt idx="1772">
                  <c:v>-5.009765625</c:v>
                </c:pt>
                <c:pt idx="1773">
                  <c:v>-5.009765625</c:v>
                </c:pt>
                <c:pt idx="1774">
                  <c:v>-5.009765625</c:v>
                </c:pt>
                <c:pt idx="1775">
                  <c:v>-4.921875</c:v>
                </c:pt>
                <c:pt idx="1776">
                  <c:v>-4.833984375</c:v>
                </c:pt>
                <c:pt idx="1777">
                  <c:v>-4.658203125</c:v>
                </c:pt>
                <c:pt idx="1778">
                  <c:v>-4.482421875</c:v>
                </c:pt>
                <c:pt idx="1779">
                  <c:v>-4.306640625</c:v>
                </c:pt>
                <c:pt idx="1780">
                  <c:v>-4.04296875</c:v>
                </c:pt>
                <c:pt idx="1781">
                  <c:v>-3.69140625</c:v>
                </c:pt>
                <c:pt idx="1782">
                  <c:v>-3.33984375</c:v>
                </c:pt>
                <c:pt idx="1783">
                  <c:v>-2.98828125</c:v>
                </c:pt>
                <c:pt idx="1784">
                  <c:v>-2.63671875</c:v>
                </c:pt>
                <c:pt idx="1785">
                  <c:v>-2.197265625</c:v>
                </c:pt>
                <c:pt idx="1786">
                  <c:v>-1.7578125</c:v>
                </c:pt>
                <c:pt idx="1787">
                  <c:v>-1.318359375</c:v>
                </c:pt>
                <c:pt idx="1788">
                  <c:v>-0.87890625</c:v>
                </c:pt>
                <c:pt idx="1789">
                  <c:v>-0.439453125</c:v>
                </c:pt>
                <c:pt idx="1790">
                  <c:v>8.7890625E-2</c:v>
                </c:pt>
                <c:pt idx="1791">
                  <c:v>0.52734375</c:v>
                </c:pt>
                <c:pt idx="1792">
                  <c:v>0.966796875</c:v>
                </c:pt>
                <c:pt idx="1793">
                  <c:v>1.40625</c:v>
                </c:pt>
                <c:pt idx="1794">
                  <c:v>1.845703125</c:v>
                </c:pt>
                <c:pt idx="1795">
                  <c:v>2.197265625</c:v>
                </c:pt>
                <c:pt idx="1796">
                  <c:v>2.63671875</c:v>
                </c:pt>
                <c:pt idx="1797">
                  <c:v>2.98828125</c:v>
                </c:pt>
                <c:pt idx="1798">
                  <c:v>3.33984375</c:v>
                </c:pt>
                <c:pt idx="1799">
                  <c:v>3.69140625</c:v>
                </c:pt>
                <c:pt idx="1800">
                  <c:v>3.955078125</c:v>
                </c:pt>
                <c:pt idx="1801">
                  <c:v>4.21875</c:v>
                </c:pt>
                <c:pt idx="1802">
                  <c:v>4.39453125</c:v>
                </c:pt>
                <c:pt idx="1803">
                  <c:v>4.5703125</c:v>
                </c:pt>
                <c:pt idx="1804">
                  <c:v>4.658203125</c:v>
                </c:pt>
                <c:pt idx="1805">
                  <c:v>4.74609375</c:v>
                </c:pt>
                <c:pt idx="1806">
                  <c:v>4.833984375</c:v>
                </c:pt>
                <c:pt idx="1807">
                  <c:v>4.833984375</c:v>
                </c:pt>
                <c:pt idx="1808">
                  <c:v>4.74609375</c:v>
                </c:pt>
                <c:pt idx="1809">
                  <c:v>4.658203125</c:v>
                </c:pt>
                <c:pt idx="1810">
                  <c:v>4.5703125</c:v>
                </c:pt>
                <c:pt idx="1811">
                  <c:v>4.39453125</c:v>
                </c:pt>
                <c:pt idx="1812">
                  <c:v>4.21875</c:v>
                </c:pt>
                <c:pt idx="1813">
                  <c:v>3.955078125</c:v>
                </c:pt>
                <c:pt idx="1814">
                  <c:v>3.69140625</c:v>
                </c:pt>
                <c:pt idx="1815">
                  <c:v>3.33984375</c:v>
                </c:pt>
                <c:pt idx="1816">
                  <c:v>3.076171875</c:v>
                </c:pt>
                <c:pt idx="1817">
                  <c:v>2.724609375</c:v>
                </c:pt>
                <c:pt idx="1818">
                  <c:v>2.28515625</c:v>
                </c:pt>
                <c:pt idx="1819">
                  <c:v>1.93359375</c:v>
                </c:pt>
                <c:pt idx="1820">
                  <c:v>1.494140625</c:v>
                </c:pt>
                <c:pt idx="1821">
                  <c:v>1.0546875</c:v>
                </c:pt>
                <c:pt idx="1822">
                  <c:v>0.52734375</c:v>
                </c:pt>
                <c:pt idx="1823">
                  <c:v>8.7890625E-2</c:v>
                </c:pt>
                <c:pt idx="1824">
                  <c:v>-0.3515625</c:v>
                </c:pt>
                <c:pt idx="1825">
                  <c:v>-0.791015625</c:v>
                </c:pt>
                <c:pt idx="1826">
                  <c:v>-1.23046875</c:v>
                </c:pt>
                <c:pt idx="1827">
                  <c:v>-1.669921875</c:v>
                </c:pt>
                <c:pt idx="1828">
                  <c:v>-2.109375</c:v>
                </c:pt>
                <c:pt idx="1829">
                  <c:v>-2.4609375</c:v>
                </c:pt>
                <c:pt idx="1830">
                  <c:v>-2.900390625</c:v>
                </c:pt>
                <c:pt idx="1831">
                  <c:v>-3.251953125</c:v>
                </c:pt>
                <c:pt idx="1832">
                  <c:v>-3.515625</c:v>
                </c:pt>
                <c:pt idx="1833">
                  <c:v>-3.8671875</c:v>
                </c:pt>
                <c:pt idx="1834">
                  <c:v>-4.130859375</c:v>
                </c:pt>
                <c:pt idx="1835">
                  <c:v>-4.306640625</c:v>
                </c:pt>
                <c:pt idx="1836">
                  <c:v>-4.5703125</c:v>
                </c:pt>
                <c:pt idx="1837">
                  <c:v>-4.658203125</c:v>
                </c:pt>
                <c:pt idx="1838">
                  <c:v>-4.74609375</c:v>
                </c:pt>
                <c:pt idx="1839">
                  <c:v>-4.833984375</c:v>
                </c:pt>
                <c:pt idx="1840">
                  <c:v>-4.833984375</c:v>
                </c:pt>
                <c:pt idx="1841">
                  <c:v>-4.833984375</c:v>
                </c:pt>
                <c:pt idx="1842">
                  <c:v>-4.74609375</c:v>
                </c:pt>
                <c:pt idx="1843">
                  <c:v>-4.658203125</c:v>
                </c:pt>
                <c:pt idx="1844">
                  <c:v>-4.482421875</c:v>
                </c:pt>
                <c:pt idx="1845">
                  <c:v>-4.306640625</c:v>
                </c:pt>
                <c:pt idx="1846">
                  <c:v>-4.130859375</c:v>
                </c:pt>
                <c:pt idx="1847">
                  <c:v>-3.779296875</c:v>
                </c:pt>
                <c:pt idx="1848">
                  <c:v>-3.515625</c:v>
                </c:pt>
                <c:pt idx="1849">
                  <c:v>-3.1640625</c:v>
                </c:pt>
                <c:pt idx="1850">
                  <c:v>-2.8125</c:v>
                </c:pt>
                <c:pt idx="1851">
                  <c:v>-2.4609375</c:v>
                </c:pt>
                <c:pt idx="1852">
                  <c:v>-2.021484375</c:v>
                </c:pt>
                <c:pt idx="1853">
                  <c:v>-1.58203125</c:v>
                </c:pt>
                <c:pt idx="1854">
                  <c:v>-1.142578125</c:v>
                </c:pt>
                <c:pt idx="1855">
                  <c:v>-0.791015625</c:v>
                </c:pt>
                <c:pt idx="1856">
                  <c:v>-0.3515625</c:v>
                </c:pt>
                <c:pt idx="1857">
                  <c:v>0.17578125</c:v>
                </c:pt>
                <c:pt idx="1858">
                  <c:v>0.615234375</c:v>
                </c:pt>
                <c:pt idx="1859">
                  <c:v>1.0546875</c:v>
                </c:pt>
                <c:pt idx="1860">
                  <c:v>1.494140625</c:v>
                </c:pt>
                <c:pt idx="1861">
                  <c:v>1.93359375</c:v>
                </c:pt>
                <c:pt idx="1862">
                  <c:v>2.28515625</c:v>
                </c:pt>
                <c:pt idx="1863">
                  <c:v>2.724609375</c:v>
                </c:pt>
                <c:pt idx="1864">
                  <c:v>2.98828125</c:v>
                </c:pt>
                <c:pt idx="1865">
                  <c:v>3.33984375</c:v>
                </c:pt>
                <c:pt idx="1866">
                  <c:v>3.603515625</c:v>
                </c:pt>
                <c:pt idx="1867">
                  <c:v>3.8671875</c:v>
                </c:pt>
                <c:pt idx="1868">
                  <c:v>4.130859375</c:v>
                </c:pt>
                <c:pt idx="1869">
                  <c:v>4.306640625</c:v>
                </c:pt>
                <c:pt idx="1870">
                  <c:v>4.482421875</c:v>
                </c:pt>
                <c:pt idx="1871">
                  <c:v>4.5703125</c:v>
                </c:pt>
                <c:pt idx="1872">
                  <c:v>4.658203125</c:v>
                </c:pt>
                <c:pt idx="1873">
                  <c:v>4.658203125</c:v>
                </c:pt>
                <c:pt idx="1874">
                  <c:v>4.658203125</c:v>
                </c:pt>
                <c:pt idx="1875">
                  <c:v>4.658203125</c:v>
                </c:pt>
                <c:pt idx="1876">
                  <c:v>4.5703125</c:v>
                </c:pt>
                <c:pt idx="1877">
                  <c:v>4.39453125</c:v>
                </c:pt>
                <c:pt idx="1878">
                  <c:v>4.21875</c:v>
                </c:pt>
                <c:pt idx="1879">
                  <c:v>3.955078125</c:v>
                </c:pt>
                <c:pt idx="1880">
                  <c:v>3.779296875</c:v>
                </c:pt>
                <c:pt idx="1881">
                  <c:v>3.515625</c:v>
                </c:pt>
                <c:pt idx="1882">
                  <c:v>3.1640625</c:v>
                </c:pt>
                <c:pt idx="1883">
                  <c:v>2.8125</c:v>
                </c:pt>
                <c:pt idx="1884">
                  <c:v>2.4609375</c:v>
                </c:pt>
                <c:pt idx="1885">
                  <c:v>2.109375</c:v>
                </c:pt>
                <c:pt idx="1886">
                  <c:v>1.669921875</c:v>
                </c:pt>
                <c:pt idx="1887">
                  <c:v>1.318359375</c:v>
                </c:pt>
                <c:pt idx="1888">
                  <c:v>0.87890625</c:v>
                </c:pt>
                <c:pt idx="1889">
                  <c:v>0.439453125</c:v>
                </c:pt>
                <c:pt idx="1890">
                  <c:v>0</c:v>
                </c:pt>
                <c:pt idx="1891">
                  <c:v>-0.439453125</c:v>
                </c:pt>
                <c:pt idx="1892">
                  <c:v>-0.966796875</c:v>
                </c:pt>
                <c:pt idx="1893">
                  <c:v>-1.318359375</c:v>
                </c:pt>
                <c:pt idx="1894">
                  <c:v>-1.7578125</c:v>
                </c:pt>
                <c:pt idx="1895">
                  <c:v>-2.197265625</c:v>
                </c:pt>
                <c:pt idx="1896">
                  <c:v>-2.548828125</c:v>
                </c:pt>
                <c:pt idx="1897">
                  <c:v>-2.900390625</c:v>
                </c:pt>
                <c:pt idx="1898">
                  <c:v>-3.251953125</c:v>
                </c:pt>
                <c:pt idx="1899">
                  <c:v>-3.515625</c:v>
                </c:pt>
                <c:pt idx="1900">
                  <c:v>-3.779296875</c:v>
                </c:pt>
                <c:pt idx="1901">
                  <c:v>-4.04296875</c:v>
                </c:pt>
                <c:pt idx="1902">
                  <c:v>-4.21875</c:v>
                </c:pt>
                <c:pt idx="1903">
                  <c:v>-4.39453125</c:v>
                </c:pt>
                <c:pt idx="1904">
                  <c:v>-4.5703125</c:v>
                </c:pt>
                <c:pt idx="1905">
                  <c:v>-4.658203125</c:v>
                </c:pt>
                <c:pt idx="1906">
                  <c:v>-4.74609375</c:v>
                </c:pt>
                <c:pt idx="1907">
                  <c:v>-4.74609375</c:v>
                </c:pt>
                <c:pt idx="1908">
                  <c:v>-4.658203125</c:v>
                </c:pt>
                <c:pt idx="1909">
                  <c:v>-4.5703125</c:v>
                </c:pt>
                <c:pt idx="1910">
                  <c:v>-4.482421875</c:v>
                </c:pt>
                <c:pt idx="1911">
                  <c:v>-4.306640625</c:v>
                </c:pt>
                <c:pt idx="1912">
                  <c:v>-4.130859375</c:v>
                </c:pt>
                <c:pt idx="1913">
                  <c:v>-3.8671875</c:v>
                </c:pt>
                <c:pt idx="1914">
                  <c:v>-3.603515625</c:v>
                </c:pt>
                <c:pt idx="1915">
                  <c:v>-3.33984375</c:v>
                </c:pt>
                <c:pt idx="1916">
                  <c:v>-2.98828125</c:v>
                </c:pt>
                <c:pt idx="1917">
                  <c:v>-2.63671875</c:v>
                </c:pt>
                <c:pt idx="1918">
                  <c:v>-2.197265625</c:v>
                </c:pt>
                <c:pt idx="1919">
                  <c:v>-1.845703125</c:v>
                </c:pt>
                <c:pt idx="1920">
                  <c:v>-1.494140625</c:v>
                </c:pt>
                <c:pt idx="1921">
                  <c:v>-1.0546875</c:v>
                </c:pt>
                <c:pt idx="1922">
                  <c:v>-0.615234375</c:v>
                </c:pt>
                <c:pt idx="1923">
                  <c:v>-0.17578125</c:v>
                </c:pt>
                <c:pt idx="1924">
                  <c:v>0.263671875</c:v>
                </c:pt>
                <c:pt idx="1925">
                  <c:v>0.703125</c:v>
                </c:pt>
                <c:pt idx="1926">
                  <c:v>1.142578125</c:v>
                </c:pt>
                <c:pt idx="1927">
                  <c:v>1.494140625</c:v>
                </c:pt>
                <c:pt idx="1928">
                  <c:v>1.93359375</c:v>
                </c:pt>
                <c:pt idx="1929">
                  <c:v>2.28515625</c:v>
                </c:pt>
                <c:pt idx="1930">
                  <c:v>2.724609375</c:v>
                </c:pt>
                <c:pt idx="1931">
                  <c:v>2.98828125</c:v>
                </c:pt>
                <c:pt idx="1932">
                  <c:v>3.33984375</c:v>
                </c:pt>
                <c:pt idx="1933">
                  <c:v>3.603515625</c:v>
                </c:pt>
                <c:pt idx="1934">
                  <c:v>3.8671875</c:v>
                </c:pt>
                <c:pt idx="1935">
                  <c:v>4.04296875</c:v>
                </c:pt>
                <c:pt idx="1936">
                  <c:v>4.21875</c:v>
                </c:pt>
                <c:pt idx="1937">
                  <c:v>4.39453125</c:v>
                </c:pt>
                <c:pt idx="1938">
                  <c:v>4.482421875</c:v>
                </c:pt>
                <c:pt idx="1939">
                  <c:v>4.482421875</c:v>
                </c:pt>
                <c:pt idx="1940">
                  <c:v>4.5703125</c:v>
                </c:pt>
                <c:pt idx="1941">
                  <c:v>4.482421875</c:v>
                </c:pt>
                <c:pt idx="1942">
                  <c:v>4.482421875</c:v>
                </c:pt>
                <c:pt idx="1943">
                  <c:v>4.39453125</c:v>
                </c:pt>
                <c:pt idx="1944">
                  <c:v>4.21875</c:v>
                </c:pt>
                <c:pt idx="1945">
                  <c:v>4.04296875</c:v>
                </c:pt>
                <c:pt idx="1946">
                  <c:v>3.8671875</c:v>
                </c:pt>
                <c:pt idx="1947">
                  <c:v>3.515625</c:v>
                </c:pt>
                <c:pt idx="1948">
                  <c:v>3.251953125</c:v>
                </c:pt>
                <c:pt idx="1949">
                  <c:v>2.98828125</c:v>
                </c:pt>
                <c:pt idx="1950">
                  <c:v>2.63671875</c:v>
                </c:pt>
                <c:pt idx="1951">
                  <c:v>2.28515625</c:v>
                </c:pt>
                <c:pt idx="1952">
                  <c:v>1.93359375</c:v>
                </c:pt>
                <c:pt idx="1953">
                  <c:v>1.494140625</c:v>
                </c:pt>
                <c:pt idx="1954">
                  <c:v>1.142578125</c:v>
                </c:pt>
                <c:pt idx="1955">
                  <c:v>0.703125</c:v>
                </c:pt>
                <c:pt idx="1956">
                  <c:v>0.263671875</c:v>
                </c:pt>
                <c:pt idx="1957">
                  <c:v>-0.17578125</c:v>
                </c:pt>
                <c:pt idx="1958">
                  <c:v>-0.615234375</c:v>
                </c:pt>
                <c:pt idx="1959">
                  <c:v>-0.966796875</c:v>
                </c:pt>
                <c:pt idx="1960">
                  <c:v>-1.40625</c:v>
                </c:pt>
                <c:pt idx="1961">
                  <c:v>-1.845703125</c:v>
                </c:pt>
                <c:pt idx="1962">
                  <c:v>-2.197265625</c:v>
                </c:pt>
                <c:pt idx="1963">
                  <c:v>-2.548828125</c:v>
                </c:pt>
                <c:pt idx="1964">
                  <c:v>-2.900390625</c:v>
                </c:pt>
                <c:pt idx="1965">
                  <c:v>-3.251953125</c:v>
                </c:pt>
                <c:pt idx="1966">
                  <c:v>-3.515625</c:v>
                </c:pt>
                <c:pt idx="1967">
                  <c:v>-3.779296875</c:v>
                </c:pt>
                <c:pt idx="1968">
                  <c:v>-4.04296875</c:v>
                </c:pt>
                <c:pt idx="1969">
                  <c:v>-4.21875</c:v>
                </c:pt>
                <c:pt idx="1970">
                  <c:v>-4.306640625</c:v>
                </c:pt>
                <c:pt idx="1971">
                  <c:v>-4.482421875</c:v>
                </c:pt>
                <c:pt idx="1972">
                  <c:v>-4.5703125</c:v>
                </c:pt>
                <c:pt idx="1973">
                  <c:v>-4.5703125</c:v>
                </c:pt>
                <c:pt idx="1974">
                  <c:v>-4.5703125</c:v>
                </c:pt>
                <c:pt idx="1975">
                  <c:v>-4.482421875</c:v>
                </c:pt>
                <c:pt idx="1976">
                  <c:v>-4.482421875</c:v>
                </c:pt>
                <c:pt idx="1977">
                  <c:v>-4.306640625</c:v>
                </c:pt>
                <c:pt idx="1978">
                  <c:v>-4.130859375</c:v>
                </c:pt>
                <c:pt idx="1979">
                  <c:v>-3.955078125</c:v>
                </c:pt>
                <c:pt idx="1980">
                  <c:v>-3.69140625</c:v>
                </c:pt>
                <c:pt idx="1981">
                  <c:v>-3.427734375</c:v>
                </c:pt>
                <c:pt idx="1982">
                  <c:v>-3.1640625</c:v>
                </c:pt>
                <c:pt idx="1983">
                  <c:v>-2.8125</c:v>
                </c:pt>
                <c:pt idx="1984">
                  <c:v>-2.4609375</c:v>
                </c:pt>
                <c:pt idx="1985">
                  <c:v>-2.109375</c:v>
                </c:pt>
                <c:pt idx="1986">
                  <c:v>-1.669921875</c:v>
                </c:pt>
                <c:pt idx="1987">
                  <c:v>-1.318359375</c:v>
                </c:pt>
                <c:pt idx="1988">
                  <c:v>-0.87890625</c:v>
                </c:pt>
                <c:pt idx="1989">
                  <c:v>-0.439453125</c:v>
                </c:pt>
                <c:pt idx="1990">
                  <c:v>0</c:v>
                </c:pt>
                <c:pt idx="1991">
                  <c:v>0.3515625</c:v>
                </c:pt>
                <c:pt idx="1992">
                  <c:v>0.791015625</c:v>
                </c:pt>
                <c:pt idx="1993">
                  <c:v>1.23046875</c:v>
                </c:pt>
                <c:pt idx="1994">
                  <c:v>1.58203125</c:v>
                </c:pt>
                <c:pt idx="1995">
                  <c:v>2.021484375</c:v>
                </c:pt>
                <c:pt idx="1996">
                  <c:v>2.373046875</c:v>
                </c:pt>
                <c:pt idx="1997">
                  <c:v>2.724609375</c:v>
                </c:pt>
                <c:pt idx="1998">
                  <c:v>2.98828125</c:v>
                </c:pt>
                <c:pt idx="1999">
                  <c:v>3.251953125</c:v>
                </c:pt>
                <c:pt idx="2000">
                  <c:v>3.515625</c:v>
                </c:pt>
                <c:pt idx="2001">
                  <c:v>3.779296875</c:v>
                </c:pt>
                <c:pt idx="2002">
                  <c:v>3.955078125</c:v>
                </c:pt>
                <c:pt idx="2003">
                  <c:v>4.130859375</c:v>
                </c:pt>
                <c:pt idx="2004">
                  <c:v>4.21875</c:v>
                </c:pt>
                <c:pt idx="2005">
                  <c:v>4.306640625</c:v>
                </c:pt>
                <c:pt idx="2006">
                  <c:v>4.39453125</c:v>
                </c:pt>
                <c:pt idx="2007">
                  <c:v>4.39453125</c:v>
                </c:pt>
                <c:pt idx="2008">
                  <c:v>4.39453125</c:v>
                </c:pt>
                <c:pt idx="2009">
                  <c:v>4.306640625</c:v>
                </c:pt>
                <c:pt idx="2010">
                  <c:v>4.21875</c:v>
                </c:pt>
                <c:pt idx="2011">
                  <c:v>4.04296875</c:v>
                </c:pt>
                <c:pt idx="2012">
                  <c:v>3.8671875</c:v>
                </c:pt>
                <c:pt idx="2013">
                  <c:v>3.603515625</c:v>
                </c:pt>
                <c:pt idx="2014">
                  <c:v>3.427734375</c:v>
                </c:pt>
                <c:pt idx="2015">
                  <c:v>3.1640625</c:v>
                </c:pt>
                <c:pt idx="2016">
                  <c:v>2.8125</c:v>
                </c:pt>
                <c:pt idx="2017">
                  <c:v>2.4609375</c:v>
                </c:pt>
                <c:pt idx="2018">
                  <c:v>2.109375</c:v>
                </c:pt>
                <c:pt idx="2019">
                  <c:v>1.7578125</c:v>
                </c:pt>
                <c:pt idx="2020">
                  <c:v>1.40625</c:v>
                </c:pt>
                <c:pt idx="2021">
                  <c:v>0.966796875</c:v>
                </c:pt>
                <c:pt idx="2022">
                  <c:v>0.52734375</c:v>
                </c:pt>
                <c:pt idx="2023">
                  <c:v>0.17578125</c:v>
                </c:pt>
                <c:pt idx="2024">
                  <c:v>-0.263671875</c:v>
                </c:pt>
                <c:pt idx="2025">
                  <c:v>-0.703125</c:v>
                </c:pt>
                <c:pt idx="2026">
                  <c:v>-1.0546875</c:v>
                </c:pt>
                <c:pt idx="2027">
                  <c:v>-1.494140625</c:v>
                </c:pt>
                <c:pt idx="2028">
                  <c:v>-1.845703125</c:v>
                </c:pt>
                <c:pt idx="2029">
                  <c:v>-2.197265625</c:v>
                </c:pt>
                <c:pt idx="2030">
                  <c:v>-2.63671875</c:v>
                </c:pt>
                <c:pt idx="2031">
                  <c:v>-2.900390625</c:v>
                </c:pt>
                <c:pt idx="2032">
                  <c:v>-3.251953125</c:v>
                </c:pt>
                <c:pt idx="2033">
                  <c:v>-3.515625</c:v>
                </c:pt>
                <c:pt idx="2034">
                  <c:v>-3.69140625</c:v>
                </c:pt>
                <c:pt idx="2035">
                  <c:v>-3.955078125</c:v>
                </c:pt>
                <c:pt idx="2036">
                  <c:v>-4.130859375</c:v>
                </c:pt>
                <c:pt idx="2037">
                  <c:v>-4.21875</c:v>
                </c:pt>
                <c:pt idx="2038">
                  <c:v>-4.39453125</c:v>
                </c:pt>
                <c:pt idx="2039">
                  <c:v>-4.39453125</c:v>
                </c:pt>
                <c:pt idx="2040">
                  <c:v>-4.482421875</c:v>
                </c:pt>
                <c:pt idx="2041">
                  <c:v>-4.39453125</c:v>
                </c:pt>
                <c:pt idx="2042">
                  <c:v>-4.39453125</c:v>
                </c:pt>
                <c:pt idx="2043">
                  <c:v>-4.21875</c:v>
                </c:pt>
                <c:pt idx="2044">
                  <c:v>-4.130859375</c:v>
                </c:pt>
                <c:pt idx="2045">
                  <c:v>-3.955078125</c:v>
                </c:pt>
                <c:pt idx="2046">
                  <c:v>-3.779296875</c:v>
                </c:pt>
                <c:pt idx="2047">
                  <c:v>-3.515625</c:v>
                </c:pt>
                <c:pt idx="2048">
                  <c:v>-3.251953125</c:v>
                </c:pt>
                <c:pt idx="2049">
                  <c:v>-2.98828125</c:v>
                </c:pt>
                <c:pt idx="2050">
                  <c:v>-2.63671875</c:v>
                </c:pt>
                <c:pt idx="2051">
                  <c:v>-2.28515625</c:v>
                </c:pt>
                <c:pt idx="2052">
                  <c:v>-1.93359375</c:v>
                </c:pt>
                <c:pt idx="2053">
                  <c:v>-1.58203125</c:v>
                </c:pt>
                <c:pt idx="2054">
                  <c:v>-1.142578125</c:v>
                </c:pt>
                <c:pt idx="2055">
                  <c:v>-0.791015625</c:v>
                </c:pt>
                <c:pt idx="2056">
                  <c:v>-0.3515625</c:v>
                </c:pt>
                <c:pt idx="2057">
                  <c:v>8.7890625E-2</c:v>
                </c:pt>
                <c:pt idx="2058">
                  <c:v>0.439453125</c:v>
                </c:pt>
                <c:pt idx="2059">
                  <c:v>0.87890625</c:v>
                </c:pt>
                <c:pt idx="2060">
                  <c:v>1.318359375</c:v>
                </c:pt>
                <c:pt idx="2061">
                  <c:v>1.669921875</c:v>
                </c:pt>
                <c:pt idx="2062">
                  <c:v>2.021484375</c:v>
                </c:pt>
                <c:pt idx="2063">
                  <c:v>2.373046875</c:v>
                </c:pt>
                <c:pt idx="2064">
                  <c:v>2.724609375</c:v>
                </c:pt>
                <c:pt idx="2065">
                  <c:v>2.98828125</c:v>
                </c:pt>
                <c:pt idx="2066">
                  <c:v>3.251953125</c:v>
                </c:pt>
                <c:pt idx="2067">
                  <c:v>3.515625</c:v>
                </c:pt>
                <c:pt idx="2068">
                  <c:v>3.69140625</c:v>
                </c:pt>
                <c:pt idx="2069">
                  <c:v>3.8671875</c:v>
                </c:pt>
                <c:pt idx="2070">
                  <c:v>4.04296875</c:v>
                </c:pt>
                <c:pt idx="2071">
                  <c:v>4.130859375</c:v>
                </c:pt>
                <c:pt idx="2072">
                  <c:v>4.21875</c:v>
                </c:pt>
                <c:pt idx="2073">
                  <c:v>4.21875</c:v>
                </c:pt>
                <c:pt idx="2074">
                  <c:v>4.21875</c:v>
                </c:pt>
                <c:pt idx="2075">
                  <c:v>4.21875</c:v>
                </c:pt>
                <c:pt idx="2076">
                  <c:v>4.130859375</c:v>
                </c:pt>
                <c:pt idx="2077">
                  <c:v>4.04296875</c:v>
                </c:pt>
                <c:pt idx="2078">
                  <c:v>3.8671875</c:v>
                </c:pt>
                <c:pt idx="2079">
                  <c:v>3.69140625</c:v>
                </c:pt>
                <c:pt idx="2080">
                  <c:v>3.427734375</c:v>
                </c:pt>
                <c:pt idx="2081">
                  <c:v>3.251953125</c:v>
                </c:pt>
                <c:pt idx="2082">
                  <c:v>2.900390625</c:v>
                </c:pt>
                <c:pt idx="2083">
                  <c:v>2.63671875</c:v>
                </c:pt>
                <c:pt idx="2084">
                  <c:v>2.28515625</c:v>
                </c:pt>
                <c:pt idx="2085">
                  <c:v>2.021484375</c:v>
                </c:pt>
                <c:pt idx="2086">
                  <c:v>1.58203125</c:v>
                </c:pt>
                <c:pt idx="2087">
                  <c:v>1.23046875</c:v>
                </c:pt>
                <c:pt idx="2088">
                  <c:v>0.87890625</c:v>
                </c:pt>
                <c:pt idx="2089">
                  <c:v>0.439453125</c:v>
                </c:pt>
                <c:pt idx="2090">
                  <c:v>0</c:v>
                </c:pt>
                <c:pt idx="2091">
                  <c:v>-0.3515625</c:v>
                </c:pt>
                <c:pt idx="2092">
                  <c:v>-0.791015625</c:v>
                </c:pt>
                <c:pt idx="2093">
                  <c:v>-1.142578125</c:v>
                </c:pt>
                <c:pt idx="2094">
                  <c:v>-1.58203125</c:v>
                </c:pt>
                <c:pt idx="2095">
                  <c:v>-1.93359375</c:v>
                </c:pt>
                <c:pt idx="2096">
                  <c:v>-2.28515625</c:v>
                </c:pt>
                <c:pt idx="2097">
                  <c:v>-2.63671875</c:v>
                </c:pt>
                <c:pt idx="2098">
                  <c:v>-2.900390625</c:v>
                </c:pt>
                <c:pt idx="2099">
                  <c:v>-3.251953125</c:v>
                </c:pt>
                <c:pt idx="2100">
                  <c:v>-3.515625</c:v>
                </c:pt>
                <c:pt idx="2101">
                  <c:v>-3.69140625</c:v>
                </c:pt>
                <c:pt idx="2102">
                  <c:v>-3.8671875</c:v>
                </c:pt>
                <c:pt idx="2103">
                  <c:v>-4.04296875</c:v>
                </c:pt>
                <c:pt idx="2104">
                  <c:v>-4.130859375</c:v>
                </c:pt>
                <c:pt idx="2105">
                  <c:v>-4.21875</c:v>
                </c:pt>
                <c:pt idx="2106">
                  <c:v>-4.306640625</c:v>
                </c:pt>
                <c:pt idx="2107">
                  <c:v>-4.306640625</c:v>
                </c:pt>
                <c:pt idx="2108">
                  <c:v>-4.306640625</c:v>
                </c:pt>
                <c:pt idx="2109">
                  <c:v>-4.21875</c:v>
                </c:pt>
                <c:pt idx="2110">
                  <c:v>-4.130859375</c:v>
                </c:pt>
                <c:pt idx="2111">
                  <c:v>-3.955078125</c:v>
                </c:pt>
                <c:pt idx="2112">
                  <c:v>-3.779296875</c:v>
                </c:pt>
                <c:pt idx="2113">
                  <c:v>-3.603515625</c:v>
                </c:pt>
                <c:pt idx="2114">
                  <c:v>-3.33984375</c:v>
                </c:pt>
                <c:pt idx="2115">
                  <c:v>-3.076171875</c:v>
                </c:pt>
                <c:pt idx="2116">
                  <c:v>-2.724609375</c:v>
                </c:pt>
                <c:pt idx="2117">
                  <c:v>-2.4609375</c:v>
                </c:pt>
                <c:pt idx="2118">
                  <c:v>-2.109375</c:v>
                </c:pt>
                <c:pt idx="2119">
                  <c:v>-1.7578125</c:v>
                </c:pt>
                <c:pt idx="2120">
                  <c:v>-1.40625</c:v>
                </c:pt>
                <c:pt idx="2121">
                  <c:v>-0.966796875</c:v>
                </c:pt>
                <c:pt idx="2122">
                  <c:v>-0.615234375</c:v>
                </c:pt>
                <c:pt idx="2123">
                  <c:v>-0.17578125</c:v>
                </c:pt>
                <c:pt idx="2124">
                  <c:v>0.17578125</c:v>
                </c:pt>
                <c:pt idx="2125">
                  <c:v>0.615234375</c:v>
                </c:pt>
                <c:pt idx="2126">
                  <c:v>0.966796875</c:v>
                </c:pt>
                <c:pt idx="2127">
                  <c:v>1.318359375</c:v>
                </c:pt>
                <c:pt idx="2128">
                  <c:v>1.7578125</c:v>
                </c:pt>
                <c:pt idx="2129">
                  <c:v>2.021484375</c:v>
                </c:pt>
                <c:pt idx="2130">
                  <c:v>2.373046875</c:v>
                </c:pt>
                <c:pt idx="2131">
                  <c:v>2.724609375</c:v>
                </c:pt>
                <c:pt idx="2132">
                  <c:v>2.98828125</c:v>
                </c:pt>
                <c:pt idx="2133">
                  <c:v>3.251953125</c:v>
                </c:pt>
                <c:pt idx="2134">
                  <c:v>3.515625</c:v>
                </c:pt>
                <c:pt idx="2135">
                  <c:v>3.69140625</c:v>
                </c:pt>
                <c:pt idx="2136">
                  <c:v>3.8671875</c:v>
                </c:pt>
                <c:pt idx="2137">
                  <c:v>3.955078125</c:v>
                </c:pt>
                <c:pt idx="2138">
                  <c:v>4.04296875</c:v>
                </c:pt>
                <c:pt idx="2139">
                  <c:v>4.130859375</c:v>
                </c:pt>
                <c:pt idx="2140">
                  <c:v>4.130859375</c:v>
                </c:pt>
                <c:pt idx="2141">
                  <c:v>4.130859375</c:v>
                </c:pt>
                <c:pt idx="2142">
                  <c:v>4.04296875</c:v>
                </c:pt>
                <c:pt idx="2143">
                  <c:v>3.955078125</c:v>
                </c:pt>
                <c:pt idx="2144">
                  <c:v>3.8671875</c:v>
                </c:pt>
                <c:pt idx="2145">
                  <c:v>3.69140625</c:v>
                </c:pt>
                <c:pt idx="2146">
                  <c:v>3.515625</c:v>
                </c:pt>
                <c:pt idx="2147">
                  <c:v>3.251953125</c:v>
                </c:pt>
                <c:pt idx="2148">
                  <c:v>3.076171875</c:v>
                </c:pt>
                <c:pt idx="2149">
                  <c:v>2.8125</c:v>
                </c:pt>
                <c:pt idx="2150">
                  <c:v>2.4609375</c:v>
                </c:pt>
                <c:pt idx="2151">
                  <c:v>2.197265625</c:v>
                </c:pt>
                <c:pt idx="2152">
                  <c:v>1.845703125</c:v>
                </c:pt>
                <c:pt idx="2153">
                  <c:v>1.494140625</c:v>
                </c:pt>
                <c:pt idx="2154">
                  <c:v>1.0546875</c:v>
                </c:pt>
                <c:pt idx="2155">
                  <c:v>0.703125</c:v>
                </c:pt>
                <c:pt idx="2156">
                  <c:v>0.263671875</c:v>
                </c:pt>
                <c:pt idx="2157">
                  <c:v>-8.7890625E-2</c:v>
                </c:pt>
                <c:pt idx="2158">
                  <c:v>-0.439453125</c:v>
                </c:pt>
                <c:pt idx="2159">
                  <c:v>-0.87890625</c:v>
                </c:pt>
                <c:pt idx="2160">
                  <c:v>-1.23046875</c:v>
                </c:pt>
                <c:pt idx="2161">
                  <c:v>-1.58203125</c:v>
                </c:pt>
                <c:pt idx="2162">
                  <c:v>-1.93359375</c:v>
                </c:pt>
                <c:pt idx="2163">
                  <c:v>-2.28515625</c:v>
                </c:pt>
                <c:pt idx="2164">
                  <c:v>-2.63671875</c:v>
                </c:pt>
                <c:pt idx="2165">
                  <c:v>-2.900390625</c:v>
                </c:pt>
                <c:pt idx="2166">
                  <c:v>-3.1640625</c:v>
                </c:pt>
                <c:pt idx="2167">
                  <c:v>-3.427734375</c:v>
                </c:pt>
                <c:pt idx="2168">
                  <c:v>-3.603515625</c:v>
                </c:pt>
                <c:pt idx="2169">
                  <c:v>-3.779296875</c:v>
                </c:pt>
                <c:pt idx="2170">
                  <c:v>-3.955078125</c:v>
                </c:pt>
                <c:pt idx="2171">
                  <c:v>-4.04296875</c:v>
                </c:pt>
                <c:pt idx="2172">
                  <c:v>-4.130859375</c:v>
                </c:pt>
                <c:pt idx="2173">
                  <c:v>-4.21875</c:v>
                </c:pt>
                <c:pt idx="2174">
                  <c:v>-4.21875</c:v>
                </c:pt>
                <c:pt idx="2175">
                  <c:v>-4.130859375</c:v>
                </c:pt>
                <c:pt idx="2176">
                  <c:v>-4.04296875</c:v>
                </c:pt>
                <c:pt idx="2177">
                  <c:v>-3.955078125</c:v>
                </c:pt>
                <c:pt idx="2178">
                  <c:v>-3.779296875</c:v>
                </c:pt>
                <c:pt idx="2179">
                  <c:v>-3.603515625</c:v>
                </c:pt>
                <c:pt idx="2180">
                  <c:v>-3.427734375</c:v>
                </c:pt>
                <c:pt idx="2181">
                  <c:v>-3.1640625</c:v>
                </c:pt>
                <c:pt idx="2182">
                  <c:v>-2.900390625</c:v>
                </c:pt>
                <c:pt idx="2183">
                  <c:v>-2.63671875</c:v>
                </c:pt>
                <c:pt idx="2184">
                  <c:v>-2.28515625</c:v>
                </c:pt>
                <c:pt idx="2185">
                  <c:v>-1.93359375</c:v>
                </c:pt>
                <c:pt idx="2186">
                  <c:v>-1.58203125</c:v>
                </c:pt>
                <c:pt idx="2187">
                  <c:v>-1.23046875</c:v>
                </c:pt>
                <c:pt idx="2188">
                  <c:v>-0.87890625</c:v>
                </c:pt>
                <c:pt idx="2189">
                  <c:v>-0.52734375</c:v>
                </c:pt>
                <c:pt idx="2190">
                  <c:v>-8.7890625E-2</c:v>
                </c:pt>
                <c:pt idx="2191">
                  <c:v>0.263671875</c:v>
                </c:pt>
                <c:pt idx="2192">
                  <c:v>0.703125</c:v>
                </c:pt>
                <c:pt idx="2193">
                  <c:v>1.0546875</c:v>
                </c:pt>
                <c:pt idx="2194">
                  <c:v>1.40625</c:v>
                </c:pt>
                <c:pt idx="2195">
                  <c:v>1.7578125</c:v>
                </c:pt>
                <c:pt idx="2196">
                  <c:v>2.109375</c:v>
                </c:pt>
                <c:pt idx="2197">
                  <c:v>2.373046875</c:v>
                </c:pt>
                <c:pt idx="2198">
                  <c:v>2.724609375</c:v>
                </c:pt>
                <c:pt idx="2199">
                  <c:v>2.98828125</c:v>
                </c:pt>
                <c:pt idx="2200">
                  <c:v>3.251953125</c:v>
                </c:pt>
                <c:pt idx="2201">
                  <c:v>3.427734375</c:v>
                </c:pt>
                <c:pt idx="2202">
                  <c:v>3.603515625</c:v>
                </c:pt>
                <c:pt idx="2203">
                  <c:v>3.779296875</c:v>
                </c:pt>
                <c:pt idx="2204">
                  <c:v>3.8671875</c:v>
                </c:pt>
                <c:pt idx="2205">
                  <c:v>3.955078125</c:v>
                </c:pt>
                <c:pt idx="2206">
                  <c:v>3.955078125</c:v>
                </c:pt>
                <c:pt idx="2207">
                  <c:v>3.955078125</c:v>
                </c:pt>
                <c:pt idx="2208">
                  <c:v>3.955078125</c:v>
                </c:pt>
                <c:pt idx="2209">
                  <c:v>3.955078125</c:v>
                </c:pt>
                <c:pt idx="2210">
                  <c:v>3.8671875</c:v>
                </c:pt>
                <c:pt idx="2211">
                  <c:v>3.69140625</c:v>
                </c:pt>
                <c:pt idx="2212">
                  <c:v>3.515625</c:v>
                </c:pt>
                <c:pt idx="2213">
                  <c:v>3.33984375</c:v>
                </c:pt>
                <c:pt idx="2214">
                  <c:v>3.1640625</c:v>
                </c:pt>
                <c:pt idx="2215">
                  <c:v>2.900390625</c:v>
                </c:pt>
                <c:pt idx="2216">
                  <c:v>2.63671875</c:v>
                </c:pt>
                <c:pt idx="2217">
                  <c:v>2.28515625</c:v>
                </c:pt>
                <c:pt idx="2218">
                  <c:v>2.021484375</c:v>
                </c:pt>
                <c:pt idx="2219">
                  <c:v>1.669921875</c:v>
                </c:pt>
                <c:pt idx="2220">
                  <c:v>1.318359375</c:v>
                </c:pt>
                <c:pt idx="2221">
                  <c:v>0.87890625</c:v>
                </c:pt>
                <c:pt idx="2222">
                  <c:v>0.615234375</c:v>
                </c:pt>
                <c:pt idx="2223">
                  <c:v>0.17578125</c:v>
                </c:pt>
                <c:pt idx="2224">
                  <c:v>-0.17578125</c:v>
                </c:pt>
                <c:pt idx="2225">
                  <c:v>-0.615234375</c:v>
                </c:pt>
                <c:pt idx="2226">
                  <c:v>-0.966796875</c:v>
                </c:pt>
                <c:pt idx="2227">
                  <c:v>-1.318359375</c:v>
                </c:pt>
                <c:pt idx="2228">
                  <c:v>-1.669921875</c:v>
                </c:pt>
                <c:pt idx="2229">
                  <c:v>-2.021484375</c:v>
                </c:pt>
                <c:pt idx="2230">
                  <c:v>-2.28515625</c:v>
                </c:pt>
                <c:pt idx="2231">
                  <c:v>-2.63671875</c:v>
                </c:pt>
                <c:pt idx="2232">
                  <c:v>-2.900390625</c:v>
                </c:pt>
                <c:pt idx="2233">
                  <c:v>-3.1640625</c:v>
                </c:pt>
                <c:pt idx="2234">
                  <c:v>-3.427734375</c:v>
                </c:pt>
                <c:pt idx="2235">
                  <c:v>-3.603515625</c:v>
                </c:pt>
                <c:pt idx="2236">
                  <c:v>-3.69140625</c:v>
                </c:pt>
                <c:pt idx="2237">
                  <c:v>-3.8671875</c:v>
                </c:pt>
                <c:pt idx="2238">
                  <c:v>-3.955078125</c:v>
                </c:pt>
                <c:pt idx="2239">
                  <c:v>-4.04296875</c:v>
                </c:pt>
                <c:pt idx="2240">
                  <c:v>-4.04296875</c:v>
                </c:pt>
                <c:pt idx="2241">
                  <c:v>-4.04296875</c:v>
                </c:pt>
                <c:pt idx="2242">
                  <c:v>-3.955078125</c:v>
                </c:pt>
                <c:pt idx="2243">
                  <c:v>-3.8671875</c:v>
                </c:pt>
                <c:pt idx="2244">
                  <c:v>-3.779296875</c:v>
                </c:pt>
                <c:pt idx="2245">
                  <c:v>-3.603515625</c:v>
                </c:pt>
                <c:pt idx="2246">
                  <c:v>-3.427734375</c:v>
                </c:pt>
                <c:pt idx="2247">
                  <c:v>-3.251953125</c:v>
                </c:pt>
                <c:pt idx="2248">
                  <c:v>-2.98828125</c:v>
                </c:pt>
                <c:pt idx="2249">
                  <c:v>-2.724609375</c:v>
                </c:pt>
                <c:pt idx="2250">
                  <c:v>-2.4609375</c:v>
                </c:pt>
                <c:pt idx="2251">
                  <c:v>-2.109375</c:v>
                </c:pt>
                <c:pt idx="2252">
                  <c:v>-1.7578125</c:v>
                </c:pt>
                <c:pt idx="2253">
                  <c:v>-1.494140625</c:v>
                </c:pt>
                <c:pt idx="2254">
                  <c:v>-1.0546875</c:v>
                </c:pt>
                <c:pt idx="2255">
                  <c:v>-0.703125</c:v>
                </c:pt>
                <c:pt idx="2256">
                  <c:v>-0.3515625</c:v>
                </c:pt>
                <c:pt idx="2257">
                  <c:v>0</c:v>
                </c:pt>
                <c:pt idx="2258">
                  <c:v>0.3515625</c:v>
                </c:pt>
                <c:pt idx="2259">
                  <c:v>0.791015625</c:v>
                </c:pt>
                <c:pt idx="2260">
                  <c:v>1.142578125</c:v>
                </c:pt>
                <c:pt idx="2261">
                  <c:v>1.494140625</c:v>
                </c:pt>
                <c:pt idx="2262">
                  <c:v>1.845703125</c:v>
                </c:pt>
                <c:pt idx="2263">
                  <c:v>2.109375</c:v>
                </c:pt>
                <c:pt idx="2264">
                  <c:v>2.4609375</c:v>
                </c:pt>
                <c:pt idx="2265">
                  <c:v>2.724609375</c:v>
                </c:pt>
                <c:pt idx="2266">
                  <c:v>2.98828125</c:v>
                </c:pt>
                <c:pt idx="2267">
                  <c:v>3.1640625</c:v>
                </c:pt>
                <c:pt idx="2268">
                  <c:v>3.33984375</c:v>
                </c:pt>
                <c:pt idx="2269">
                  <c:v>3.515625</c:v>
                </c:pt>
                <c:pt idx="2270">
                  <c:v>3.69140625</c:v>
                </c:pt>
                <c:pt idx="2271">
                  <c:v>3.779296875</c:v>
                </c:pt>
                <c:pt idx="2272">
                  <c:v>3.8671875</c:v>
                </c:pt>
                <c:pt idx="2273">
                  <c:v>3.8671875</c:v>
                </c:pt>
                <c:pt idx="2274">
                  <c:v>3.8671875</c:v>
                </c:pt>
                <c:pt idx="2275">
                  <c:v>3.8671875</c:v>
                </c:pt>
                <c:pt idx="2276">
                  <c:v>3.779296875</c:v>
                </c:pt>
                <c:pt idx="2277">
                  <c:v>3.69140625</c:v>
                </c:pt>
                <c:pt idx="2278">
                  <c:v>3.515625</c:v>
                </c:pt>
                <c:pt idx="2279">
                  <c:v>3.33984375</c:v>
                </c:pt>
                <c:pt idx="2280">
                  <c:v>3.1640625</c:v>
                </c:pt>
                <c:pt idx="2281">
                  <c:v>2.98828125</c:v>
                </c:pt>
                <c:pt idx="2282">
                  <c:v>2.724609375</c:v>
                </c:pt>
                <c:pt idx="2283">
                  <c:v>2.4609375</c:v>
                </c:pt>
                <c:pt idx="2284">
                  <c:v>2.109375</c:v>
                </c:pt>
                <c:pt idx="2285">
                  <c:v>1.845703125</c:v>
                </c:pt>
                <c:pt idx="2286">
                  <c:v>1.494140625</c:v>
                </c:pt>
                <c:pt idx="2287">
                  <c:v>1.142578125</c:v>
                </c:pt>
                <c:pt idx="2288">
                  <c:v>0.791015625</c:v>
                </c:pt>
                <c:pt idx="2289">
                  <c:v>0.439453125</c:v>
                </c:pt>
                <c:pt idx="2290">
                  <c:v>8.7890625E-2</c:v>
                </c:pt>
                <c:pt idx="2291">
                  <c:v>-0.3515625</c:v>
                </c:pt>
                <c:pt idx="2292">
                  <c:v>-0.703125</c:v>
                </c:pt>
                <c:pt idx="2293">
                  <c:v>-1.0546875</c:v>
                </c:pt>
                <c:pt idx="2294">
                  <c:v>-1.40625</c:v>
                </c:pt>
                <c:pt idx="2295">
                  <c:v>-1.669921875</c:v>
                </c:pt>
                <c:pt idx="2296">
                  <c:v>-2.021484375</c:v>
                </c:pt>
                <c:pt idx="2297">
                  <c:v>-2.373046875</c:v>
                </c:pt>
                <c:pt idx="2298">
                  <c:v>-2.63671875</c:v>
                </c:pt>
                <c:pt idx="2299">
                  <c:v>-2.900390625</c:v>
                </c:pt>
                <c:pt idx="2300">
                  <c:v>-3.1640625</c:v>
                </c:pt>
                <c:pt idx="2301">
                  <c:v>-3.33984375</c:v>
                </c:pt>
                <c:pt idx="2302">
                  <c:v>-3.515625</c:v>
                </c:pt>
                <c:pt idx="2303">
                  <c:v>-3.69140625</c:v>
                </c:pt>
                <c:pt idx="2304">
                  <c:v>-3.779296875</c:v>
                </c:pt>
                <c:pt idx="2305">
                  <c:v>-3.8671875</c:v>
                </c:pt>
                <c:pt idx="2306">
                  <c:v>-3.8671875</c:v>
                </c:pt>
                <c:pt idx="2307">
                  <c:v>-3.955078125</c:v>
                </c:pt>
                <c:pt idx="2308">
                  <c:v>-3.8671875</c:v>
                </c:pt>
                <c:pt idx="2309">
                  <c:v>-3.8671875</c:v>
                </c:pt>
                <c:pt idx="2310">
                  <c:v>-3.779296875</c:v>
                </c:pt>
                <c:pt idx="2311">
                  <c:v>-3.603515625</c:v>
                </c:pt>
                <c:pt idx="2312">
                  <c:v>-3.515625</c:v>
                </c:pt>
                <c:pt idx="2313">
                  <c:v>-3.251953125</c:v>
                </c:pt>
                <c:pt idx="2314">
                  <c:v>-3.076171875</c:v>
                </c:pt>
                <c:pt idx="2315">
                  <c:v>-2.8125</c:v>
                </c:pt>
                <c:pt idx="2316">
                  <c:v>-2.548828125</c:v>
                </c:pt>
                <c:pt idx="2317">
                  <c:v>-2.28515625</c:v>
                </c:pt>
                <c:pt idx="2318">
                  <c:v>-1.93359375</c:v>
                </c:pt>
                <c:pt idx="2319">
                  <c:v>-1.58203125</c:v>
                </c:pt>
                <c:pt idx="2320">
                  <c:v>-1.318359375</c:v>
                </c:pt>
                <c:pt idx="2321">
                  <c:v>-0.966796875</c:v>
                </c:pt>
                <c:pt idx="2322">
                  <c:v>-0.615234375</c:v>
                </c:pt>
                <c:pt idx="2323">
                  <c:v>-0.263671875</c:v>
                </c:pt>
                <c:pt idx="2324">
                  <c:v>0.17578125</c:v>
                </c:pt>
                <c:pt idx="2325">
                  <c:v>0.52734375</c:v>
                </c:pt>
                <c:pt idx="2326">
                  <c:v>0.87890625</c:v>
                </c:pt>
                <c:pt idx="2327">
                  <c:v>1.142578125</c:v>
                </c:pt>
                <c:pt idx="2328">
                  <c:v>1.494140625</c:v>
                </c:pt>
                <c:pt idx="2329">
                  <c:v>1.845703125</c:v>
                </c:pt>
                <c:pt idx="2330">
                  <c:v>2.109375</c:v>
                </c:pt>
                <c:pt idx="2331">
                  <c:v>2.4609375</c:v>
                </c:pt>
                <c:pt idx="2332">
                  <c:v>2.724609375</c:v>
                </c:pt>
                <c:pt idx="2333">
                  <c:v>2.900390625</c:v>
                </c:pt>
                <c:pt idx="2334">
                  <c:v>3.1640625</c:v>
                </c:pt>
                <c:pt idx="2335">
                  <c:v>3.251953125</c:v>
                </c:pt>
                <c:pt idx="2336">
                  <c:v>3.427734375</c:v>
                </c:pt>
                <c:pt idx="2337">
                  <c:v>3.603515625</c:v>
                </c:pt>
                <c:pt idx="2338">
                  <c:v>3.69140625</c:v>
                </c:pt>
                <c:pt idx="2339">
                  <c:v>3.69140625</c:v>
                </c:pt>
                <c:pt idx="2340">
                  <c:v>3.779296875</c:v>
                </c:pt>
                <c:pt idx="2341">
                  <c:v>3.779296875</c:v>
                </c:pt>
                <c:pt idx="2342">
                  <c:v>3.69140625</c:v>
                </c:pt>
                <c:pt idx="2343">
                  <c:v>3.603515625</c:v>
                </c:pt>
                <c:pt idx="2344">
                  <c:v>3.515625</c:v>
                </c:pt>
                <c:pt idx="2345">
                  <c:v>3.33984375</c:v>
                </c:pt>
                <c:pt idx="2346">
                  <c:v>3.251953125</c:v>
                </c:pt>
                <c:pt idx="2347">
                  <c:v>2.98828125</c:v>
                </c:pt>
                <c:pt idx="2348">
                  <c:v>2.8125</c:v>
                </c:pt>
                <c:pt idx="2349">
                  <c:v>2.548828125</c:v>
                </c:pt>
                <c:pt idx="2350">
                  <c:v>2.28515625</c:v>
                </c:pt>
                <c:pt idx="2351">
                  <c:v>2.021484375</c:v>
                </c:pt>
                <c:pt idx="2352">
                  <c:v>1.669921875</c:v>
                </c:pt>
                <c:pt idx="2353">
                  <c:v>1.318359375</c:v>
                </c:pt>
                <c:pt idx="2354">
                  <c:v>0.966796875</c:v>
                </c:pt>
                <c:pt idx="2355">
                  <c:v>0.703125</c:v>
                </c:pt>
                <c:pt idx="2356">
                  <c:v>0.263671875</c:v>
                </c:pt>
                <c:pt idx="2357">
                  <c:v>-8.7890625E-2</c:v>
                </c:pt>
                <c:pt idx="2358">
                  <c:v>-0.439453125</c:v>
                </c:pt>
                <c:pt idx="2359">
                  <c:v>-0.791015625</c:v>
                </c:pt>
                <c:pt idx="2360">
                  <c:v>-1.0546875</c:v>
                </c:pt>
                <c:pt idx="2361">
                  <c:v>-1.40625</c:v>
                </c:pt>
                <c:pt idx="2362">
                  <c:v>-1.7578125</c:v>
                </c:pt>
                <c:pt idx="2363">
                  <c:v>-2.109375</c:v>
                </c:pt>
                <c:pt idx="2364">
                  <c:v>-2.373046875</c:v>
                </c:pt>
                <c:pt idx="2365">
                  <c:v>-2.63671875</c:v>
                </c:pt>
                <c:pt idx="2366">
                  <c:v>-2.900390625</c:v>
                </c:pt>
                <c:pt idx="2367">
                  <c:v>-3.076171875</c:v>
                </c:pt>
                <c:pt idx="2368">
                  <c:v>-3.251953125</c:v>
                </c:pt>
                <c:pt idx="2369">
                  <c:v>-3.427734375</c:v>
                </c:pt>
                <c:pt idx="2370">
                  <c:v>-3.603515625</c:v>
                </c:pt>
                <c:pt idx="2371">
                  <c:v>-3.69140625</c:v>
                </c:pt>
                <c:pt idx="2372">
                  <c:v>-3.779296875</c:v>
                </c:pt>
                <c:pt idx="2373">
                  <c:v>-3.779296875</c:v>
                </c:pt>
                <c:pt idx="2374">
                  <c:v>-3.779296875</c:v>
                </c:pt>
                <c:pt idx="2375">
                  <c:v>-3.779296875</c:v>
                </c:pt>
                <c:pt idx="2376">
                  <c:v>-3.69140625</c:v>
                </c:pt>
                <c:pt idx="2377">
                  <c:v>-3.603515625</c:v>
                </c:pt>
                <c:pt idx="2378">
                  <c:v>-3.427734375</c:v>
                </c:pt>
                <c:pt idx="2379">
                  <c:v>-3.33984375</c:v>
                </c:pt>
                <c:pt idx="2380">
                  <c:v>-3.076171875</c:v>
                </c:pt>
                <c:pt idx="2381">
                  <c:v>-2.900390625</c:v>
                </c:pt>
                <c:pt idx="2382">
                  <c:v>-2.63671875</c:v>
                </c:pt>
                <c:pt idx="2383">
                  <c:v>-2.373046875</c:v>
                </c:pt>
                <c:pt idx="2384">
                  <c:v>-2.109375</c:v>
                </c:pt>
                <c:pt idx="2385">
                  <c:v>-1.7578125</c:v>
                </c:pt>
                <c:pt idx="2386">
                  <c:v>-1.494140625</c:v>
                </c:pt>
                <c:pt idx="2387">
                  <c:v>-1.142578125</c:v>
                </c:pt>
                <c:pt idx="2388">
                  <c:v>-0.87890625</c:v>
                </c:pt>
                <c:pt idx="2389">
                  <c:v>-0.439453125</c:v>
                </c:pt>
                <c:pt idx="2390">
                  <c:v>-8.7890625E-2</c:v>
                </c:pt>
                <c:pt idx="2391">
                  <c:v>0.17578125</c:v>
                </c:pt>
                <c:pt idx="2392">
                  <c:v>0.615234375</c:v>
                </c:pt>
                <c:pt idx="2393">
                  <c:v>0.87890625</c:v>
                </c:pt>
                <c:pt idx="2394">
                  <c:v>1.23046875</c:v>
                </c:pt>
                <c:pt idx="2395">
                  <c:v>1.58203125</c:v>
                </c:pt>
                <c:pt idx="2396">
                  <c:v>1.845703125</c:v>
                </c:pt>
                <c:pt idx="2397">
                  <c:v>2.109375</c:v>
                </c:pt>
                <c:pt idx="2398">
                  <c:v>2.4609375</c:v>
                </c:pt>
                <c:pt idx="2399">
                  <c:v>2.724609375</c:v>
                </c:pt>
                <c:pt idx="2400">
                  <c:v>2.900390625</c:v>
                </c:pt>
                <c:pt idx="2401">
                  <c:v>3.076171875</c:v>
                </c:pt>
                <c:pt idx="2402">
                  <c:v>3.251953125</c:v>
                </c:pt>
                <c:pt idx="2403">
                  <c:v>3.33984375</c:v>
                </c:pt>
                <c:pt idx="2404">
                  <c:v>3.515625</c:v>
                </c:pt>
                <c:pt idx="2405">
                  <c:v>3.603515625</c:v>
                </c:pt>
                <c:pt idx="2406">
                  <c:v>3.603515625</c:v>
                </c:pt>
                <c:pt idx="2407">
                  <c:v>3.603515625</c:v>
                </c:pt>
                <c:pt idx="2408">
                  <c:v>3.603515625</c:v>
                </c:pt>
                <c:pt idx="2409">
                  <c:v>3.515625</c:v>
                </c:pt>
                <c:pt idx="2410">
                  <c:v>3.427734375</c:v>
                </c:pt>
                <c:pt idx="2411">
                  <c:v>3.33984375</c:v>
                </c:pt>
                <c:pt idx="2412">
                  <c:v>3.251953125</c:v>
                </c:pt>
                <c:pt idx="2413">
                  <c:v>2.98828125</c:v>
                </c:pt>
                <c:pt idx="2414">
                  <c:v>2.8125</c:v>
                </c:pt>
                <c:pt idx="2415">
                  <c:v>2.63671875</c:v>
                </c:pt>
                <c:pt idx="2416">
                  <c:v>2.373046875</c:v>
                </c:pt>
                <c:pt idx="2417">
                  <c:v>2.109375</c:v>
                </c:pt>
                <c:pt idx="2418">
                  <c:v>1.845703125</c:v>
                </c:pt>
                <c:pt idx="2419">
                  <c:v>1.494140625</c:v>
                </c:pt>
                <c:pt idx="2420">
                  <c:v>1.142578125</c:v>
                </c:pt>
                <c:pt idx="2421">
                  <c:v>0.87890625</c:v>
                </c:pt>
                <c:pt idx="2422">
                  <c:v>0.52734375</c:v>
                </c:pt>
                <c:pt idx="2423">
                  <c:v>0.17578125</c:v>
                </c:pt>
                <c:pt idx="2424">
                  <c:v>-0.17578125</c:v>
                </c:pt>
                <c:pt idx="2425">
                  <c:v>-0.52734375</c:v>
                </c:pt>
                <c:pt idx="2426">
                  <c:v>-0.87890625</c:v>
                </c:pt>
                <c:pt idx="2427">
                  <c:v>-1.142578125</c:v>
                </c:pt>
                <c:pt idx="2428">
                  <c:v>-1.494140625</c:v>
                </c:pt>
                <c:pt idx="2429">
                  <c:v>-1.7578125</c:v>
                </c:pt>
                <c:pt idx="2430">
                  <c:v>-2.109375</c:v>
                </c:pt>
                <c:pt idx="2431">
                  <c:v>-2.373046875</c:v>
                </c:pt>
                <c:pt idx="2432">
                  <c:v>-2.63671875</c:v>
                </c:pt>
                <c:pt idx="2433">
                  <c:v>-2.8125</c:v>
                </c:pt>
                <c:pt idx="2434">
                  <c:v>-2.98828125</c:v>
                </c:pt>
                <c:pt idx="2435">
                  <c:v>-3.251953125</c:v>
                </c:pt>
                <c:pt idx="2436">
                  <c:v>-3.427734375</c:v>
                </c:pt>
                <c:pt idx="2437">
                  <c:v>-3.515625</c:v>
                </c:pt>
                <c:pt idx="2438">
                  <c:v>-3.603515625</c:v>
                </c:pt>
                <c:pt idx="2439">
                  <c:v>-3.603515625</c:v>
                </c:pt>
                <c:pt idx="2440">
                  <c:v>-3.603515625</c:v>
                </c:pt>
                <c:pt idx="2441">
                  <c:v>-3.603515625</c:v>
                </c:pt>
                <c:pt idx="2442">
                  <c:v>-3.603515625</c:v>
                </c:pt>
                <c:pt idx="2443">
                  <c:v>-3.515625</c:v>
                </c:pt>
                <c:pt idx="2444">
                  <c:v>-3.427734375</c:v>
                </c:pt>
                <c:pt idx="2445">
                  <c:v>-3.33984375</c:v>
                </c:pt>
                <c:pt idx="2446">
                  <c:v>-3.076171875</c:v>
                </c:pt>
                <c:pt idx="2447">
                  <c:v>-2.98828125</c:v>
                </c:pt>
                <c:pt idx="2448">
                  <c:v>-2.724609375</c:v>
                </c:pt>
                <c:pt idx="2449">
                  <c:v>-2.4609375</c:v>
                </c:pt>
                <c:pt idx="2450">
                  <c:v>-2.197265625</c:v>
                </c:pt>
                <c:pt idx="2451">
                  <c:v>-1.93359375</c:v>
                </c:pt>
                <c:pt idx="2452">
                  <c:v>-1.669921875</c:v>
                </c:pt>
                <c:pt idx="2453">
                  <c:v>-1.318359375</c:v>
                </c:pt>
                <c:pt idx="2454">
                  <c:v>-0.966796875</c:v>
                </c:pt>
                <c:pt idx="2455">
                  <c:v>-0.703125</c:v>
                </c:pt>
                <c:pt idx="2456">
                  <c:v>-0.3515625</c:v>
                </c:pt>
                <c:pt idx="2457">
                  <c:v>0</c:v>
                </c:pt>
                <c:pt idx="2458">
                  <c:v>0.3515625</c:v>
                </c:pt>
                <c:pt idx="2459">
                  <c:v>0.703125</c:v>
                </c:pt>
                <c:pt idx="2460">
                  <c:v>0.966796875</c:v>
                </c:pt>
                <c:pt idx="2461">
                  <c:v>1.318359375</c:v>
                </c:pt>
                <c:pt idx="2462">
                  <c:v>1.58203125</c:v>
                </c:pt>
                <c:pt idx="2463">
                  <c:v>1.93359375</c:v>
                </c:pt>
                <c:pt idx="2464">
                  <c:v>2.197265625</c:v>
                </c:pt>
                <c:pt idx="2465">
                  <c:v>2.373046875</c:v>
                </c:pt>
                <c:pt idx="2466">
                  <c:v>2.63671875</c:v>
                </c:pt>
                <c:pt idx="2467">
                  <c:v>2.8125</c:v>
                </c:pt>
                <c:pt idx="2468">
                  <c:v>2.98828125</c:v>
                </c:pt>
                <c:pt idx="2469">
                  <c:v>3.1640625</c:v>
                </c:pt>
                <c:pt idx="2470">
                  <c:v>3.251953125</c:v>
                </c:pt>
                <c:pt idx="2471">
                  <c:v>3.33984375</c:v>
                </c:pt>
                <c:pt idx="2472">
                  <c:v>3.427734375</c:v>
                </c:pt>
                <c:pt idx="2473">
                  <c:v>3.515625</c:v>
                </c:pt>
                <c:pt idx="2474">
                  <c:v>3.515625</c:v>
                </c:pt>
                <c:pt idx="2475">
                  <c:v>3.427734375</c:v>
                </c:pt>
                <c:pt idx="2476">
                  <c:v>3.33984375</c:v>
                </c:pt>
                <c:pt idx="2477">
                  <c:v>3.251953125</c:v>
                </c:pt>
                <c:pt idx="2478">
                  <c:v>3.1640625</c:v>
                </c:pt>
                <c:pt idx="2479">
                  <c:v>3.076171875</c:v>
                </c:pt>
                <c:pt idx="2480">
                  <c:v>2.8125</c:v>
                </c:pt>
                <c:pt idx="2481">
                  <c:v>2.63671875</c:v>
                </c:pt>
                <c:pt idx="2482">
                  <c:v>2.4609375</c:v>
                </c:pt>
                <c:pt idx="2483">
                  <c:v>2.197265625</c:v>
                </c:pt>
                <c:pt idx="2484">
                  <c:v>1.93359375</c:v>
                </c:pt>
                <c:pt idx="2485">
                  <c:v>1.669921875</c:v>
                </c:pt>
                <c:pt idx="2486">
                  <c:v>1.318359375</c:v>
                </c:pt>
                <c:pt idx="2487">
                  <c:v>0.966796875</c:v>
                </c:pt>
                <c:pt idx="2488">
                  <c:v>0.703125</c:v>
                </c:pt>
                <c:pt idx="2489">
                  <c:v>0.3515625</c:v>
                </c:pt>
                <c:pt idx="2490">
                  <c:v>8.7890625E-2</c:v>
                </c:pt>
                <c:pt idx="2491">
                  <c:v>-0.263671875</c:v>
                </c:pt>
                <c:pt idx="2492">
                  <c:v>-0.615234375</c:v>
                </c:pt>
                <c:pt idx="2493">
                  <c:v>-0.966796875</c:v>
                </c:pt>
                <c:pt idx="2494">
                  <c:v>-1.23046875</c:v>
                </c:pt>
                <c:pt idx="2495">
                  <c:v>-1.58203125</c:v>
                </c:pt>
                <c:pt idx="2496">
                  <c:v>-1.845703125</c:v>
                </c:pt>
                <c:pt idx="2497">
                  <c:v>-2.109375</c:v>
                </c:pt>
                <c:pt idx="2498">
                  <c:v>-2.373046875</c:v>
                </c:pt>
                <c:pt idx="2499">
                  <c:v>-2.63671875</c:v>
                </c:pt>
                <c:pt idx="2500">
                  <c:v>-2.8125</c:v>
                </c:pt>
                <c:pt idx="2501">
                  <c:v>-2.98828125</c:v>
                </c:pt>
                <c:pt idx="2502">
                  <c:v>-3.1640625</c:v>
                </c:pt>
                <c:pt idx="2503">
                  <c:v>-3.33984375</c:v>
                </c:pt>
                <c:pt idx="2504">
                  <c:v>-3.427734375</c:v>
                </c:pt>
                <c:pt idx="2505">
                  <c:v>-3.515625</c:v>
                </c:pt>
                <c:pt idx="2506">
                  <c:v>-3.515625</c:v>
                </c:pt>
                <c:pt idx="2507">
                  <c:v>-3.515625</c:v>
                </c:pt>
                <c:pt idx="2508">
                  <c:v>-3.515625</c:v>
                </c:pt>
                <c:pt idx="2509">
                  <c:v>-3.515625</c:v>
                </c:pt>
                <c:pt idx="2510">
                  <c:v>-3.427734375</c:v>
                </c:pt>
                <c:pt idx="2511">
                  <c:v>-3.251953125</c:v>
                </c:pt>
                <c:pt idx="2512">
                  <c:v>-3.1640625</c:v>
                </c:pt>
                <c:pt idx="2513">
                  <c:v>-2.98828125</c:v>
                </c:pt>
                <c:pt idx="2514">
                  <c:v>-2.724609375</c:v>
                </c:pt>
                <c:pt idx="2515">
                  <c:v>-2.548828125</c:v>
                </c:pt>
                <c:pt idx="2516">
                  <c:v>-2.28515625</c:v>
                </c:pt>
                <c:pt idx="2517">
                  <c:v>-2.021484375</c:v>
                </c:pt>
                <c:pt idx="2518">
                  <c:v>-1.7578125</c:v>
                </c:pt>
                <c:pt idx="2519">
                  <c:v>-1.494140625</c:v>
                </c:pt>
                <c:pt idx="2520">
                  <c:v>-1.142578125</c:v>
                </c:pt>
                <c:pt idx="2521">
                  <c:v>-0.87890625</c:v>
                </c:pt>
                <c:pt idx="2522">
                  <c:v>-0.52734375</c:v>
                </c:pt>
                <c:pt idx="2523">
                  <c:v>-0.263671875</c:v>
                </c:pt>
                <c:pt idx="2524">
                  <c:v>8.7890625E-2</c:v>
                </c:pt>
                <c:pt idx="2525">
                  <c:v>0.439453125</c:v>
                </c:pt>
                <c:pt idx="2526">
                  <c:v>0.703125</c:v>
                </c:pt>
                <c:pt idx="2527">
                  <c:v>1.0546875</c:v>
                </c:pt>
                <c:pt idx="2528">
                  <c:v>1.40625</c:v>
                </c:pt>
                <c:pt idx="2529">
                  <c:v>1.669921875</c:v>
                </c:pt>
                <c:pt idx="2530">
                  <c:v>1.93359375</c:v>
                </c:pt>
                <c:pt idx="2531">
                  <c:v>2.197265625</c:v>
                </c:pt>
                <c:pt idx="2532">
                  <c:v>2.4609375</c:v>
                </c:pt>
                <c:pt idx="2533">
                  <c:v>2.63671875</c:v>
                </c:pt>
                <c:pt idx="2534">
                  <c:v>2.8125</c:v>
                </c:pt>
                <c:pt idx="2535">
                  <c:v>2.98828125</c:v>
                </c:pt>
                <c:pt idx="2536">
                  <c:v>3.1640625</c:v>
                </c:pt>
                <c:pt idx="2537">
                  <c:v>3.251953125</c:v>
                </c:pt>
                <c:pt idx="2538">
                  <c:v>3.251953125</c:v>
                </c:pt>
                <c:pt idx="2539">
                  <c:v>3.33984375</c:v>
                </c:pt>
                <c:pt idx="2540">
                  <c:v>3.33984375</c:v>
                </c:pt>
                <c:pt idx="2541">
                  <c:v>3.33984375</c:v>
                </c:pt>
                <c:pt idx="2542">
                  <c:v>3.33984375</c:v>
                </c:pt>
                <c:pt idx="2543">
                  <c:v>3.251953125</c:v>
                </c:pt>
                <c:pt idx="2544">
                  <c:v>3.1640625</c:v>
                </c:pt>
                <c:pt idx="2545">
                  <c:v>3.076171875</c:v>
                </c:pt>
                <c:pt idx="2546">
                  <c:v>2.900390625</c:v>
                </c:pt>
                <c:pt idx="2547">
                  <c:v>2.724609375</c:v>
                </c:pt>
                <c:pt idx="2548">
                  <c:v>2.548828125</c:v>
                </c:pt>
                <c:pt idx="2549">
                  <c:v>2.28515625</c:v>
                </c:pt>
                <c:pt idx="2550">
                  <c:v>2.021484375</c:v>
                </c:pt>
                <c:pt idx="2551">
                  <c:v>1.7578125</c:v>
                </c:pt>
                <c:pt idx="2552">
                  <c:v>1.494140625</c:v>
                </c:pt>
                <c:pt idx="2553">
                  <c:v>1.23046875</c:v>
                </c:pt>
                <c:pt idx="2554">
                  <c:v>0.87890625</c:v>
                </c:pt>
                <c:pt idx="2555">
                  <c:v>0.615234375</c:v>
                </c:pt>
                <c:pt idx="2556">
                  <c:v>0.263671875</c:v>
                </c:pt>
                <c:pt idx="2557">
                  <c:v>0</c:v>
                </c:pt>
                <c:pt idx="2558">
                  <c:v>-0.3515625</c:v>
                </c:pt>
                <c:pt idx="2559">
                  <c:v>-0.703125</c:v>
                </c:pt>
                <c:pt idx="2560">
                  <c:v>-0.966796875</c:v>
                </c:pt>
                <c:pt idx="2561">
                  <c:v>-1.318359375</c:v>
                </c:pt>
                <c:pt idx="2562">
                  <c:v>-1.58203125</c:v>
                </c:pt>
                <c:pt idx="2563">
                  <c:v>-1.845703125</c:v>
                </c:pt>
                <c:pt idx="2564">
                  <c:v>-2.109375</c:v>
                </c:pt>
                <c:pt idx="2565">
                  <c:v>-2.373046875</c:v>
                </c:pt>
                <c:pt idx="2566">
                  <c:v>-2.63671875</c:v>
                </c:pt>
                <c:pt idx="2567">
                  <c:v>-2.8125</c:v>
                </c:pt>
                <c:pt idx="2568">
                  <c:v>-2.98828125</c:v>
                </c:pt>
                <c:pt idx="2569">
                  <c:v>-3.1640625</c:v>
                </c:pt>
                <c:pt idx="2570">
                  <c:v>-3.251953125</c:v>
                </c:pt>
                <c:pt idx="2571">
                  <c:v>-3.33984375</c:v>
                </c:pt>
                <c:pt idx="2572">
                  <c:v>-3.427734375</c:v>
                </c:pt>
                <c:pt idx="2573">
                  <c:v>-3.427734375</c:v>
                </c:pt>
                <c:pt idx="2574">
                  <c:v>-3.427734375</c:v>
                </c:pt>
                <c:pt idx="2575">
                  <c:v>-3.427734375</c:v>
                </c:pt>
                <c:pt idx="2576">
                  <c:v>-3.33984375</c:v>
                </c:pt>
                <c:pt idx="2577">
                  <c:v>-3.251953125</c:v>
                </c:pt>
                <c:pt idx="2578">
                  <c:v>-3.1640625</c:v>
                </c:pt>
                <c:pt idx="2579">
                  <c:v>-2.98828125</c:v>
                </c:pt>
                <c:pt idx="2580">
                  <c:v>-2.8125</c:v>
                </c:pt>
                <c:pt idx="2581">
                  <c:v>-2.63671875</c:v>
                </c:pt>
                <c:pt idx="2582">
                  <c:v>-2.373046875</c:v>
                </c:pt>
                <c:pt idx="2583">
                  <c:v>-2.197265625</c:v>
                </c:pt>
                <c:pt idx="2584">
                  <c:v>-1.93359375</c:v>
                </c:pt>
                <c:pt idx="2585">
                  <c:v>-1.58203125</c:v>
                </c:pt>
                <c:pt idx="2586">
                  <c:v>-1.318359375</c:v>
                </c:pt>
                <c:pt idx="2587">
                  <c:v>-1.0546875</c:v>
                </c:pt>
                <c:pt idx="2588">
                  <c:v>-0.703125</c:v>
                </c:pt>
                <c:pt idx="2589">
                  <c:v>-0.439453125</c:v>
                </c:pt>
                <c:pt idx="2590">
                  <c:v>-8.7890625E-2</c:v>
                </c:pt>
                <c:pt idx="2591">
                  <c:v>0.17578125</c:v>
                </c:pt>
                <c:pt idx="2592">
                  <c:v>0.52734375</c:v>
                </c:pt>
                <c:pt idx="2593">
                  <c:v>0.87890625</c:v>
                </c:pt>
                <c:pt idx="2594">
                  <c:v>1.142578125</c:v>
                </c:pt>
                <c:pt idx="2595">
                  <c:v>1.40625</c:v>
                </c:pt>
                <c:pt idx="2596">
                  <c:v>1.669921875</c:v>
                </c:pt>
                <c:pt idx="2597">
                  <c:v>1.93359375</c:v>
                </c:pt>
                <c:pt idx="2598">
                  <c:v>2.197265625</c:v>
                </c:pt>
                <c:pt idx="2599">
                  <c:v>2.373046875</c:v>
                </c:pt>
                <c:pt idx="2600">
                  <c:v>2.63671875</c:v>
                </c:pt>
                <c:pt idx="2601">
                  <c:v>2.8125</c:v>
                </c:pt>
                <c:pt idx="2602">
                  <c:v>2.900390625</c:v>
                </c:pt>
                <c:pt idx="2603">
                  <c:v>3.076171875</c:v>
                </c:pt>
                <c:pt idx="2604">
                  <c:v>3.1640625</c:v>
                </c:pt>
                <c:pt idx="2605">
                  <c:v>3.251953125</c:v>
                </c:pt>
                <c:pt idx="2606">
                  <c:v>3.251953125</c:v>
                </c:pt>
                <c:pt idx="2607">
                  <c:v>3.251953125</c:v>
                </c:pt>
                <c:pt idx="2608">
                  <c:v>3.251953125</c:v>
                </c:pt>
                <c:pt idx="2609">
                  <c:v>3.1640625</c:v>
                </c:pt>
                <c:pt idx="2610">
                  <c:v>3.1640625</c:v>
                </c:pt>
                <c:pt idx="2611">
                  <c:v>2.98828125</c:v>
                </c:pt>
                <c:pt idx="2612">
                  <c:v>2.900390625</c:v>
                </c:pt>
                <c:pt idx="2613">
                  <c:v>2.724609375</c:v>
                </c:pt>
                <c:pt idx="2614">
                  <c:v>2.548828125</c:v>
                </c:pt>
                <c:pt idx="2615">
                  <c:v>2.373046875</c:v>
                </c:pt>
                <c:pt idx="2616">
                  <c:v>2.109375</c:v>
                </c:pt>
                <c:pt idx="2617">
                  <c:v>1.93359375</c:v>
                </c:pt>
                <c:pt idx="2618">
                  <c:v>1.58203125</c:v>
                </c:pt>
                <c:pt idx="2619">
                  <c:v>1.40625</c:v>
                </c:pt>
                <c:pt idx="2620">
                  <c:v>1.0546875</c:v>
                </c:pt>
                <c:pt idx="2621">
                  <c:v>0.791015625</c:v>
                </c:pt>
                <c:pt idx="2622">
                  <c:v>0.439453125</c:v>
                </c:pt>
                <c:pt idx="2623">
                  <c:v>0.17578125</c:v>
                </c:pt>
                <c:pt idx="2624">
                  <c:v>-0.17578125</c:v>
                </c:pt>
                <c:pt idx="2625">
                  <c:v>-0.439453125</c:v>
                </c:pt>
                <c:pt idx="2626">
                  <c:v>-0.791015625</c:v>
                </c:pt>
                <c:pt idx="2627">
                  <c:v>-1.0546875</c:v>
                </c:pt>
                <c:pt idx="2628">
                  <c:v>-1.318359375</c:v>
                </c:pt>
                <c:pt idx="2629">
                  <c:v>-1.58203125</c:v>
                </c:pt>
                <c:pt idx="2630">
                  <c:v>-1.845703125</c:v>
                </c:pt>
                <c:pt idx="2631">
                  <c:v>-2.109375</c:v>
                </c:pt>
                <c:pt idx="2632">
                  <c:v>-2.373046875</c:v>
                </c:pt>
                <c:pt idx="2633">
                  <c:v>-2.548828125</c:v>
                </c:pt>
                <c:pt idx="2634">
                  <c:v>-2.724609375</c:v>
                </c:pt>
                <c:pt idx="2635">
                  <c:v>-2.900390625</c:v>
                </c:pt>
                <c:pt idx="2636">
                  <c:v>-3.076171875</c:v>
                </c:pt>
                <c:pt idx="2637">
                  <c:v>-3.1640625</c:v>
                </c:pt>
                <c:pt idx="2638">
                  <c:v>-3.251953125</c:v>
                </c:pt>
                <c:pt idx="2639">
                  <c:v>-3.251953125</c:v>
                </c:pt>
                <c:pt idx="2640">
                  <c:v>-3.33984375</c:v>
                </c:pt>
                <c:pt idx="2641">
                  <c:v>-3.251953125</c:v>
                </c:pt>
                <c:pt idx="2642">
                  <c:v>-3.251953125</c:v>
                </c:pt>
                <c:pt idx="2643">
                  <c:v>-3.1640625</c:v>
                </c:pt>
                <c:pt idx="2644">
                  <c:v>-3.076171875</c:v>
                </c:pt>
                <c:pt idx="2645">
                  <c:v>-2.98828125</c:v>
                </c:pt>
                <c:pt idx="2646">
                  <c:v>-2.8125</c:v>
                </c:pt>
                <c:pt idx="2647">
                  <c:v>-2.63671875</c:v>
                </c:pt>
                <c:pt idx="2648">
                  <c:v>-2.4609375</c:v>
                </c:pt>
                <c:pt idx="2649">
                  <c:v>-2.197265625</c:v>
                </c:pt>
                <c:pt idx="2650">
                  <c:v>-2.021484375</c:v>
                </c:pt>
                <c:pt idx="2651">
                  <c:v>-1.7578125</c:v>
                </c:pt>
                <c:pt idx="2652">
                  <c:v>-1.494140625</c:v>
                </c:pt>
                <c:pt idx="2653">
                  <c:v>-1.23046875</c:v>
                </c:pt>
                <c:pt idx="2654">
                  <c:v>-0.87890625</c:v>
                </c:pt>
                <c:pt idx="2655">
                  <c:v>-0.615234375</c:v>
                </c:pt>
                <c:pt idx="2656">
                  <c:v>-0.263671875</c:v>
                </c:pt>
                <c:pt idx="2657">
                  <c:v>0</c:v>
                </c:pt>
                <c:pt idx="2658">
                  <c:v>0.263671875</c:v>
                </c:pt>
                <c:pt idx="2659">
                  <c:v>0.615234375</c:v>
                </c:pt>
                <c:pt idx="2660">
                  <c:v>0.87890625</c:v>
                </c:pt>
                <c:pt idx="2661">
                  <c:v>1.142578125</c:v>
                </c:pt>
                <c:pt idx="2662">
                  <c:v>1.494140625</c:v>
                </c:pt>
                <c:pt idx="2663">
                  <c:v>1.7578125</c:v>
                </c:pt>
                <c:pt idx="2664">
                  <c:v>2.021484375</c:v>
                </c:pt>
                <c:pt idx="2665">
                  <c:v>2.197265625</c:v>
                </c:pt>
                <c:pt idx="2666">
                  <c:v>2.373046875</c:v>
                </c:pt>
                <c:pt idx="2667">
                  <c:v>2.63671875</c:v>
                </c:pt>
                <c:pt idx="2668">
                  <c:v>2.724609375</c:v>
                </c:pt>
                <c:pt idx="2669">
                  <c:v>2.900390625</c:v>
                </c:pt>
                <c:pt idx="2670">
                  <c:v>2.98828125</c:v>
                </c:pt>
                <c:pt idx="2671">
                  <c:v>3.076171875</c:v>
                </c:pt>
                <c:pt idx="2672">
                  <c:v>3.1640625</c:v>
                </c:pt>
                <c:pt idx="2673">
                  <c:v>3.1640625</c:v>
                </c:pt>
                <c:pt idx="2674">
                  <c:v>3.1640625</c:v>
                </c:pt>
                <c:pt idx="2675">
                  <c:v>3.1640625</c:v>
                </c:pt>
                <c:pt idx="2676">
                  <c:v>3.076171875</c:v>
                </c:pt>
                <c:pt idx="2677">
                  <c:v>2.98828125</c:v>
                </c:pt>
                <c:pt idx="2678">
                  <c:v>2.900390625</c:v>
                </c:pt>
                <c:pt idx="2679">
                  <c:v>2.724609375</c:v>
                </c:pt>
                <c:pt idx="2680">
                  <c:v>2.63671875</c:v>
                </c:pt>
                <c:pt idx="2681">
                  <c:v>2.373046875</c:v>
                </c:pt>
                <c:pt idx="2682">
                  <c:v>2.197265625</c:v>
                </c:pt>
                <c:pt idx="2683">
                  <c:v>2.021484375</c:v>
                </c:pt>
                <c:pt idx="2684">
                  <c:v>1.7578125</c:v>
                </c:pt>
                <c:pt idx="2685">
                  <c:v>1.494140625</c:v>
                </c:pt>
                <c:pt idx="2686">
                  <c:v>1.23046875</c:v>
                </c:pt>
                <c:pt idx="2687">
                  <c:v>0.966796875</c:v>
                </c:pt>
                <c:pt idx="2688">
                  <c:v>0.615234375</c:v>
                </c:pt>
                <c:pt idx="2689">
                  <c:v>0.3515625</c:v>
                </c:pt>
                <c:pt idx="2690">
                  <c:v>8.7890625E-2</c:v>
                </c:pt>
                <c:pt idx="2691">
                  <c:v>-0.263671875</c:v>
                </c:pt>
                <c:pt idx="2692">
                  <c:v>-0.52734375</c:v>
                </c:pt>
                <c:pt idx="2693">
                  <c:v>-0.87890625</c:v>
                </c:pt>
                <c:pt idx="2694">
                  <c:v>-1.142578125</c:v>
                </c:pt>
                <c:pt idx="2695">
                  <c:v>-1.40625</c:v>
                </c:pt>
                <c:pt idx="2696">
                  <c:v>-1.669921875</c:v>
                </c:pt>
                <c:pt idx="2697">
                  <c:v>-1.93359375</c:v>
                </c:pt>
                <c:pt idx="2698">
                  <c:v>-2.109375</c:v>
                </c:pt>
                <c:pt idx="2699">
                  <c:v>-2.28515625</c:v>
                </c:pt>
                <c:pt idx="2700">
                  <c:v>-2.548828125</c:v>
                </c:pt>
                <c:pt idx="2701">
                  <c:v>-2.724609375</c:v>
                </c:pt>
                <c:pt idx="2702">
                  <c:v>-2.900390625</c:v>
                </c:pt>
                <c:pt idx="2703">
                  <c:v>-2.98828125</c:v>
                </c:pt>
                <c:pt idx="2704">
                  <c:v>-3.076171875</c:v>
                </c:pt>
                <c:pt idx="2705">
                  <c:v>-3.076171875</c:v>
                </c:pt>
                <c:pt idx="2706">
                  <c:v>-3.1640625</c:v>
                </c:pt>
                <c:pt idx="2707">
                  <c:v>-3.1640625</c:v>
                </c:pt>
                <c:pt idx="2708">
                  <c:v>-3.1640625</c:v>
                </c:pt>
                <c:pt idx="2709">
                  <c:v>-3.076171875</c:v>
                </c:pt>
                <c:pt idx="2710">
                  <c:v>-3.076171875</c:v>
                </c:pt>
                <c:pt idx="2711">
                  <c:v>-2.98828125</c:v>
                </c:pt>
                <c:pt idx="2712">
                  <c:v>-2.8125</c:v>
                </c:pt>
                <c:pt idx="2713">
                  <c:v>-2.63671875</c:v>
                </c:pt>
                <c:pt idx="2714">
                  <c:v>-2.4609375</c:v>
                </c:pt>
                <c:pt idx="2715">
                  <c:v>-2.28515625</c:v>
                </c:pt>
                <c:pt idx="2716">
                  <c:v>-2.109375</c:v>
                </c:pt>
                <c:pt idx="2717">
                  <c:v>-1.845703125</c:v>
                </c:pt>
                <c:pt idx="2718">
                  <c:v>-1.58203125</c:v>
                </c:pt>
                <c:pt idx="2719">
                  <c:v>-1.318359375</c:v>
                </c:pt>
                <c:pt idx="2720">
                  <c:v>-1.0546875</c:v>
                </c:pt>
                <c:pt idx="2721">
                  <c:v>-0.791015625</c:v>
                </c:pt>
                <c:pt idx="2722">
                  <c:v>-0.52734375</c:v>
                </c:pt>
                <c:pt idx="2723">
                  <c:v>-0.17578125</c:v>
                </c:pt>
                <c:pt idx="2724">
                  <c:v>8.7890625E-2</c:v>
                </c:pt>
                <c:pt idx="2725">
                  <c:v>0.3515625</c:v>
                </c:pt>
                <c:pt idx="2726">
                  <c:v>0.703125</c:v>
                </c:pt>
                <c:pt idx="2727">
                  <c:v>0.966796875</c:v>
                </c:pt>
                <c:pt idx="2728">
                  <c:v>1.23046875</c:v>
                </c:pt>
                <c:pt idx="2729">
                  <c:v>1.494140625</c:v>
                </c:pt>
                <c:pt idx="2730">
                  <c:v>1.7578125</c:v>
                </c:pt>
                <c:pt idx="2731">
                  <c:v>1.93359375</c:v>
                </c:pt>
                <c:pt idx="2732">
                  <c:v>2.197265625</c:v>
                </c:pt>
                <c:pt idx="2733">
                  <c:v>2.373046875</c:v>
                </c:pt>
                <c:pt idx="2734">
                  <c:v>2.548828125</c:v>
                </c:pt>
                <c:pt idx="2735">
                  <c:v>2.724609375</c:v>
                </c:pt>
                <c:pt idx="2736">
                  <c:v>2.8125</c:v>
                </c:pt>
                <c:pt idx="2737">
                  <c:v>2.900390625</c:v>
                </c:pt>
                <c:pt idx="2738">
                  <c:v>2.98828125</c:v>
                </c:pt>
                <c:pt idx="2739">
                  <c:v>2.98828125</c:v>
                </c:pt>
                <c:pt idx="2740">
                  <c:v>2.98828125</c:v>
                </c:pt>
                <c:pt idx="2741">
                  <c:v>2.98828125</c:v>
                </c:pt>
                <c:pt idx="2742">
                  <c:v>2.98828125</c:v>
                </c:pt>
                <c:pt idx="2743">
                  <c:v>2.900390625</c:v>
                </c:pt>
                <c:pt idx="2744">
                  <c:v>2.8125</c:v>
                </c:pt>
                <c:pt idx="2745">
                  <c:v>2.724609375</c:v>
                </c:pt>
                <c:pt idx="2746">
                  <c:v>2.548828125</c:v>
                </c:pt>
                <c:pt idx="2747">
                  <c:v>2.4609375</c:v>
                </c:pt>
                <c:pt idx="2748">
                  <c:v>2.197265625</c:v>
                </c:pt>
                <c:pt idx="2749">
                  <c:v>2.021484375</c:v>
                </c:pt>
                <c:pt idx="2750">
                  <c:v>1.845703125</c:v>
                </c:pt>
                <c:pt idx="2751">
                  <c:v>1.58203125</c:v>
                </c:pt>
                <c:pt idx="2752">
                  <c:v>1.318359375</c:v>
                </c:pt>
                <c:pt idx="2753">
                  <c:v>1.0546875</c:v>
                </c:pt>
                <c:pt idx="2754">
                  <c:v>0.791015625</c:v>
                </c:pt>
                <c:pt idx="2755">
                  <c:v>0.52734375</c:v>
                </c:pt>
                <c:pt idx="2756">
                  <c:v>0.17578125</c:v>
                </c:pt>
                <c:pt idx="2757">
                  <c:v>-8.7890625E-2</c:v>
                </c:pt>
                <c:pt idx="2758">
                  <c:v>-0.3515625</c:v>
                </c:pt>
                <c:pt idx="2759">
                  <c:v>-0.615234375</c:v>
                </c:pt>
                <c:pt idx="2760">
                  <c:v>-0.966796875</c:v>
                </c:pt>
                <c:pt idx="2761">
                  <c:v>-1.142578125</c:v>
                </c:pt>
                <c:pt idx="2762">
                  <c:v>-1.40625</c:v>
                </c:pt>
                <c:pt idx="2763">
                  <c:v>-1.669921875</c:v>
                </c:pt>
                <c:pt idx="2764">
                  <c:v>-1.93359375</c:v>
                </c:pt>
                <c:pt idx="2765">
                  <c:v>-2.109375</c:v>
                </c:pt>
                <c:pt idx="2766">
                  <c:v>-2.28515625</c:v>
                </c:pt>
                <c:pt idx="2767">
                  <c:v>-2.4609375</c:v>
                </c:pt>
                <c:pt idx="2768">
                  <c:v>-2.63671875</c:v>
                </c:pt>
                <c:pt idx="2769">
                  <c:v>-2.8125</c:v>
                </c:pt>
                <c:pt idx="2770">
                  <c:v>-2.900390625</c:v>
                </c:pt>
                <c:pt idx="2771">
                  <c:v>-2.98828125</c:v>
                </c:pt>
                <c:pt idx="2772">
                  <c:v>-2.98828125</c:v>
                </c:pt>
                <c:pt idx="2773">
                  <c:v>-3.076171875</c:v>
                </c:pt>
                <c:pt idx="2774">
                  <c:v>-3.076171875</c:v>
                </c:pt>
                <c:pt idx="2775">
                  <c:v>-2.98828125</c:v>
                </c:pt>
                <c:pt idx="2776">
                  <c:v>-2.98828125</c:v>
                </c:pt>
                <c:pt idx="2777">
                  <c:v>-2.900390625</c:v>
                </c:pt>
                <c:pt idx="2778">
                  <c:v>-2.8125</c:v>
                </c:pt>
                <c:pt idx="2779">
                  <c:v>-2.63671875</c:v>
                </c:pt>
                <c:pt idx="2780">
                  <c:v>-2.4609375</c:v>
                </c:pt>
                <c:pt idx="2781">
                  <c:v>-2.28515625</c:v>
                </c:pt>
                <c:pt idx="2782">
                  <c:v>-2.109375</c:v>
                </c:pt>
                <c:pt idx="2783">
                  <c:v>-1.93359375</c:v>
                </c:pt>
                <c:pt idx="2784">
                  <c:v>-1.669921875</c:v>
                </c:pt>
                <c:pt idx="2785">
                  <c:v>-1.40625</c:v>
                </c:pt>
                <c:pt idx="2786">
                  <c:v>-1.142578125</c:v>
                </c:pt>
                <c:pt idx="2787">
                  <c:v>-0.966796875</c:v>
                </c:pt>
                <c:pt idx="2788">
                  <c:v>-0.615234375</c:v>
                </c:pt>
                <c:pt idx="2789">
                  <c:v>-0.3515625</c:v>
                </c:pt>
                <c:pt idx="2790">
                  <c:v>-8.7890625E-2</c:v>
                </c:pt>
                <c:pt idx="2791">
                  <c:v>0.17578125</c:v>
                </c:pt>
                <c:pt idx="2792">
                  <c:v>0.439453125</c:v>
                </c:pt>
                <c:pt idx="2793">
                  <c:v>0.703125</c:v>
                </c:pt>
                <c:pt idx="2794">
                  <c:v>0.966796875</c:v>
                </c:pt>
                <c:pt idx="2795">
                  <c:v>1.23046875</c:v>
                </c:pt>
                <c:pt idx="2796">
                  <c:v>1.494140625</c:v>
                </c:pt>
                <c:pt idx="2797">
                  <c:v>1.7578125</c:v>
                </c:pt>
                <c:pt idx="2798">
                  <c:v>1.93359375</c:v>
                </c:pt>
                <c:pt idx="2799">
                  <c:v>2.109375</c:v>
                </c:pt>
                <c:pt idx="2800">
                  <c:v>2.28515625</c:v>
                </c:pt>
                <c:pt idx="2801">
                  <c:v>2.4609375</c:v>
                </c:pt>
                <c:pt idx="2802">
                  <c:v>2.63671875</c:v>
                </c:pt>
                <c:pt idx="2803">
                  <c:v>2.724609375</c:v>
                </c:pt>
                <c:pt idx="2804">
                  <c:v>2.8125</c:v>
                </c:pt>
                <c:pt idx="2805">
                  <c:v>2.900390625</c:v>
                </c:pt>
                <c:pt idx="2806">
                  <c:v>2.900390625</c:v>
                </c:pt>
                <c:pt idx="2807">
                  <c:v>2.900390625</c:v>
                </c:pt>
                <c:pt idx="2808">
                  <c:v>2.900390625</c:v>
                </c:pt>
                <c:pt idx="2809">
                  <c:v>2.8125</c:v>
                </c:pt>
                <c:pt idx="2810">
                  <c:v>2.724609375</c:v>
                </c:pt>
                <c:pt idx="2811">
                  <c:v>2.724609375</c:v>
                </c:pt>
                <c:pt idx="2812">
                  <c:v>2.548828125</c:v>
                </c:pt>
                <c:pt idx="2813">
                  <c:v>2.4609375</c:v>
                </c:pt>
                <c:pt idx="2814">
                  <c:v>2.28515625</c:v>
                </c:pt>
                <c:pt idx="2815">
                  <c:v>2.109375</c:v>
                </c:pt>
                <c:pt idx="2816">
                  <c:v>1.845703125</c:v>
                </c:pt>
                <c:pt idx="2817">
                  <c:v>1.669921875</c:v>
                </c:pt>
                <c:pt idx="2818">
                  <c:v>1.40625</c:v>
                </c:pt>
                <c:pt idx="2819">
                  <c:v>1.142578125</c:v>
                </c:pt>
                <c:pt idx="2820">
                  <c:v>0.87890625</c:v>
                </c:pt>
                <c:pt idx="2821">
                  <c:v>0.703125</c:v>
                </c:pt>
                <c:pt idx="2822">
                  <c:v>0.3515625</c:v>
                </c:pt>
                <c:pt idx="2823">
                  <c:v>8.7890625E-2</c:v>
                </c:pt>
                <c:pt idx="2824">
                  <c:v>-0.17578125</c:v>
                </c:pt>
                <c:pt idx="2825">
                  <c:v>-0.439453125</c:v>
                </c:pt>
                <c:pt idx="2826">
                  <c:v>-0.703125</c:v>
                </c:pt>
                <c:pt idx="2827">
                  <c:v>-0.966796875</c:v>
                </c:pt>
                <c:pt idx="2828">
                  <c:v>-1.23046875</c:v>
                </c:pt>
                <c:pt idx="2829">
                  <c:v>-1.494140625</c:v>
                </c:pt>
                <c:pt idx="2830">
                  <c:v>-1.669921875</c:v>
                </c:pt>
                <c:pt idx="2831">
                  <c:v>-1.93359375</c:v>
                </c:pt>
                <c:pt idx="2832">
                  <c:v>-2.109375</c:v>
                </c:pt>
                <c:pt idx="2833">
                  <c:v>-2.28515625</c:v>
                </c:pt>
                <c:pt idx="2834">
                  <c:v>-2.4609375</c:v>
                </c:pt>
                <c:pt idx="2835">
                  <c:v>-2.63671875</c:v>
                </c:pt>
                <c:pt idx="2836">
                  <c:v>-2.724609375</c:v>
                </c:pt>
                <c:pt idx="2837">
                  <c:v>-2.8125</c:v>
                </c:pt>
                <c:pt idx="2838">
                  <c:v>-2.900390625</c:v>
                </c:pt>
                <c:pt idx="2839">
                  <c:v>-2.98828125</c:v>
                </c:pt>
                <c:pt idx="2840">
                  <c:v>-2.98828125</c:v>
                </c:pt>
                <c:pt idx="2841">
                  <c:v>-2.98828125</c:v>
                </c:pt>
                <c:pt idx="2842">
                  <c:v>-2.900390625</c:v>
                </c:pt>
                <c:pt idx="2843">
                  <c:v>-2.900390625</c:v>
                </c:pt>
                <c:pt idx="2844">
                  <c:v>-2.724609375</c:v>
                </c:pt>
                <c:pt idx="2845">
                  <c:v>-2.63671875</c:v>
                </c:pt>
                <c:pt idx="2846">
                  <c:v>-2.4609375</c:v>
                </c:pt>
                <c:pt idx="2847">
                  <c:v>-2.373046875</c:v>
                </c:pt>
                <c:pt idx="2848">
                  <c:v>-2.197265625</c:v>
                </c:pt>
                <c:pt idx="2849">
                  <c:v>-2.021484375</c:v>
                </c:pt>
                <c:pt idx="2850">
                  <c:v>-1.7578125</c:v>
                </c:pt>
                <c:pt idx="2851">
                  <c:v>-1.58203125</c:v>
                </c:pt>
                <c:pt idx="2852">
                  <c:v>-1.318359375</c:v>
                </c:pt>
                <c:pt idx="2853">
                  <c:v>-1.0546875</c:v>
                </c:pt>
                <c:pt idx="2854">
                  <c:v>-0.791015625</c:v>
                </c:pt>
                <c:pt idx="2855">
                  <c:v>-0.52734375</c:v>
                </c:pt>
                <c:pt idx="2856">
                  <c:v>-0.263671875</c:v>
                </c:pt>
                <c:pt idx="2857">
                  <c:v>0</c:v>
                </c:pt>
                <c:pt idx="2858">
                  <c:v>0.263671875</c:v>
                </c:pt>
                <c:pt idx="2859">
                  <c:v>0.615234375</c:v>
                </c:pt>
                <c:pt idx="2860">
                  <c:v>0.791015625</c:v>
                </c:pt>
                <c:pt idx="2861">
                  <c:v>1.0546875</c:v>
                </c:pt>
                <c:pt idx="2862">
                  <c:v>1.318359375</c:v>
                </c:pt>
                <c:pt idx="2863">
                  <c:v>1.494140625</c:v>
                </c:pt>
                <c:pt idx="2864">
                  <c:v>1.7578125</c:v>
                </c:pt>
                <c:pt idx="2865">
                  <c:v>1.93359375</c:v>
                </c:pt>
                <c:pt idx="2866">
                  <c:v>2.109375</c:v>
                </c:pt>
                <c:pt idx="2867">
                  <c:v>2.28515625</c:v>
                </c:pt>
                <c:pt idx="2868">
                  <c:v>2.4609375</c:v>
                </c:pt>
                <c:pt idx="2869">
                  <c:v>2.548828125</c:v>
                </c:pt>
                <c:pt idx="2870">
                  <c:v>2.63671875</c:v>
                </c:pt>
                <c:pt idx="2871">
                  <c:v>2.724609375</c:v>
                </c:pt>
                <c:pt idx="2872">
                  <c:v>2.8125</c:v>
                </c:pt>
                <c:pt idx="2873">
                  <c:v>2.8125</c:v>
                </c:pt>
                <c:pt idx="2874">
                  <c:v>2.8125</c:v>
                </c:pt>
                <c:pt idx="2875">
                  <c:v>2.8125</c:v>
                </c:pt>
                <c:pt idx="2876">
                  <c:v>2.724609375</c:v>
                </c:pt>
                <c:pt idx="2877">
                  <c:v>2.63671875</c:v>
                </c:pt>
                <c:pt idx="2878">
                  <c:v>2.548828125</c:v>
                </c:pt>
                <c:pt idx="2879">
                  <c:v>2.4609375</c:v>
                </c:pt>
                <c:pt idx="2880">
                  <c:v>2.28515625</c:v>
                </c:pt>
                <c:pt idx="2881">
                  <c:v>2.109375</c:v>
                </c:pt>
                <c:pt idx="2882">
                  <c:v>1.93359375</c:v>
                </c:pt>
                <c:pt idx="2883">
                  <c:v>1.7578125</c:v>
                </c:pt>
                <c:pt idx="2884">
                  <c:v>1.494140625</c:v>
                </c:pt>
                <c:pt idx="2885">
                  <c:v>1.318359375</c:v>
                </c:pt>
                <c:pt idx="2886">
                  <c:v>1.0546875</c:v>
                </c:pt>
                <c:pt idx="2887">
                  <c:v>0.791015625</c:v>
                </c:pt>
                <c:pt idx="2888">
                  <c:v>0.52734375</c:v>
                </c:pt>
                <c:pt idx="2889">
                  <c:v>0.263671875</c:v>
                </c:pt>
                <c:pt idx="2890">
                  <c:v>0</c:v>
                </c:pt>
                <c:pt idx="2891">
                  <c:v>-0.263671875</c:v>
                </c:pt>
                <c:pt idx="2892">
                  <c:v>-0.52734375</c:v>
                </c:pt>
                <c:pt idx="2893">
                  <c:v>-0.791015625</c:v>
                </c:pt>
                <c:pt idx="2894">
                  <c:v>-1.0546875</c:v>
                </c:pt>
                <c:pt idx="2895">
                  <c:v>-1.23046875</c:v>
                </c:pt>
                <c:pt idx="2896">
                  <c:v>-1.494140625</c:v>
                </c:pt>
                <c:pt idx="2897">
                  <c:v>-1.7578125</c:v>
                </c:pt>
                <c:pt idx="2898">
                  <c:v>-1.93359375</c:v>
                </c:pt>
                <c:pt idx="2899">
                  <c:v>-2.109375</c:v>
                </c:pt>
                <c:pt idx="2900">
                  <c:v>-2.28515625</c:v>
                </c:pt>
                <c:pt idx="2901">
                  <c:v>-2.4609375</c:v>
                </c:pt>
                <c:pt idx="2902">
                  <c:v>-2.548828125</c:v>
                </c:pt>
                <c:pt idx="2903">
                  <c:v>-2.63671875</c:v>
                </c:pt>
                <c:pt idx="2904">
                  <c:v>-2.724609375</c:v>
                </c:pt>
                <c:pt idx="2905">
                  <c:v>-2.8125</c:v>
                </c:pt>
                <c:pt idx="2906">
                  <c:v>-2.8125</c:v>
                </c:pt>
                <c:pt idx="2907">
                  <c:v>-2.8125</c:v>
                </c:pt>
                <c:pt idx="2908">
                  <c:v>-2.8125</c:v>
                </c:pt>
                <c:pt idx="2909">
                  <c:v>-2.724609375</c:v>
                </c:pt>
                <c:pt idx="2910">
                  <c:v>-2.724609375</c:v>
                </c:pt>
                <c:pt idx="2911">
                  <c:v>-2.63671875</c:v>
                </c:pt>
                <c:pt idx="2912">
                  <c:v>-2.4609375</c:v>
                </c:pt>
                <c:pt idx="2913">
                  <c:v>-2.373046875</c:v>
                </c:pt>
                <c:pt idx="2914">
                  <c:v>-2.197265625</c:v>
                </c:pt>
                <c:pt idx="2915">
                  <c:v>-2.021484375</c:v>
                </c:pt>
                <c:pt idx="2916">
                  <c:v>-1.845703125</c:v>
                </c:pt>
                <c:pt idx="2917">
                  <c:v>-1.58203125</c:v>
                </c:pt>
                <c:pt idx="2918">
                  <c:v>-1.40625</c:v>
                </c:pt>
                <c:pt idx="2919">
                  <c:v>-1.142578125</c:v>
                </c:pt>
                <c:pt idx="2920">
                  <c:v>-0.966796875</c:v>
                </c:pt>
                <c:pt idx="2921">
                  <c:v>-0.703125</c:v>
                </c:pt>
                <c:pt idx="2922">
                  <c:v>-0.439453125</c:v>
                </c:pt>
                <c:pt idx="2923">
                  <c:v>-0.17578125</c:v>
                </c:pt>
                <c:pt idx="2924">
                  <c:v>8.7890625E-2</c:v>
                </c:pt>
                <c:pt idx="2925">
                  <c:v>0.3515625</c:v>
                </c:pt>
                <c:pt idx="2926">
                  <c:v>0.615234375</c:v>
                </c:pt>
                <c:pt idx="2927">
                  <c:v>0.87890625</c:v>
                </c:pt>
                <c:pt idx="2928">
                  <c:v>1.142578125</c:v>
                </c:pt>
                <c:pt idx="2929">
                  <c:v>1.318359375</c:v>
                </c:pt>
                <c:pt idx="2930">
                  <c:v>1.58203125</c:v>
                </c:pt>
                <c:pt idx="2931">
                  <c:v>1.7578125</c:v>
                </c:pt>
                <c:pt idx="2932">
                  <c:v>1.93359375</c:v>
                </c:pt>
                <c:pt idx="2933">
                  <c:v>2.109375</c:v>
                </c:pt>
                <c:pt idx="2934">
                  <c:v>2.28515625</c:v>
                </c:pt>
                <c:pt idx="2935">
                  <c:v>2.373046875</c:v>
                </c:pt>
                <c:pt idx="2936">
                  <c:v>2.4609375</c:v>
                </c:pt>
                <c:pt idx="2937">
                  <c:v>2.63671875</c:v>
                </c:pt>
                <c:pt idx="2938">
                  <c:v>2.63671875</c:v>
                </c:pt>
                <c:pt idx="2939">
                  <c:v>2.724609375</c:v>
                </c:pt>
                <c:pt idx="2940">
                  <c:v>2.724609375</c:v>
                </c:pt>
                <c:pt idx="2941">
                  <c:v>2.724609375</c:v>
                </c:pt>
                <c:pt idx="2942">
                  <c:v>2.724609375</c:v>
                </c:pt>
                <c:pt idx="2943">
                  <c:v>2.63671875</c:v>
                </c:pt>
                <c:pt idx="2944">
                  <c:v>2.548828125</c:v>
                </c:pt>
                <c:pt idx="2945">
                  <c:v>2.373046875</c:v>
                </c:pt>
                <c:pt idx="2946">
                  <c:v>2.28515625</c:v>
                </c:pt>
                <c:pt idx="2947">
                  <c:v>2.109375</c:v>
                </c:pt>
                <c:pt idx="2948">
                  <c:v>2.021484375</c:v>
                </c:pt>
                <c:pt idx="2949">
                  <c:v>1.845703125</c:v>
                </c:pt>
                <c:pt idx="2950">
                  <c:v>1.58203125</c:v>
                </c:pt>
                <c:pt idx="2951">
                  <c:v>1.40625</c:v>
                </c:pt>
                <c:pt idx="2952">
                  <c:v>1.142578125</c:v>
                </c:pt>
                <c:pt idx="2953">
                  <c:v>0.87890625</c:v>
                </c:pt>
                <c:pt idx="2954">
                  <c:v>0.703125</c:v>
                </c:pt>
                <c:pt idx="2955">
                  <c:v>0.439453125</c:v>
                </c:pt>
                <c:pt idx="2956">
                  <c:v>0.17578125</c:v>
                </c:pt>
                <c:pt idx="2957">
                  <c:v>-8.7890625E-2</c:v>
                </c:pt>
                <c:pt idx="2958">
                  <c:v>-0.3515625</c:v>
                </c:pt>
                <c:pt idx="2959">
                  <c:v>-0.615234375</c:v>
                </c:pt>
                <c:pt idx="2960">
                  <c:v>-0.87890625</c:v>
                </c:pt>
                <c:pt idx="2961">
                  <c:v>-1.0546875</c:v>
                </c:pt>
                <c:pt idx="2962">
                  <c:v>-1.318359375</c:v>
                </c:pt>
                <c:pt idx="2963">
                  <c:v>-1.494140625</c:v>
                </c:pt>
                <c:pt idx="2964">
                  <c:v>-1.7578125</c:v>
                </c:pt>
                <c:pt idx="2965">
                  <c:v>-1.93359375</c:v>
                </c:pt>
                <c:pt idx="2966">
                  <c:v>-2.109375</c:v>
                </c:pt>
                <c:pt idx="2967">
                  <c:v>-2.197265625</c:v>
                </c:pt>
                <c:pt idx="2968">
                  <c:v>-2.373046875</c:v>
                </c:pt>
                <c:pt idx="2969">
                  <c:v>-2.4609375</c:v>
                </c:pt>
                <c:pt idx="2970">
                  <c:v>-2.63671875</c:v>
                </c:pt>
                <c:pt idx="2971">
                  <c:v>-2.63671875</c:v>
                </c:pt>
                <c:pt idx="2972">
                  <c:v>-2.724609375</c:v>
                </c:pt>
                <c:pt idx="2973">
                  <c:v>-2.724609375</c:v>
                </c:pt>
                <c:pt idx="2974">
                  <c:v>-2.724609375</c:v>
                </c:pt>
                <c:pt idx="2975">
                  <c:v>-2.724609375</c:v>
                </c:pt>
                <c:pt idx="2976">
                  <c:v>-2.63671875</c:v>
                </c:pt>
                <c:pt idx="2977">
                  <c:v>-2.548828125</c:v>
                </c:pt>
                <c:pt idx="2978">
                  <c:v>-2.4609375</c:v>
                </c:pt>
                <c:pt idx="2979">
                  <c:v>-2.373046875</c:v>
                </c:pt>
                <c:pt idx="2980">
                  <c:v>-2.197265625</c:v>
                </c:pt>
                <c:pt idx="2981">
                  <c:v>-2.021484375</c:v>
                </c:pt>
                <c:pt idx="2982">
                  <c:v>-1.845703125</c:v>
                </c:pt>
                <c:pt idx="2983">
                  <c:v>-1.669921875</c:v>
                </c:pt>
                <c:pt idx="2984">
                  <c:v>-1.494140625</c:v>
                </c:pt>
                <c:pt idx="2985">
                  <c:v>-1.23046875</c:v>
                </c:pt>
                <c:pt idx="2986">
                  <c:v>-1.0546875</c:v>
                </c:pt>
                <c:pt idx="2987">
                  <c:v>-0.791015625</c:v>
                </c:pt>
                <c:pt idx="2988">
                  <c:v>-0.52734375</c:v>
                </c:pt>
                <c:pt idx="2989">
                  <c:v>-0.263671875</c:v>
                </c:pt>
                <c:pt idx="2990">
                  <c:v>0</c:v>
                </c:pt>
                <c:pt idx="2991">
                  <c:v>0.17578125</c:v>
                </c:pt>
                <c:pt idx="2992">
                  <c:v>0.439453125</c:v>
                </c:pt>
                <c:pt idx="2993">
                  <c:v>0.703125</c:v>
                </c:pt>
                <c:pt idx="2994">
                  <c:v>0.87890625</c:v>
                </c:pt>
                <c:pt idx="2995">
                  <c:v>1.142578125</c:v>
                </c:pt>
                <c:pt idx="2996">
                  <c:v>1.40625</c:v>
                </c:pt>
                <c:pt idx="2997">
                  <c:v>1.58203125</c:v>
                </c:pt>
                <c:pt idx="2998">
                  <c:v>1.7578125</c:v>
                </c:pt>
                <c:pt idx="2999">
                  <c:v>1.93359375</c:v>
                </c:pt>
                <c:pt idx="3000">
                  <c:v>2.109375</c:v>
                </c:pt>
                <c:pt idx="3001">
                  <c:v>2.197265625</c:v>
                </c:pt>
                <c:pt idx="3002">
                  <c:v>2.373046875</c:v>
                </c:pt>
                <c:pt idx="3003">
                  <c:v>2.4609375</c:v>
                </c:pt>
                <c:pt idx="3004">
                  <c:v>2.548828125</c:v>
                </c:pt>
                <c:pt idx="3005">
                  <c:v>2.548828125</c:v>
                </c:pt>
                <c:pt idx="3006">
                  <c:v>2.63671875</c:v>
                </c:pt>
                <c:pt idx="3007">
                  <c:v>2.63671875</c:v>
                </c:pt>
                <c:pt idx="3008">
                  <c:v>2.548828125</c:v>
                </c:pt>
                <c:pt idx="3009">
                  <c:v>2.548828125</c:v>
                </c:pt>
                <c:pt idx="3010">
                  <c:v>2.4609375</c:v>
                </c:pt>
                <c:pt idx="3011">
                  <c:v>2.373046875</c:v>
                </c:pt>
                <c:pt idx="3012">
                  <c:v>2.28515625</c:v>
                </c:pt>
                <c:pt idx="3013">
                  <c:v>2.109375</c:v>
                </c:pt>
                <c:pt idx="3014">
                  <c:v>2.021484375</c:v>
                </c:pt>
                <c:pt idx="3015">
                  <c:v>1.845703125</c:v>
                </c:pt>
                <c:pt idx="3016">
                  <c:v>1.669921875</c:v>
                </c:pt>
                <c:pt idx="3017">
                  <c:v>1.494140625</c:v>
                </c:pt>
                <c:pt idx="3018">
                  <c:v>1.23046875</c:v>
                </c:pt>
                <c:pt idx="3019">
                  <c:v>1.0546875</c:v>
                </c:pt>
                <c:pt idx="3020">
                  <c:v>0.791015625</c:v>
                </c:pt>
                <c:pt idx="3021">
                  <c:v>0.52734375</c:v>
                </c:pt>
                <c:pt idx="3022">
                  <c:v>0.263671875</c:v>
                </c:pt>
                <c:pt idx="3023">
                  <c:v>8.7890625E-2</c:v>
                </c:pt>
                <c:pt idx="3024">
                  <c:v>-0.17578125</c:v>
                </c:pt>
                <c:pt idx="3025">
                  <c:v>-0.439453125</c:v>
                </c:pt>
                <c:pt idx="3026">
                  <c:v>-0.703125</c:v>
                </c:pt>
                <c:pt idx="3027">
                  <c:v>-0.87890625</c:v>
                </c:pt>
                <c:pt idx="3028">
                  <c:v>-1.142578125</c:v>
                </c:pt>
                <c:pt idx="3029">
                  <c:v>-1.318359375</c:v>
                </c:pt>
                <c:pt idx="3030">
                  <c:v>-1.58203125</c:v>
                </c:pt>
                <c:pt idx="3031">
                  <c:v>-1.7578125</c:v>
                </c:pt>
                <c:pt idx="3032">
                  <c:v>-1.93359375</c:v>
                </c:pt>
                <c:pt idx="3033">
                  <c:v>-2.109375</c:v>
                </c:pt>
                <c:pt idx="3034">
                  <c:v>-2.197265625</c:v>
                </c:pt>
                <c:pt idx="3035">
                  <c:v>-2.28515625</c:v>
                </c:pt>
                <c:pt idx="3036">
                  <c:v>-2.4609375</c:v>
                </c:pt>
                <c:pt idx="3037">
                  <c:v>-2.4609375</c:v>
                </c:pt>
                <c:pt idx="3038">
                  <c:v>-2.548828125</c:v>
                </c:pt>
                <c:pt idx="3039">
                  <c:v>-2.63671875</c:v>
                </c:pt>
                <c:pt idx="3040">
                  <c:v>-2.63671875</c:v>
                </c:pt>
                <c:pt idx="3041">
                  <c:v>-2.63671875</c:v>
                </c:pt>
                <c:pt idx="3042">
                  <c:v>-2.548828125</c:v>
                </c:pt>
                <c:pt idx="3043">
                  <c:v>-2.548828125</c:v>
                </c:pt>
                <c:pt idx="3044">
                  <c:v>-2.4609375</c:v>
                </c:pt>
                <c:pt idx="3045">
                  <c:v>-2.373046875</c:v>
                </c:pt>
                <c:pt idx="3046">
                  <c:v>-2.197265625</c:v>
                </c:pt>
                <c:pt idx="3047">
                  <c:v>-2.109375</c:v>
                </c:pt>
                <c:pt idx="3048">
                  <c:v>-1.93359375</c:v>
                </c:pt>
                <c:pt idx="3049">
                  <c:v>-1.7578125</c:v>
                </c:pt>
                <c:pt idx="3050">
                  <c:v>-1.58203125</c:v>
                </c:pt>
                <c:pt idx="3051">
                  <c:v>-1.318359375</c:v>
                </c:pt>
                <c:pt idx="3052">
                  <c:v>-1.142578125</c:v>
                </c:pt>
                <c:pt idx="3053">
                  <c:v>-0.966796875</c:v>
                </c:pt>
                <c:pt idx="3054">
                  <c:v>-0.703125</c:v>
                </c:pt>
                <c:pt idx="3055">
                  <c:v>-0.439453125</c:v>
                </c:pt>
                <c:pt idx="3056">
                  <c:v>-0.17578125</c:v>
                </c:pt>
                <c:pt idx="3057">
                  <c:v>8.7890625E-2</c:v>
                </c:pt>
                <c:pt idx="3058">
                  <c:v>0.263671875</c:v>
                </c:pt>
                <c:pt idx="3059">
                  <c:v>0.52734375</c:v>
                </c:pt>
                <c:pt idx="3060">
                  <c:v>0.703125</c:v>
                </c:pt>
                <c:pt idx="3061">
                  <c:v>0.966796875</c:v>
                </c:pt>
                <c:pt idx="3062">
                  <c:v>1.23046875</c:v>
                </c:pt>
                <c:pt idx="3063">
                  <c:v>1.40625</c:v>
                </c:pt>
                <c:pt idx="3064">
                  <c:v>1.58203125</c:v>
                </c:pt>
                <c:pt idx="3065">
                  <c:v>1.7578125</c:v>
                </c:pt>
                <c:pt idx="3066">
                  <c:v>1.93359375</c:v>
                </c:pt>
                <c:pt idx="3067">
                  <c:v>2.021484375</c:v>
                </c:pt>
                <c:pt idx="3068">
                  <c:v>2.197265625</c:v>
                </c:pt>
                <c:pt idx="3069">
                  <c:v>2.28515625</c:v>
                </c:pt>
                <c:pt idx="3070">
                  <c:v>2.373046875</c:v>
                </c:pt>
                <c:pt idx="3071">
                  <c:v>2.4609375</c:v>
                </c:pt>
                <c:pt idx="3072">
                  <c:v>2.4609375</c:v>
                </c:pt>
                <c:pt idx="3073">
                  <c:v>2.4609375</c:v>
                </c:pt>
                <c:pt idx="3074">
                  <c:v>2.4609375</c:v>
                </c:pt>
                <c:pt idx="3075">
                  <c:v>2.4609375</c:v>
                </c:pt>
                <c:pt idx="3076">
                  <c:v>2.4609375</c:v>
                </c:pt>
                <c:pt idx="3077">
                  <c:v>2.373046875</c:v>
                </c:pt>
                <c:pt idx="3078">
                  <c:v>2.28515625</c:v>
                </c:pt>
                <c:pt idx="3079">
                  <c:v>2.109375</c:v>
                </c:pt>
                <c:pt idx="3080">
                  <c:v>2.021484375</c:v>
                </c:pt>
                <c:pt idx="3081">
                  <c:v>1.845703125</c:v>
                </c:pt>
                <c:pt idx="3082">
                  <c:v>1.669921875</c:v>
                </c:pt>
                <c:pt idx="3083">
                  <c:v>1.494140625</c:v>
                </c:pt>
                <c:pt idx="3084">
                  <c:v>1.318359375</c:v>
                </c:pt>
                <c:pt idx="3085">
                  <c:v>1.142578125</c:v>
                </c:pt>
                <c:pt idx="3086">
                  <c:v>0.87890625</c:v>
                </c:pt>
                <c:pt idx="3087">
                  <c:v>0.703125</c:v>
                </c:pt>
                <c:pt idx="3088">
                  <c:v>0.439453125</c:v>
                </c:pt>
                <c:pt idx="3089">
                  <c:v>0.17578125</c:v>
                </c:pt>
                <c:pt idx="3090">
                  <c:v>0</c:v>
                </c:pt>
                <c:pt idx="3091">
                  <c:v>-0.263671875</c:v>
                </c:pt>
                <c:pt idx="3092">
                  <c:v>-0.52734375</c:v>
                </c:pt>
                <c:pt idx="3093">
                  <c:v>-0.791015625</c:v>
                </c:pt>
                <c:pt idx="3094">
                  <c:v>-0.966796875</c:v>
                </c:pt>
                <c:pt idx="3095">
                  <c:v>-1.142578125</c:v>
                </c:pt>
                <c:pt idx="3096">
                  <c:v>-1.40625</c:v>
                </c:pt>
                <c:pt idx="3097">
                  <c:v>-1.58203125</c:v>
                </c:pt>
                <c:pt idx="3098">
                  <c:v>-1.7578125</c:v>
                </c:pt>
                <c:pt idx="3099">
                  <c:v>-1.93359375</c:v>
                </c:pt>
                <c:pt idx="3100">
                  <c:v>-2.021484375</c:v>
                </c:pt>
                <c:pt idx="3101">
                  <c:v>-2.197265625</c:v>
                </c:pt>
                <c:pt idx="3102">
                  <c:v>-2.28515625</c:v>
                </c:pt>
                <c:pt idx="3103">
                  <c:v>-2.373046875</c:v>
                </c:pt>
                <c:pt idx="3104">
                  <c:v>-2.4609375</c:v>
                </c:pt>
                <c:pt idx="3105">
                  <c:v>-2.4609375</c:v>
                </c:pt>
                <c:pt idx="3106">
                  <c:v>-2.4609375</c:v>
                </c:pt>
                <c:pt idx="3107">
                  <c:v>-2.548828125</c:v>
                </c:pt>
                <c:pt idx="3108">
                  <c:v>-2.4609375</c:v>
                </c:pt>
                <c:pt idx="3109">
                  <c:v>-2.4609375</c:v>
                </c:pt>
                <c:pt idx="3110">
                  <c:v>-2.373046875</c:v>
                </c:pt>
                <c:pt idx="3111">
                  <c:v>-2.28515625</c:v>
                </c:pt>
                <c:pt idx="3112">
                  <c:v>-2.197265625</c:v>
                </c:pt>
                <c:pt idx="3113">
                  <c:v>-2.109375</c:v>
                </c:pt>
                <c:pt idx="3114">
                  <c:v>-1.93359375</c:v>
                </c:pt>
                <c:pt idx="3115">
                  <c:v>-1.7578125</c:v>
                </c:pt>
                <c:pt idx="3116">
                  <c:v>-1.58203125</c:v>
                </c:pt>
                <c:pt idx="3117">
                  <c:v>-1.40625</c:v>
                </c:pt>
                <c:pt idx="3118">
                  <c:v>-1.23046875</c:v>
                </c:pt>
                <c:pt idx="3119">
                  <c:v>-0.966796875</c:v>
                </c:pt>
                <c:pt idx="3120">
                  <c:v>-0.791015625</c:v>
                </c:pt>
                <c:pt idx="3121">
                  <c:v>-0.52734375</c:v>
                </c:pt>
                <c:pt idx="3122">
                  <c:v>-0.3515625</c:v>
                </c:pt>
                <c:pt idx="3123">
                  <c:v>-8.7890625E-2</c:v>
                </c:pt>
                <c:pt idx="3124">
                  <c:v>0.17578125</c:v>
                </c:pt>
                <c:pt idx="3125">
                  <c:v>0.3515625</c:v>
                </c:pt>
                <c:pt idx="3126">
                  <c:v>0.615234375</c:v>
                </c:pt>
                <c:pt idx="3127">
                  <c:v>0.791015625</c:v>
                </c:pt>
                <c:pt idx="3128">
                  <c:v>1.0546875</c:v>
                </c:pt>
                <c:pt idx="3129">
                  <c:v>1.23046875</c:v>
                </c:pt>
                <c:pt idx="3130">
                  <c:v>1.40625</c:v>
                </c:pt>
                <c:pt idx="3131">
                  <c:v>1.58203125</c:v>
                </c:pt>
                <c:pt idx="3132">
                  <c:v>1.7578125</c:v>
                </c:pt>
                <c:pt idx="3133">
                  <c:v>1.93359375</c:v>
                </c:pt>
                <c:pt idx="3134">
                  <c:v>2.021484375</c:v>
                </c:pt>
                <c:pt idx="3135">
                  <c:v>2.109375</c:v>
                </c:pt>
                <c:pt idx="3136">
                  <c:v>2.28515625</c:v>
                </c:pt>
                <c:pt idx="3137">
                  <c:v>2.28515625</c:v>
                </c:pt>
                <c:pt idx="3138">
                  <c:v>2.373046875</c:v>
                </c:pt>
                <c:pt idx="3139">
                  <c:v>2.373046875</c:v>
                </c:pt>
                <c:pt idx="3140">
                  <c:v>2.373046875</c:v>
                </c:pt>
                <c:pt idx="3141">
                  <c:v>2.373046875</c:v>
                </c:pt>
                <c:pt idx="3142">
                  <c:v>2.373046875</c:v>
                </c:pt>
                <c:pt idx="3143">
                  <c:v>2.28515625</c:v>
                </c:pt>
                <c:pt idx="3144">
                  <c:v>2.197265625</c:v>
                </c:pt>
                <c:pt idx="3145">
                  <c:v>2.109375</c:v>
                </c:pt>
                <c:pt idx="3146">
                  <c:v>2.021484375</c:v>
                </c:pt>
                <c:pt idx="3147">
                  <c:v>1.845703125</c:v>
                </c:pt>
                <c:pt idx="3148">
                  <c:v>1.7578125</c:v>
                </c:pt>
                <c:pt idx="3149">
                  <c:v>1.494140625</c:v>
                </c:pt>
                <c:pt idx="3150">
                  <c:v>1.40625</c:v>
                </c:pt>
                <c:pt idx="3151">
                  <c:v>1.142578125</c:v>
                </c:pt>
                <c:pt idx="3152">
                  <c:v>0.966796875</c:v>
                </c:pt>
                <c:pt idx="3153">
                  <c:v>0.791015625</c:v>
                </c:pt>
                <c:pt idx="3154">
                  <c:v>0.52734375</c:v>
                </c:pt>
                <c:pt idx="3155">
                  <c:v>0.3515625</c:v>
                </c:pt>
                <c:pt idx="3156">
                  <c:v>8.7890625E-2</c:v>
                </c:pt>
                <c:pt idx="3157">
                  <c:v>-0.17578125</c:v>
                </c:pt>
                <c:pt idx="3158">
                  <c:v>-0.3515625</c:v>
                </c:pt>
                <c:pt idx="3159">
                  <c:v>-0.615234375</c:v>
                </c:pt>
                <c:pt idx="3160">
                  <c:v>-0.791015625</c:v>
                </c:pt>
                <c:pt idx="3161">
                  <c:v>-0.966796875</c:v>
                </c:pt>
                <c:pt idx="3162">
                  <c:v>-1.23046875</c:v>
                </c:pt>
                <c:pt idx="3163">
                  <c:v>-1.40625</c:v>
                </c:pt>
                <c:pt idx="3164">
                  <c:v>-1.58203125</c:v>
                </c:pt>
                <c:pt idx="3165">
                  <c:v>-1.7578125</c:v>
                </c:pt>
                <c:pt idx="3166">
                  <c:v>-1.845703125</c:v>
                </c:pt>
                <c:pt idx="3167">
                  <c:v>-2.021484375</c:v>
                </c:pt>
                <c:pt idx="3168">
                  <c:v>-2.109375</c:v>
                </c:pt>
                <c:pt idx="3169">
                  <c:v>-2.197265625</c:v>
                </c:pt>
                <c:pt idx="3170">
                  <c:v>-2.28515625</c:v>
                </c:pt>
                <c:pt idx="3171">
                  <c:v>-2.373046875</c:v>
                </c:pt>
                <c:pt idx="3172">
                  <c:v>-2.373046875</c:v>
                </c:pt>
                <c:pt idx="3173">
                  <c:v>-2.373046875</c:v>
                </c:pt>
                <c:pt idx="3174">
                  <c:v>-2.373046875</c:v>
                </c:pt>
                <c:pt idx="3175">
                  <c:v>-2.373046875</c:v>
                </c:pt>
                <c:pt idx="3176">
                  <c:v>-2.28515625</c:v>
                </c:pt>
                <c:pt idx="3177">
                  <c:v>-2.28515625</c:v>
                </c:pt>
                <c:pt idx="3178">
                  <c:v>-2.197265625</c:v>
                </c:pt>
                <c:pt idx="3179">
                  <c:v>-2.021484375</c:v>
                </c:pt>
                <c:pt idx="3180">
                  <c:v>-1.93359375</c:v>
                </c:pt>
                <c:pt idx="3181">
                  <c:v>-1.7578125</c:v>
                </c:pt>
                <c:pt idx="3182">
                  <c:v>-1.58203125</c:v>
                </c:pt>
                <c:pt idx="3183">
                  <c:v>-1.494140625</c:v>
                </c:pt>
                <c:pt idx="3184">
                  <c:v>-1.318359375</c:v>
                </c:pt>
                <c:pt idx="3185">
                  <c:v>-1.0546875</c:v>
                </c:pt>
                <c:pt idx="3186">
                  <c:v>-0.87890625</c:v>
                </c:pt>
                <c:pt idx="3187">
                  <c:v>-0.615234375</c:v>
                </c:pt>
                <c:pt idx="3188">
                  <c:v>-0.439453125</c:v>
                </c:pt>
                <c:pt idx="3189">
                  <c:v>-0.17578125</c:v>
                </c:pt>
                <c:pt idx="3190">
                  <c:v>0</c:v>
                </c:pt>
                <c:pt idx="3191">
                  <c:v>0.17578125</c:v>
                </c:pt>
                <c:pt idx="3192">
                  <c:v>0.439453125</c:v>
                </c:pt>
                <c:pt idx="3193">
                  <c:v>0.703125</c:v>
                </c:pt>
                <c:pt idx="3194">
                  <c:v>0.87890625</c:v>
                </c:pt>
                <c:pt idx="3195">
                  <c:v>1.0546875</c:v>
                </c:pt>
                <c:pt idx="3196">
                  <c:v>1.23046875</c:v>
                </c:pt>
                <c:pt idx="3197">
                  <c:v>1.494140625</c:v>
                </c:pt>
                <c:pt idx="3198">
                  <c:v>1.58203125</c:v>
                </c:pt>
                <c:pt idx="3199">
                  <c:v>1.7578125</c:v>
                </c:pt>
                <c:pt idx="3200">
                  <c:v>1.93359375</c:v>
                </c:pt>
                <c:pt idx="3201">
                  <c:v>2.021484375</c:v>
                </c:pt>
                <c:pt idx="3202">
                  <c:v>2.109375</c:v>
                </c:pt>
                <c:pt idx="3203">
                  <c:v>2.197265625</c:v>
                </c:pt>
                <c:pt idx="3204">
                  <c:v>2.28515625</c:v>
                </c:pt>
                <c:pt idx="3205">
                  <c:v>2.28515625</c:v>
                </c:pt>
                <c:pt idx="3206">
                  <c:v>2.28515625</c:v>
                </c:pt>
                <c:pt idx="3207">
                  <c:v>2.28515625</c:v>
                </c:pt>
                <c:pt idx="3208">
                  <c:v>2.28515625</c:v>
                </c:pt>
                <c:pt idx="3209">
                  <c:v>2.28515625</c:v>
                </c:pt>
                <c:pt idx="3210">
                  <c:v>2.197265625</c:v>
                </c:pt>
                <c:pt idx="3211">
                  <c:v>2.109375</c:v>
                </c:pt>
                <c:pt idx="3212">
                  <c:v>2.021484375</c:v>
                </c:pt>
                <c:pt idx="3213">
                  <c:v>1.93359375</c:v>
                </c:pt>
                <c:pt idx="3214">
                  <c:v>1.7578125</c:v>
                </c:pt>
                <c:pt idx="3215">
                  <c:v>1.58203125</c:v>
                </c:pt>
                <c:pt idx="3216">
                  <c:v>1.40625</c:v>
                </c:pt>
                <c:pt idx="3217">
                  <c:v>1.23046875</c:v>
                </c:pt>
                <c:pt idx="3218">
                  <c:v>1.0546875</c:v>
                </c:pt>
                <c:pt idx="3219">
                  <c:v>0.87890625</c:v>
                </c:pt>
                <c:pt idx="3220">
                  <c:v>0.703125</c:v>
                </c:pt>
                <c:pt idx="3221">
                  <c:v>0.439453125</c:v>
                </c:pt>
                <c:pt idx="3222">
                  <c:v>0.263671875</c:v>
                </c:pt>
                <c:pt idx="3223">
                  <c:v>0</c:v>
                </c:pt>
                <c:pt idx="3224">
                  <c:v>-0.17578125</c:v>
                </c:pt>
                <c:pt idx="3225">
                  <c:v>-0.439453125</c:v>
                </c:pt>
                <c:pt idx="3226">
                  <c:v>-0.615234375</c:v>
                </c:pt>
                <c:pt idx="3227">
                  <c:v>-0.87890625</c:v>
                </c:pt>
                <c:pt idx="3228">
                  <c:v>-1.0546875</c:v>
                </c:pt>
                <c:pt idx="3229">
                  <c:v>-1.23046875</c:v>
                </c:pt>
                <c:pt idx="3230">
                  <c:v>-1.40625</c:v>
                </c:pt>
                <c:pt idx="3231">
                  <c:v>-1.58203125</c:v>
                </c:pt>
                <c:pt idx="3232">
                  <c:v>-1.669921875</c:v>
                </c:pt>
                <c:pt idx="3233">
                  <c:v>-1.845703125</c:v>
                </c:pt>
                <c:pt idx="3234">
                  <c:v>-1.93359375</c:v>
                </c:pt>
                <c:pt idx="3235">
                  <c:v>-2.109375</c:v>
                </c:pt>
                <c:pt idx="3236">
                  <c:v>-2.197265625</c:v>
                </c:pt>
                <c:pt idx="3237">
                  <c:v>-2.197265625</c:v>
                </c:pt>
                <c:pt idx="3238">
                  <c:v>-2.28515625</c:v>
                </c:pt>
                <c:pt idx="3239">
                  <c:v>-2.28515625</c:v>
                </c:pt>
                <c:pt idx="3240">
                  <c:v>-2.28515625</c:v>
                </c:pt>
                <c:pt idx="3241">
                  <c:v>-2.28515625</c:v>
                </c:pt>
                <c:pt idx="3242">
                  <c:v>-2.28515625</c:v>
                </c:pt>
                <c:pt idx="3243">
                  <c:v>-2.197265625</c:v>
                </c:pt>
                <c:pt idx="3244">
                  <c:v>-2.109375</c:v>
                </c:pt>
                <c:pt idx="3245">
                  <c:v>-2.021484375</c:v>
                </c:pt>
                <c:pt idx="3246">
                  <c:v>-1.93359375</c:v>
                </c:pt>
                <c:pt idx="3247">
                  <c:v>-1.7578125</c:v>
                </c:pt>
                <c:pt idx="3248">
                  <c:v>-1.669921875</c:v>
                </c:pt>
                <c:pt idx="3249">
                  <c:v>-1.494140625</c:v>
                </c:pt>
                <c:pt idx="3250">
                  <c:v>-1.318359375</c:v>
                </c:pt>
                <c:pt idx="3251">
                  <c:v>-1.142578125</c:v>
                </c:pt>
                <c:pt idx="3252">
                  <c:v>-0.966796875</c:v>
                </c:pt>
                <c:pt idx="3253">
                  <c:v>-0.791015625</c:v>
                </c:pt>
                <c:pt idx="3254">
                  <c:v>-0.52734375</c:v>
                </c:pt>
                <c:pt idx="3255">
                  <c:v>-0.3515625</c:v>
                </c:pt>
                <c:pt idx="3256">
                  <c:v>-8.7890625E-2</c:v>
                </c:pt>
                <c:pt idx="3257">
                  <c:v>8.7890625E-2</c:v>
                </c:pt>
                <c:pt idx="3258">
                  <c:v>0.263671875</c:v>
                </c:pt>
                <c:pt idx="3259">
                  <c:v>0.52734375</c:v>
                </c:pt>
                <c:pt idx="3260">
                  <c:v>0.703125</c:v>
                </c:pt>
                <c:pt idx="3261">
                  <c:v>0.87890625</c:v>
                </c:pt>
                <c:pt idx="3262">
                  <c:v>1.142578125</c:v>
                </c:pt>
                <c:pt idx="3263">
                  <c:v>1.318359375</c:v>
                </c:pt>
                <c:pt idx="3264">
                  <c:v>1.494140625</c:v>
                </c:pt>
                <c:pt idx="3265">
                  <c:v>1.58203125</c:v>
                </c:pt>
                <c:pt idx="3266">
                  <c:v>1.7578125</c:v>
                </c:pt>
                <c:pt idx="3267">
                  <c:v>1.845703125</c:v>
                </c:pt>
                <c:pt idx="3268">
                  <c:v>2.021484375</c:v>
                </c:pt>
                <c:pt idx="3269">
                  <c:v>2.021484375</c:v>
                </c:pt>
                <c:pt idx="3270">
                  <c:v>2.109375</c:v>
                </c:pt>
                <c:pt idx="3271">
                  <c:v>2.197265625</c:v>
                </c:pt>
                <c:pt idx="3272">
                  <c:v>2.197265625</c:v>
                </c:pt>
                <c:pt idx="3273">
                  <c:v>2.197265625</c:v>
                </c:pt>
                <c:pt idx="3274">
                  <c:v>2.197265625</c:v>
                </c:pt>
                <c:pt idx="3275">
                  <c:v>2.197265625</c:v>
                </c:pt>
                <c:pt idx="3276">
                  <c:v>2.109375</c:v>
                </c:pt>
                <c:pt idx="3277">
                  <c:v>2.021484375</c:v>
                </c:pt>
                <c:pt idx="3278">
                  <c:v>2.021484375</c:v>
                </c:pt>
                <c:pt idx="3279">
                  <c:v>1.93359375</c:v>
                </c:pt>
                <c:pt idx="3280">
                  <c:v>1.7578125</c:v>
                </c:pt>
                <c:pt idx="3281">
                  <c:v>1.669921875</c:v>
                </c:pt>
                <c:pt idx="3282">
                  <c:v>1.494140625</c:v>
                </c:pt>
                <c:pt idx="3283">
                  <c:v>1.318359375</c:v>
                </c:pt>
                <c:pt idx="3284">
                  <c:v>1.142578125</c:v>
                </c:pt>
                <c:pt idx="3285">
                  <c:v>0.966796875</c:v>
                </c:pt>
                <c:pt idx="3286">
                  <c:v>0.791015625</c:v>
                </c:pt>
                <c:pt idx="3287">
                  <c:v>0.615234375</c:v>
                </c:pt>
                <c:pt idx="3288">
                  <c:v>0.3515625</c:v>
                </c:pt>
                <c:pt idx="3289">
                  <c:v>0.17578125</c:v>
                </c:pt>
                <c:pt idx="3290">
                  <c:v>0</c:v>
                </c:pt>
                <c:pt idx="3291">
                  <c:v>-0.263671875</c:v>
                </c:pt>
                <c:pt idx="3292">
                  <c:v>-0.439453125</c:v>
                </c:pt>
                <c:pt idx="3293">
                  <c:v>-0.703125</c:v>
                </c:pt>
                <c:pt idx="3294">
                  <c:v>-0.87890625</c:v>
                </c:pt>
                <c:pt idx="3295">
                  <c:v>-1.0546875</c:v>
                </c:pt>
                <c:pt idx="3296">
                  <c:v>-1.23046875</c:v>
                </c:pt>
                <c:pt idx="3297">
                  <c:v>-1.40625</c:v>
                </c:pt>
                <c:pt idx="3298">
                  <c:v>-1.58203125</c:v>
                </c:pt>
                <c:pt idx="3299">
                  <c:v>-1.669921875</c:v>
                </c:pt>
                <c:pt idx="3300">
                  <c:v>-1.7578125</c:v>
                </c:pt>
                <c:pt idx="3301">
                  <c:v>-1.93359375</c:v>
                </c:pt>
                <c:pt idx="3302">
                  <c:v>-2.021484375</c:v>
                </c:pt>
                <c:pt idx="3303">
                  <c:v>-2.109375</c:v>
                </c:pt>
                <c:pt idx="3304">
                  <c:v>-2.109375</c:v>
                </c:pt>
                <c:pt idx="3305">
                  <c:v>-2.197265625</c:v>
                </c:pt>
                <c:pt idx="3306">
                  <c:v>-2.197265625</c:v>
                </c:pt>
                <c:pt idx="3307">
                  <c:v>-2.197265625</c:v>
                </c:pt>
                <c:pt idx="3308">
                  <c:v>-2.197265625</c:v>
                </c:pt>
                <c:pt idx="3309">
                  <c:v>-2.109375</c:v>
                </c:pt>
                <c:pt idx="3310">
                  <c:v>-2.109375</c:v>
                </c:pt>
                <c:pt idx="3311">
                  <c:v>-2.021484375</c:v>
                </c:pt>
                <c:pt idx="3312">
                  <c:v>-1.845703125</c:v>
                </c:pt>
                <c:pt idx="3313">
                  <c:v>-1.7578125</c:v>
                </c:pt>
                <c:pt idx="3314">
                  <c:v>-1.669921875</c:v>
                </c:pt>
                <c:pt idx="3315">
                  <c:v>-1.494140625</c:v>
                </c:pt>
                <c:pt idx="3316">
                  <c:v>-1.318359375</c:v>
                </c:pt>
                <c:pt idx="3317">
                  <c:v>-1.142578125</c:v>
                </c:pt>
                <c:pt idx="3318">
                  <c:v>-0.966796875</c:v>
                </c:pt>
                <c:pt idx="3319">
                  <c:v>-0.87890625</c:v>
                </c:pt>
                <c:pt idx="3320">
                  <c:v>-0.615234375</c:v>
                </c:pt>
                <c:pt idx="3321">
                  <c:v>-0.439453125</c:v>
                </c:pt>
                <c:pt idx="3322">
                  <c:v>-0.17578125</c:v>
                </c:pt>
                <c:pt idx="3323">
                  <c:v>0</c:v>
                </c:pt>
                <c:pt idx="3324">
                  <c:v>0.17578125</c:v>
                </c:pt>
                <c:pt idx="3325">
                  <c:v>0.3515625</c:v>
                </c:pt>
                <c:pt idx="3326">
                  <c:v>0.615234375</c:v>
                </c:pt>
                <c:pt idx="3327">
                  <c:v>0.791015625</c:v>
                </c:pt>
                <c:pt idx="3328">
                  <c:v>0.966796875</c:v>
                </c:pt>
                <c:pt idx="3329">
                  <c:v>1.142578125</c:v>
                </c:pt>
                <c:pt idx="3330">
                  <c:v>1.318359375</c:v>
                </c:pt>
                <c:pt idx="3331">
                  <c:v>1.494140625</c:v>
                </c:pt>
                <c:pt idx="3332">
                  <c:v>1.58203125</c:v>
                </c:pt>
                <c:pt idx="3333">
                  <c:v>1.7578125</c:v>
                </c:pt>
                <c:pt idx="3334">
                  <c:v>1.845703125</c:v>
                </c:pt>
                <c:pt idx="3335">
                  <c:v>1.93359375</c:v>
                </c:pt>
                <c:pt idx="3336">
                  <c:v>2.021484375</c:v>
                </c:pt>
                <c:pt idx="3337">
                  <c:v>2.021484375</c:v>
                </c:pt>
                <c:pt idx="3338">
                  <c:v>2.109375</c:v>
                </c:pt>
                <c:pt idx="3339">
                  <c:v>2.109375</c:v>
                </c:pt>
                <c:pt idx="3340">
                  <c:v>2.109375</c:v>
                </c:pt>
                <c:pt idx="3341">
                  <c:v>2.109375</c:v>
                </c:pt>
                <c:pt idx="3342">
                  <c:v>2.109375</c:v>
                </c:pt>
                <c:pt idx="3343">
                  <c:v>2.021484375</c:v>
                </c:pt>
                <c:pt idx="3344">
                  <c:v>1.93359375</c:v>
                </c:pt>
                <c:pt idx="3345">
                  <c:v>1.845703125</c:v>
                </c:pt>
                <c:pt idx="3346">
                  <c:v>1.7578125</c:v>
                </c:pt>
                <c:pt idx="3347">
                  <c:v>1.669921875</c:v>
                </c:pt>
                <c:pt idx="3348">
                  <c:v>1.494140625</c:v>
                </c:pt>
                <c:pt idx="3349">
                  <c:v>1.318359375</c:v>
                </c:pt>
                <c:pt idx="3350">
                  <c:v>1.23046875</c:v>
                </c:pt>
                <c:pt idx="3351">
                  <c:v>1.0546875</c:v>
                </c:pt>
                <c:pt idx="3352">
                  <c:v>0.87890625</c:v>
                </c:pt>
                <c:pt idx="3353">
                  <c:v>0.703125</c:v>
                </c:pt>
                <c:pt idx="3354">
                  <c:v>0.439453125</c:v>
                </c:pt>
                <c:pt idx="3355">
                  <c:v>0.263671875</c:v>
                </c:pt>
                <c:pt idx="3356">
                  <c:v>8.7890625E-2</c:v>
                </c:pt>
                <c:pt idx="3357">
                  <c:v>-0.17578125</c:v>
                </c:pt>
                <c:pt idx="3358">
                  <c:v>-0.3515625</c:v>
                </c:pt>
                <c:pt idx="3359">
                  <c:v>-0.52734375</c:v>
                </c:pt>
                <c:pt idx="3360">
                  <c:v>-0.703125</c:v>
                </c:pt>
                <c:pt idx="3361">
                  <c:v>-0.966796875</c:v>
                </c:pt>
                <c:pt idx="3362">
                  <c:v>-1.0546875</c:v>
                </c:pt>
                <c:pt idx="3363">
                  <c:v>-1.23046875</c:v>
                </c:pt>
                <c:pt idx="3364">
                  <c:v>-1.40625</c:v>
                </c:pt>
                <c:pt idx="3365">
                  <c:v>-1.58203125</c:v>
                </c:pt>
                <c:pt idx="3366">
                  <c:v>-1.669921875</c:v>
                </c:pt>
                <c:pt idx="3367">
                  <c:v>-1.7578125</c:v>
                </c:pt>
                <c:pt idx="3368">
                  <c:v>-1.845703125</c:v>
                </c:pt>
                <c:pt idx="3369">
                  <c:v>-1.93359375</c:v>
                </c:pt>
                <c:pt idx="3370">
                  <c:v>-2.021484375</c:v>
                </c:pt>
                <c:pt idx="3371">
                  <c:v>-2.109375</c:v>
                </c:pt>
                <c:pt idx="3372">
                  <c:v>-2.109375</c:v>
                </c:pt>
                <c:pt idx="3373">
                  <c:v>-2.109375</c:v>
                </c:pt>
                <c:pt idx="3374">
                  <c:v>-2.109375</c:v>
                </c:pt>
                <c:pt idx="3375">
                  <c:v>-2.109375</c:v>
                </c:pt>
                <c:pt idx="3376">
                  <c:v>-2.021484375</c:v>
                </c:pt>
                <c:pt idx="3377">
                  <c:v>-1.93359375</c:v>
                </c:pt>
                <c:pt idx="3378">
                  <c:v>-1.845703125</c:v>
                </c:pt>
                <c:pt idx="3379">
                  <c:v>-1.7578125</c:v>
                </c:pt>
                <c:pt idx="3380">
                  <c:v>-1.58203125</c:v>
                </c:pt>
                <c:pt idx="3381">
                  <c:v>-1.494140625</c:v>
                </c:pt>
                <c:pt idx="3382">
                  <c:v>-1.40625</c:v>
                </c:pt>
                <c:pt idx="3383">
                  <c:v>-1.23046875</c:v>
                </c:pt>
                <c:pt idx="3384">
                  <c:v>-1.0546875</c:v>
                </c:pt>
                <c:pt idx="3385">
                  <c:v>-0.87890625</c:v>
                </c:pt>
                <c:pt idx="3386">
                  <c:v>-0.703125</c:v>
                </c:pt>
                <c:pt idx="3387">
                  <c:v>-0.52734375</c:v>
                </c:pt>
                <c:pt idx="3388">
                  <c:v>-0.3515625</c:v>
                </c:pt>
                <c:pt idx="3389">
                  <c:v>-8.7890625E-2</c:v>
                </c:pt>
                <c:pt idx="3390">
                  <c:v>8.7890625E-2</c:v>
                </c:pt>
                <c:pt idx="3391">
                  <c:v>0.263671875</c:v>
                </c:pt>
                <c:pt idx="3392">
                  <c:v>0.439453125</c:v>
                </c:pt>
                <c:pt idx="3393">
                  <c:v>0.703125</c:v>
                </c:pt>
                <c:pt idx="3394">
                  <c:v>0.87890625</c:v>
                </c:pt>
                <c:pt idx="3395">
                  <c:v>0.966796875</c:v>
                </c:pt>
                <c:pt idx="3396">
                  <c:v>1.142578125</c:v>
                </c:pt>
                <c:pt idx="3397">
                  <c:v>1.318359375</c:v>
                </c:pt>
                <c:pt idx="3398">
                  <c:v>1.494140625</c:v>
                </c:pt>
                <c:pt idx="3399">
                  <c:v>1.58203125</c:v>
                </c:pt>
                <c:pt idx="3400">
                  <c:v>1.669921875</c:v>
                </c:pt>
                <c:pt idx="3401">
                  <c:v>1.845703125</c:v>
                </c:pt>
                <c:pt idx="3402">
                  <c:v>1.93359375</c:v>
                </c:pt>
                <c:pt idx="3403">
                  <c:v>1.93359375</c:v>
                </c:pt>
                <c:pt idx="3404">
                  <c:v>2.021484375</c:v>
                </c:pt>
                <c:pt idx="3405">
                  <c:v>2.021484375</c:v>
                </c:pt>
                <c:pt idx="3406">
                  <c:v>2.021484375</c:v>
                </c:pt>
                <c:pt idx="3407">
                  <c:v>2.021484375</c:v>
                </c:pt>
                <c:pt idx="3408">
                  <c:v>2.021484375</c:v>
                </c:pt>
                <c:pt idx="3409">
                  <c:v>2.021484375</c:v>
                </c:pt>
                <c:pt idx="3410">
                  <c:v>1.93359375</c:v>
                </c:pt>
                <c:pt idx="3411">
                  <c:v>1.845703125</c:v>
                </c:pt>
                <c:pt idx="3412">
                  <c:v>1.7578125</c:v>
                </c:pt>
                <c:pt idx="3413">
                  <c:v>1.669921875</c:v>
                </c:pt>
                <c:pt idx="3414">
                  <c:v>1.494140625</c:v>
                </c:pt>
                <c:pt idx="3415">
                  <c:v>1.40625</c:v>
                </c:pt>
                <c:pt idx="3416">
                  <c:v>1.23046875</c:v>
                </c:pt>
                <c:pt idx="3417">
                  <c:v>1.0546875</c:v>
                </c:pt>
                <c:pt idx="3418">
                  <c:v>0.87890625</c:v>
                </c:pt>
                <c:pt idx="3419">
                  <c:v>0.703125</c:v>
                </c:pt>
                <c:pt idx="3420">
                  <c:v>0.52734375</c:v>
                </c:pt>
                <c:pt idx="3421">
                  <c:v>0.3515625</c:v>
                </c:pt>
                <c:pt idx="3422">
                  <c:v>0.17578125</c:v>
                </c:pt>
                <c:pt idx="3423">
                  <c:v>0</c:v>
                </c:pt>
                <c:pt idx="3424">
                  <c:v>-0.17578125</c:v>
                </c:pt>
                <c:pt idx="3425">
                  <c:v>-0.439453125</c:v>
                </c:pt>
                <c:pt idx="3426">
                  <c:v>-0.615234375</c:v>
                </c:pt>
                <c:pt idx="3427">
                  <c:v>-0.791015625</c:v>
                </c:pt>
                <c:pt idx="3428">
                  <c:v>-0.966796875</c:v>
                </c:pt>
                <c:pt idx="3429">
                  <c:v>-1.0546875</c:v>
                </c:pt>
                <c:pt idx="3430">
                  <c:v>-1.23046875</c:v>
                </c:pt>
                <c:pt idx="3431">
                  <c:v>-1.40625</c:v>
                </c:pt>
                <c:pt idx="3432">
                  <c:v>-1.58203125</c:v>
                </c:pt>
                <c:pt idx="3433">
                  <c:v>-1.669921875</c:v>
                </c:pt>
                <c:pt idx="3434">
                  <c:v>-1.7578125</c:v>
                </c:pt>
                <c:pt idx="3435">
                  <c:v>-1.845703125</c:v>
                </c:pt>
                <c:pt idx="3436">
                  <c:v>-1.93359375</c:v>
                </c:pt>
                <c:pt idx="3437">
                  <c:v>-1.93359375</c:v>
                </c:pt>
                <c:pt idx="3438">
                  <c:v>-2.021484375</c:v>
                </c:pt>
                <c:pt idx="3439">
                  <c:v>-2.021484375</c:v>
                </c:pt>
                <c:pt idx="3440">
                  <c:v>-2.021484375</c:v>
                </c:pt>
                <c:pt idx="3441">
                  <c:v>-2.021484375</c:v>
                </c:pt>
                <c:pt idx="3442">
                  <c:v>-1.93359375</c:v>
                </c:pt>
                <c:pt idx="3443">
                  <c:v>-1.93359375</c:v>
                </c:pt>
                <c:pt idx="3444">
                  <c:v>-1.845703125</c:v>
                </c:pt>
                <c:pt idx="3445">
                  <c:v>-1.7578125</c:v>
                </c:pt>
                <c:pt idx="3446">
                  <c:v>-1.669921875</c:v>
                </c:pt>
                <c:pt idx="3447">
                  <c:v>-1.58203125</c:v>
                </c:pt>
                <c:pt idx="3448">
                  <c:v>-1.40625</c:v>
                </c:pt>
                <c:pt idx="3449">
                  <c:v>-1.23046875</c:v>
                </c:pt>
                <c:pt idx="3450">
                  <c:v>-1.142578125</c:v>
                </c:pt>
                <c:pt idx="3451">
                  <c:v>-0.966796875</c:v>
                </c:pt>
                <c:pt idx="3452">
                  <c:v>-0.791015625</c:v>
                </c:pt>
                <c:pt idx="3453">
                  <c:v>-0.615234375</c:v>
                </c:pt>
                <c:pt idx="3454">
                  <c:v>-0.439453125</c:v>
                </c:pt>
                <c:pt idx="3455">
                  <c:v>-0.263671875</c:v>
                </c:pt>
                <c:pt idx="3456">
                  <c:v>0</c:v>
                </c:pt>
                <c:pt idx="3457">
                  <c:v>0.17578125</c:v>
                </c:pt>
                <c:pt idx="3458">
                  <c:v>0.3515625</c:v>
                </c:pt>
                <c:pt idx="3459">
                  <c:v>0.52734375</c:v>
                </c:pt>
                <c:pt idx="3460">
                  <c:v>0.703125</c:v>
                </c:pt>
                <c:pt idx="3461">
                  <c:v>0.87890625</c:v>
                </c:pt>
                <c:pt idx="3462">
                  <c:v>1.0546875</c:v>
                </c:pt>
                <c:pt idx="3463">
                  <c:v>1.142578125</c:v>
                </c:pt>
                <c:pt idx="3464">
                  <c:v>1.318359375</c:v>
                </c:pt>
                <c:pt idx="3465">
                  <c:v>1.494140625</c:v>
                </c:pt>
                <c:pt idx="3466">
                  <c:v>1.58203125</c:v>
                </c:pt>
                <c:pt idx="3467">
                  <c:v>1.669921875</c:v>
                </c:pt>
                <c:pt idx="3468">
                  <c:v>1.7578125</c:v>
                </c:pt>
                <c:pt idx="3469">
                  <c:v>1.845703125</c:v>
                </c:pt>
                <c:pt idx="3470">
                  <c:v>1.93359375</c:v>
                </c:pt>
                <c:pt idx="3471">
                  <c:v>1.93359375</c:v>
                </c:pt>
                <c:pt idx="3472">
                  <c:v>2.021484375</c:v>
                </c:pt>
                <c:pt idx="3473">
                  <c:v>2.021484375</c:v>
                </c:pt>
                <c:pt idx="3474">
                  <c:v>2.021484375</c:v>
                </c:pt>
                <c:pt idx="3475">
                  <c:v>1.93359375</c:v>
                </c:pt>
                <c:pt idx="3476">
                  <c:v>1.93359375</c:v>
                </c:pt>
                <c:pt idx="3477">
                  <c:v>1.845703125</c:v>
                </c:pt>
                <c:pt idx="3478">
                  <c:v>1.7578125</c:v>
                </c:pt>
                <c:pt idx="3479">
                  <c:v>1.669921875</c:v>
                </c:pt>
                <c:pt idx="3480">
                  <c:v>1.58203125</c:v>
                </c:pt>
                <c:pt idx="3481">
                  <c:v>1.40625</c:v>
                </c:pt>
                <c:pt idx="3482">
                  <c:v>1.318359375</c:v>
                </c:pt>
                <c:pt idx="3483">
                  <c:v>1.142578125</c:v>
                </c:pt>
                <c:pt idx="3484">
                  <c:v>0.966796875</c:v>
                </c:pt>
                <c:pt idx="3485">
                  <c:v>0.791015625</c:v>
                </c:pt>
                <c:pt idx="3486">
                  <c:v>0.703125</c:v>
                </c:pt>
                <c:pt idx="3487">
                  <c:v>0.439453125</c:v>
                </c:pt>
                <c:pt idx="3488">
                  <c:v>0.263671875</c:v>
                </c:pt>
                <c:pt idx="3489">
                  <c:v>8.7890625E-2</c:v>
                </c:pt>
                <c:pt idx="3490">
                  <c:v>-8.7890625E-2</c:v>
                </c:pt>
                <c:pt idx="3491">
                  <c:v>-0.263671875</c:v>
                </c:pt>
                <c:pt idx="3492">
                  <c:v>-0.439453125</c:v>
                </c:pt>
                <c:pt idx="3493">
                  <c:v>-0.615234375</c:v>
                </c:pt>
                <c:pt idx="3494">
                  <c:v>-0.791015625</c:v>
                </c:pt>
                <c:pt idx="3495">
                  <c:v>-0.966796875</c:v>
                </c:pt>
                <c:pt idx="3496">
                  <c:v>-1.0546875</c:v>
                </c:pt>
                <c:pt idx="3497">
                  <c:v>-1.23046875</c:v>
                </c:pt>
                <c:pt idx="3498">
                  <c:v>-1.40625</c:v>
                </c:pt>
                <c:pt idx="3499">
                  <c:v>-1.494140625</c:v>
                </c:pt>
                <c:pt idx="3500">
                  <c:v>-1.58203125</c:v>
                </c:pt>
                <c:pt idx="3501">
                  <c:v>-1.669921875</c:v>
                </c:pt>
                <c:pt idx="3502">
                  <c:v>-1.7578125</c:v>
                </c:pt>
                <c:pt idx="3503">
                  <c:v>-1.845703125</c:v>
                </c:pt>
                <c:pt idx="3504">
                  <c:v>-1.845703125</c:v>
                </c:pt>
                <c:pt idx="3505">
                  <c:v>-1.93359375</c:v>
                </c:pt>
                <c:pt idx="3506">
                  <c:v>-1.93359375</c:v>
                </c:pt>
                <c:pt idx="3507">
                  <c:v>-1.93359375</c:v>
                </c:pt>
                <c:pt idx="3508">
                  <c:v>-1.845703125</c:v>
                </c:pt>
                <c:pt idx="3509">
                  <c:v>-1.845703125</c:v>
                </c:pt>
                <c:pt idx="3510">
                  <c:v>-1.7578125</c:v>
                </c:pt>
                <c:pt idx="3511">
                  <c:v>-1.669921875</c:v>
                </c:pt>
                <c:pt idx="3512">
                  <c:v>-1.58203125</c:v>
                </c:pt>
                <c:pt idx="3513">
                  <c:v>-1.494140625</c:v>
                </c:pt>
                <c:pt idx="3514">
                  <c:v>-1.40625</c:v>
                </c:pt>
                <c:pt idx="3515">
                  <c:v>-1.318359375</c:v>
                </c:pt>
                <c:pt idx="3516">
                  <c:v>-1.142578125</c:v>
                </c:pt>
                <c:pt idx="3517">
                  <c:v>-0.966796875</c:v>
                </c:pt>
                <c:pt idx="3518">
                  <c:v>-0.87890625</c:v>
                </c:pt>
                <c:pt idx="3519">
                  <c:v>-0.703125</c:v>
                </c:pt>
                <c:pt idx="3520">
                  <c:v>-0.52734375</c:v>
                </c:pt>
                <c:pt idx="3521">
                  <c:v>-0.3515625</c:v>
                </c:pt>
                <c:pt idx="3522">
                  <c:v>-0.17578125</c:v>
                </c:pt>
                <c:pt idx="3523">
                  <c:v>8.7890625E-2</c:v>
                </c:pt>
                <c:pt idx="3524">
                  <c:v>0.17578125</c:v>
                </c:pt>
                <c:pt idx="3525">
                  <c:v>0.3515625</c:v>
                </c:pt>
                <c:pt idx="3526">
                  <c:v>0.52734375</c:v>
                </c:pt>
                <c:pt idx="3527">
                  <c:v>0.703125</c:v>
                </c:pt>
                <c:pt idx="3528">
                  <c:v>0.87890625</c:v>
                </c:pt>
                <c:pt idx="3529">
                  <c:v>1.0546875</c:v>
                </c:pt>
                <c:pt idx="3530">
                  <c:v>1.142578125</c:v>
                </c:pt>
                <c:pt idx="3531">
                  <c:v>1.318359375</c:v>
                </c:pt>
                <c:pt idx="3532">
                  <c:v>1.494140625</c:v>
                </c:pt>
                <c:pt idx="3533">
                  <c:v>1.58203125</c:v>
                </c:pt>
                <c:pt idx="3534">
                  <c:v>1.669921875</c:v>
                </c:pt>
                <c:pt idx="3535">
                  <c:v>1.7578125</c:v>
                </c:pt>
                <c:pt idx="3536">
                  <c:v>1.845703125</c:v>
                </c:pt>
                <c:pt idx="3537">
                  <c:v>1.845703125</c:v>
                </c:pt>
                <c:pt idx="3538">
                  <c:v>1.845703125</c:v>
                </c:pt>
                <c:pt idx="3539">
                  <c:v>1.93359375</c:v>
                </c:pt>
                <c:pt idx="3540">
                  <c:v>1.845703125</c:v>
                </c:pt>
                <c:pt idx="3541">
                  <c:v>1.845703125</c:v>
                </c:pt>
                <c:pt idx="3542">
                  <c:v>1.845703125</c:v>
                </c:pt>
                <c:pt idx="3543">
                  <c:v>1.7578125</c:v>
                </c:pt>
                <c:pt idx="3544">
                  <c:v>1.669921875</c:v>
                </c:pt>
                <c:pt idx="3545">
                  <c:v>1.58203125</c:v>
                </c:pt>
                <c:pt idx="3546">
                  <c:v>1.494140625</c:v>
                </c:pt>
                <c:pt idx="3547">
                  <c:v>1.40625</c:v>
                </c:pt>
                <c:pt idx="3548">
                  <c:v>1.318359375</c:v>
                </c:pt>
                <c:pt idx="3549">
                  <c:v>1.142578125</c:v>
                </c:pt>
                <c:pt idx="3550">
                  <c:v>1.0546875</c:v>
                </c:pt>
                <c:pt idx="3551">
                  <c:v>0.87890625</c:v>
                </c:pt>
                <c:pt idx="3552">
                  <c:v>0.703125</c:v>
                </c:pt>
                <c:pt idx="3553">
                  <c:v>0.52734375</c:v>
                </c:pt>
                <c:pt idx="3554">
                  <c:v>0.3515625</c:v>
                </c:pt>
                <c:pt idx="3555">
                  <c:v>0.17578125</c:v>
                </c:pt>
                <c:pt idx="3556">
                  <c:v>0</c:v>
                </c:pt>
                <c:pt idx="3557">
                  <c:v>-0.17578125</c:v>
                </c:pt>
                <c:pt idx="3558">
                  <c:v>-0.3515625</c:v>
                </c:pt>
                <c:pt idx="3559">
                  <c:v>-0.52734375</c:v>
                </c:pt>
                <c:pt idx="3560">
                  <c:v>-0.703125</c:v>
                </c:pt>
                <c:pt idx="3561">
                  <c:v>-0.791015625</c:v>
                </c:pt>
                <c:pt idx="3562">
                  <c:v>-0.966796875</c:v>
                </c:pt>
                <c:pt idx="3563">
                  <c:v>-1.142578125</c:v>
                </c:pt>
                <c:pt idx="3564">
                  <c:v>-1.23046875</c:v>
                </c:pt>
                <c:pt idx="3565">
                  <c:v>-1.40625</c:v>
                </c:pt>
                <c:pt idx="3566">
                  <c:v>-1.494140625</c:v>
                </c:pt>
                <c:pt idx="3567">
                  <c:v>-1.58203125</c:v>
                </c:pt>
                <c:pt idx="3568">
                  <c:v>-1.669921875</c:v>
                </c:pt>
                <c:pt idx="3569">
                  <c:v>-1.7578125</c:v>
                </c:pt>
                <c:pt idx="3570">
                  <c:v>-1.7578125</c:v>
                </c:pt>
                <c:pt idx="3571">
                  <c:v>-1.845703125</c:v>
                </c:pt>
                <c:pt idx="3572">
                  <c:v>-1.845703125</c:v>
                </c:pt>
                <c:pt idx="3573">
                  <c:v>-1.845703125</c:v>
                </c:pt>
                <c:pt idx="3574">
                  <c:v>-1.845703125</c:v>
                </c:pt>
                <c:pt idx="3575">
                  <c:v>-1.7578125</c:v>
                </c:pt>
                <c:pt idx="3576">
                  <c:v>-1.7578125</c:v>
                </c:pt>
                <c:pt idx="3577">
                  <c:v>-1.669921875</c:v>
                </c:pt>
                <c:pt idx="3578">
                  <c:v>-1.58203125</c:v>
                </c:pt>
                <c:pt idx="3579">
                  <c:v>-1.494140625</c:v>
                </c:pt>
                <c:pt idx="3580">
                  <c:v>-1.40625</c:v>
                </c:pt>
                <c:pt idx="3581">
                  <c:v>-1.318359375</c:v>
                </c:pt>
                <c:pt idx="3582">
                  <c:v>-1.142578125</c:v>
                </c:pt>
                <c:pt idx="3583">
                  <c:v>-1.0546875</c:v>
                </c:pt>
                <c:pt idx="3584">
                  <c:v>-0.87890625</c:v>
                </c:pt>
                <c:pt idx="3585">
                  <c:v>-0.703125</c:v>
                </c:pt>
                <c:pt idx="3586">
                  <c:v>-0.52734375</c:v>
                </c:pt>
                <c:pt idx="3587">
                  <c:v>-0.439453125</c:v>
                </c:pt>
                <c:pt idx="3588">
                  <c:v>-0.263671875</c:v>
                </c:pt>
                <c:pt idx="3589">
                  <c:v>0</c:v>
                </c:pt>
                <c:pt idx="3590">
                  <c:v>8.7890625E-2</c:v>
                </c:pt>
                <c:pt idx="3591">
                  <c:v>0.263671875</c:v>
                </c:pt>
                <c:pt idx="3592">
                  <c:v>0.439453125</c:v>
                </c:pt>
                <c:pt idx="3593">
                  <c:v>0.615234375</c:v>
                </c:pt>
                <c:pt idx="3594">
                  <c:v>0.791015625</c:v>
                </c:pt>
                <c:pt idx="3595">
                  <c:v>0.87890625</c:v>
                </c:pt>
                <c:pt idx="3596">
                  <c:v>1.0546875</c:v>
                </c:pt>
                <c:pt idx="3597">
                  <c:v>1.23046875</c:v>
                </c:pt>
                <c:pt idx="3598">
                  <c:v>1.318359375</c:v>
                </c:pt>
                <c:pt idx="3599">
                  <c:v>1.40625</c:v>
                </c:pt>
                <c:pt idx="3600">
                  <c:v>1.494140625</c:v>
                </c:pt>
                <c:pt idx="3601">
                  <c:v>1.58203125</c:v>
                </c:pt>
                <c:pt idx="3602">
                  <c:v>1.669921875</c:v>
                </c:pt>
                <c:pt idx="3603">
                  <c:v>1.7578125</c:v>
                </c:pt>
                <c:pt idx="3604">
                  <c:v>1.7578125</c:v>
                </c:pt>
                <c:pt idx="3605">
                  <c:v>1.7578125</c:v>
                </c:pt>
                <c:pt idx="3606">
                  <c:v>1.845703125</c:v>
                </c:pt>
                <c:pt idx="3607">
                  <c:v>1.7578125</c:v>
                </c:pt>
                <c:pt idx="3608">
                  <c:v>1.7578125</c:v>
                </c:pt>
                <c:pt idx="3609">
                  <c:v>1.7578125</c:v>
                </c:pt>
                <c:pt idx="3610">
                  <c:v>1.669921875</c:v>
                </c:pt>
                <c:pt idx="3611">
                  <c:v>1.58203125</c:v>
                </c:pt>
                <c:pt idx="3612">
                  <c:v>1.494140625</c:v>
                </c:pt>
                <c:pt idx="3613">
                  <c:v>1.40625</c:v>
                </c:pt>
                <c:pt idx="3614">
                  <c:v>1.318359375</c:v>
                </c:pt>
                <c:pt idx="3615">
                  <c:v>1.142578125</c:v>
                </c:pt>
                <c:pt idx="3616">
                  <c:v>1.0546875</c:v>
                </c:pt>
                <c:pt idx="3617">
                  <c:v>0.87890625</c:v>
                </c:pt>
                <c:pt idx="3618">
                  <c:v>0.703125</c:v>
                </c:pt>
                <c:pt idx="3619">
                  <c:v>0.615234375</c:v>
                </c:pt>
                <c:pt idx="3620">
                  <c:v>0.439453125</c:v>
                </c:pt>
                <c:pt idx="3621">
                  <c:v>0.263671875</c:v>
                </c:pt>
                <c:pt idx="3622">
                  <c:v>8.7890625E-2</c:v>
                </c:pt>
                <c:pt idx="3623">
                  <c:v>-8.7890625E-2</c:v>
                </c:pt>
                <c:pt idx="3624">
                  <c:v>-0.263671875</c:v>
                </c:pt>
                <c:pt idx="3625">
                  <c:v>-0.439453125</c:v>
                </c:pt>
                <c:pt idx="3626">
                  <c:v>-0.52734375</c:v>
                </c:pt>
                <c:pt idx="3627">
                  <c:v>-0.703125</c:v>
                </c:pt>
                <c:pt idx="3628">
                  <c:v>-0.87890625</c:v>
                </c:pt>
                <c:pt idx="3629">
                  <c:v>-0.966796875</c:v>
                </c:pt>
                <c:pt idx="3630">
                  <c:v>-1.142578125</c:v>
                </c:pt>
                <c:pt idx="3631">
                  <c:v>-1.318359375</c:v>
                </c:pt>
                <c:pt idx="3632">
                  <c:v>-1.40625</c:v>
                </c:pt>
                <c:pt idx="3633">
                  <c:v>-1.494140625</c:v>
                </c:pt>
                <c:pt idx="3634">
                  <c:v>-1.58203125</c:v>
                </c:pt>
                <c:pt idx="3635">
                  <c:v>-1.58203125</c:v>
                </c:pt>
                <c:pt idx="3636">
                  <c:v>-1.669921875</c:v>
                </c:pt>
                <c:pt idx="3637">
                  <c:v>-1.7578125</c:v>
                </c:pt>
                <c:pt idx="3638">
                  <c:v>-1.7578125</c:v>
                </c:pt>
                <c:pt idx="3639">
                  <c:v>-1.7578125</c:v>
                </c:pt>
                <c:pt idx="3640">
                  <c:v>-1.7578125</c:v>
                </c:pt>
                <c:pt idx="3641">
                  <c:v>-1.7578125</c:v>
                </c:pt>
                <c:pt idx="3642">
                  <c:v>-1.669921875</c:v>
                </c:pt>
                <c:pt idx="3643">
                  <c:v>-1.669921875</c:v>
                </c:pt>
                <c:pt idx="3644">
                  <c:v>-1.58203125</c:v>
                </c:pt>
                <c:pt idx="3645">
                  <c:v>-1.494140625</c:v>
                </c:pt>
                <c:pt idx="3646">
                  <c:v>-1.40625</c:v>
                </c:pt>
                <c:pt idx="3647">
                  <c:v>-1.318359375</c:v>
                </c:pt>
                <c:pt idx="3648">
                  <c:v>-1.142578125</c:v>
                </c:pt>
                <c:pt idx="3649">
                  <c:v>-1.0546875</c:v>
                </c:pt>
                <c:pt idx="3650">
                  <c:v>-0.966796875</c:v>
                </c:pt>
                <c:pt idx="3651">
                  <c:v>-0.791015625</c:v>
                </c:pt>
                <c:pt idx="3652">
                  <c:v>-0.615234375</c:v>
                </c:pt>
                <c:pt idx="3653">
                  <c:v>-0.439453125</c:v>
                </c:pt>
                <c:pt idx="3654">
                  <c:v>-0.3515625</c:v>
                </c:pt>
                <c:pt idx="3655">
                  <c:v>-0.17578125</c:v>
                </c:pt>
                <c:pt idx="3656">
                  <c:v>0</c:v>
                </c:pt>
                <c:pt idx="3657">
                  <c:v>0.17578125</c:v>
                </c:pt>
                <c:pt idx="3658">
                  <c:v>0.3515625</c:v>
                </c:pt>
                <c:pt idx="3659">
                  <c:v>0.52734375</c:v>
                </c:pt>
                <c:pt idx="3660">
                  <c:v>0.703125</c:v>
                </c:pt>
                <c:pt idx="3661">
                  <c:v>0.791015625</c:v>
                </c:pt>
                <c:pt idx="3662">
                  <c:v>0.966796875</c:v>
                </c:pt>
                <c:pt idx="3663">
                  <c:v>1.0546875</c:v>
                </c:pt>
                <c:pt idx="3664">
                  <c:v>1.23046875</c:v>
                </c:pt>
                <c:pt idx="3665">
                  <c:v>1.318359375</c:v>
                </c:pt>
                <c:pt idx="3666">
                  <c:v>1.40625</c:v>
                </c:pt>
                <c:pt idx="3667">
                  <c:v>1.494140625</c:v>
                </c:pt>
                <c:pt idx="3668">
                  <c:v>1.58203125</c:v>
                </c:pt>
                <c:pt idx="3669">
                  <c:v>1.669921875</c:v>
                </c:pt>
                <c:pt idx="3670">
                  <c:v>1.669921875</c:v>
                </c:pt>
                <c:pt idx="3671">
                  <c:v>1.7578125</c:v>
                </c:pt>
                <c:pt idx="3672">
                  <c:v>1.7578125</c:v>
                </c:pt>
                <c:pt idx="3673">
                  <c:v>1.7578125</c:v>
                </c:pt>
                <c:pt idx="3674">
                  <c:v>1.7578125</c:v>
                </c:pt>
                <c:pt idx="3675">
                  <c:v>1.669921875</c:v>
                </c:pt>
                <c:pt idx="3676">
                  <c:v>1.669921875</c:v>
                </c:pt>
                <c:pt idx="3677">
                  <c:v>1.58203125</c:v>
                </c:pt>
                <c:pt idx="3678">
                  <c:v>1.494140625</c:v>
                </c:pt>
                <c:pt idx="3679">
                  <c:v>1.40625</c:v>
                </c:pt>
                <c:pt idx="3680">
                  <c:v>1.318359375</c:v>
                </c:pt>
                <c:pt idx="3681">
                  <c:v>1.23046875</c:v>
                </c:pt>
                <c:pt idx="3682">
                  <c:v>1.0546875</c:v>
                </c:pt>
                <c:pt idx="3683">
                  <c:v>0.966796875</c:v>
                </c:pt>
                <c:pt idx="3684">
                  <c:v>0.791015625</c:v>
                </c:pt>
                <c:pt idx="3685">
                  <c:v>0.615234375</c:v>
                </c:pt>
                <c:pt idx="3686">
                  <c:v>0.52734375</c:v>
                </c:pt>
                <c:pt idx="3687">
                  <c:v>0.3515625</c:v>
                </c:pt>
                <c:pt idx="3688">
                  <c:v>0.17578125</c:v>
                </c:pt>
                <c:pt idx="3689">
                  <c:v>0</c:v>
                </c:pt>
                <c:pt idx="3690">
                  <c:v>-0.17578125</c:v>
                </c:pt>
                <c:pt idx="3691">
                  <c:v>-0.3515625</c:v>
                </c:pt>
                <c:pt idx="3692">
                  <c:v>-0.439453125</c:v>
                </c:pt>
                <c:pt idx="3693">
                  <c:v>-0.615234375</c:v>
                </c:pt>
                <c:pt idx="3694">
                  <c:v>-0.791015625</c:v>
                </c:pt>
                <c:pt idx="3695">
                  <c:v>-0.966796875</c:v>
                </c:pt>
                <c:pt idx="3696">
                  <c:v>-1.0546875</c:v>
                </c:pt>
                <c:pt idx="3697">
                  <c:v>-1.142578125</c:v>
                </c:pt>
                <c:pt idx="3698">
                  <c:v>-1.318359375</c:v>
                </c:pt>
                <c:pt idx="3699">
                  <c:v>-1.40625</c:v>
                </c:pt>
                <c:pt idx="3700">
                  <c:v>-1.40625</c:v>
                </c:pt>
                <c:pt idx="3701">
                  <c:v>-1.58203125</c:v>
                </c:pt>
                <c:pt idx="3702">
                  <c:v>-1.58203125</c:v>
                </c:pt>
                <c:pt idx="3703">
                  <c:v>-1.669921875</c:v>
                </c:pt>
                <c:pt idx="3704">
                  <c:v>-1.669921875</c:v>
                </c:pt>
                <c:pt idx="3705">
                  <c:v>-1.669921875</c:v>
                </c:pt>
                <c:pt idx="3706">
                  <c:v>-1.669921875</c:v>
                </c:pt>
                <c:pt idx="3707">
                  <c:v>-1.669921875</c:v>
                </c:pt>
                <c:pt idx="3708">
                  <c:v>-1.669921875</c:v>
                </c:pt>
                <c:pt idx="3709">
                  <c:v>-1.58203125</c:v>
                </c:pt>
                <c:pt idx="3710">
                  <c:v>-1.58203125</c:v>
                </c:pt>
                <c:pt idx="3711">
                  <c:v>-1.494140625</c:v>
                </c:pt>
                <c:pt idx="3712">
                  <c:v>-1.40625</c:v>
                </c:pt>
                <c:pt idx="3713">
                  <c:v>-1.318359375</c:v>
                </c:pt>
                <c:pt idx="3714">
                  <c:v>-1.23046875</c:v>
                </c:pt>
                <c:pt idx="3715">
                  <c:v>-1.0546875</c:v>
                </c:pt>
                <c:pt idx="3716">
                  <c:v>-0.966796875</c:v>
                </c:pt>
                <c:pt idx="3717">
                  <c:v>-0.791015625</c:v>
                </c:pt>
                <c:pt idx="3718">
                  <c:v>-0.703125</c:v>
                </c:pt>
                <c:pt idx="3719">
                  <c:v>-0.52734375</c:v>
                </c:pt>
                <c:pt idx="3720">
                  <c:v>-0.439453125</c:v>
                </c:pt>
                <c:pt idx="3721">
                  <c:v>-0.263671875</c:v>
                </c:pt>
                <c:pt idx="3722">
                  <c:v>-8.7890625E-2</c:v>
                </c:pt>
                <c:pt idx="3723">
                  <c:v>8.7890625E-2</c:v>
                </c:pt>
                <c:pt idx="3724">
                  <c:v>0.263671875</c:v>
                </c:pt>
                <c:pt idx="3725">
                  <c:v>0.439453125</c:v>
                </c:pt>
                <c:pt idx="3726">
                  <c:v>0.615234375</c:v>
                </c:pt>
                <c:pt idx="3727">
                  <c:v>0.703125</c:v>
                </c:pt>
                <c:pt idx="3728">
                  <c:v>0.87890625</c:v>
                </c:pt>
                <c:pt idx="3729">
                  <c:v>0.966796875</c:v>
                </c:pt>
                <c:pt idx="3730">
                  <c:v>1.0546875</c:v>
                </c:pt>
                <c:pt idx="3731">
                  <c:v>1.23046875</c:v>
                </c:pt>
                <c:pt idx="3732">
                  <c:v>1.318359375</c:v>
                </c:pt>
                <c:pt idx="3733">
                  <c:v>1.40625</c:v>
                </c:pt>
                <c:pt idx="3734">
                  <c:v>1.494140625</c:v>
                </c:pt>
                <c:pt idx="3735">
                  <c:v>1.494140625</c:v>
                </c:pt>
                <c:pt idx="3736">
                  <c:v>1.58203125</c:v>
                </c:pt>
                <c:pt idx="3737">
                  <c:v>1.58203125</c:v>
                </c:pt>
                <c:pt idx="3738">
                  <c:v>1.669921875</c:v>
                </c:pt>
                <c:pt idx="3739">
                  <c:v>1.669921875</c:v>
                </c:pt>
                <c:pt idx="3740">
                  <c:v>1.669921875</c:v>
                </c:pt>
                <c:pt idx="3741">
                  <c:v>1.58203125</c:v>
                </c:pt>
                <c:pt idx="3742">
                  <c:v>1.58203125</c:v>
                </c:pt>
                <c:pt idx="3743">
                  <c:v>1.494140625</c:v>
                </c:pt>
                <c:pt idx="3744">
                  <c:v>1.494140625</c:v>
                </c:pt>
                <c:pt idx="3745">
                  <c:v>1.40625</c:v>
                </c:pt>
                <c:pt idx="3746">
                  <c:v>1.318359375</c:v>
                </c:pt>
                <c:pt idx="3747">
                  <c:v>1.142578125</c:v>
                </c:pt>
                <c:pt idx="3748">
                  <c:v>1.0546875</c:v>
                </c:pt>
                <c:pt idx="3749">
                  <c:v>0.966796875</c:v>
                </c:pt>
                <c:pt idx="3750">
                  <c:v>0.87890625</c:v>
                </c:pt>
                <c:pt idx="3751">
                  <c:v>0.703125</c:v>
                </c:pt>
                <c:pt idx="3752">
                  <c:v>0.52734375</c:v>
                </c:pt>
                <c:pt idx="3753">
                  <c:v>0.3515625</c:v>
                </c:pt>
                <c:pt idx="3754">
                  <c:v>0.263671875</c:v>
                </c:pt>
                <c:pt idx="3755">
                  <c:v>8.7890625E-2</c:v>
                </c:pt>
                <c:pt idx="3756">
                  <c:v>-8.7890625E-2</c:v>
                </c:pt>
                <c:pt idx="3757">
                  <c:v>-0.17578125</c:v>
                </c:pt>
                <c:pt idx="3758">
                  <c:v>-0.3515625</c:v>
                </c:pt>
                <c:pt idx="3759">
                  <c:v>-0.52734375</c:v>
                </c:pt>
                <c:pt idx="3760">
                  <c:v>-0.703125</c:v>
                </c:pt>
                <c:pt idx="3761">
                  <c:v>-0.791015625</c:v>
                </c:pt>
                <c:pt idx="3762">
                  <c:v>-0.966796875</c:v>
                </c:pt>
                <c:pt idx="3763">
                  <c:v>-1.0546875</c:v>
                </c:pt>
                <c:pt idx="3764">
                  <c:v>-1.142578125</c:v>
                </c:pt>
                <c:pt idx="3765">
                  <c:v>-1.23046875</c:v>
                </c:pt>
                <c:pt idx="3766">
                  <c:v>-1.318359375</c:v>
                </c:pt>
                <c:pt idx="3767">
                  <c:v>-1.40625</c:v>
                </c:pt>
                <c:pt idx="3768">
                  <c:v>-1.494140625</c:v>
                </c:pt>
                <c:pt idx="3769">
                  <c:v>-1.58203125</c:v>
                </c:pt>
                <c:pt idx="3770">
                  <c:v>-1.58203125</c:v>
                </c:pt>
                <c:pt idx="3771">
                  <c:v>-1.58203125</c:v>
                </c:pt>
                <c:pt idx="3772">
                  <c:v>-1.58203125</c:v>
                </c:pt>
                <c:pt idx="3773">
                  <c:v>-1.58203125</c:v>
                </c:pt>
                <c:pt idx="3774">
                  <c:v>-1.58203125</c:v>
                </c:pt>
                <c:pt idx="3775">
                  <c:v>-1.58203125</c:v>
                </c:pt>
                <c:pt idx="3776">
                  <c:v>-1.494140625</c:v>
                </c:pt>
                <c:pt idx="3777">
                  <c:v>-1.494140625</c:v>
                </c:pt>
                <c:pt idx="3778">
                  <c:v>-1.40625</c:v>
                </c:pt>
                <c:pt idx="3779">
                  <c:v>-1.318359375</c:v>
                </c:pt>
                <c:pt idx="3780">
                  <c:v>-1.23046875</c:v>
                </c:pt>
                <c:pt idx="3781">
                  <c:v>-1.0546875</c:v>
                </c:pt>
                <c:pt idx="3782">
                  <c:v>-0.966796875</c:v>
                </c:pt>
                <c:pt idx="3783">
                  <c:v>-0.87890625</c:v>
                </c:pt>
                <c:pt idx="3784">
                  <c:v>-0.703125</c:v>
                </c:pt>
                <c:pt idx="3785">
                  <c:v>-0.615234375</c:v>
                </c:pt>
                <c:pt idx="3786">
                  <c:v>-0.439453125</c:v>
                </c:pt>
                <c:pt idx="3787">
                  <c:v>-0.263671875</c:v>
                </c:pt>
                <c:pt idx="3788">
                  <c:v>-0.17578125</c:v>
                </c:pt>
                <c:pt idx="3789">
                  <c:v>0</c:v>
                </c:pt>
                <c:pt idx="3790">
                  <c:v>0.17578125</c:v>
                </c:pt>
                <c:pt idx="3791">
                  <c:v>0.263671875</c:v>
                </c:pt>
                <c:pt idx="3792">
                  <c:v>0.439453125</c:v>
                </c:pt>
                <c:pt idx="3793">
                  <c:v>0.615234375</c:v>
                </c:pt>
                <c:pt idx="3794">
                  <c:v>0.703125</c:v>
                </c:pt>
                <c:pt idx="3795">
                  <c:v>0.87890625</c:v>
                </c:pt>
                <c:pt idx="3796">
                  <c:v>0.966796875</c:v>
                </c:pt>
                <c:pt idx="3797">
                  <c:v>1.0546875</c:v>
                </c:pt>
                <c:pt idx="3798">
                  <c:v>1.23046875</c:v>
                </c:pt>
                <c:pt idx="3799">
                  <c:v>1.318359375</c:v>
                </c:pt>
                <c:pt idx="3800">
                  <c:v>1.40625</c:v>
                </c:pt>
                <c:pt idx="3801">
                  <c:v>1.494140625</c:v>
                </c:pt>
                <c:pt idx="3802">
                  <c:v>1.494140625</c:v>
                </c:pt>
                <c:pt idx="3803">
                  <c:v>1.494140625</c:v>
                </c:pt>
                <c:pt idx="3804">
                  <c:v>1.58203125</c:v>
                </c:pt>
                <c:pt idx="3805">
                  <c:v>1.58203125</c:v>
                </c:pt>
                <c:pt idx="3806">
                  <c:v>1.58203125</c:v>
                </c:pt>
                <c:pt idx="3807">
                  <c:v>1.58203125</c:v>
                </c:pt>
                <c:pt idx="3808">
                  <c:v>1.494140625</c:v>
                </c:pt>
                <c:pt idx="3809">
                  <c:v>1.494140625</c:v>
                </c:pt>
                <c:pt idx="3810">
                  <c:v>1.494140625</c:v>
                </c:pt>
                <c:pt idx="3811">
                  <c:v>1.40625</c:v>
                </c:pt>
                <c:pt idx="3812">
                  <c:v>1.318359375</c:v>
                </c:pt>
                <c:pt idx="3813">
                  <c:v>1.23046875</c:v>
                </c:pt>
                <c:pt idx="3814">
                  <c:v>1.0546875</c:v>
                </c:pt>
                <c:pt idx="3815">
                  <c:v>0.966796875</c:v>
                </c:pt>
                <c:pt idx="3816">
                  <c:v>0.87890625</c:v>
                </c:pt>
                <c:pt idx="3817">
                  <c:v>0.703125</c:v>
                </c:pt>
                <c:pt idx="3818">
                  <c:v>0.615234375</c:v>
                </c:pt>
                <c:pt idx="3819">
                  <c:v>0.439453125</c:v>
                </c:pt>
                <c:pt idx="3820">
                  <c:v>0.263671875</c:v>
                </c:pt>
                <c:pt idx="3821">
                  <c:v>0.17578125</c:v>
                </c:pt>
                <c:pt idx="3822">
                  <c:v>0</c:v>
                </c:pt>
                <c:pt idx="3823">
                  <c:v>-0.17578125</c:v>
                </c:pt>
                <c:pt idx="3824">
                  <c:v>-0.263671875</c:v>
                </c:pt>
                <c:pt idx="3825">
                  <c:v>-0.439453125</c:v>
                </c:pt>
                <c:pt idx="3826">
                  <c:v>-0.52734375</c:v>
                </c:pt>
                <c:pt idx="3827">
                  <c:v>-0.703125</c:v>
                </c:pt>
                <c:pt idx="3828">
                  <c:v>-0.791015625</c:v>
                </c:pt>
                <c:pt idx="3829">
                  <c:v>-0.966796875</c:v>
                </c:pt>
                <c:pt idx="3830">
                  <c:v>-1.0546875</c:v>
                </c:pt>
                <c:pt idx="3831">
                  <c:v>-1.142578125</c:v>
                </c:pt>
                <c:pt idx="3832">
                  <c:v>-1.23046875</c:v>
                </c:pt>
                <c:pt idx="3833">
                  <c:v>-1.318359375</c:v>
                </c:pt>
                <c:pt idx="3834">
                  <c:v>-1.40625</c:v>
                </c:pt>
                <c:pt idx="3835">
                  <c:v>-1.494140625</c:v>
                </c:pt>
                <c:pt idx="3836">
                  <c:v>-1.494140625</c:v>
                </c:pt>
                <c:pt idx="3837">
                  <c:v>-1.494140625</c:v>
                </c:pt>
                <c:pt idx="3838">
                  <c:v>-1.58203125</c:v>
                </c:pt>
                <c:pt idx="3839">
                  <c:v>-1.58203125</c:v>
                </c:pt>
                <c:pt idx="3840">
                  <c:v>-1.58203125</c:v>
                </c:pt>
                <c:pt idx="3841">
                  <c:v>-1.494140625</c:v>
                </c:pt>
                <c:pt idx="3842">
                  <c:v>-1.494140625</c:v>
                </c:pt>
                <c:pt idx="3843">
                  <c:v>-1.40625</c:v>
                </c:pt>
                <c:pt idx="3844">
                  <c:v>-1.40625</c:v>
                </c:pt>
                <c:pt idx="3845">
                  <c:v>-1.318359375</c:v>
                </c:pt>
                <c:pt idx="3846">
                  <c:v>-1.142578125</c:v>
                </c:pt>
                <c:pt idx="3847">
                  <c:v>-1.0546875</c:v>
                </c:pt>
                <c:pt idx="3848">
                  <c:v>-0.966796875</c:v>
                </c:pt>
                <c:pt idx="3849">
                  <c:v>-0.87890625</c:v>
                </c:pt>
                <c:pt idx="3850">
                  <c:v>-0.791015625</c:v>
                </c:pt>
                <c:pt idx="3851">
                  <c:v>-0.615234375</c:v>
                </c:pt>
                <c:pt idx="3852">
                  <c:v>-0.439453125</c:v>
                </c:pt>
                <c:pt idx="3853">
                  <c:v>-0.3515625</c:v>
                </c:pt>
                <c:pt idx="3854">
                  <c:v>-0.17578125</c:v>
                </c:pt>
                <c:pt idx="3855">
                  <c:v>-8.7890625E-2</c:v>
                </c:pt>
                <c:pt idx="3856">
                  <c:v>8.7890625E-2</c:v>
                </c:pt>
                <c:pt idx="3857">
                  <c:v>0.17578125</c:v>
                </c:pt>
                <c:pt idx="3858">
                  <c:v>0.3515625</c:v>
                </c:pt>
                <c:pt idx="3859">
                  <c:v>0.52734375</c:v>
                </c:pt>
                <c:pt idx="3860">
                  <c:v>0.615234375</c:v>
                </c:pt>
                <c:pt idx="3861">
                  <c:v>0.703125</c:v>
                </c:pt>
                <c:pt idx="3862">
                  <c:v>0.87890625</c:v>
                </c:pt>
                <c:pt idx="3863">
                  <c:v>0.966796875</c:v>
                </c:pt>
                <c:pt idx="3864">
                  <c:v>1.0546875</c:v>
                </c:pt>
                <c:pt idx="3865">
                  <c:v>1.23046875</c:v>
                </c:pt>
                <c:pt idx="3866">
                  <c:v>1.23046875</c:v>
                </c:pt>
                <c:pt idx="3867">
                  <c:v>1.318359375</c:v>
                </c:pt>
                <c:pt idx="3868">
                  <c:v>1.40625</c:v>
                </c:pt>
                <c:pt idx="3869">
                  <c:v>1.494140625</c:v>
                </c:pt>
                <c:pt idx="3870">
                  <c:v>1.494140625</c:v>
                </c:pt>
                <c:pt idx="3871">
                  <c:v>1.494140625</c:v>
                </c:pt>
                <c:pt idx="3872">
                  <c:v>1.494140625</c:v>
                </c:pt>
                <c:pt idx="3873">
                  <c:v>1.494140625</c:v>
                </c:pt>
                <c:pt idx="3874">
                  <c:v>1.494140625</c:v>
                </c:pt>
                <c:pt idx="3875">
                  <c:v>1.40625</c:v>
                </c:pt>
                <c:pt idx="3876">
                  <c:v>1.40625</c:v>
                </c:pt>
                <c:pt idx="3877">
                  <c:v>1.318359375</c:v>
                </c:pt>
                <c:pt idx="3878">
                  <c:v>1.23046875</c:v>
                </c:pt>
                <c:pt idx="3879">
                  <c:v>1.142578125</c:v>
                </c:pt>
                <c:pt idx="3880">
                  <c:v>1.0546875</c:v>
                </c:pt>
                <c:pt idx="3881">
                  <c:v>0.966796875</c:v>
                </c:pt>
                <c:pt idx="3882">
                  <c:v>0.87890625</c:v>
                </c:pt>
                <c:pt idx="3883">
                  <c:v>0.703125</c:v>
                </c:pt>
                <c:pt idx="3884">
                  <c:v>0.615234375</c:v>
                </c:pt>
                <c:pt idx="3885">
                  <c:v>0.52734375</c:v>
                </c:pt>
                <c:pt idx="3886">
                  <c:v>0.3515625</c:v>
                </c:pt>
                <c:pt idx="3887">
                  <c:v>0.17578125</c:v>
                </c:pt>
                <c:pt idx="3888">
                  <c:v>8.7890625E-2</c:v>
                </c:pt>
                <c:pt idx="3889">
                  <c:v>-8.7890625E-2</c:v>
                </c:pt>
                <c:pt idx="3890">
                  <c:v>-0.17578125</c:v>
                </c:pt>
                <c:pt idx="3891">
                  <c:v>-0.3515625</c:v>
                </c:pt>
                <c:pt idx="3892">
                  <c:v>-0.439453125</c:v>
                </c:pt>
                <c:pt idx="3893">
                  <c:v>-0.615234375</c:v>
                </c:pt>
                <c:pt idx="3894">
                  <c:v>-0.703125</c:v>
                </c:pt>
                <c:pt idx="3895">
                  <c:v>-0.87890625</c:v>
                </c:pt>
                <c:pt idx="3896">
                  <c:v>-0.966796875</c:v>
                </c:pt>
                <c:pt idx="3897">
                  <c:v>-1.0546875</c:v>
                </c:pt>
                <c:pt idx="3898">
                  <c:v>-1.142578125</c:v>
                </c:pt>
                <c:pt idx="3899">
                  <c:v>-1.23046875</c:v>
                </c:pt>
                <c:pt idx="3900">
                  <c:v>-1.318359375</c:v>
                </c:pt>
                <c:pt idx="3901">
                  <c:v>-1.318359375</c:v>
                </c:pt>
                <c:pt idx="3902">
                  <c:v>-1.40625</c:v>
                </c:pt>
                <c:pt idx="3903">
                  <c:v>-1.40625</c:v>
                </c:pt>
                <c:pt idx="3904">
                  <c:v>-1.494140625</c:v>
                </c:pt>
                <c:pt idx="3905">
                  <c:v>-1.494140625</c:v>
                </c:pt>
                <c:pt idx="3906">
                  <c:v>-1.494140625</c:v>
                </c:pt>
                <c:pt idx="3907">
                  <c:v>-1.40625</c:v>
                </c:pt>
                <c:pt idx="3908">
                  <c:v>-1.40625</c:v>
                </c:pt>
                <c:pt idx="3909">
                  <c:v>-1.40625</c:v>
                </c:pt>
                <c:pt idx="3910">
                  <c:v>-1.318359375</c:v>
                </c:pt>
                <c:pt idx="3911">
                  <c:v>-1.23046875</c:v>
                </c:pt>
                <c:pt idx="3912">
                  <c:v>-1.142578125</c:v>
                </c:pt>
                <c:pt idx="3913">
                  <c:v>-1.0546875</c:v>
                </c:pt>
                <c:pt idx="3914">
                  <c:v>-0.966796875</c:v>
                </c:pt>
                <c:pt idx="3915">
                  <c:v>-0.87890625</c:v>
                </c:pt>
                <c:pt idx="3916">
                  <c:v>-0.791015625</c:v>
                </c:pt>
                <c:pt idx="3917">
                  <c:v>-0.615234375</c:v>
                </c:pt>
                <c:pt idx="3918">
                  <c:v>-0.52734375</c:v>
                </c:pt>
                <c:pt idx="3919">
                  <c:v>-0.439453125</c:v>
                </c:pt>
                <c:pt idx="3920">
                  <c:v>-0.263671875</c:v>
                </c:pt>
                <c:pt idx="3921">
                  <c:v>-8.7890625E-2</c:v>
                </c:pt>
                <c:pt idx="3922">
                  <c:v>0</c:v>
                </c:pt>
                <c:pt idx="3923">
                  <c:v>0.17578125</c:v>
                </c:pt>
                <c:pt idx="3924">
                  <c:v>0.263671875</c:v>
                </c:pt>
                <c:pt idx="3925">
                  <c:v>0.439453125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5-4CE6-8BCE-53BD667ED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840111"/>
        <c:axId val="1904139247"/>
      </c:lineChart>
      <c:catAx>
        <c:axId val="190384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139247"/>
        <c:crosses val="autoZero"/>
        <c:auto val="1"/>
        <c:lblAlgn val="ctr"/>
        <c:lblOffset val="100"/>
        <c:noMultiLvlLbl val="0"/>
      </c:catAx>
      <c:valAx>
        <c:axId val="190413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4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179813564159656E-2"/>
          <c:y val="2.4663627276116509E-2"/>
          <c:w val="0.89951648749614677"/>
          <c:h val="0.96713006529634882"/>
        </c:manualLayout>
      </c:layout>
      <c:lineChart>
        <c:grouping val="standard"/>
        <c:varyColors val="0"/>
        <c:ser>
          <c:idx val="0"/>
          <c:order val="0"/>
          <c:tx>
            <c:strRef>
              <c:f>'Processed data'!$D$1</c:f>
              <c:strCache>
                <c:ptCount val="1"/>
                <c:pt idx="0">
                  <c:v>Modelled position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data'!$D$2:$D$2090</c:f>
              <c:numCache>
                <c:formatCode>General</c:formatCode>
                <c:ptCount val="2089"/>
                <c:pt idx="0">
                  <c:v>7.03125</c:v>
                </c:pt>
                <c:pt idx="1">
                  <c:v>6.9933518283873255</c:v>
                </c:pt>
                <c:pt idx="2">
                  <c:v>6.8991573425868236</c:v>
                </c:pt>
                <c:pt idx="3">
                  <c:v>6.748896225781464</c:v>
                </c:pt>
                <c:pt idx="4">
                  <c:v>6.5203817112450899</c:v>
                </c:pt>
                <c:pt idx="5">
                  <c:v>6.2570466439524512</c:v>
                </c:pt>
                <c:pt idx="6">
                  <c:v>5.9089192831064032</c:v>
                </c:pt>
                <c:pt idx="7">
                  <c:v>5.5421365907140148</c:v>
                </c:pt>
                <c:pt idx="8">
                  <c:v>5.0870690580527542</c:v>
                </c:pt>
                <c:pt idx="9">
                  <c:v>4.6301502548131204</c:v>
                </c:pt>
                <c:pt idx="10">
                  <c:v>4.1359386092312604</c:v>
                </c:pt>
                <c:pt idx="11">
                  <c:v>3.554078780423402</c:v>
                </c:pt>
                <c:pt idx="12">
                  <c:v>2.9950645662231543</c:v>
                </c:pt>
                <c:pt idx="13">
                  <c:v>2.3527270291949054</c:v>
                </c:pt>
                <c:pt idx="14">
                  <c:v>1.7490327448470158</c:v>
                </c:pt>
                <c:pt idx="15">
                  <c:v>1.0693143992606124</c:v>
                </c:pt>
                <c:pt idx="16">
                  <c:v>0.4426257424822525</c:v>
                </c:pt>
                <c:pt idx="17">
                  <c:v>-0.18713264362568552</c:v>
                </c:pt>
                <c:pt idx="18">
                  <c:v>-0.87729289918926001</c:v>
                </c:pt>
                <c:pt idx="19">
                  <c:v>-1.4968334769058638</c:v>
                </c:pt>
                <c:pt idx="20">
                  <c:v>-2.1634596357867131</c:v>
                </c:pt>
                <c:pt idx="21">
                  <c:v>-2.7506274762863061</c:v>
                </c:pt>
                <c:pt idx="22">
                  <c:v>-3.369903180080255</c:v>
                </c:pt>
                <c:pt idx="23">
                  <c:v>-3.9037414741348093</c:v>
                </c:pt>
                <c:pt idx="24">
                  <c:v>-4.4053568180714304</c:v>
                </c:pt>
                <c:pt idx="25">
                  <c:v>-4.9150854530106152</c:v>
                </c:pt>
                <c:pt idx="26">
                  <c:v>-5.3361914123491516</c:v>
                </c:pt>
                <c:pt idx="27">
                  <c:v>-5.7487165753280332</c:v>
                </c:pt>
                <c:pt idx="28">
                  <c:v>-6.0743854849963483</c:v>
                </c:pt>
                <c:pt idx="29">
                  <c:v>-6.375116386282544</c:v>
                </c:pt>
                <c:pt idx="30">
                  <c:v>-6.5938628627498073</c:v>
                </c:pt>
                <c:pt idx="31">
                  <c:v>-6.7587613739509775</c:v>
                </c:pt>
                <c:pt idx="32">
                  <c:v>-6.8764216730638248</c:v>
                </c:pt>
                <c:pt idx="33">
                  <c:v>-6.8422301177783273</c:v>
                </c:pt>
                <c:pt idx="34">
                  <c:v>-6.7008662149114668</c:v>
                </c:pt>
                <c:pt idx="35">
                  <c:v>-6.5151685355697415</c:v>
                </c:pt>
                <c:pt idx="36">
                  <c:v>-6.276606941862874</c:v>
                </c:pt>
                <c:pt idx="37">
                  <c:v>-5.9555145098346207</c:v>
                </c:pt>
                <c:pt idx="38">
                  <c:v>-5.6128959227304831</c:v>
                </c:pt>
                <c:pt idx="39">
                  <c:v>-5.1837126667327098</c:v>
                </c:pt>
                <c:pt idx="40">
                  <c:v>-4.7494848619287584</c:v>
                </c:pt>
                <c:pt idx="41">
                  <c:v>-4.2277638720659754</c:v>
                </c:pt>
                <c:pt idx="42">
                  <c:v>-3.7176310898191804</c:v>
                </c:pt>
                <c:pt idx="43">
                  <c:v>-3.1776769318000748</c:v>
                </c:pt>
                <c:pt idx="44">
                  <c:v>-2.5545647023255826</c:v>
                </c:pt>
                <c:pt idx="45">
                  <c:v>-1.9666125342017535</c:v>
                </c:pt>
                <c:pt idx="46">
                  <c:v>-1.3021454566419235</c:v>
                </c:pt>
                <c:pt idx="47">
                  <c:v>-0.68732348810444688</c:v>
                </c:pt>
                <c:pt idx="48">
                  <c:v>-5.3563681388083218E-3</c:v>
                </c:pt>
                <c:pt idx="49">
                  <c:v>0.61428320903423594</c:v>
                </c:pt>
                <c:pt idx="50">
                  <c:v>1.2283971776520315</c:v>
                </c:pt>
                <c:pt idx="51">
                  <c:v>1.8915836869736868</c:v>
                </c:pt>
                <c:pt idx="52">
                  <c:v>2.4779498193564833</c:v>
                </c:pt>
                <c:pt idx="53">
                  <c:v>3.0989071339079821</c:v>
                </c:pt>
                <c:pt idx="54">
                  <c:v>3.636589065850079</c:v>
                </c:pt>
                <c:pt idx="55">
                  <c:v>4.1931686399582668</c:v>
                </c:pt>
                <c:pt idx="56">
                  <c:v>4.6630097355502764</c:v>
                </c:pt>
                <c:pt idx="57">
                  <c:v>5.0945031838371131</c:v>
                </c:pt>
                <c:pt idx="58">
                  <c:v>5.5207123675112557</c:v>
                </c:pt>
                <c:pt idx="59">
                  <c:v>5.8607621821356135</c:v>
                </c:pt>
                <c:pt idx="60">
                  <c:v>6.1793009546578714</c:v>
                </c:pt>
                <c:pt idx="61">
                  <c:v>6.4158999426113832</c:v>
                </c:pt>
                <c:pt idx="62">
                  <c:v>6.6000840937832548</c:v>
                </c:pt>
                <c:pt idx="63">
                  <c:v>6.7404247741025127</c:v>
                </c:pt>
                <c:pt idx="64">
                  <c:v>6.8231333059438937</c:v>
                </c:pt>
                <c:pt idx="65">
                  <c:v>6.7764589218795255</c:v>
                </c:pt>
                <c:pt idx="66">
                  <c:v>6.6614966718453221</c:v>
                </c:pt>
                <c:pt idx="67">
                  <c:v>6.5001223638880044</c:v>
                </c:pt>
                <c:pt idx="68">
                  <c:v>6.2859859247058685</c:v>
                </c:pt>
                <c:pt idx="69">
                  <c:v>5.991641399073897</c:v>
                </c:pt>
                <c:pt idx="70">
                  <c:v>5.6730156045762836</c:v>
                </c:pt>
                <c:pt idx="71">
                  <c:v>5.269628387791232</c:v>
                </c:pt>
                <c:pt idx="72">
                  <c:v>4.8581030906789797</c:v>
                </c:pt>
                <c:pt idx="73">
                  <c:v>4.3603047387163789</c:v>
                </c:pt>
                <c:pt idx="74">
                  <c:v>3.8707739650989113</c:v>
                </c:pt>
                <c:pt idx="75">
                  <c:v>3.350158005988864</c:v>
                </c:pt>
                <c:pt idx="76">
                  <c:v>2.7466718883768317</c:v>
                </c:pt>
                <c:pt idx="77">
                  <c:v>2.1749091358962671</c:v>
                </c:pt>
                <c:pt idx="78">
                  <c:v>1.5262720140661552</c:v>
                </c:pt>
                <c:pt idx="79">
                  <c:v>0.92391687951633983</c:v>
                </c:pt>
                <c:pt idx="80">
                  <c:v>0.25342378020454454</c:v>
                </c:pt>
                <c:pt idx="81">
                  <c:v>-0.35791108978266373</c:v>
                </c:pt>
                <c:pt idx="82">
                  <c:v>-0.96581381227556962</c:v>
                </c:pt>
                <c:pt idx="83">
                  <c:v>-1.6246435851031249</c:v>
                </c:pt>
                <c:pt idx="84">
                  <c:v>-2.2093326201534818</c:v>
                </c:pt>
                <c:pt idx="85">
                  <c:v>-2.8309715931793082</c:v>
                </c:pt>
                <c:pt idx="86">
                  <c:v>-3.3715625133354843</c:v>
                </c:pt>
                <c:pt idx="87">
                  <c:v>-3.9338287593058863</c:v>
                </c:pt>
                <c:pt idx="88">
                  <c:v>-4.4110526383174467</c:v>
                </c:pt>
                <c:pt idx="89">
                  <c:v>-4.8519730724799786</c:v>
                </c:pt>
                <c:pt idx="90">
                  <c:v>-5.2908188786160952</c:v>
                </c:pt>
                <c:pt idx="91">
                  <c:v>-5.6443141410071878</c:v>
                </c:pt>
                <c:pt idx="92">
                  <c:v>-5.9796595381915685</c:v>
                </c:pt>
                <c:pt idx="93">
                  <c:v>-6.2332340613606538</c:v>
                </c:pt>
                <c:pt idx="94">
                  <c:v>-6.4532617276375541</c:v>
                </c:pt>
                <c:pt idx="95">
                  <c:v>-6.5980183581348255</c:v>
                </c:pt>
                <c:pt idx="96">
                  <c:v>-6.6889560679639049</c:v>
                </c:pt>
                <c:pt idx="97">
                  <c:v>-6.6130541572800334</c:v>
                </c:pt>
                <c:pt idx="98">
                  <c:v>-6.4755495973330301</c:v>
                </c:pt>
                <c:pt idx="99">
                  <c:v>-6.2636195162663428</c:v>
                </c:pt>
                <c:pt idx="100">
                  <c:v>-6.0175462471630476</c:v>
                </c:pt>
                <c:pt idx="101">
                  <c:v>-5.7227101048564881</c:v>
                </c:pt>
                <c:pt idx="102">
                  <c:v>-5.3449937050971537</c:v>
                </c:pt>
                <c:pt idx="103">
                  <c:v>-4.9561473061437011</c:v>
                </c:pt>
                <c:pt idx="104">
                  <c:v>-4.4823450200334172</c:v>
                </c:pt>
                <c:pt idx="105">
                  <c:v>-4.0135727012048354</c:v>
                </c:pt>
                <c:pt idx="106">
                  <c:v>-3.4608131099912884</c:v>
                </c:pt>
                <c:pt idx="107">
                  <c:v>-2.92903461271246</c:v>
                </c:pt>
                <c:pt idx="108">
                  <c:v>-2.3738708788914074</c:v>
                </c:pt>
                <c:pt idx="109">
                  <c:v>-1.7416014688321142</c:v>
                </c:pt>
                <c:pt idx="110">
                  <c:v>-1.1522769173480507</c:v>
                </c:pt>
                <c:pt idx="111">
                  <c:v>-0.49395460456358459</c:v>
                </c:pt>
                <c:pt idx="112">
                  <c:v>0.10837811438677937</c:v>
                </c:pt>
                <c:pt idx="113">
                  <c:v>0.70931708120313686</c:v>
                </c:pt>
                <c:pt idx="114">
                  <c:v>1.3629061330563339</c:v>
                </c:pt>
                <c:pt idx="115">
                  <c:v>1.9450704764378841</c:v>
                </c:pt>
                <c:pt idx="116">
                  <c:v>2.5664189255902117</c:v>
                </c:pt>
                <c:pt idx="117">
                  <c:v>3.1090066595282373</c:v>
                </c:pt>
                <c:pt idx="118">
                  <c:v>3.6759341485158754</c:v>
                </c:pt>
                <c:pt idx="119">
                  <c:v>4.1595968180071292</c:v>
                </c:pt>
                <c:pt idx="120">
                  <c:v>4.608996967647907</c:v>
                </c:pt>
                <c:pt idx="121">
                  <c:v>5.059442816504407</c:v>
                </c:pt>
                <c:pt idx="122">
                  <c:v>5.4254544229257418</c:v>
                </c:pt>
                <c:pt idx="123">
                  <c:v>5.7766082970816992</c:v>
                </c:pt>
                <c:pt idx="124">
                  <c:v>6.0462806383063112</c:v>
                </c:pt>
                <c:pt idx="125">
                  <c:v>6.2857519305477112</c:v>
                </c:pt>
                <c:pt idx="126">
                  <c:v>6.4496053305397378</c:v>
                </c:pt>
                <c:pt idx="127">
                  <c:v>6.5608313985403672</c:v>
                </c:pt>
                <c:pt idx="128">
                  <c:v>6.621381525903419</c:v>
                </c:pt>
                <c:pt idx="129">
                  <c:v>6.5558743449659396</c:v>
                </c:pt>
                <c:pt idx="130">
                  <c:v>6.4417624054767355</c:v>
                </c:pt>
                <c:pt idx="131">
                  <c:v>6.2558514285891613</c:v>
                </c:pt>
                <c:pt idx="132">
                  <c:v>6.0334839164835179</c:v>
                </c:pt>
                <c:pt idx="133">
                  <c:v>5.762203686633832</c:v>
                </c:pt>
                <c:pt idx="134">
                  <c:v>5.4099971546008376</c:v>
                </c:pt>
                <c:pt idx="135">
                  <c:v>5.0437719736379938</c:v>
                </c:pt>
                <c:pt idx="136">
                  <c:v>4.5940002961811928</c:v>
                </c:pt>
                <c:pt idx="137">
                  <c:v>4.146106561916417</c:v>
                </c:pt>
                <c:pt idx="138">
                  <c:v>3.6150409108532666</c:v>
                </c:pt>
                <c:pt idx="139">
                  <c:v>3.101654234863179</c:v>
                </c:pt>
                <c:pt idx="140">
                  <c:v>2.5634618849313933</c:v>
                </c:pt>
                <c:pt idx="141">
                  <c:v>1.9480573664956258</c:v>
                </c:pt>
                <c:pt idx="142">
                  <c:v>1.3722909354516144</c:v>
                </c:pt>
                <c:pt idx="143">
                  <c:v>0.72679744784590372</c:v>
                </c:pt>
                <c:pt idx="144">
                  <c:v>0.13413043233731184</c:v>
                </c:pt>
                <c:pt idx="145">
                  <c:v>-0.51829636829083758</c:v>
                </c:pt>
                <c:pt idx="146">
                  <c:v>-1.1066224735307852</c:v>
                </c:pt>
                <c:pt idx="147">
                  <c:v>-1.6854428236263859</c:v>
                </c:pt>
                <c:pt idx="148">
                  <c:v>-2.3055570259580809</c:v>
                </c:pt>
                <c:pt idx="149">
                  <c:v>-2.8492526245729657</c:v>
                </c:pt>
                <c:pt idx="150">
                  <c:v>-3.4198383338633969</c:v>
                </c:pt>
                <c:pt idx="151">
                  <c:v>-3.9090131366400334</c:v>
                </c:pt>
                <c:pt idx="152">
                  <c:v>-4.4097376074278731</c:v>
                </c:pt>
                <c:pt idx="153">
                  <c:v>-4.8269814411708891</c:v>
                </c:pt>
                <c:pt idx="154">
                  <c:v>-5.2045878819280507</c:v>
                </c:pt>
                <c:pt idx="155">
                  <c:v>-5.5705566244171472</c:v>
                </c:pt>
                <c:pt idx="156">
                  <c:v>-5.855449691926621</c:v>
                </c:pt>
                <c:pt idx="157">
                  <c:v>-6.1134373833532045</c:v>
                </c:pt>
                <c:pt idx="158">
                  <c:v>-6.2955861906022417</c:v>
                </c:pt>
                <c:pt idx="159">
                  <c:v>-6.4365521060991746</c:v>
                </c:pt>
                <c:pt idx="160">
                  <c:v>-6.509620837550659</c:v>
                </c:pt>
                <c:pt idx="161">
                  <c:v>-6.3990780817688941</c:v>
                </c:pt>
                <c:pt idx="162">
                  <c:v>-6.2387213193909004</c:v>
                </c:pt>
                <c:pt idx="163">
                  <c:v>-6.0397171980952225</c:v>
                </c:pt>
                <c:pt idx="164">
                  <c:v>-5.7917297815542481</c:v>
                </c:pt>
                <c:pt idx="165">
                  <c:v>-5.4648377169650662</c:v>
                </c:pt>
                <c:pt idx="166">
                  <c:v>-5.1211430733461301</c:v>
                </c:pt>
                <c:pt idx="167">
                  <c:v>-4.6953987297703348</c:v>
                </c:pt>
                <c:pt idx="168">
                  <c:v>-4.2684682558707259</c:v>
                </c:pt>
                <c:pt idx="169">
                  <c:v>-3.7592851702704757</c:v>
                </c:pt>
                <c:pt idx="170">
                  <c:v>-3.2645470045768854</c:v>
                </c:pt>
                <c:pt idx="171">
                  <c:v>-2.7436616684381296</c:v>
                </c:pt>
                <c:pt idx="172">
                  <c:v>-2.1455790526957199</c:v>
                </c:pt>
                <c:pt idx="173">
                  <c:v>-1.5838623028845669</c:v>
                </c:pt>
                <c:pt idx="174">
                  <c:v>-0.95181705952846585</c:v>
                </c:pt>
                <c:pt idx="175">
                  <c:v>-0.36944536826627772</c:v>
                </c:pt>
                <c:pt idx="176">
                  <c:v>0.27388124662479429</c:v>
                </c:pt>
                <c:pt idx="177">
                  <c:v>0.85602815547433575</c:v>
                </c:pt>
                <c:pt idx="178">
                  <c:v>1.4307139435271357</c:v>
                </c:pt>
                <c:pt idx="179">
                  <c:v>2.0486792614812486</c:v>
                </c:pt>
                <c:pt idx="180">
                  <c:v>2.5926176938785193</c:v>
                </c:pt>
                <c:pt idx="181">
                  <c:v>3.1658818981725165</c:v>
                </c:pt>
                <c:pt idx="182">
                  <c:v>3.6596604331623257</c:v>
                </c:pt>
                <c:pt idx="183">
                  <c:v>4.1677863069562644</c:v>
                </c:pt>
                <c:pt idx="184">
                  <c:v>4.5938222282680385</c:v>
                </c:pt>
                <c:pt idx="185">
                  <c:v>4.9821107809130663</c:v>
                </c:pt>
                <c:pt idx="186">
                  <c:v>5.3619067138628393</c:v>
                </c:pt>
                <c:pt idx="187">
                  <c:v>5.6611453672258483</c:v>
                </c:pt>
                <c:pt idx="188">
                  <c:v>5.9367205771066445</c:v>
                </c:pt>
                <c:pt idx="189">
                  <c:v>6.1363584871603303</c:v>
                </c:pt>
                <c:pt idx="190">
                  <c:v>6.2980360916778446</c:v>
                </c:pt>
                <c:pt idx="191">
                  <c:v>6.3911059077147634</c:v>
                </c:pt>
                <c:pt idx="192">
                  <c:v>6.4320846099623123</c:v>
                </c:pt>
                <c:pt idx="193">
                  <c:v>6.3478184096984061</c:v>
                </c:pt>
                <c:pt idx="194">
                  <c:v>6.2125252115150502</c:v>
                </c:pt>
                <c:pt idx="195">
                  <c:v>6.0365161805894552</c:v>
                </c:pt>
                <c:pt idx="196">
                  <c:v>5.7864067948092401</c:v>
                </c:pt>
                <c:pt idx="197">
                  <c:v>5.5097242116932232</c:v>
                </c:pt>
                <c:pt idx="198">
                  <c:v>5.188437514179058</c:v>
                </c:pt>
                <c:pt idx="199">
                  <c:v>4.7866805069005354</c:v>
                </c:pt>
                <c:pt idx="200">
                  <c:v>4.3807634070800239</c:v>
                </c:pt>
                <c:pt idx="201">
                  <c:v>3.893612546122815</c:v>
                </c:pt>
                <c:pt idx="202">
                  <c:v>3.4177436078452472</c:v>
                </c:pt>
                <c:pt idx="203">
                  <c:v>2.8627861478038477</c:v>
                </c:pt>
                <c:pt idx="204">
                  <c:v>2.3341213108032339</c:v>
                </c:pt>
                <c:pt idx="205">
                  <c:v>1.7869101099104501</c:v>
                </c:pt>
                <c:pt idx="206">
                  <c:v>1.1688940740107483</c:v>
                </c:pt>
                <c:pt idx="207">
                  <c:v>0.59741340919577568</c:v>
                </c:pt>
                <c:pt idx="208">
                  <c:v>-3.6089477398217773E-2</c:v>
                </c:pt>
                <c:pt idx="209">
                  <c:v>-0.61134322249916051</c:v>
                </c:pt>
                <c:pt idx="210">
                  <c:v>-1.237632484027019</c:v>
                </c:pt>
                <c:pt idx="211">
                  <c:v>-1.7960644408363746</c:v>
                </c:pt>
                <c:pt idx="212">
                  <c:v>-2.3394052305995658</c:v>
                </c:pt>
                <c:pt idx="213">
                  <c:v>-2.9143923319157783</c:v>
                </c:pt>
                <c:pt idx="214">
                  <c:v>-3.4118853200502075</c:v>
                </c:pt>
                <c:pt idx="215">
                  <c:v>-3.9264207161257221</c:v>
                </c:pt>
                <c:pt idx="216">
                  <c:v>-4.3603425573195853</c:v>
                </c:pt>
                <c:pt idx="217">
                  <c:v>-4.7584104320074019</c:v>
                </c:pt>
                <c:pt idx="218">
                  <c:v>-5.1510531508340902</c:v>
                </c:pt>
                <c:pt idx="219">
                  <c:v>-5.4637654857103151</c:v>
                </c:pt>
                <c:pt idx="220">
                  <c:v>-5.7559991503501964</c:v>
                </c:pt>
                <c:pt idx="221">
                  <c:v>-5.9723162944588983</c:v>
                </c:pt>
                <c:pt idx="222">
                  <c:v>-6.1538610245114755</c:v>
                </c:pt>
                <c:pt idx="223">
                  <c:v>-6.2662129662760435</c:v>
                </c:pt>
                <c:pt idx="224">
                  <c:v>-6.1775644895294155</c:v>
                </c:pt>
                <c:pt idx="225">
                  <c:v>-6.0241576259467262</c:v>
                </c:pt>
                <c:pt idx="226">
                  <c:v>-5.7989974966652253</c:v>
                </c:pt>
                <c:pt idx="227">
                  <c:v>-5.5448746936401427</c:v>
                </c:pt>
                <c:pt idx="228">
                  <c:v>-5.2458425477760722</c:v>
                </c:pt>
                <c:pt idx="229">
                  <c:v>-4.8679972758859984</c:v>
                </c:pt>
                <c:pt idx="230">
                  <c:v>-4.4831100209165893</c:v>
                </c:pt>
                <c:pt idx="231">
                  <c:v>-4.0181029711678251</c:v>
                </c:pt>
                <c:pt idx="232">
                  <c:v>-3.5612887038913028</c:v>
                </c:pt>
                <c:pt idx="233">
                  <c:v>-3.0259177640924975</c:v>
                </c:pt>
                <c:pt idx="234">
                  <c:v>-2.5136539863555485</c:v>
                </c:pt>
                <c:pt idx="235">
                  <c:v>-1.9813688389575823</c:v>
                </c:pt>
                <c:pt idx="236">
                  <c:v>-1.3779247357820708</c:v>
                </c:pt>
                <c:pt idx="237">
                  <c:v>-0.8178969456068117</c:v>
                </c:pt>
                <c:pt idx="238">
                  <c:v>-0.194905427462127</c:v>
                </c:pt>
                <c:pt idx="239">
                  <c:v>0.37277232250713566</c:v>
                </c:pt>
                <c:pt idx="240">
                  <c:v>0.99297973680356688</c:v>
                </c:pt>
                <c:pt idx="241">
                  <c:v>1.5479768064747734</c:v>
                </c:pt>
                <c:pt idx="242">
                  <c:v>2.0899046119731244</c:v>
                </c:pt>
                <c:pt idx="243">
                  <c:v>2.6656839086662787</c:v>
                </c:pt>
                <c:pt idx="244">
                  <c:v>3.1660220045098462</c:v>
                </c:pt>
                <c:pt idx="245">
                  <c:v>3.6859938026614096</c:v>
                </c:pt>
                <c:pt idx="246">
                  <c:v>4.1269094243885762</c:v>
                </c:pt>
                <c:pt idx="247">
                  <c:v>4.5725636312506097</c:v>
                </c:pt>
                <c:pt idx="248">
                  <c:v>4.9383825271097583</c:v>
                </c:pt>
                <c:pt idx="249">
                  <c:v>5.2637011180216531</c:v>
                </c:pt>
                <c:pt idx="250">
                  <c:v>5.5716654196414934</c:v>
                </c:pt>
                <c:pt idx="251">
                  <c:v>5.8038497084315201</c:v>
                </c:pt>
                <c:pt idx="252">
                  <c:v>6.0044108948483101</c:v>
                </c:pt>
                <c:pt idx="253">
                  <c:v>6.1353171747947641</c:v>
                </c:pt>
                <c:pt idx="254">
                  <c:v>6.2214887659529241</c:v>
                </c:pt>
                <c:pt idx="255">
                  <c:v>6.1341452834109766</c:v>
                </c:pt>
                <c:pt idx="256">
                  <c:v>6.0029243531541905</c:v>
                </c:pt>
                <c:pt idx="257">
                  <c:v>5.8023395608661508</c:v>
                </c:pt>
                <c:pt idx="258">
                  <c:v>5.5705158527616296</c:v>
                </c:pt>
                <c:pt idx="259">
                  <c:v>5.2634617667382289</c:v>
                </c:pt>
                <c:pt idx="260">
                  <c:v>4.9395115845912674</c:v>
                </c:pt>
                <c:pt idx="261">
                  <c:v>4.5756379465135497</c:v>
                </c:pt>
                <c:pt idx="262">
                  <c:v>4.1328491480329825</c:v>
                </c:pt>
                <c:pt idx="263">
                  <c:v>3.6952404540878399</c:v>
                </c:pt>
                <c:pt idx="264">
                  <c:v>3.1797119838838594</c:v>
                </c:pt>
                <c:pt idx="265">
                  <c:v>2.6841615992337129</c:v>
                </c:pt>
                <c:pt idx="266">
                  <c:v>2.1671880214740429</c:v>
                </c:pt>
                <c:pt idx="267">
                  <c:v>1.5788206085889795</c:v>
                </c:pt>
                <c:pt idx="268">
                  <c:v>1.030773801846478</c:v>
                </c:pt>
                <c:pt idx="269">
                  <c:v>0.41894537077917782</c:v>
                </c:pt>
                <c:pt idx="270">
                  <c:v>-0.1405048377470231</c:v>
                </c:pt>
                <c:pt idx="271">
                  <c:v>-0.75385531199855227</c:v>
                </c:pt>
                <c:pt idx="272">
                  <c:v>-1.3046660494601952</c:v>
                </c:pt>
                <c:pt idx="273">
                  <c:v>-1.8443911889204667</c:v>
                </c:pt>
                <c:pt idx="274">
                  <c:v>-2.4200575843907428</c:v>
                </c:pt>
                <c:pt idx="275">
                  <c:v>-2.9223921338385401</c:v>
                </c:pt>
                <c:pt idx="276">
                  <c:v>-3.4468469248957252</c:v>
                </c:pt>
                <c:pt idx="277">
                  <c:v>-3.8938791789358072</c:v>
                </c:pt>
                <c:pt idx="278">
                  <c:v>-4.3484436318953659</c:v>
                </c:pt>
                <c:pt idx="279">
                  <c:v>-4.7242730787994178</c:v>
                </c:pt>
                <c:pt idx="280">
                  <c:v>-5.0613361792295226</c:v>
                </c:pt>
                <c:pt idx="281">
                  <c:v>-5.3841059317628872</c:v>
                </c:pt>
                <c:pt idx="282">
                  <c:v>-5.6313443635932243</c:v>
                </c:pt>
                <c:pt idx="283">
                  <c:v>-5.8500667109420483</c:v>
                </c:pt>
                <c:pt idx="284">
                  <c:v>-5.9987920824341785</c:v>
                </c:pt>
                <c:pt idx="285">
                  <c:v>-6.105824578220421</c:v>
                </c:pt>
                <c:pt idx="286">
                  <c:v>-6.0825778627188294</c:v>
                </c:pt>
                <c:pt idx="287">
                  <c:v>-5.9731046303033413</c:v>
                </c:pt>
                <c:pt idx="288">
                  <c:v>-5.7966943734161607</c:v>
                </c:pt>
                <c:pt idx="289">
                  <c:v>-5.5868824179290106</c:v>
                </c:pt>
                <c:pt idx="290">
                  <c:v>-5.3038589562267555</c:v>
                </c:pt>
                <c:pt idx="291">
                  <c:v>-5.0013963172788714</c:v>
                </c:pt>
                <c:pt idx="292">
                  <c:v>-4.6584883365090404</c:v>
                </c:pt>
                <c:pt idx="293">
                  <c:v>-4.2379560391928486</c:v>
                </c:pt>
                <c:pt idx="294">
                  <c:v>-3.8196700437610929</c:v>
                </c:pt>
                <c:pt idx="295">
                  <c:v>-3.3242022124212323</c:v>
                </c:pt>
                <c:pt idx="296">
                  <c:v>-2.845642944529549</c:v>
                </c:pt>
                <c:pt idx="297">
                  <c:v>-2.2931058444537999</c:v>
                </c:pt>
                <c:pt idx="298">
                  <c:v>-1.7715082695097324</c:v>
                </c:pt>
                <c:pt idx="299">
                  <c:v>-1.2359369785987941</c:v>
                </c:pt>
                <c:pt idx="300">
                  <c:v>-0.63588746818985353</c:v>
                </c:pt>
                <c:pt idx="301">
                  <c:v>-8.5284965484471731E-2</c:v>
                </c:pt>
                <c:pt idx="302">
                  <c:v>0.5204663177580825</c:v>
                </c:pt>
                <c:pt idx="303">
                  <c:v>1.0663673461764032</c:v>
                </c:pt>
                <c:pt idx="304">
                  <c:v>1.6561305974032292</c:v>
                </c:pt>
                <c:pt idx="305">
                  <c:v>2.1778009200512738</c:v>
                </c:pt>
                <c:pt idx="306">
                  <c:v>2.6813046644873122</c:v>
                </c:pt>
                <c:pt idx="307">
                  <c:v>3.2093096432376709</c:v>
                </c:pt>
                <c:pt idx="308">
                  <c:v>3.6615972845747442</c:v>
                </c:pt>
                <c:pt idx="309">
                  <c:v>4.1241186967311236</c:v>
                </c:pt>
                <c:pt idx="310">
                  <c:v>4.5090943475461005</c:v>
                </c:pt>
                <c:pt idx="311">
                  <c:v>4.8896954864020064</c:v>
                </c:pt>
                <c:pt idx="312">
                  <c:v>5.193701037675015</c:v>
                </c:pt>
                <c:pt idx="313">
                  <c:v>5.4551809706906775</c:v>
                </c:pt>
                <c:pt idx="314">
                  <c:v>5.6912060011599968</c:v>
                </c:pt>
                <c:pt idx="315">
                  <c:v>5.8570091000322266</c:v>
                </c:pt>
                <c:pt idx="316">
                  <c:v>5.9841373701025047</c:v>
                </c:pt>
                <c:pt idx="317">
                  <c:v>6.0485002230143694</c:v>
                </c:pt>
                <c:pt idx="318">
                  <c:v>5.9349915758553671</c:v>
                </c:pt>
                <c:pt idx="319">
                  <c:v>5.7823295594682671</c:v>
                </c:pt>
                <c:pt idx="320">
                  <c:v>5.5942165656052545</c:v>
                </c:pt>
                <c:pt idx="321">
                  <c:v>5.3349649440647058</c:v>
                </c:pt>
                <c:pt idx="322">
                  <c:v>5.0538341318464015</c:v>
                </c:pt>
                <c:pt idx="323">
                  <c:v>4.7318131050375731</c:v>
                </c:pt>
                <c:pt idx="324">
                  <c:v>4.333540352857117</c:v>
                </c:pt>
                <c:pt idx="325">
                  <c:v>3.9346611978171229</c:v>
                </c:pt>
                <c:pt idx="326">
                  <c:v>3.4594351488901869</c:v>
                </c:pt>
                <c:pt idx="327">
                  <c:v>2.9981106830399575</c:v>
                </c:pt>
                <c:pt idx="328">
                  <c:v>2.463076754396238</c:v>
                </c:pt>
                <c:pt idx="329">
                  <c:v>1.9559289888388709</c:v>
                </c:pt>
                <c:pt idx="330">
                  <c:v>1.4332943795213897</c:v>
                </c:pt>
                <c:pt idx="331">
                  <c:v>0.84560382871761042</c:v>
                </c:pt>
                <c:pt idx="332">
                  <c:v>0.30443776829296082</c:v>
                </c:pt>
                <c:pt idx="333">
                  <c:v>-0.29300510581522565</c:v>
                </c:pt>
                <c:pt idx="334">
                  <c:v>-0.83330141621800324</c:v>
                </c:pt>
                <c:pt idx="335">
                  <c:v>-1.4190969404026468</c:v>
                </c:pt>
                <c:pt idx="336">
                  <c:v>-1.939188026962601</c:v>
                </c:pt>
                <c:pt idx="337">
                  <c:v>-2.4430557543427889</c:v>
                </c:pt>
                <c:pt idx="338">
                  <c:v>-2.9736995551531757</c:v>
                </c:pt>
                <c:pt idx="339">
                  <c:v>-3.4303981034008215</c:v>
                </c:pt>
                <c:pt idx="340">
                  <c:v>-3.8999384651161222</c:v>
                </c:pt>
                <c:pt idx="341">
                  <c:v>-4.2932068648143789</c:v>
                </c:pt>
                <c:pt idx="342">
                  <c:v>-4.684948063536746</c:v>
                </c:pt>
                <c:pt idx="343">
                  <c:v>-5.000824488241367</c:v>
                </c:pt>
                <c:pt idx="344">
                  <c:v>-5.275734875220019</c:v>
                </c:pt>
                <c:pt idx="345">
                  <c:v>-5.528202335770704</c:v>
                </c:pt>
                <c:pt idx="346">
                  <c:v>-5.7103369926048453</c:v>
                </c:pt>
                <c:pt idx="347">
                  <c:v>-5.8567871616394811</c:v>
                </c:pt>
                <c:pt idx="348">
                  <c:v>-5.939793001794567</c:v>
                </c:pt>
                <c:pt idx="349">
                  <c:v>-5.8888825697272118</c:v>
                </c:pt>
                <c:pt idx="350">
                  <c:v>-5.7595183934551057</c:v>
                </c:pt>
                <c:pt idx="351">
                  <c:v>-5.592767334148661</c:v>
                </c:pt>
                <c:pt idx="352">
                  <c:v>-5.3569998000051271</c:v>
                </c:pt>
                <c:pt idx="353">
                  <c:v>-5.0970168983038517</c:v>
                </c:pt>
                <c:pt idx="354">
                  <c:v>-4.763473802811875</c:v>
                </c:pt>
                <c:pt idx="355">
                  <c:v>-4.4197300256752827</c:v>
                </c:pt>
                <c:pt idx="356">
                  <c:v>-4.0403096911118235</c:v>
                </c:pt>
                <c:pt idx="357">
                  <c:v>-3.5854703317856425</c:v>
                </c:pt>
                <c:pt idx="358">
                  <c:v>-3.1415909223150789</c:v>
                </c:pt>
                <c:pt idx="359">
                  <c:v>-2.624375631452855</c:v>
                </c:pt>
                <c:pt idx="360">
                  <c:v>-2.1320383966820526</c:v>
                </c:pt>
                <c:pt idx="361">
                  <c:v>-1.5710693756604981</c:v>
                </c:pt>
                <c:pt idx="362">
                  <c:v>-1.0479813186936846</c:v>
                </c:pt>
                <c:pt idx="363">
                  <c:v>-0.51680901258976863</c:v>
                </c:pt>
                <c:pt idx="364">
                  <c:v>7.1649401966629458E-2</c:v>
                </c:pt>
                <c:pt idx="365">
                  <c:v>0.60567460076497248</c:v>
                </c:pt>
                <c:pt idx="366">
                  <c:v>1.1867191144630396</c:v>
                </c:pt>
                <c:pt idx="367">
                  <c:v>1.7044795343328671</c:v>
                </c:pt>
                <c:pt idx="368">
                  <c:v>2.2079286777246416</c:v>
                </c:pt>
                <c:pt idx="369">
                  <c:v>2.7403221532309949</c:v>
                </c:pt>
                <c:pt idx="370">
                  <c:v>3.2006047035465195</c:v>
                </c:pt>
                <c:pt idx="371">
                  <c:v>3.6762422795346286</c:v>
                </c:pt>
                <c:pt idx="372">
                  <c:v>4.0769618590823402</c:v>
                </c:pt>
                <c:pt idx="373">
                  <c:v>4.4789218411773657</c:v>
                </c:pt>
                <c:pt idx="374">
                  <c:v>4.8058430517153843</c:v>
                </c:pt>
                <c:pt idx="375">
                  <c:v>5.0933756368876013</c:v>
                </c:pt>
                <c:pt idx="376">
                  <c:v>5.3614248685766404</c:v>
                </c:pt>
                <c:pt idx="377">
                  <c:v>5.5591413905274836</c:v>
                </c:pt>
                <c:pt idx="378">
                  <c:v>5.7241322760368964</c:v>
                </c:pt>
                <c:pt idx="379">
                  <c:v>5.8251167003327966</c:v>
                </c:pt>
                <c:pt idx="380">
                  <c:v>5.728539217560817</c:v>
                </c:pt>
                <c:pt idx="381">
                  <c:v>5.5827900444792213</c:v>
                </c:pt>
                <c:pt idx="382">
                  <c:v>5.3701911520415218</c:v>
                </c:pt>
                <c:pt idx="383">
                  <c:v>5.1311451393158141</c:v>
                </c:pt>
                <c:pt idx="384">
                  <c:v>4.8202847969182283</c:v>
                </c:pt>
                <c:pt idx="385">
                  <c:v>4.4966637031419712</c:v>
                </c:pt>
                <c:pt idx="386">
                  <c:v>4.1367228544653143</c:v>
                </c:pt>
                <c:pt idx="387">
                  <c:v>3.7023796777052254</c:v>
                </c:pt>
                <c:pt idx="388">
                  <c:v>3.2761227891745435</c:v>
                </c:pt>
                <c:pt idx="389">
                  <c:v>2.7770052084547534</c:v>
                </c:pt>
                <c:pt idx="390">
                  <c:v>2.2998061371543854</c:v>
                </c:pt>
                <c:pt idx="391">
                  <c:v>1.7538929201663458</c:v>
                </c:pt>
                <c:pt idx="392">
                  <c:v>1.2429213098681196</c:v>
                </c:pt>
                <c:pt idx="393">
                  <c:v>0.72226869725419585</c:v>
                </c:pt>
                <c:pt idx="394">
                  <c:v>0.1434375447988655</c:v>
                </c:pt>
                <c:pt idx="395">
                  <c:v>-0.38367896073130747</c:v>
                </c:pt>
                <c:pt idx="396">
                  <c:v>-0.95921903144343279</c:v>
                </c:pt>
                <c:pt idx="397">
                  <c:v>-1.4739225783983587</c:v>
                </c:pt>
                <c:pt idx="398">
                  <c:v>-2.0255790492057537</c:v>
                </c:pt>
                <c:pt idx="399">
                  <c:v>-2.509470705887471</c:v>
                </c:pt>
                <c:pt idx="400">
                  <c:v>-2.9725286895876248</c:v>
                </c:pt>
                <c:pt idx="401">
                  <c:v>-3.4533589623338616</c:v>
                </c:pt>
                <c:pt idx="402">
                  <c:v>-3.8607009857258441</c:v>
                </c:pt>
                <c:pt idx="403">
                  <c:v>-4.2719693637546046</c:v>
                </c:pt>
                <c:pt idx="404">
                  <c:v>-4.6091161529498921</c:v>
                </c:pt>
                <c:pt idx="405">
                  <c:v>-4.936227531676102</c:v>
                </c:pt>
                <c:pt idx="406">
                  <c:v>-5.1912378985224388</c:v>
                </c:pt>
                <c:pt idx="407">
                  <c:v>-5.4037843196054318</c:v>
                </c:pt>
                <c:pt idx="408">
                  <c:v>-5.5865288395012307</c:v>
                </c:pt>
                <c:pt idx="409">
                  <c:v>-5.7048190415006292</c:v>
                </c:pt>
                <c:pt idx="410">
                  <c:v>-5.7811748306398423</c:v>
                </c:pt>
                <c:pt idx="411">
                  <c:v>-5.6896748691848424</c:v>
                </c:pt>
                <c:pt idx="412">
                  <c:v>-5.5645457278122343</c:v>
                </c:pt>
                <c:pt idx="413">
                  <c:v>-5.3747736198156648</c:v>
                </c:pt>
                <c:pt idx="414">
                  <c:v>-5.1564274736066267</c:v>
                </c:pt>
                <c:pt idx="415">
                  <c:v>-4.8680725947161827</c:v>
                </c:pt>
                <c:pt idx="416">
                  <c:v>-4.5644902185659753</c:v>
                </c:pt>
                <c:pt idx="417">
                  <c:v>-4.2240190772041624</c:v>
                </c:pt>
                <c:pt idx="418">
                  <c:v>-3.8102470144663791</c:v>
                </c:pt>
                <c:pt idx="419">
                  <c:v>-3.4017579945922893</c:v>
                </c:pt>
                <c:pt idx="420">
                  <c:v>-2.9209814234861216</c:v>
                </c:pt>
                <c:pt idx="421">
                  <c:v>-2.4592155110698899</c:v>
                </c:pt>
                <c:pt idx="422">
                  <c:v>-1.9287607577346673</c:v>
                </c:pt>
                <c:pt idx="423">
                  <c:v>-1.4303394125530122</c:v>
                </c:pt>
                <c:pt idx="424">
                  <c:v>-0.92070115786381335</c:v>
                </c:pt>
                <c:pt idx="425">
                  <c:v>-0.35210679528632571</c:v>
                </c:pt>
                <c:pt idx="426">
                  <c:v>0.16749239396662238</c:v>
                </c:pt>
                <c:pt idx="427">
                  <c:v>0.73680473444669659</c:v>
                </c:pt>
                <c:pt idx="428">
                  <c:v>1.2477508125467407</c:v>
                </c:pt>
                <c:pt idx="429">
                  <c:v>1.7974043515778917</c:v>
                </c:pt>
                <c:pt idx="430">
                  <c:v>2.2814261602394761</c:v>
                </c:pt>
                <c:pt idx="431">
                  <c:v>2.7464700554019572</c:v>
                </c:pt>
                <c:pt idx="432">
                  <c:v>3.2316066150146674</c:v>
                </c:pt>
                <c:pt idx="433">
                  <c:v>3.6447560793556661</c:v>
                </c:pt>
                <c:pt idx="434">
                  <c:v>4.0644344361470912</c:v>
                </c:pt>
                <c:pt idx="435">
                  <c:v>4.4109955342549991</c:v>
                </c:pt>
                <c:pt idx="436">
                  <c:v>4.7503122749599687</c:v>
                </c:pt>
                <c:pt idx="437">
                  <c:v>5.0180004513749958</c:v>
                </c:pt>
                <c:pt idx="438">
                  <c:v>5.2446237502090085</c:v>
                </c:pt>
                <c:pt idx="439">
                  <c:v>5.4443302988546085</c:v>
                </c:pt>
                <c:pt idx="440">
                  <c:v>5.579246341878167</c:v>
                </c:pt>
                <c:pt idx="441">
                  <c:v>5.6750490814617907</c:v>
                </c:pt>
                <c:pt idx="442">
                  <c:v>5.5383005611323952</c:v>
                </c:pt>
                <c:pt idx="443">
                  <c:v>5.3709882536390081</c:v>
                </c:pt>
                <c:pt idx="444">
                  <c:v>5.1730800629983111</c:v>
                </c:pt>
                <c:pt idx="445">
                  <c:v>4.9070239815636274</c:v>
                </c:pt>
                <c:pt idx="446">
                  <c:v>4.6233680714420693</c:v>
                </c:pt>
                <c:pt idx="447">
                  <c:v>4.2682663698394796</c:v>
                </c:pt>
                <c:pt idx="448">
                  <c:v>3.9091676094248458</c:v>
                </c:pt>
                <c:pt idx="449">
                  <c:v>3.5185603918368438</c:v>
                </c:pt>
                <c:pt idx="450">
                  <c:v>3.0563330149423167</c:v>
                </c:pt>
                <c:pt idx="451">
                  <c:v>2.6102631080006766</c:v>
                </c:pt>
                <c:pt idx="452">
                  <c:v>2.0956341879074336</c:v>
                </c:pt>
                <c:pt idx="453">
                  <c:v>1.610165194637017</c:v>
                </c:pt>
                <c:pt idx="454">
                  <c:v>1.0616465794905177</c:v>
                </c:pt>
                <c:pt idx="455">
                  <c:v>0.55422353596652929</c:v>
                </c:pt>
                <c:pt idx="456">
                  <c:v>4.2721229217039414E-2</c:v>
                </c:pt>
                <c:pt idx="457">
                  <c:v>-0.51967047867395388</c:v>
                </c:pt>
                <c:pt idx="458">
                  <c:v>-1.0261844378085223</c:v>
                </c:pt>
                <c:pt idx="459">
                  <c:v>-1.5730505249390887</c:v>
                </c:pt>
                <c:pt idx="460">
                  <c:v>-2.0564570666564976</c:v>
                </c:pt>
                <c:pt idx="461">
                  <c:v>-2.5682530657182179</c:v>
                </c:pt>
                <c:pt idx="462">
                  <c:v>-3.011292439733428</c:v>
                </c:pt>
                <c:pt idx="463">
                  <c:v>-3.4294489283392102</c:v>
                </c:pt>
                <c:pt idx="464">
                  <c:v>-3.8566518487052144</c:v>
                </c:pt>
                <c:pt idx="465">
                  <c:v>-4.2118249378006789</c:v>
                </c:pt>
                <c:pt idx="466">
                  <c:v>-4.5624753966382574</c:v>
                </c:pt>
                <c:pt idx="467">
                  <c:v>-4.8420658815377946</c:v>
                </c:pt>
                <c:pt idx="468">
                  <c:v>-5.0820131656147582</c:v>
                </c:pt>
                <c:pt idx="469">
                  <c:v>-5.2978869571555389</c:v>
                </c:pt>
                <c:pt idx="470">
                  <c:v>-5.4487430216152548</c:v>
                </c:pt>
                <c:pt idx="471">
                  <c:v>-5.5632855329449198</c:v>
                </c:pt>
                <c:pt idx="472">
                  <c:v>-5.5043253110501347</c:v>
                </c:pt>
                <c:pt idx="473">
                  <c:v>-5.3590819798253646</c:v>
                </c:pt>
                <c:pt idx="474">
                  <c:v>-5.1813260638246819</c:v>
                </c:pt>
                <c:pt idx="475">
                  <c:v>-4.9373339005122343</c:v>
                </c:pt>
                <c:pt idx="476">
                  <c:v>-4.6734649060426481</c:v>
                </c:pt>
                <c:pt idx="477">
                  <c:v>-4.3396324131595678</c:v>
                </c:pt>
                <c:pt idx="478">
                  <c:v>-3.9992476938566934</c:v>
                </c:pt>
                <c:pt idx="479">
                  <c:v>-3.6266055287387537</c:v>
                </c:pt>
                <c:pt idx="480">
                  <c:v>-3.1831011086423522</c:v>
                </c:pt>
                <c:pt idx="481">
                  <c:v>-2.7529584285762088</c:v>
                </c:pt>
                <c:pt idx="482">
                  <c:v>-2.2544878752734476</c:v>
                </c:pt>
                <c:pt idx="483">
                  <c:v>-1.7823418873100323</c:v>
                </c:pt>
                <c:pt idx="484">
                  <c:v>-1.2468433199602886</c:v>
                </c:pt>
                <c:pt idx="485">
                  <c:v>-0.74966687850835778</c:v>
                </c:pt>
                <c:pt idx="486">
                  <c:v>-0.24681191292906363</c:v>
                </c:pt>
                <c:pt idx="487">
                  <c:v>0.30799683107617409</c:v>
                </c:pt>
                <c:pt idx="488">
                  <c:v>0.80943025308261018</c:v>
                </c:pt>
                <c:pt idx="489">
                  <c:v>1.3527512460010329</c:v>
                </c:pt>
                <c:pt idx="490">
                  <c:v>1.8348195244823988</c:v>
                </c:pt>
                <c:pt idx="491">
                  <c:v>2.3472279757877099</c:v>
                </c:pt>
                <c:pt idx="492">
                  <c:v>2.7927125826483397</c:v>
                </c:pt>
                <c:pt idx="493">
                  <c:v>3.2150910712137644</c:v>
                </c:pt>
                <c:pt idx="494">
                  <c:v>3.6489471240116678</c:v>
                </c:pt>
                <c:pt idx="495">
                  <c:v>4.0119398094300811</c:v>
                </c:pt>
                <c:pt idx="496">
                  <c:v>4.3730600929846268</c:v>
                </c:pt>
                <c:pt idx="497">
                  <c:v>4.6637814940295206</c:v>
                </c:pt>
                <c:pt idx="498">
                  <c:v>4.9393713474924787</c:v>
                </c:pt>
                <c:pt idx="499">
                  <c:v>5.1475455275183348</c:v>
                </c:pt>
                <c:pt idx="500">
                  <c:v>5.3136511313223842</c:v>
                </c:pt>
                <c:pt idx="501">
                  <c:v>5.4462178986078884</c:v>
                </c:pt>
                <c:pt idx="502">
                  <c:v>5.5201186933802395</c:v>
                </c:pt>
                <c:pt idx="503">
                  <c:v>5.4538640513786696</c:v>
                </c:pt>
                <c:pt idx="504">
                  <c:v>5.3393070530029156</c:v>
                </c:pt>
                <c:pt idx="505">
                  <c:v>5.1813950834353202</c:v>
                </c:pt>
                <c:pt idx="506">
                  <c:v>4.9592049185247022</c:v>
                </c:pt>
                <c:pt idx="507">
                  <c:v>4.7149569910213192</c:v>
                </c:pt>
                <c:pt idx="508">
                  <c:v>4.402292350023413</c:v>
                </c:pt>
                <c:pt idx="509">
                  <c:v>4.0806039842453155</c:v>
                </c:pt>
                <c:pt idx="510">
                  <c:v>3.6888163786475041</c:v>
                </c:pt>
                <c:pt idx="511">
                  <c:v>3.3013387978578046</c:v>
                </c:pt>
                <c:pt idx="512">
                  <c:v>2.8873234978829898</c:v>
                </c:pt>
                <c:pt idx="513">
                  <c:v>2.4053095031650162</c:v>
                </c:pt>
                <c:pt idx="514">
                  <c:v>1.9468260783309375</c:v>
                </c:pt>
                <c:pt idx="515">
                  <c:v>1.4247929219710365</c:v>
                </c:pt>
                <c:pt idx="516">
                  <c:v>0.93832964375075656</c:v>
                </c:pt>
                <c:pt idx="517">
                  <c:v>0.44464336573722174</c:v>
                </c:pt>
                <c:pt idx="518">
                  <c:v>-0.10195078810874854</c:v>
                </c:pt>
                <c:pt idx="519">
                  <c:v>-0.59768172445102308</c:v>
                </c:pt>
                <c:pt idx="520">
                  <c:v>-1.1367272450904837</c:v>
                </c:pt>
                <c:pt idx="521">
                  <c:v>-1.6167571483996774</c:v>
                </c:pt>
                <c:pt idx="522">
                  <c:v>-2.1289752381854976</c:v>
                </c:pt>
                <c:pt idx="523">
                  <c:v>-2.5761519987212362</c:v>
                </c:pt>
                <c:pt idx="524">
                  <c:v>-3.0019836146721341</c:v>
                </c:pt>
                <c:pt idx="525">
                  <c:v>-3.4416362851400812</c:v>
                </c:pt>
                <c:pt idx="526">
                  <c:v>-3.8116670237198322</c:v>
                </c:pt>
                <c:pt idx="527">
                  <c:v>-4.1824020894185052</c:v>
                </c:pt>
                <c:pt idx="528">
                  <c:v>-4.4834881866252472</c:v>
                </c:pt>
                <c:pt idx="529">
                  <c:v>-4.7721600677119085</c:v>
                </c:pt>
                <c:pt idx="530">
                  <c:v>-4.993648705290429</c:v>
                </c:pt>
                <c:pt idx="531">
                  <c:v>-5.1743098962253713</c:v>
                </c:pt>
                <c:pt idx="532">
                  <c:v>-5.3241784032124251</c:v>
                </c:pt>
                <c:pt idx="533">
                  <c:v>-5.414841408192939</c:v>
                </c:pt>
                <c:pt idx="534">
                  <c:v>-5.4635680783190583</c:v>
                </c:pt>
                <c:pt idx="535">
                  <c:v>-5.4071698912592696</c:v>
                </c:pt>
                <c:pt idx="536">
                  <c:v>-5.3119205160436973</c:v>
                </c:pt>
                <c:pt idx="537">
                  <c:v>-5.173522642476021</c:v>
                </c:pt>
                <c:pt idx="538">
                  <c:v>-4.9728466963915254</c:v>
                </c:pt>
                <c:pt idx="539">
                  <c:v>-4.7480287007974464</c:v>
                </c:pt>
                <c:pt idx="540">
                  <c:v>-4.4564010399491654</c:v>
                </c:pt>
                <c:pt idx="541">
                  <c:v>-4.1533632012962984</c:v>
                </c:pt>
                <c:pt idx="542">
                  <c:v>-3.7813832817490347</c:v>
                </c:pt>
                <c:pt idx="543">
                  <c:v>-3.4111107171060455</c:v>
                </c:pt>
                <c:pt idx="544">
                  <c:v>-3.0133924708128461</c:v>
                </c:pt>
                <c:pt idx="545">
                  <c:v>-2.5480994173849765</c:v>
                </c:pt>
                <c:pt idx="546">
                  <c:v>-2.10358739366777</c:v>
                </c:pt>
                <c:pt idx="547">
                  <c:v>-1.5954315448847602</c:v>
                </c:pt>
                <c:pt idx="548">
                  <c:v>-1.1201181308927015</c:v>
                </c:pt>
                <c:pt idx="549">
                  <c:v>-0.58736265485364414</c:v>
                </c:pt>
                <c:pt idx="550">
                  <c:v>-9.8314089112615244E-2</c:v>
                </c:pt>
                <c:pt idx="551">
                  <c:v>0.39111907292636677</c:v>
                </c:pt>
                <c:pt idx="552">
                  <c:v>0.92518634098432118</c:v>
                </c:pt>
                <c:pt idx="553">
                  <c:v>1.4025010548935486</c:v>
                </c:pt>
                <c:pt idx="554">
                  <c:v>1.9137493948241124</c:v>
                </c:pt>
                <c:pt idx="555">
                  <c:v>2.3618843375635938</c:v>
                </c:pt>
                <c:pt idx="556">
                  <c:v>2.8320570359229134</c:v>
                </c:pt>
                <c:pt idx="557">
                  <c:v>3.2350256451478487</c:v>
                </c:pt>
                <c:pt idx="558">
                  <c:v>3.6113246300969943</c:v>
                </c:pt>
                <c:pt idx="559">
                  <c:v>3.9908293413505938</c:v>
                </c:pt>
                <c:pt idx="560">
                  <c:v>4.3015201121274895</c:v>
                </c:pt>
                <c:pt idx="561">
                  <c:v>4.6024547184678406</c:v>
                </c:pt>
                <c:pt idx="562">
                  <c:v>4.8365347587141603</c:v>
                </c:pt>
                <c:pt idx="563">
                  <c:v>5.0482690293199992</c:v>
                </c:pt>
                <c:pt idx="564">
                  <c:v>5.1974973165938687</c:v>
                </c:pt>
                <c:pt idx="565">
                  <c:v>5.304300591706137</c:v>
                </c:pt>
                <c:pt idx="566">
                  <c:v>5.3717994529141384</c:v>
                </c:pt>
                <c:pt idx="567">
                  <c:v>5.2771836682187256</c:v>
                </c:pt>
                <c:pt idx="568">
                  <c:v>5.1579496436032173</c:v>
                </c:pt>
                <c:pt idx="569">
                  <c:v>4.978475463052435</c:v>
                </c:pt>
                <c:pt idx="570">
                  <c:v>4.7728719994640647</c:v>
                </c:pt>
                <c:pt idx="571">
                  <c:v>4.5021219831600243</c:v>
                </c:pt>
                <c:pt idx="572">
                  <c:v>4.2176615874832715</c:v>
                </c:pt>
                <c:pt idx="573">
                  <c:v>3.8654885655731732</c:v>
                </c:pt>
                <c:pt idx="574">
                  <c:v>3.5124926105400083</c:v>
                </c:pt>
                <c:pt idx="575">
                  <c:v>3.1312112301968926</c:v>
                </c:pt>
                <c:pt idx="576">
                  <c:v>2.6828702607975816</c:v>
                </c:pt>
                <c:pt idx="577">
                  <c:v>2.2526081683335235</c:v>
                </c:pt>
                <c:pt idx="578">
                  <c:v>1.7587083903252088</c:v>
                </c:pt>
                <c:pt idx="579">
                  <c:v>1.2949518726812148</c:v>
                </c:pt>
                <c:pt idx="580">
                  <c:v>0.77325104209163775</c:v>
                </c:pt>
                <c:pt idx="581">
                  <c:v>0.29265752296414982</c:v>
                </c:pt>
                <c:pt idx="582">
                  <c:v>-0.18990937996553078</c:v>
                </c:pt>
                <c:pt idx="583">
                  <c:v>-0.7183234945246012</c:v>
                </c:pt>
                <c:pt idx="584">
                  <c:v>-1.1922698682573045</c:v>
                </c:pt>
                <c:pt idx="585">
                  <c:v>-1.7017930146608446</c:v>
                </c:pt>
                <c:pt idx="586">
                  <c:v>-2.1501718498948854</c:v>
                </c:pt>
                <c:pt idx="587">
                  <c:v>-2.6226020538501631</c:v>
                </c:pt>
                <c:pt idx="588">
                  <c:v>-3.0294116175136065</c:v>
                </c:pt>
                <c:pt idx="589">
                  <c:v>-3.4112216197946914</c:v>
                </c:pt>
                <c:pt idx="590">
                  <c:v>-3.7986617555545417</c:v>
                </c:pt>
                <c:pt idx="591">
                  <c:v>-4.1182043607043584</c:v>
                </c:pt>
                <c:pt idx="592">
                  <c:v>-4.4305872085753553</c:v>
                </c:pt>
                <c:pt idx="593">
                  <c:v>-4.6765371381677996</c:v>
                </c:pt>
                <c:pt idx="594">
                  <c:v>-4.9028164739768121</c:v>
                </c:pt>
                <c:pt idx="595">
                  <c:v>-5.0665025039201144</c:v>
                </c:pt>
                <c:pt idx="596">
                  <c:v>-5.1888172990016495</c:v>
                </c:pt>
                <c:pt idx="597">
                  <c:v>-5.2744439864785759</c:v>
                </c:pt>
                <c:pt idx="598">
                  <c:v>-5.122567131676977</c:v>
                </c:pt>
                <c:pt idx="599">
                  <c:v>-4.9763134950013219</c:v>
                </c:pt>
                <c:pt idx="600">
                  <c:v>-4.7896859279378807</c:v>
                </c:pt>
                <c:pt idx="601">
                  <c:v>-4.5396268210631732</c:v>
                </c:pt>
                <c:pt idx="602">
                  <c:v>-4.2736444239053046</c:v>
                </c:pt>
                <c:pt idx="603">
                  <c:v>-3.9412471837518863</c:v>
                </c:pt>
                <c:pt idx="604">
                  <c:v>-3.6055708957516863</c:v>
                </c:pt>
                <c:pt idx="605">
                  <c:v>-3.2028787469606779</c:v>
                </c:pt>
                <c:pt idx="606">
                  <c:v>-2.809646599605796</c:v>
                </c:pt>
                <c:pt idx="607">
                  <c:v>-2.3938831072326328</c:v>
                </c:pt>
                <c:pt idx="608">
                  <c:v>-1.9145854041928796</c:v>
                </c:pt>
                <c:pt idx="609">
                  <c:v>-1.4627633773763584</c:v>
                </c:pt>
                <c:pt idx="610">
                  <c:v>-0.95259804778098855</c:v>
                </c:pt>
                <c:pt idx="611">
                  <c:v>-0.48095235148716553</c:v>
                </c:pt>
                <c:pt idx="612">
                  <c:v>4.1766909570096343E-2</c:v>
                </c:pt>
                <c:pt idx="613">
                  <c:v>0.51632088039151935</c:v>
                </c:pt>
                <c:pt idx="614">
                  <c:v>0.98626974556575597</c:v>
                </c:pt>
                <c:pt idx="615">
                  <c:v>1.4933366670187875</c:v>
                </c:pt>
                <c:pt idx="616">
                  <c:v>1.9412653141632557</c:v>
                </c:pt>
                <c:pt idx="617">
                  <c:v>2.4151640652159796</c:v>
                </c:pt>
                <c:pt idx="618">
                  <c:v>2.8250805472059941</c:v>
                </c:pt>
                <c:pt idx="619">
                  <c:v>3.2116577134027517</c:v>
                </c:pt>
                <c:pt idx="620">
                  <c:v>3.6062109319006788</c:v>
                </c:pt>
                <c:pt idx="621">
                  <c:v>3.9338606622036738</c:v>
                </c:pt>
                <c:pt idx="622">
                  <c:v>4.25688319571249</c:v>
                </c:pt>
                <c:pt idx="623">
                  <c:v>4.5139841040488315</c:v>
                </c:pt>
                <c:pt idx="624">
                  <c:v>4.7540426484042779</c:v>
                </c:pt>
                <c:pt idx="625">
                  <c:v>4.9315189925950698</c:v>
                </c:pt>
                <c:pt idx="626">
                  <c:v>5.0687109070718517</c:v>
                </c:pt>
                <c:pt idx="627">
                  <c:v>5.1718118465658245</c:v>
                </c:pt>
                <c:pt idx="628">
                  <c:v>5.2212867535770773</c:v>
                </c:pt>
                <c:pt idx="629">
                  <c:v>5.1867223901524486</c:v>
                </c:pt>
                <c:pt idx="630">
                  <c:v>5.0941904736602908</c:v>
                </c:pt>
                <c:pt idx="631">
                  <c:v>4.9665886014259808</c:v>
                </c:pt>
                <c:pt idx="632">
                  <c:v>4.7986760950437519</c:v>
                </c:pt>
                <c:pt idx="633">
                  <c:v>4.5690948386480557</c:v>
                </c:pt>
                <c:pt idx="634">
                  <c:v>4.3214655472166958</c:v>
                </c:pt>
                <c:pt idx="635">
                  <c:v>4.0087835670622747</c:v>
                </c:pt>
                <c:pt idx="636">
                  <c:v>3.6904422237905967</c:v>
                </c:pt>
                <c:pt idx="637">
                  <c:v>3.3059985019035398</c:v>
                </c:pt>
                <c:pt idx="638">
                  <c:v>2.928464542127585</c:v>
                </c:pt>
                <c:pt idx="639">
                  <c:v>2.5274189368260256</c:v>
                </c:pt>
                <c:pt idx="640">
                  <c:v>2.0630369677389155</c:v>
                </c:pt>
                <c:pt idx="641">
                  <c:v>1.6234978582689099</c:v>
                </c:pt>
                <c:pt idx="642">
                  <c:v>1.1253173530736429</c:v>
                </c:pt>
                <c:pt idx="643">
                  <c:v>0.6630843453001164</c:v>
                </c:pt>
                <c:pt idx="644">
                  <c:v>0.14899529307362849</c:v>
                </c:pt>
                <c:pt idx="645">
                  <c:v>-0.3193479763999354</c:v>
                </c:pt>
                <c:pt idx="646">
                  <c:v>-0.78469442003334344</c:v>
                </c:pt>
                <c:pt idx="647">
                  <c:v>-1.2885989140640981</c:v>
                </c:pt>
                <c:pt idx="648">
                  <c:v>-1.7354039828599006</c:v>
                </c:pt>
                <c:pt idx="649">
                  <c:v>-2.2100028067357549</c:v>
                </c:pt>
                <c:pt idx="650">
                  <c:v>-2.622308562048564</c:v>
                </c:pt>
                <c:pt idx="651">
                  <c:v>-3.0506682444608648</c:v>
                </c:pt>
                <c:pt idx="652">
                  <c:v>-3.4137799252606169</c:v>
                </c:pt>
                <c:pt idx="653">
                  <c:v>-3.7488011083234101</c:v>
                </c:pt>
                <c:pt idx="654">
                  <c:v>-4.0816617675454063</c:v>
                </c:pt>
                <c:pt idx="655">
                  <c:v>-4.3491983733328459</c:v>
                </c:pt>
                <c:pt idx="656">
                  <c:v>-4.6022712244297992</c:v>
                </c:pt>
                <c:pt idx="657">
                  <c:v>-4.7928685559904194</c:v>
                </c:pt>
                <c:pt idx="658">
                  <c:v>-4.9572384960092162</c:v>
                </c:pt>
                <c:pt idx="659">
                  <c:v>-5.0642123484646424</c:v>
                </c:pt>
                <c:pt idx="660">
                  <c:v>-5.1298817872436979</c:v>
                </c:pt>
                <c:pt idx="661">
                  <c:v>-5.1538257661168112</c:v>
                </c:pt>
                <c:pt idx="662">
                  <c:v>-5.1315371803481531</c:v>
                </c:pt>
                <c:pt idx="663">
                  <c:v>-5.0588256645118399</c:v>
                </c:pt>
                <c:pt idx="664">
                  <c:v>-4.9495336157060414</c:v>
                </c:pt>
                <c:pt idx="665">
                  <c:v>-4.7829412972184349</c:v>
                </c:pt>
                <c:pt idx="666">
                  <c:v>-4.5907124695113524</c:v>
                </c:pt>
                <c:pt idx="667">
                  <c:v>-4.3612868673672747</c:v>
                </c:pt>
                <c:pt idx="668">
                  <c:v>-4.0682311596690468</c:v>
                </c:pt>
                <c:pt idx="669">
                  <c:v>-3.7672130361793128</c:v>
                </c:pt>
                <c:pt idx="670">
                  <c:v>-3.4010809824434998</c:v>
                </c:pt>
                <c:pt idx="671">
                  <c:v>-3.0393713508715483</c:v>
                </c:pt>
                <c:pt idx="672">
                  <c:v>-2.6532340484133923</c:v>
                </c:pt>
                <c:pt idx="673">
                  <c:v>-2.2040495784859284</c:v>
                </c:pt>
                <c:pt idx="674">
                  <c:v>-1.7771129515244655</c:v>
                </c:pt>
                <c:pt idx="675">
                  <c:v>-1.2913352821208666</c:v>
                </c:pt>
                <c:pt idx="676">
                  <c:v>-0.83895200996997021</c:v>
                </c:pt>
                <c:pt idx="677">
                  <c:v>-0.3340322206866993</c:v>
                </c:pt>
                <c:pt idx="678">
                  <c:v>0.1275616696783205</c:v>
                </c:pt>
                <c:pt idx="679">
                  <c:v>0.58772526215965093</c:v>
                </c:pt>
                <c:pt idx="680">
                  <c:v>1.0877863218981159</c:v>
                </c:pt>
                <c:pt idx="681">
                  <c:v>1.5328155480408485</c:v>
                </c:pt>
                <c:pt idx="682">
                  <c:v>2.0073670419564418</c:v>
                </c:pt>
                <c:pt idx="683">
                  <c:v>2.4213614440236984</c:v>
                </c:pt>
                <c:pt idx="684">
                  <c:v>2.8534648249263115</c:v>
                </c:pt>
                <c:pt idx="685">
                  <c:v>3.2216630273661413</c:v>
                </c:pt>
                <c:pt idx="686">
                  <c:v>3.563329894491754</c:v>
                </c:pt>
                <c:pt idx="687">
                  <c:v>3.9052351421094826</c:v>
                </c:pt>
                <c:pt idx="688">
                  <c:v>4.1824967848114714</c:v>
                </c:pt>
                <c:pt idx="689">
                  <c:v>4.4478211402437662</c:v>
                </c:pt>
                <c:pt idx="690">
                  <c:v>4.6508693141586042</c:v>
                </c:pt>
                <c:pt idx="691">
                  <c:v>4.8302534781229953</c:v>
                </c:pt>
                <c:pt idx="692">
                  <c:v>4.9519535057927593</c:v>
                </c:pt>
                <c:pt idx="693">
                  <c:v>5.0332501921201152</c:v>
                </c:pt>
                <c:pt idx="694">
                  <c:v>5.016728263158531</c:v>
                </c:pt>
                <c:pt idx="695">
                  <c:v>4.7787419064488965</c:v>
                </c:pt>
                <c:pt idx="696">
                  <c:v>4.6046728041909306</c:v>
                </c:pt>
                <c:pt idx="697">
                  <c:v>4.3932778868684856</c:v>
                </c:pt>
                <c:pt idx="698">
                  <c:v>4.1197319549193185</c:v>
                </c:pt>
                <c:pt idx="699">
                  <c:v>3.8359991196923016</c:v>
                </c:pt>
                <c:pt idx="700">
                  <c:v>3.4882120939668813</c:v>
                </c:pt>
                <c:pt idx="701">
                  <c:v>3.1424250486994696</c:v>
                </c:pt>
                <c:pt idx="702">
                  <c:v>2.7329765092333971</c:v>
                </c:pt>
                <c:pt idx="703">
                  <c:v>2.3376215217773639</c:v>
                </c:pt>
                <c:pt idx="704">
                  <c:v>1.9235784231223008</c:v>
                </c:pt>
                <c:pt idx="705">
                  <c:v>1.4505905506484105</c:v>
                </c:pt>
                <c:pt idx="706">
                  <c:v>1.0084663745648075</c:v>
                </c:pt>
                <c:pt idx="707">
                  <c:v>0.5132253189546182</c:v>
                </c:pt>
                <c:pt idx="708">
                  <c:v>5.8893620918413436E-2</c:v>
                </c:pt>
                <c:pt idx="709">
                  <c:v>-0.44083642014434393</c:v>
                </c:pt>
                <c:pt idx="710">
                  <c:v>-0.89109348971199742</c:v>
                </c:pt>
                <c:pt idx="711">
                  <c:v>-1.3337161255575882</c:v>
                </c:pt>
                <c:pt idx="712">
                  <c:v>-1.8074944962759021</c:v>
                </c:pt>
                <c:pt idx="713">
                  <c:v>-2.2224945201372006</c:v>
                </c:pt>
                <c:pt idx="714">
                  <c:v>-2.657571608114119</c:v>
                </c:pt>
                <c:pt idx="715">
                  <c:v>-3.0301455683819842</c:v>
                </c:pt>
                <c:pt idx="716">
                  <c:v>-3.4110191277859894</c:v>
                </c:pt>
                <c:pt idx="717">
                  <c:v>-3.7279083873501557</c:v>
                </c:pt>
                <c:pt idx="718">
                  <c:v>-4.0141899829834147</c:v>
                </c:pt>
                <c:pt idx="719">
                  <c:v>-4.2910062480931126</c:v>
                </c:pt>
                <c:pt idx="720">
                  <c:v>-4.5058353516496714</c:v>
                </c:pt>
                <c:pt idx="721">
                  <c:v>-4.6995262213629054</c:v>
                </c:pt>
                <c:pt idx="722">
                  <c:v>-4.8353415960351933</c:v>
                </c:pt>
                <c:pt idx="723">
                  <c:v>-4.9391231808291547</c:v>
                </c:pt>
                <c:pt idx="724">
                  <c:v>-4.9912049492103634</c:v>
                </c:pt>
                <c:pt idx="725">
                  <c:v>-4.894386820546492</c:v>
                </c:pt>
                <c:pt idx="726">
                  <c:v>-4.7673410398667668</c:v>
                </c:pt>
                <c:pt idx="727">
                  <c:v>-4.6111751024674561</c:v>
                </c:pt>
                <c:pt idx="728">
                  <c:v>-4.417615222278112</c:v>
                </c:pt>
                <c:pt idx="729">
                  <c:v>-4.16343603141401</c:v>
                </c:pt>
                <c:pt idx="730">
                  <c:v>-3.8969251596442476</c:v>
                </c:pt>
                <c:pt idx="731">
                  <c:v>-3.5674874503393967</c:v>
                </c:pt>
                <c:pt idx="732">
                  <c:v>-3.2376940198488691</c:v>
                </c:pt>
                <c:pt idx="733">
                  <c:v>-2.8449224706493759</c:v>
                </c:pt>
                <c:pt idx="734">
                  <c:v>-2.4637625337297226</c:v>
                </c:pt>
                <c:pt idx="735">
                  <c:v>-2.0628758656526727</c:v>
                </c:pt>
                <c:pt idx="736">
                  <c:v>-1.6030340027893577</c:v>
                </c:pt>
                <c:pt idx="737">
                  <c:v>-1.1715507671088943</c:v>
                </c:pt>
                <c:pt idx="738">
                  <c:v>-0.68646840432480039</c:v>
                </c:pt>
                <c:pt idx="739">
                  <c:v>-0.23988580681995</c:v>
                </c:pt>
                <c:pt idx="740">
                  <c:v>0.25303110698358172</c:v>
                </c:pt>
                <c:pt idx="741">
                  <c:v>0.69870309643786288</c:v>
                </c:pt>
                <c:pt idx="742">
                  <c:v>1.1383102574790755</c:v>
                </c:pt>
                <c:pt idx="743">
                  <c:v>1.6106118107492526</c:v>
                </c:pt>
                <c:pt idx="744">
                  <c:v>2.0259525724490319</c:v>
                </c:pt>
                <c:pt idx="745">
                  <c:v>2.4632510073938865</c:v>
                </c:pt>
                <c:pt idx="746">
                  <c:v>2.8395037379279713</c:v>
                </c:pt>
                <c:pt idx="747">
                  <c:v>3.2262107123056065</c:v>
                </c:pt>
                <c:pt idx="748">
                  <c:v>3.5499791597023456</c:v>
                </c:pt>
                <c:pt idx="749">
                  <c:v>3.8445821205466899</c:v>
                </c:pt>
                <c:pt idx="750">
                  <c:v>4.1321349799197193</c:v>
                </c:pt>
                <c:pt idx="751">
                  <c:v>4.3580763525244732</c:v>
                </c:pt>
                <c:pt idx="752">
                  <c:v>4.5653648752851668</c:v>
                </c:pt>
                <c:pt idx="753">
                  <c:v>4.7146807412621214</c:v>
                </c:pt>
                <c:pt idx="754">
                  <c:v>4.8344292801306556</c:v>
                </c:pt>
                <c:pt idx="755">
                  <c:v>4.9294453366000708</c:v>
                </c:pt>
                <c:pt idx="756">
                  <c:v>4.8567813230486614</c:v>
                </c:pt>
                <c:pt idx="757">
                  <c:v>4.7489636834823399</c:v>
                </c:pt>
                <c:pt idx="758">
                  <c:v>4.6104243102658762</c:v>
                </c:pt>
                <c:pt idx="759">
                  <c:v>4.4148845386705995</c:v>
                </c:pt>
                <c:pt idx="760">
                  <c:v>4.1995010900587522</c:v>
                </c:pt>
                <c:pt idx="761">
                  <c:v>3.9501242924156155</c:v>
                </c:pt>
                <c:pt idx="762">
                  <c:v>3.6390119476389451</c:v>
                </c:pt>
                <c:pt idx="763">
                  <c:v>3.3252566065765579</c:v>
                </c:pt>
                <c:pt idx="764">
                  <c:v>2.9492833318853142</c:v>
                </c:pt>
                <c:pt idx="765">
                  <c:v>2.5824934563498725</c:v>
                </c:pt>
                <c:pt idx="766">
                  <c:v>2.155230880067541</c:v>
                </c:pt>
                <c:pt idx="767">
                  <c:v>1.7486283369160991</c:v>
                </c:pt>
                <c:pt idx="768">
                  <c:v>1.3281405776635882</c:v>
                </c:pt>
                <c:pt idx="769">
                  <c:v>0.85366747023830902</c:v>
                </c:pt>
                <c:pt idx="770">
                  <c:v>0.41529497683229943</c:v>
                </c:pt>
                <c:pt idx="771">
                  <c:v>-7.0249837056626491E-2</c:v>
                </c:pt>
                <c:pt idx="772">
                  <c:v>-0.51078596432093659</c:v>
                </c:pt>
                <c:pt idx="773">
                  <c:v>-0.99000525280129648</c:v>
                </c:pt>
                <c:pt idx="774">
                  <c:v>-1.4169345142094216</c:v>
                </c:pt>
                <c:pt idx="775">
                  <c:v>-1.8319697668535291</c:v>
                </c:pt>
                <c:pt idx="776">
                  <c:v>-2.2707554647537007</c:v>
                </c:pt>
                <c:pt idx="777">
                  <c:v>-2.6500044252652741</c:v>
                </c:pt>
                <c:pt idx="778">
                  <c:v>-3.0417841673990322</c:v>
                </c:pt>
                <c:pt idx="779">
                  <c:v>-3.3717374615584412</c:v>
                </c:pt>
                <c:pt idx="780">
                  <c:v>-3.6739705794104669</c:v>
                </c:pt>
                <c:pt idx="781">
                  <c:v>-3.9715100309397058</c:v>
                </c:pt>
                <c:pt idx="782">
                  <c:v>-4.2078972526285057</c:v>
                </c:pt>
                <c:pt idx="783">
                  <c:v>-4.4280739719326334</c:v>
                </c:pt>
                <c:pt idx="784">
                  <c:v>-4.5902725042315042</c:v>
                </c:pt>
                <c:pt idx="785">
                  <c:v>-4.7253444051784745</c:v>
                </c:pt>
                <c:pt idx="786">
                  <c:v>-4.8076815214992585</c:v>
                </c:pt>
                <c:pt idx="787">
                  <c:v>-4.8128173939396381</c:v>
                </c:pt>
                <c:pt idx="788">
                  <c:v>-4.7238390302522886</c:v>
                </c:pt>
                <c:pt idx="789">
                  <c:v>-4.6026305817652116</c:v>
                </c:pt>
                <c:pt idx="790">
                  <c:v>-4.4262056276931814</c:v>
                </c:pt>
                <c:pt idx="791">
                  <c:v>-4.2280919927749592</c:v>
                </c:pt>
                <c:pt idx="792">
                  <c:v>-3.9957376579228256</c:v>
                </c:pt>
                <c:pt idx="793">
                  <c:v>-3.7028993359485596</c:v>
                </c:pt>
                <c:pt idx="794">
                  <c:v>-3.4052007021654269</c:v>
                </c:pt>
                <c:pt idx="795">
                  <c:v>-3.0461177512588082</c:v>
                </c:pt>
                <c:pt idx="796">
                  <c:v>-2.693845885574023</c:v>
                </c:pt>
                <c:pt idx="797">
                  <c:v>-2.2814879026266039</c:v>
                </c:pt>
                <c:pt idx="798">
                  <c:v>-1.8873478212076904</c:v>
                </c:pt>
                <c:pt idx="799">
                  <c:v>-1.4781830097511099</c:v>
                </c:pt>
                <c:pt idx="800">
                  <c:v>-1.0147404802867082</c:v>
                </c:pt>
                <c:pt idx="801">
                  <c:v>-0.58501322997782057</c:v>
                </c:pt>
                <c:pt idx="802">
                  <c:v>-0.10737208510674094</c:v>
                </c:pt>
                <c:pt idx="803">
                  <c:v>0.32750113882857962</c:v>
                </c:pt>
                <c:pt idx="804">
                  <c:v>0.80222096052274194</c:v>
                </c:pt>
                <c:pt idx="805">
                  <c:v>1.2266670132199791</c:v>
                </c:pt>
                <c:pt idx="806">
                  <c:v>1.6407696001799708</c:v>
                </c:pt>
                <c:pt idx="807">
                  <c:v>2.0803273513155824</c:v>
                </c:pt>
                <c:pt idx="808">
                  <c:v>2.4619050783379577</c:v>
                </c:pt>
                <c:pt idx="809">
                  <c:v>2.8580110866608575</c:v>
                </c:pt>
                <c:pt idx="810">
                  <c:v>3.1934654174545787</c:v>
                </c:pt>
                <c:pt idx="811">
                  <c:v>3.5320206708476847</c:v>
                </c:pt>
                <c:pt idx="812">
                  <c:v>3.8094280611306921</c:v>
                </c:pt>
                <c:pt idx="813">
                  <c:v>4.0555979091609871</c:v>
                </c:pt>
                <c:pt idx="814">
                  <c:v>4.2879540634409388</c:v>
                </c:pt>
                <c:pt idx="815">
                  <c:v>4.4624155000520087</c:v>
                </c:pt>
                <c:pt idx="816">
                  <c:v>4.6121622366642976</c:v>
                </c:pt>
                <c:pt idx="817">
                  <c:v>4.7087992267911236</c:v>
                </c:pt>
                <c:pt idx="818">
                  <c:v>4.7862172085690533</c:v>
                </c:pt>
                <c:pt idx="819">
                  <c:v>4.7627456227278353</c:v>
                </c:pt>
                <c:pt idx="820">
                  <c:v>4.5880088072983449</c:v>
                </c:pt>
                <c:pt idx="821">
                  <c:v>4.4304181982803268</c:v>
                </c:pt>
                <c:pt idx="822">
                  <c:v>4.24938030353107</c:v>
                </c:pt>
                <c:pt idx="823">
                  <c:v>4.0105400481378259</c:v>
                </c:pt>
                <c:pt idx="824">
                  <c:v>3.7592717899209922</c:v>
                </c:pt>
                <c:pt idx="825">
                  <c:v>3.4776233410250832</c:v>
                </c:pt>
                <c:pt idx="826">
                  <c:v>3.1354942295957593</c:v>
                </c:pt>
                <c:pt idx="827">
                  <c:v>2.7978618129692254</c:v>
                </c:pt>
                <c:pt idx="828">
                  <c:v>2.4006107930347804</c:v>
                </c:pt>
                <c:pt idx="829">
                  <c:v>2.0191779996858967</c:v>
                </c:pt>
                <c:pt idx="830">
                  <c:v>1.6216368208411893</c:v>
                </c:pt>
                <c:pt idx="831">
                  <c:v>1.1696171489866098</c:v>
                </c:pt>
                <c:pt idx="832">
                  <c:v>0.74894449474727198</c:v>
                </c:pt>
                <c:pt idx="833">
                  <c:v>0.27971115957648351</c:v>
                </c:pt>
                <c:pt idx="834">
                  <c:v>-0.14899598430124833</c:v>
                </c:pt>
                <c:pt idx="835">
                  <c:v>-0.61861858000891645</c:v>
                </c:pt>
                <c:pt idx="836">
                  <c:v>-1.0400025993592024</c:v>
                </c:pt>
                <c:pt idx="837">
                  <c:v>-1.452564865165435</c:v>
                </c:pt>
                <c:pt idx="838">
                  <c:v>-1.8921988861495862</c:v>
                </c:pt>
                <c:pt idx="839">
                  <c:v>-2.2754535813442338</c:v>
                </c:pt>
                <c:pt idx="840">
                  <c:v>-2.6751542361882783</c:v>
                </c:pt>
                <c:pt idx="841">
                  <c:v>-3.0154370687765564</c:v>
                </c:pt>
                <c:pt idx="842">
                  <c:v>-3.360970419644981</c:v>
                </c:pt>
                <c:pt idx="843">
                  <c:v>-3.6461794145689859</c:v>
                </c:pt>
                <c:pt idx="844">
                  <c:v>-3.9014727875480859</c:v>
                </c:pt>
                <c:pt idx="845">
                  <c:v>-4.1453013761854729</c:v>
                </c:pt>
                <c:pt idx="846">
                  <c:v>-4.3314050235527572</c:v>
                </c:pt>
                <c:pt idx="847">
                  <c:v>-4.4951742709291889</c:v>
                </c:pt>
                <c:pt idx="848">
                  <c:v>-4.6055509950634539</c:v>
                </c:pt>
                <c:pt idx="849">
                  <c:v>-4.6835424286826095</c:v>
                </c:pt>
                <c:pt idx="850">
                  <c:v>-4.6542828131849081</c:v>
                </c:pt>
                <c:pt idx="851">
                  <c:v>-4.5667781475986571</c:v>
                </c:pt>
                <c:pt idx="852">
                  <c:v>-4.4277206332693106</c:v>
                </c:pt>
                <c:pt idx="853">
                  <c:v>-4.263543832329038</c:v>
                </c:pt>
                <c:pt idx="854">
                  <c:v>-4.0430958484127366</c:v>
                </c:pt>
                <c:pt idx="855">
                  <c:v>-3.8082594788095476</c:v>
                </c:pt>
                <c:pt idx="856">
                  <c:v>-3.5426302865965247</c:v>
                </c:pt>
                <c:pt idx="857">
                  <c:v>-3.2174907216466053</c:v>
                </c:pt>
                <c:pt idx="858">
                  <c:v>-2.8945932618314565</c:v>
                </c:pt>
                <c:pt idx="859">
                  <c:v>-2.5126225946822922</c:v>
                </c:pt>
                <c:pt idx="860">
                  <c:v>-2.1441153894430598</c:v>
                </c:pt>
                <c:pt idx="861">
                  <c:v>-1.7190855730555272</c:v>
                </c:pt>
                <c:pt idx="862">
                  <c:v>-1.3182387108664064</c:v>
                </c:pt>
                <c:pt idx="863">
                  <c:v>-0.9070043354356917</c:v>
                </c:pt>
                <c:pt idx="864">
                  <c:v>-0.44665554010170821</c:v>
                </c:pt>
                <c:pt idx="865">
                  <c:v>-2.4593705252748534E-2</c:v>
                </c:pt>
                <c:pt idx="866">
                  <c:v>0.43935894068763631</c:v>
                </c:pt>
                <c:pt idx="867">
                  <c:v>0.85712347332584338</c:v>
                </c:pt>
                <c:pt idx="868">
                  <c:v>1.3080688323395555</c:v>
                </c:pt>
                <c:pt idx="869">
                  <c:v>1.7065920729833661</c:v>
                </c:pt>
                <c:pt idx="870">
                  <c:v>2.0908881504891896</c:v>
                </c:pt>
                <c:pt idx="871">
                  <c:v>2.4934674063152071</c:v>
                </c:pt>
                <c:pt idx="872">
                  <c:v>2.8379181867681624</c:v>
                </c:pt>
                <c:pt idx="873">
                  <c:v>3.1896990934338434</c:v>
                </c:pt>
                <c:pt idx="874">
                  <c:v>3.4820478565319175</c:v>
                </c:pt>
                <c:pt idx="875">
                  <c:v>3.7705308841502347</c:v>
                </c:pt>
                <c:pt idx="876">
                  <c:v>4.0004074815229442</c:v>
                </c:pt>
                <c:pt idx="877">
                  <c:v>4.1975326924786556</c:v>
                </c:pt>
                <c:pt idx="878">
                  <c:v>4.3746694362463145</c:v>
                </c:pt>
                <c:pt idx="879">
                  <c:v>4.498220842028573</c:v>
                </c:pt>
                <c:pt idx="880">
                  <c:v>4.5916959874826588</c:v>
                </c:pt>
                <c:pt idx="881">
                  <c:v>4.6373829327247345</c:v>
                </c:pt>
                <c:pt idx="882">
                  <c:v>4.6103264581517527</c:v>
                </c:pt>
                <c:pt idx="883">
                  <c:v>4.5391615749239733</c:v>
                </c:pt>
                <c:pt idx="884">
                  <c:v>4.4183161873612002</c:v>
                </c:pt>
                <c:pt idx="885">
                  <c:v>4.2707661827612684</c:v>
                </c:pt>
                <c:pt idx="886">
                  <c:v>4.0685182752669276</c:v>
                </c:pt>
                <c:pt idx="887">
                  <c:v>3.8500001366377763</c:v>
                </c:pt>
                <c:pt idx="888">
                  <c:v>3.6003356177559582</c:v>
                </c:pt>
                <c:pt idx="889">
                  <c:v>3.2921942442135181</c:v>
                </c:pt>
                <c:pt idx="890">
                  <c:v>2.9841019183975579</c:v>
                </c:pt>
                <c:pt idx="891">
                  <c:v>2.6175565832940197</c:v>
                </c:pt>
                <c:pt idx="892">
                  <c:v>2.2621671697812191</c:v>
                </c:pt>
                <c:pt idx="893">
                  <c:v>1.8504405635520855</c:v>
                </c:pt>
                <c:pt idx="894">
                  <c:v>1.4605576785537406</c:v>
                </c:pt>
                <c:pt idx="895">
                  <c:v>1.0591197462275326</c:v>
                </c:pt>
                <c:pt idx="896">
                  <c:v>0.60810486968341204</c:v>
                </c:pt>
                <c:pt idx="897">
                  <c:v>0.19314358082661506</c:v>
                </c:pt>
                <c:pt idx="898">
                  <c:v>-0.26459158315610232</c:v>
                </c:pt>
                <c:pt idx="899">
                  <c:v>-0.67820078534545281</c:v>
                </c:pt>
                <c:pt idx="900">
                  <c:v>-1.1262620631250644</c:v>
                </c:pt>
                <c:pt idx="901">
                  <c:v>-1.5237186543882131</c:v>
                </c:pt>
                <c:pt idx="902">
                  <c:v>-1.9084372475569489</c:v>
                </c:pt>
                <c:pt idx="903">
                  <c:v>-2.3131952813723822</c:v>
                </c:pt>
                <c:pt idx="904">
                  <c:v>-2.6611661035993066</c:v>
                </c:pt>
                <c:pt idx="905">
                  <c:v>-3.018475502386829</c:v>
                </c:pt>
                <c:pt idx="906">
                  <c:v>-3.3173103282569887</c:v>
                </c:pt>
                <c:pt idx="907">
                  <c:v>-3.6144677255066382</c:v>
                </c:pt>
                <c:pt idx="908">
                  <c:v>-3.8535589831535022</c:v>
                </c:pt>
                <c:pt idx="909">
                  <c:v>-4.0610861066013522</c:v>
                </c:pt>
                <c:pt idx="910">
                  <c:v>-4.2509337240962504</c:v>
                </c:pt>
                <c:pt idx="911">
                  <c:v>-4.3870908539975044</c:v>
                </c:pt>
                <c:pt idx="912">
                  <c:v>-4.4954603031331759</c:v>
                </c:pt>
                <c:pt idx="913">
                  <c:v>-4.5555016992754966</c:v>
                </c:pt>
                <c:pt idx="914">
                  <c:v>-4.5053854215632549</c:v>
                </c:pt>
                <c:pt idx="915">
                  <c:v>-4.4024125352859809</c:v>
                </c:pt>
                <c:pt idx="916">
                  <c:v>-4.2712363037267016</c:v>
                </c:pt>
                <c:pt idx="917">
                  <c:v>-4.0869739278097894</c:v>
                </c:pt>
                <c:pt idx="918">
                  <c:v>-3.8846386331646188</c:v>
                </c:pt>
                <c:pt idx="919">
                  <c:v>-3.6258264247195751</c:v>
                </c:pt>
                <c:pt idx="920">
                  <c:v>-3.3597004816834888</c:v>
                </c:pt>
                <c:pt idx="921">
                  <c:v>-3.0664587588773298</c:v>
                </c:pt>
                <c:pt idx="922">
                  <c:v>-2.7154559210880338</c:v>
                </c:pt>
                <c:pt idx="923">
                  <c:v>-2.3733508639708778</c:v>
                </c:pt>
                <c:pt idx="924">
                  <c:v>-1.9751750152836622</c:v>
                </c:pt>
                <c:pt idx="925">
                  <c:v>-1.5965375905535026</c:v>
                </c:pt>
                <c:pt idx="926">
                  <c:v>-1.1655234381630613</c:v>
                </c:pt>
                <c:pt idx="927">
                  <c:v>-0.76397010327917791</c:v>
                </c:pt>
                <c:pt idx="928">
                  <c:v>-0.35654059915831632</c:v>
                </c:pt>
                <c:pt idx="929">
                  <c:v>9.4454855335894636E-2</c:v>
                </c:pt>
                <c:pt idx="930">
                  <c:v>0.50339469134439718</c:v>
                </c:pt>
                <c:pt idx="931">
                  <c:v>0.94796842902295619</c:v>
                </c:pt>
                <c:pt idx="932">
                  <c:v>1.3437800830091358</c:v>
                </c:pt>
                <c:pt idx="933">
                  <c:v>1.7283195109188989</c:v>
                </c:pt>
                <c:pt idx="934">
                  <c:v>2.1345733271533263</c:v>
                </c:pt>
                <c:pt idx="935">
                  <c:v>2.4854295612343407</c:v>
                </c:pt>
                <c:pt idx="936">
                  <c:v>2.8475606375464984</c:v>
                </c:pt>
                <c:pt idx="937">
                  <c:v>3.1522367192236866</c:v>
                </c:pt>
                <c:pt idx="938">
                  <c:v>3.457363191617377</c:v>
                </c:pt>
                <c:pt idx="939">
                  <c:v>3.7050372211041043</c:v>
                </c:pt>
                <c:pt idx="940">
                  <c:v>3.9223485228105255</c:v>
                </c:pt>
                <c:pt idx="941">
                  <c:v>4.1242498355669195</c:v>
                </c:pt>
                <c:pt idx="942">
                  <c:v>4.2724408112351782</c:v>
                </c:pt>
                <c:pt idx="943">
                  <c:v>4.3951093175783127</c:v>
                </c:pt>
                <c:pt idx="944">
                  <c:v>4.4689995277087471</c:v>
                </c:pt>
                <c:pt idx="945">
                  <c:v>4.3802213262151151</c:v>
                </c:pt>
                <c:pt idx="946">
                  <c:v>4.2651480458745539</c:v>
                </c:pt>
                <c:pt idx="947">
                  <c:v>4.0986352796761309</c:v>
                </c:pt>
                <c:pt idx="948">
                  <c:v>3.9123265462773875</c:v>
                </c:pt>
                <c:pt idx="949">
                  <c:v>3.6708626104649946</c:v>
                </c:pt>
                <c:pt idx="950">
                  <c:v>3.4201133896474265</c:v>
                </c:pt>
                <c:pt idx="951">
                  <c:v>3.1417436729986359</c:v>
                </c:pt>
                <c:pt idx="952">
                  <c:v>2.8063733057502502</c:v>
                </c:pt>
                <c:pt idx="953">
                  <c:v>2.4776940143300576</c:v>
                </c:pt>
                <c:pt idx="954">
                  <c:v>2.0932885734098705</c:v>
                </c:pt>
                <c:pt idx="955">
                  <c:v>1.726152749397563</c:v>
                </c:pt>
                <c:pt idx="956">
                  <c:v>1.3065574244155846</c:v>
                </c:pt>
                <c:pt idx="957">
                  <c:v>0.91417331828453174</c:v>
                </c:pt>
                <c:pt idx="958">
                  <c:v>0.51468287016317593</c:v>
                </c:pt>
                <c:pt idx="959">
                  <c:v>7.0923976991522447E-2</c:v>
                </c:pt>
                <c:pt idx="960">
                  <c:v>-0.3328544243521685</c:v>
                </c:pt>
                <c:pt idx="961">
                  <c:v>-0.77335989619476486</c:v>
                </c:pt>
                <c:pt idx="962">
                  <c:v>-1.1669675093902951</c:v>
                </c:pt>
                <c:pt idx="963">
                  <c:v>-1.5884598178736813</c:v>
                </c:pt>
                <c:pt idx="964">
                  <c:v>-1.9578276957492913</c:v>
                </c:pt>
                <c:pt idx="965">
                  <c:v>-2.3109485778171202</c:v>
                </c:pt>
                <c:pt idx="966">
                  <c:v>-2.6772074962224917</c:v>
                </c:pt>
                <c:pt idx="967">
                  <c:v>-2.9870896568032315</c:v>
                </c:pt>
                <c:pt idx="968">
                  <c:v>-3.2994880224466945</c:v>
                </c:pt>
                <c:pt idx="969">
                  <c:v>-3.5551179923068745</c:v>
                </c:pt>
                <c:pt idx="970">
                  <c:v>-3.8025712243186258</c:v>
                </c:pt>
                <c:pt idx="971">
                  <c:v>-3.9948968429852396</c:v>
                </c:pt>
                <c:pt idx="972">
                  <c:v>-4.1545478257027701</c:v>
                </c:pt>
                <c:pt idx="973">
                  <c:v>-4.2909153847927985</c:v>
                </c:pt>
                <c:pt idx="974">
                  <c:v>-4.3781421217494119</c:v>
                </c:pt>
                <c:pt idx="975">
                  <c:v>-4.4328355885482651</c:v>
                </c:pt>
                <c:pt idx="976">
                  <c:v>-4.4158529896199994</c:v>
                </c:pt>
                <c:pt idx="977">
                  <c:v>-4.3519577449238831</c:v>
                </c:pt>
                <c:pt idx="978">
                  <c:v>-4.2526997233180808</c:v>
                </c:pt>
                <c:pt idx="979">
                  <c:v>-4.1036802454651697</c:v>
                </c:pt>
                <c:pt idx="980">
                  <c:v>-3.9332217364285125</c:v>
                </c:pt>
                <c:pt idx="981">
                  <c:v>-3.708976164699088</c:v>
                </c:pt>
                <c:pt idx="982">
                  <c:v>-3.4735447972669986</c:v>
                </c:pt>
                <c:pt idx="983">
                  <c:v>-3.2100450847413646</c:v>
                </c:pt>
                <c:pt idx="984">
                  <c:v>-2.8903706149134636</c:v>
                </c:pt>
                <c:pt idx="985">
                  <c:v>-2.5752338513142643</c:v>
                </c:pt>
                <c:pt idx="986">
                  <c:v>-2.2047910385359755</c:v>
                </c:pt>
                <c:pt idx="987">
                  <c:v>-1.8493879508474127</c:v>
                </c:pt>
                <c:pt idx="988">
                  <c:v>-1.4415253579566543</c:v>
                </c:pt>
                <c:pt idx="989">
                  <c:v>-1.0586475134312041</c:v>
                </c:pt>
                <c:pt idx="990">
                  <c:v>-0.66747949167206855</c:v>
                </c:pt>
                <c:pt idx="991">
                  <c:v>-0.23142860585422528</c:v>
                </c:pt>
                <c:pt idx="992">
                  <c:v>0.16671838058299601</c:v>
                </c:pt>
                <c:pt idx="993">
                  <c:v>0.60259782876168588</c:v>
                </c:pt>
                <c:pt idx="994">
                  <c:v>0.99346178593848045</c:v>
                </c:pt>
                <c:pt idx="995">
                  <c:v>1.4135701220194159</c:v>
                </c:pt>
                <c:pt idx="996">
                  <c:v>1.7831751473970341</c:v>
                </c:pt>
                <c:pt idx="997">
                  <c:v>2.1379543312743423</c:v>
                </c:pt>
                <c:pt idx="998">
                  <c:v>2.5076609246690329</c:v>
                </c:pt>
                <c:pt idx="999">
                  <c:v>2.8221243130972886</c:v>
                </c:pt>
                <c:pt idx="1000">
                  <c:v>3.1411063372128001</c:v>
                </c:pt>
                <c:pt idx="1001">
                  <c:v>3.4040712877234651</c:v>
                </c:pt>
                <c:pt idx="1002">
                  <c:v>3.6610029421730914</c:v>
                </c:pt>
                <c:pt idx="1003">
                  <c:v>3.8631498668590214</c:v>
                </c:pt>
                <c:pt idx="1004">
                  <c:v>4.0336859933272633</c:v>
                </c:pt>
                <c:pt idx="1005">
                  <c:v>4.1831488992116812</c:v>
                </c:pt>
                <c:pt idx="1006">
                  <c:v>4.2831942021946787</c:v>
                </c:pt>
                <c:pt idx="1007">
                  <c:v>4.3789633560342915</c:v>
                </c:pt>
                <c:pt idx="1008">
                  <c:v>4.3664884043877432</c:v>
                </c:pt>
                <c:pt idx="1009">
                  <c:v>4.2340936811389103</c:v>
                </c:pt>
                <c:pt idx="1010">
                  <c:v>4.1022917513351613</c:v>
                </c:pt>
                <c:pt idx="1011">
                  <c:v>3.9474879237078286</c:v>
                </c:pt>
                <c:pt idx="1012">
                  <c:v>3.7403081671671812</c:v>
                </c:pt>
                <c:pt idx="1013">
                  <c:v>3.5201140090351566</c:v>
                </c:pt>
                <c:pt idx="1014">
                  <c:v>3.2451057456859775</c:v>
                </c:pt>
                <c:pt idx="1015">
                  <c:v>2.9675185468142402</c:v>
                </c:pt>
                <c:pt idx="1016">
                  <c:v>2.666016957296129</c:v>
                </c:pt>
                <c:pt idx="1017">
                  <c:v>2.3097020590584116</c:v>
                </c:pt>
                <c:pt idx="1018">
                  <c:v>1.9662382048206022</c:v>
                </c:pt>
                <c:pt idx="1019">
                  <c:v>1.5703952251725586</c:v>
                </c:pt>
                <c:pt idx="1020">
                  <c:v>1.197336396746761</c:v>
                </c:pt>
                <c:pt idx="1021">
                  <c:v>0.77620291664827934</c:v>
                </c:pt>
                <c:pt idx="1022">
                  <c:v>0.38695354355035561</c:v>
                </c:pt>
                <c:pt idx="1023">
                  <c:v>-5.1142196429303649E-3</c:v>
                </c:pt>
                <c:pt idx="1024">
                  <c:v>-0.43583304705168069</c:v>
                </c:pt>
                <c:pt idx="1025">
                  <c:v>-0.82343348655067494</c:v>
                </c:pt>
                <c:pt idx="1026">
                  <c:v>-1.2415539968993687</c:v>
                </c:pt>
                <c:pt idx="1027">
                  <c:v>-1.610822988970636</c:v>
                </c:pt>
                <c:pt idx="1028">
                  <c:v>-2.0014032558149681</c:v>
                </c:pt>
                <c:pt idx="1029">
                  <c:v>-2.3391574777849944</c:v>
                </c:pt>
                <c:pt idx="1030">
                  <c:v>-2.6575882287660457</c:v>
                </c:pt>
                <c:pt idx="1031">
                  <c:v>-2.9824754204590325</c:v>
                </c:pt>
                <c:pt idx="1032">
                  <c:v>-3.2521610459405084</c:v>
                </c:pt>
                <c:pt idx="1033">
                  <c:v>-3.5179042969622025</c:v>
                </c:pt>
                <c:pt idx="1034">
                  <c:v>-3.7292797681838654</c:v>
                </c:pt>
                <c:pt idx="1035">
                  <c:v>-3.9101260609127362</c:v>
                </c:pt>
                <c:pt idx="1036">
                  <c:v>-4.0720779378694942</c:v>
                </c:pt>
                <c:pt idx="1037">
                  <c:v>-4.1844191296051356</c:v>
                </c:pt>
                <c:pt idx="1038">
                  <c:v>-4.2685264640795708</c:v>
                </c:pt>
                <c:pt idx="1039">
                  <c:v>-4.2780893008227965</c:v>
                </c:pt>
                <c:pt idx="1040">
                  <c:v>-4.0946573102930124</c:v>
                </c:pt>
                <c:pt idx="1041">
                  <c:v>-3.9552942681236765</c:v>
                </c:pt>
                <c:pt idx="1042">
                  <c:v>-3.7650060236840726</c:v>
                </c:pt>
                <c:pt idx="1043">
                  <c:v>-3.5599474065573302</c:v>
                </c:pt>
                <c:pt idx="1044">
                  <c:v>-3.301194311717222</c:v>
                </c:pt>
                <c:pt idx="1045">
                  <c:v>-3.0378962577889945</c:v>
                </c:pt>
                <c:pt idx="1046">
                  <c:v>-2.7500989257043793</c:v>
                </c:pt>
                <c:pt idx="1047">
                  <c:v>-2.4080508172846624</c:v>
                </c:pt>
                <c:pt idx="1048">
                  <c:v>-2.0767084487074641</c:v>
                </c:pt>
                <c:pt idx="1049">
                  <c:v>-1.6931452790388943</c:v>
                </c:pt>
                <c:pt idx="1050">
                  <c:v>-1.3301941632138119</c:v>
                </c:pt>
                <c:pt idx="1051">
                  <c:v>-0.91891756644114142</c:v>
                </c:pt>
                <c:pt idx="1052">
                  <c:v>-0.53740397249234317</c:v>
                </c:pt>
                <c:pt idx="1053">
                  <c:v>-0.15184102169981067</c:v>
                </c:pt>
                <c:pt idx="1054">
                  <c:v>0.27320590032536668</c:v>
                </c:pt>
                <c:pt idx="1055">
                  <c:v>0.65704294142740782</c:v>
                </c:pt>
                <c:pt idx="1056">
                  <c:v>1.0725922191947099</c:v>
                </c:pt>
                <c:pt idx="1057">
                  <c:v>1.4409690287305357</c:v>
                </c:pt>
                <c:pt idx="1058">
                  <c:v>1.8321652297502102</c:v>
                </c:pt>
                <c:pt idx="1059">
                  <c:v>2.1719252955624615</c:v>
                </c:pt>
                <c:pt idx="1060">
                  <c:v>2.4937211536274395</c:v>
                </c:pt>
                <c:pt idx="1061">
                  <c:v>2.8238455247623722</c:v>
                </c:pt>
                <c:pt idx="1062">
                  <c:v>3.0996449231396745</c:v>
                </c:pt>
                <c:pt idx="1063">
                  <c:v>3.3735386579571562</c:v>
                </c:pt>
                <c:pt idx="1064">
                  <c:v>3.5935528561428791</c:v>
                </c:pt>
                <c:pt idx="1065">
                  <c:v>3.8015136683809212</c:v>
                </c:pt>
                <c:pt idx="1066">
                  <c:v>3.9579679164027102</c:v>
                </c:pt>
                <c:pt idx="1067">
                  <c:v>4.0820785399527137</c:v>
                </c:pt>
                <c:pt idx="1068">
                  <c:v>4.1800787422205783</c:v>
                </c:pt>
                <c:pt idx="1069">
                  <c:v>4.2333944023889112</c:v>
                </c:pt>
                <c:pt idx="1070">
                  <c:v>4.1719878811847151</c:v>
                </c:pt>
                <c:pt idx="1071">
                  <c:v>4.0809686026935257</c:v>
                </c:pt>
                <c:pt idx="1072">
                  <c:v>3.9568149536423678</c:v>
                </c:pt>
                <c:pt idx="1073">
                  <c:v>3.7832230579729789</c:v>
                </c:pt>
                <c:pt idx="1074">
                  <c:v>3.5931780509639251</c:v>
                </c:pt>
                <c:pt idx="1075">
                  <c:v>3.350608207018237</c:v>
                </c:pt>
                <c:pt idx="1076">
                  <c:v>3.1015909972550517</c:v>
                </c:pt>
                <c:pt idx="1077">
                  <c:v>2.7988477111355214</c:v>
                </c:pt>
                <c:pt idx="1078">
                  <c:v>2.4998757099903903</c:v>
                </c:pt>
                <c:pt idx="1079">
                  <c:v>2.1808132537377198</c:v>
                </c:pt>
                <c:pt idx="1080">
                  <c:v>1.8097637766030392</c:v>
                </c:pt>
                <c:pt idx="1081">
                  <c:v>1.4571852627666759</c:v>
                </c:pt>
                <c:pt idx="1082">
                  <c:v>1.0561117158800413</c:v>
                </c:pt>
                <c:pt idx="1083">
                  <c:v>0.6826955830287339</c:v>
                </c:pt>
                <c:pt idx="1084">
                  <c:v>0.30404080274447953</c:v>
                </c:pt>
                <c:pt idx="1085">
                  <c:v>-0.11484635345043188</c:v>
                </c:pt>
                <c:pt idx="1086">
                  <c:v>-0.49444028657812605</c:v>
                </c:pt>
                <c:pt idx="1087">
                  <c:v>-0.90685567617049478</c:v>
                </c:pt>
                <c:pt idx="1088">
                  <c:v>-1.2738015469316029</c:v>
                </c:pt>
                <c:pt idx="1089">
                  <c:v>-1.664996502028371</c:v>
                </c:pt>
                <c:pt idx="1090">
                  <c:v>-2.0061839959891552</c:v>
                </c:pt>
                <c:pt idx="1091">
                  <c:v>-2.3307549037866577</c:v>
                </c:pt>
                <c:pt idx="1092">
                  <c:v>-2.6654596899026197</c:v>
                </c:pt>
                <c:pt idx="1093">
                  <c:v>-2.9467740793227879</c:v>
                </c:pt>
                <c:pt idx="1094">
                  <c:v>-3.2281637466474695</c:v>
                </c:pt>
                <c:pt idx="1095">
                  <c:v>-3.4562306112046244</c:v>
                </c:pt>
                <c:pt idx="1096">
                  <c:v>-3.674329397144688</c:v>
                </c:pt>
                <c:pt idx="1097">
                  <c:v>-3.8410812590425234</c:v>
                </c:pt>
                <c:pt idx="1098">
                  <c:v>-3.9764319934102508</c:v>
                </c:pt>
                <c:pt idx="1099">
                  <c:v>-4.0877745630290416</c:v>
                </c:pt>
                <c:pt idx="1100">
                  <c:v>-4.1877278357265206</c:v>
                </c:pt>
                <c:pt idx="1101">
                  <c:v>-4.1825831875142372</c:v>
                </c:pt>
                <c:pt idx="1102">
                  <c:v>-4.0614210624411999</c:v>
                </c:pt>
                <c:pt idx="1103">
                  <c:v>-3.9522287765161987</c:v>
                </c:pt>
                <c:pt idx="1104">
                  <c:v>-3.795118106197569</c:v>
                </c:pt>
                <c:pt idx="1105">
                  <c:v>-3.6199452865440342</c:v>
                </c:pt>
                <c:pt idx="1106">
                  <c:v>-3.3934640505851394</c:v>
                </c:pt>
                <c:pt idx="1107">
                  <c:v>-3.1586977408096244</c:v>
                </c:pt>
                <c:pt idx="1108">
                  <c:v>-2.8710753395711639</c:v>
                </c:pt>
                <c:pt idx="1109">
                  <c:v>-2.5852240240608455</c:v>
                </c:pt>
                <c:pt idx="1110">
                  <c:v>-2.2785765250455881</c:v>
                </c:pt>
                <c:pt idx="1111">
                  <c:v>-1.9202487087026388</c:v>
                </c:pt>
                <c:pt idx="1112">
                  <c:v>-1.5782841592605217</c:v>
                </c:pt>
                <c:pt idx="1113">
                  <c:v>-1.1877342195745029</c:v>
                </c:pt>
                <c:pt idx="1114">
                  <c:v>-0.82275439983675303</c:v>
                </c:pt>
                <c:pt idx="1115">
                  <c:v>-0.41401745250833594</c:v>
                </c:pt>
                <c:pt idx="1116">
                  <c:v>-3.9125913009194102E-2</c:v>
                </c:pt>
                <c:pt idx="1117">
                  <c:v>0.33576552752163868</c:v>
                </c:pt>
                <c:pt idx="1118">
                  <c:v>0.74450538879554573</c:v>
                </c:pt>
                <c:pt idx="1119">
                  <c:v>1.1094992818776279</c:v>
                </c:pt>
                <c:pt idx="1120">
                  <c:v>1.5000935974121554</c:v>
                </c:pt>
                <c:pt idx="1121">
                  <c:v>1.842144584095579</c:v>
                </c:pt>
                <c:pt idx="1122">
                  <c:v>2.2006464734680868</c:v>
                </c:pt>
                <c:pt idx="1123">
                  <c:v>2.5075535782938552</c:v>
                </c:pt>
                <c:pt idx="1124">
                  <c:v>2.7937929806509629</c:v>
                </c:pt>
                <c:pt idx="1125">
                  <c:v>3.0820314045790487</c:v>
                </c:pt>
                <c:pt idx="1126">
                  <c:v>3.3175694235986737</c:v>
                </c:pt>
                <c:pt idx="1127">
                  <c:v>3.5451798556200251</c:v>
                </c:pt>
                <c:pt idx="1128">
                  <c:v>3.7216770827012104</c:v>
                </c:pt>
                <c:pt idx="1129">
                  <c:v>3.8806215425866832</c:v>
                </c:pt>
                <c:pt idx="1130">
                  <c:v>3.9918664915292079</c:v>
                </c:pt>
                <c:pt idx="1131">
                  <c:v>4.070530353377916</c:v>
                </c:pt>
                <c:pt idx="1132">
                  <c:v>4.0362134693646414</c:v>
                </c:pt>
                <c:pt idx="1133">
                  <c:v>3.9417187384064203</c:v>
                </c:pt>
                <c:pt idx="1134">
                  <c:v>3.8008551147310561</c:v>
                </c:pt>
                <c:pt idx="1135">
                  <c:v>3.6403943461732826</c:v>
                </c:pt>
                <c:pt idx="1136">
                  <c:v>3.4298851498702665</c:v>
                </c:pt>
                <c:pt idx="1137">
                  <c:v>3.2093188220618121</c:v>
                </c:pt>
                <c:pt idx="1138">
                  <c:v>2.9368223099505304</c:v>
                </c:pt>
                <c:pt idx="1139">
                  <c:v>2.6641516078576544</c:v>
                </c:pt>
                <c:pt idx="1140">
                  <c:v>2.3700311960759701</c:v>
                </c:pt>
                <c:pt idx="1141">
                  <c:v>2.0246075225570141</c:v>
                </c:pt>
                <c:pt idx="1142">
                  <c:v>1.693475081040779</c:v>
                </c:pt>
                <c:pt idx="1143">
                  <c:v>1.3137439433846958</c:v>
                </c:pt>
                <c:pt idx="1144">
                  <c:v>0.95751659748337381</c:v>
                </c:pt>
                <c:pt idx="1145">
                  <c:v>0.55712962897606855</c:v>
                </c:pt>
                <c:pt idx="1146">
                  <c:v>0.18860138982964389</c:v>
                </c:pt>
                <c:pt idx="1147">
                  <c:v>-0.18114861667296789</c:v>
                </c:pt>
                <c:pt idx="1148">
                  <c:v>-0.58569254931543313</c:v>
                </c:pt>
                <c:pt idx="1149">
                  <c:v>-0.94823143099944995</c:v>
                </c:pt>
                <c:pt idx="1150">
                  <c:v>-1.3376439057126421</c:v>
                </c:pt>
                <c:pt idx="1151">
                  <c:v>-1.6800093768203919</c:v>
                </c:pt>
                <c:pt idx="1152">
                  <c:v>-2.0403804356801518</c:v>
                </c:pt>
                <c:pt idx="1153">
                  <c:v>-2.3503553264633887</c:v>
                </c:pt>
                <c:pt idx="1154">
                  <c:v>-2.6409392177369413</c:v>
                </c:pt>
                <c:pt idx="1155">
                  <c:v>-2.9353873768914629</c:v>
                </c:pt>
                <c:pt idx="1156">
                  <c:v>-3.1778203471272857</c:v>
                </c:pt>
                <c:pt idx="1157">
                  <c:v>-3.4143195710201684</c:v>
                </c:pt>
                <c:pt idx="1158">
                  <c:v>-3.6000108952291967</c:v>
                </c:pt>
                <c:pt idx="1159">
                  <c:v>-3.7702002990210279</c:v>
                </c:pt>
                <c:pt idx="1160">
                  <c:v>-3.8926053371356075</c:v>
                </c:pt>
                <c:pt idx="1161">
                  <c:v>-3.9832276126178612</c:v>
                </c:pt>
                <c:pt idx="1162">
                  <c:v>-4.0453629312465553</c:v>
                </c:pt>
                <c:pt idx="1163">
                  <c:v>-4.0055475482098108</c:v>
                </c:pt>
                <c:pt idx="1164">
                  <c:v>-3.915697279318969</c:v>
                </c:pt>
                <c:pt idx="1165">
                  <c:v>-3.8006027416858736</c:v>
                </c:pt>
                <c:pt idx="1166">
                  <c:v>-3.654675959088745</c:v>
                </c:pt>
                <c:pt idx="1167">
                  <c:v>-3.4600011191043207</c:v>
                </c:pt>
                <c:pt idx="1168">
                  <c:v>-3.2535635637996294</c:v>
                </c:pt>
                <c:pt idx="1169">
                  <c:v>-2.9961746234017093</c:v>
                </c:pt>
                <c:pt idx="1170">
                  <c:v>-2.7367225389358363</c:v>
                </c:pt>
                <c:pt idx="1171">
                  <c:v>-2.4259432040810047</c:v>
                </c:pt>
                <c:pt idx="1172">
                  <c:v>-2.1228568378625852</c:v>
                </c:pt>
                <c:pt idx="1173">
                  <c:v>-1.8027517637385559</c:v>
                </c:pt>
                <c:pt idx="1174">
                  <c:v>-1.4341095389689467</c:v>
                </c:pt>
                <c:pt idx="1175">
                  <c:v>-1.0869283057474342</c:v>
                </c:pt>
                <c:pt idx="1176">
                  <c:v>-0.69526421908841973</c:v>
                </c:pt>
                <c:pt idx="1177">
                  <c:v>-0.33348061383326455</c:v>
                </c:pt>
                <c:pt idx="1178">
                  <c:v>6.7146751405500207E-2</c:v>
                </c:pt>
                <c:pt idx="1179">
                  <c:v>0.43055857280219889</c:v>
                </c:pt>
                <c:pt idx="1180">
                  <c:v>0.79015766652069264</c:v>
                </c:pt>
                <c:pt idx="1181">
                  <c:v>1.1778256578828572</c:v>
                </c:pt>
                <c:pt idx="1182">
                  <c:v>1.5199719433542251</c:v>
                </c:pt>
                <c:pt idx="1183">
                  <c:v>1.8816061120864567</c:v>
                </c:pt>
                <c:pt idx="1184">
                  <c:v>2.1940854123412179</c:v>
                </c:pt>
                <c:pt idx="1185">
                  <c:v>2.4884433397082542</c:v>
                </c:pt>
                <c:pt idx="1186">
                  <c:v>2.7884711114351219</c:v>
                </c:pt>
                <c:pt idx="1187">
                  <c:v>3.0372288682484241</c:v>
                </c:pt>
                <c:pt idx="1188">
                  <c:v>3.281998357526537</c:v>
                </c:pt>
                <c:pt idx="1189">
                  <c:v>3.4763343078974569</c:v>
                </c:pt>
                <c:pt idx="1190">
                  <c:v>3.6571838414542097</c:v>
                </c:pt>
                <c:pt idx="1191">
                  <c:v>3.7902398199261991</c:v>
                </c:pt>
                <c:pt idx="1192">
                  <c:v>3.892337056704708</c:v>
                </c:pt>
                <c:pt idx="1193">
                  <c:v>3.9679341066862968</c:v>
                </c:pt>
                <c:pt idx="1194">
                  <c:v>3.9696275746762706</c:v>
                </c:pt>
                <c:pt idx="1195">
                  <c:v>3.8953269569933227</c:v>
                </c:pt>
                <c:pt idx="1196">
                  <c:v>3.7945339627054064</c:v>
                </c:pt>
                <c:pt idx="1197">
                  <c:v>3.6629459615434956</c:v>
                </c:pt>
                <c:pt idx="1198">
                  <c:v>3.4839474989531243</c:v>
                </c:pt>
                <c:pt idx="1199">
                  <c:v>3.2915479090749682</c:v>
                </c:pt>
                <c:pt idx="1200">
                  <c:v>3.049225601417398</c:v>
                </c:pt>
                <c:pt idx="1201">
                  <c:v>2.8030087887269715</c:v>
                </c:pt>
                <c:pt idx="1202">
                  <c:v>2.506148199585712</c:v>
                </c:pt>
                <c:pt idx="1203">
                  <c:v>2.2150221570136597</c:v>
                </c:pt>
                <c:pt idx="1204">
                  <c:v>1.9061171859092314</c:v>
                </c:pt>
                <c:pt idx="1205">
                  <c:v>1.5488092098333568</c:v>
                </c:pt>
                <c:pt idx="1206">
                  <c:v>1.2109454052981157</c:v>
                </c:pt>
                <c:pt idx="1207">
                  <c:v>0.82835299190273992</c:v>
                </c:pt>
                <c:pt idx="1208">
                  <c:v>0.47367403081098397</c:v>
                </c:pt>
                <c:pt idx="1209">
                  <c:v>7.9535126220215538E-2</c:v>
                </c:pt>
                <c:pt idx="1210">
                  <c:v>-0.27923516220080918</c:v>
                </c:pt>
                <c:pt idx="1211">
                  <c:v>-0.6354281652683742</c:v>
                </c:pt>
                <c:pt idx="1212">
                  <c:v>-1.0208079168332971</c:v>
                </c:pt>
                <c:pt idx="1213">
                  <c:v>-1.362217060605962</c:v>
                </c:pt>
                <c:pt idx="1214">
                  <c:v>-1.7245238082316265</c:v>
                </c:pt>
                <c:pt idx="1215">
                  <c:v>-2.0389565381101469</c:v>
                </c:pt>
                <c:pt idx="1216">
                  <c:v>-2.3652645914138977</c:v>
                </c:pt>
                <c:pt idx="1217">
                  <c:v>-2.6415155733253992</c:v>
                </c:pt>
                <c:pt idx="1218">
                  <c:v>-2.8960346903432117</c:v>
                </c:pt>
                <c:pt idx="1219">
                  <c:v>-3.1484610693075723</c:v>
                </c:pt>
                <c:pt idx="1220">
                  <c:v>-3.3508947621358858</c:v>
                </c:pt>
                <c:pt idx="1221">
                  <c:v>-3.5418201286560143</c:v>
                </c:pt>
                <c:pt idx="1222">
                  <c:v>-3.6850162497334038</c:v>
                </c:pt>
                <c:pt idx="1223">
                  <c:v>-3.8077171267552883</c:v>
                </c:pt>
                <c:pt idx="1224">
                  <c:v>-3.8866563762961981</c:v>
                </c:pt>
                <c:pt idx="1225">
                  <c:v>-3.9338982061289181</c:v>
                </c:pt>
                <c:pt idx="1226">
                  <c:v>-3.9286599888969085</c:v>
                </c:pt>
                <c:pt idx="1227">
                  <c:v>-3.869574797621917</c:v>
                </c:pt>
                <c:pt idx="1228">
                  <c:v>-3.7828256814996526</c:v>
                </c:pt>
                <c:pt idx="1229">
                  <c:v>-3.6519653812156418</c:v>
                </c:pt>
                <c:pt idx="1230">
                  <c:v>-3.501865378052845</c:v>
                </c:pt>
                <c:pt idx="1231">
                  <c:v>-3.3233940527756132</c:v>
                </c:pt>
                <c:pt idx="1232">
                  <c:v>-3.0960755319158757</c:v>
                </c:pt>
                <c:pt idx="1233">
                  <c:v>-2.8630898847881276</c:v>
                </c:pt>
                <c:pt idx="1234">
                  <c:v>-2.5802018419413466</c:v>
                </c:pt>
                <c:pt idx="1235">
                  <c:v>-2.3011375700632044</c:v>
                </c:pt>
                <c:pt idx="1236">
                  <c:v>-2.003583298126177</c:v>
                </c:pt>
                <c:pt idx="1237">
                  <c:v>-1.65783046948597</c:v>
                </c:pt>
                <c:pt idx="1238">
                  <c:v>-1.3295333143186214</c:v>
                </c:pt>
                <c:pt idx="1239">
                  <c:v>-0.95633741433256481</c:v>
                </c:pt>
                <c:pt idx="1240">
                  <c:v>-0.60910184721204308</c:v>
                </c:pt>
                <c:pt idx="1241">
                  <c:v>-0.22186837353298214</c:v>
                </c:pt>
                <c:pt idx="1242">
                  <c:v>0.1318443863834495</c:v>
                </c:pt>
                <c:pt idx="1243">
                  <c:v>0.48418365217405279</c:v>
                </c:pt>
                <c:pt idx="1244">
                  <c:v>0.86675058256087845</c:v>
                </c:pt>
                <c:pt idx="1245">
                  <c:v>1.2069206834254709</c:v>
                </c:pt>
                <c:pt idx="1246">
                  <c:v>1.5693254650036785</c:v>
                </c:pt>
                <c:pt idx="1247">
                  <c:v>1.885173528345506</c:v>
                </c:pt>
                <c:pt idx="1248">
                  <c:v>2.2144817710394409</c:v>
                </c:pt>
                <c:pt idx="1249">
                  <c:v>2.4947470747750744</c:v>
                </c:pt>
                <c:pt idx="1250">
                  <c:v>2.7544715330618526</c:v>
                </c:pt>
                <c:pt idx="1251">
                  <c:v>3.0139473682544664</c:v>
                </c:pt>
                <c:pt idx="1252">
                  <c:v>3.2239352705350033</c:v>
                </c:pt>
                <c:pt idx="1253">
                  <c:v>3.4243535709697022</c:v>
                </c:pt>
                <c:pt idx="1254">
                  <c:v>3.5771782181759981</c:v>
                </c:pt>
                <c:pt idx="1255">
                  <c:v>3.7114714002673672</c:v>
                </c:pt>
                <c:pt idx="1256">
                  <c:v>3.8017651916277067</c:v>
                </c:pt>
                <c:pt idx="1257">
                  <c:v>3.7656583455844905</c:v>
                </c:pt>
                <c:pt idx="1258">
                  <c:v>3.650090870966411</c:v>
                </c:pt>
                <c:pt idx="1259">
                  <c:v>3.5139010169502809</c:v>
                </c:pt>
                <c:pt idx="1260">
                  <c:v>3.34923007423372</c:v>
                </c:pt>
                <c:pt idx="1261">
                  <c:v>3.1368313148259235</c:v>
                </c:pt>
                <c:pt idx="1262">
                  <c:v>2.9170525712059083</c:v>
                </c:pt>
                <c:pt idx="1263">
                  <c:v>2.6481679147401387</c:v>
                </c:pt>
                <c:pt idx="1264">
                  <c:v>2.3812454550258151</c:v>
                </c:pt>
                <c:pt idx="1265">
                  <c:v>2.0655989282030633</c:v>
                </c:pt>
                <c:pt idx="1266">
                  <c:v>1.7611698922949677</c:v>
                </c:pt>
                <c:pt idx="1267">
                  <c:v>1.4426667666655126</c:v>
                </c:pt>
                <c:pt idx="1268">
                  <c:v>1.0791684613857626</c:v>
                </c:pt>
                <c:pt idx="1269">
                  <c:v>0.73969387114993901</c:v>
                </c:pt>
                <c:pt idx="1270">
                  <c:v>0.35976020208885606</c:v>
                </c:pt>
                <c:pt idx="1271">
                  <c:v>1.1501229283835651E-2</c:v>
                </c:pt>
                <c:pt idx="1272">
                  <c:v>-0.37124079405504051</c:v>
                </c:pt>
                <c:pt idx="1273">
                  <c:v>-0.71580441117073024</c:v>
                </c:pt>
                <c:pt idx="1274">
                  <c:v>-1.0542499292022154</c:v>
                </c:pt>
                <c:pt idx="1275">
                  <c:v>-1.4161946055567272</c:v>
                </c:pt>
                <c:pt idx="1276">
                  <c:v>-1.732933243161751</c:v>
                </c:pt>
                <c:pt idx="1277">
                  <c:v>-2.064650622040324</c:v>
                </c:pt>
                <c:pt idx="1278">
                  <c:v>-2.3483851200237233</c:v>
                </c:pt>
                <c:pt idx="1279">
                  <c:v>-2.6380570530081915</c:v>
                </c:pt>
                <c:pt idx="1280">
                  <c:v>-2.8786915063660996</c:v>
                </c:pt>
                <c:pt idx="1281">
                  <c:v>-3.0956941720976805</c:v>
                </c:pt>
                <c:pt idx="1282">
                  <c:v>-3.3050247580518533</c:v>
                </c:pt>
                <c:pt idx="1283">
                  <c:v>-3.4669663037301297</c:v>
                </c:pt>
                <c:pt idx="1284">
                  <c:v>-3.6123119711726148</c:v>
                </c:pt>
                <c:pt idx="1285">
                  <c:v>-3.7134947564130734</c:v>
                </c:pt>
                <c:pt idx="1286">
                  <c:v>-3.7843704458555698</c:v>
                </c:pt>
                <c:pt idx="1287">
                  <c:v>-3.8027054790486785</c:v>
                </c:pt>
                <c:pt idx="1288">
                  <c:v>-3.7432155676636483</c:v>
                </c:pt>
                <c:pt idx="1289">
                  <c:v>-3.6426773279140625</c:v>
                </c:pt>
                <c:pt idx="1290">
                  <c:v>-3.5202054749541167</c:v>
                </c:pt>
                <c:pt idx="1291">
                  <c:v>-3.3691895714041094</c:v>
                </c:pt>
                <c:pt idx="1292">
                  <c:v>-3.1716061077534428</c:v>
                </c:pt>
                <c:pt idx="1293">
                  <c:v>-2.9649904677278642</c:v>
                </c:pt>
                <c:pt idx="1294">
                  <c:v>-2.7101176916041099</c:v>
                </c:pt>
                <c:pt idx="1295">
                  <c:v>-2.455396174117348</c:v>
                </c:pt>
                <c:pt idx="1296">
                  <c:v>-2.1524580644690743</c:v>
                </c:pt>
                <c:pt idx="1297">
                  <c:v>-1.8588328576413669</c:v>
                </c:pt>
                <c:pt idx="1298">
                  <c:v>-1.5503295821447804</c:v>
                </c:pt>
                <c:pt idx="1299">
                  <c:v>-1.1968064173026356</c:v>
                </c:pt>
                <c:pt idx="1300">
                  <c:v>-0.86538934327868</c:v>
                </c:pt>
                <c:pt idx="1301">
                  <c:v>-0.49312730282174028</c:v>
                </c:pt>
                <c:pt idx="1302">
                  <c:v>-0.15069860035987048</c:v>
                </c:pt>
                <c:pt idx="1303">
                  <c:v>0.22694576325833524</c:v>
                </c:pt>
                <c:pt idx="1304">
                  <c:v>0.56811104736032725</c:v>
                </c:pt>
                <c:pt idx="1305">
                  <c:v>0.90436307644886482</c:v>
                </c:pt>
                <c:pt idx="1306">
                  <c:v>1.2653062966616901</c:v>
                </c:pt>
                <c:pt idx="1307">
                  <c:v>1.582424506064922</c:v>
                </c:pt>
                <c:pt idx="1308">
                  <c:v>1.9159733080760439</c:v>
                </c:pt>
                <c:pt idx="1309">
                  <c:v>2.202642265168175</c:v>
                </c:pt>
                <c:pt idx="1310">
                  <c:v>2.4969079025038128</c:v>
                </c:pt>
                <c:pt idx="1311">
                  <c:v>2.7429221226940914</c:v>
                </c:pt>
                <c:pt idx="1312">
                  <c:v>2.9664049017043448</c:v>
                </c:pt>
                <c:pt idx="1313">
                  <c:v>3.1840702003120005</c:v>
                </c:pt>
                <c:pt idx="1314">
                  <c:v>3.35461778991619</c:v>
                </c:pt>
                <c:pt idx="1315">
                  <c:v>3.5104747425723448</c:v>
                </c:pt>
                <c:pt idx="1316">
                  <c:v>3.6220777036510525</c:v>
                </c:pt>
                <c:pt idx="1317">
                  <c:v>3.7106584682321748</c:v>
                </c:pt>
                <c:pt idx="1318">
                  <c:v>3.7156837530706865</c:v>
                </c:pt>
                <c:pt idx="1319">
                  <c:v>3.6298957236219889</c:v>
                </c:pt>
                <c:pt idx="1320">
                  <c:v>3.52093424038623</c:v>
                </c:pt>
                <c:pt idx="1321">
                  <c:v>3.3681301866118654</c:v>
                </c:pt>
                <c:pt idx="1322">
                  <c:v>3.2005189722692657</c:v>
                </c:pt>
                <c:pt idx="1323">
                  <c:v>3.0070037281807784</c:v>
                </c:pt>
                <c:pt idx="1324">
                  <c:v>2.7661296111412512</c:v>
                </c:pt>
                <c:pt idx="1325">
                  <c:v>2.5236477665135766</c:v>
                </c:pt>
                <c:pt idx="1326">
                  <c:v>2.2335160638362312</c:v>
                </c:pt>
                <c:pt idx="1327">
                  <c:v>1.9508332879524934</c:v>
                </c:pt>
                <c:pt idx="1328">
                  <c:v>1.621915560390474</c:v>
                </c:pt>
                <c:pt idx="1329">
                  <c:v>1.3092206681592684</c:v>
                </c:pt>
                <c:pt idx="1330">
                  <c:v>0.98613675808754331</c:v>
                </c:pt>
                <c:pt idx="1331">
                  <c:v>0.6218957005423823</c:v>
                </c:pt>
                <c:pt idx="1332">
                  <c:v>0.28565396923722663</c:v>
                </c:pt>
                <c:pt idx="1333">
                  <c:v>-8.6460961978468101E-2</c:v>
                </c:pt>
                <c:pt idx="1334">
                  <c:v>-0.42380306992976025</c:v>
                </c:pt>
                <c:pt idx="1335">
                  <c:v>-0.75740957697024525</c:v>
                </c:pt>
                <c:pt idx="1336">
                  <c:v>-1.116827124128247</c:v>
                </c:pt>
                <c:pt idx="1337">
                  <c:v>-1.4338280461999768</c:v>
                </c:pt>
                <c:pt idx="1338">
                  <c:v>-1.7686443992686673</c:v>
                </c:pt>
                <c:pt idx="1339">
                  <c:v>-2.0577239926780178</c:v>
                </c:pt>
                <c:pt idx="1340">
                  <c:v>-2.3560000586415484</c:v>
                </c:pt>
                <c:pt idx="1341">
                  <c:v>-2.6068620547403625</c:v>
                </c:pt>
                <c:pt idx="1342">
                  <c:v>-2.8362957737364929</c:v>
                </c:pt>
                <c:pt idx="1343">
                  <c:v>-3.0617220840539625</c:v>
                </c:pt>
                <c:pt idx="1344">
                  <c:v>-3.2403663966553777</c:v>
                </c:pt>
                <c:pt idx="1345">
                  <c:v>-3.406192923029475</c:v>
                </c:pt>
                <c:pt idx="1346">
                  <c:v>-3.5277447844043865</c:v>
                </c:pt>
                <c:pt idx="1347">
                  <c:v>-3.6281429383387915</c:v>
                </c:pt>
                <c:pt idx="1348">
                  <c:v>-3.718497105574619</c:v>
                </c:pt>
                <c:pt idx="1349">
                  <c:v>-3.7166715648778732</c:v>
                </c:pt>
                <c:pt idx="1350">
                  <c:v>-3.6119203284690999</c:v>
                </c:pt>
                <c:pt idx="1351">
                  <c:v>-3.5162468647005309</c:v>
                </c:pt>
                <c:pt idx="1352">
                  <c:v>-3.378086475908213</c:v>
                </c:pt>
                <c:pt idx="1353">
                  <c:v>-3.223694521343341</c:v>
                </c:pt>
                <c:pt idx="1354">
                  <c:v>-3.0431986987195168</c:v>
                </c:pt>
                <c:pt idx="1355">
                  <c:v>-2.8162889502883495</c:v>
                </c:pt>
                <c:pt idx="1356">
                  <c:v>-2.5860656381986842</c:v>
                </c:pt>
                <c:pt idx="1357">
                  <c:v>-2.3088158853253558</c:v>
                </c:pt>
                <c:pt idx="1358">
                  <c:v>-2.0371933811940921</c:v>
                </c:pt>
                <c:pt idx="1359">
                  <c:v>-1.7196160742792945</c:v>
                </c:pt>
                <c:pt idx="1360">
                  <c:v>-1.4163894865001672</c:v>
                </c:pt>
                <c:pt idx="1361">
                  <c:v>-1.1018936761668578</c:v>
                </c:pt>
                <c:pt idx="1362">
                  <c:v>-0.74600059832775034</c:v>
                </c:pt>
                <c:pt idx="1363">
                  <c:v>-0.41628278004723057</c:v>
                </c:pt>
                <c:pt idx="1364">
                  <c:v>-5.0108139261999057E-2</c:v>
                </c:pt>
                <c:pt idx="1365">
                  <c:v>0.28300404987213451</c:v>
                </c:pt>
                <c:pt idx="1366">
                  <c:v>0.64633664955290504</c:v>
                </c:pt>
                <c:pt idx="1367">
                  <c:v>0.97091518193064585</c:v>
                </c:pt>
                <c:pt idx="1368">
                  <c:v>1.2873164546630576</c:v>
                </c:pt>
                <c:pt idx="1369">
                  <c:v>1.6228507928765414</c:v>
                </c:pt>
                <c:pt idx="1370">
                  <c:v>1.9138286003668947</c:v>
                </c:pt>
                <c:pt idx="1371">
                  <c:v>2.2155424816069553</c:v>
                </c:pt>
                <c:pt idx="1372">
                  <c:v>2.4707281641782295</c:v>
                </c:pt>
                <c:pt idx="1373">
                  <c:v>2.7278836630902581</c:v>
                </c:pt>
                <c:pt idx="1374">
                  <c:v>2.9382080402981545</c:v>
                </c:pt>
                <c:pt idx="1375">
                  <c:v>3.1244420248275051</c:v>
                </c:pt>
                <c:pt idx="1376">
                  <c:v>3.2996967468676264</c:v>
                </c:pt>
                <c:pt idx="1377">
                  <c:v>3.4307245684485785</c:v>
                </c:pt>
                <c:pt idx="1378">
                  <c:v>3.5424457435127272</c:v>
                </c:pt>
                <c:pt idx="1379">
                  <c:v>3.6579788796910448</c:v>
                </c:pt>
                <c:pt idx="1380">
                  <c:v>3.6461104085741383</c:v>
                </c:pt>
                <c:pt idx="1381">
                  <c:v>3.5889283495565487</c:v>
                </c:pt>
                <c:pt idx="1382">
                  <c:v>3.5063066009190926</c:v>
                </c:pt>
                <c:pt idx="1383">
                  <c:v>3.3825796116174103</c:v>
                </c:pt>
                <c:pt idx="1384">
                  <c:v>3.241262568431357</c:v>
                </c:pt>
                <c:pt idx="1385">
                  <c:v>3.0736875764358484</c:v>
                </c:pt>
                <c:pt idx="1386">
                  <c:v>2.8606874965892541</c:v>
                </c:pt>
                <c:pt idx="1387">
                  <c:v>2.6427222494623495</c:v>
                </c:pt>
                <c:pt idx="1388">
                  <c:v>2.3784080733364132</c:v>
                </c:pt>
                <c:pt idx="1389">
                  <c:v>2.1179433383896451</c:v>
                </c:pt>
                <c:pt idx="1390">
                  <c:v>1.8118662935562015</c:v>
                </c:pt>
                <c:pt idx="1391">
                  <c:v>1.5182998085611616</c:v>
                </c:pt>
                <c:pt idx="1392">
                  <c:v>1.2126265279903452</c:v>
                </c:pt>
                <c:pt idx="1393">
                  <c:v>0.86538621232968604</c:v>
                </c:pt>
                <c:pt idx="1394">
                  <c:v>0.54250954306903953</c:v>
                </c:pt>
                <c:pt idx="1395">
                  <c:v>0.18266510920227283</c:v>
                </c:pt>
                <c:pt idx="1396">
                  <c:v>-0.14582862059165103</c:v>
                </c:pt>
                <c:pt idx="1397">
                  <c:v>-0.50537598266790384</c:v>
                </c:pt>
                <c:pt idx="1398">
                  <c:v>-0.82772007465923592</c:v>
                </c:pt>
                <c:pt idx="1399">
                  <c:v>-1.1430541545454698</c:v>
                </c:pt>
                <c:pt idx="1400">
                  <c:v>-1.4787716480109376</c:v>
                </c:pt>
                <c:pt idx="1401">
                  <c:v>-1.7711471045710823</c:v>
                </c:pt>
                <c:pt idx="1402">
                  <c:v>-2.0757374202810515</c:v>
                </c:pt>
                <c:pt idx="1403">
                  <c:v>-2.3347311767534804</c:v>
                </c:pt>
                <c:pt idx="1404">
                  <c:v>-2.5973486396468624</c:v>
                </c:pt>
                <c:pt idx="1405">
                  <c:v>-2.813750927246073</c:v>
                </c:pt>
                <c:pt idx="1406">
                  <c:v>-3.0070705140419189</c:v>
                </c:pt>
                <c:pt idx="1407">
                  <c:v>-3.1912132070870225</c:v>
                </c:pt>
                <c:pt idx="1408">
                  <c:v>-3.3312431568892613</c:v>
                </c:pt>
                <c:pt idx="1409">
                  <c:v>-3.4537898801754787</c:v>
                </c:pt>
                <c:pt idx="1410">
                  <c:v>-3.535613602129327</c:v>
                </c:pt>
                <c:pt idx="1411">
                  <c:v>-3.5610995745484808</c:v>
                </c:pt>
                <c:pt idx="1412">
                  <c:v>-3.4912800468154335</c:v>
                </c:pt>
                <c:pt idx="1413">
                  <c:v>-3.3817601341313575</c:v>
                </c:pt>
                <c:pt idx="1414">
                  <c:v>-3.2533577787051815</c:v>
                </c:pt>
                <c:pt idx="1415">
                  <c:v>-3.0817084515226751</c:v>
                </c:pt>
                <c:pt idx="1416">
                  <c:v>-2.8994232199396999</c:v>
                </c:pt>
                <c:pt idx="1417">
                  <c:v>-2.6936968005938389</c:v>
                </c:pt>
                <c:pt idx="1418">
                  <c:v>-2.4423504616199496</c:v>
                </c:pt>
                <c:pt idx="1419">
                  <c:v>-2.1931210867283193</c:v>
                </c:pt>
                <c:pt idx="1420">
                  <c:v>-1.8986819175526888</c:v>
                </c:pt>
                <c:pt idx="1421">
                  <c:v>-1.6149470046349259</c:v>
                </c:pt>
                <c:pt idx="1422">
                  <c:v>-1.2880297348489045</c:v>
                </c:pt>
                <c:pt idx="1423">
                  <c:v>-0.98000559753475247</c:v>
                </c:pt>
                <c:pt idx="1424">
                  <c:v>-0.66426768915504042</c:v>
                </c:pt>
                <c:pt idx="1425">
                  <c:v>-0.3111224431312381</c:v>
                </c:pt>
                <c:pt idx="1426">
                  <c:v>1.2382559795734625E-2</c:v>
                </c:pt>
                <c:pt idx="1427">
                  <c:v>0.36770282317372444</c:v>
                </c:pt>
                <c:pt idx="1428">
                  <c:v>0.68738293290861829</c:v>
                </c:pt>
                <c:pt idx="1429">
                  <c:v>1.0321575409960206</c:v>
                </c:pt>
                <c:pt idx="1430">
                  <c:v>1.3365783340908075</c:v>
                </c:pt>
                <c:pt idx="1431">
                  <c:v>1.6298631572768518</c:v>
                </c:pt>
                <c:pt idx="1432">
                  <c:v>1.9367802957255025</c:v>
                </c:pt>
                <c:pt idx="1433">
                  <c:v>2.1990755361993606</c:v>
                </c:pt>
                <c:pt idx="1434">
                  <c:v>2.4665951623591531</c:v>
                </c:pt>
                <c:pt idx="1435">
                  <c:v>2.6885686263266955</c:v>
                </c:pt>
                <c:pt idx="1436">
                  <c:v>2.8884734136115484</c:v>
                </c:pt>
                <c:pt idx="1437">
                  <c:v>3.0809658009439773</c:v>
                </c:pt>
                <c:pt idx="1438">
                  <c:v>3.229523906843125</c:v>
                </c:pt>
                <c:pt idx="1439">
                  <c:v>3.3623964525031789</c:v>
                </c:pt>
                <c:pt idx="1440">
                  <c:v>3.4543826013159564</c:v>
                </c:pt>
                <c:pt idx="1441">
                  <c:v>3.5286160218218168</c:v>
                </c:pt>
                <c:pt idx="1442">
                  <c:v>3.4713367932541068</c:v>
                </c:pt>
                <c:pt idx="1443">
                  <c:v>3.3757823864349277</c:v>
                </c:pt>
                <c:pt idx="1444">
                  <c:v>3.2601193228985474</c:v>
                </c:pt>
                <c:pt idx="1445">
                  <c:v>3.1024031811733153</c:v>
                </c:pt>
                <c:pt idx="1446">
                  <c:v>2.9325999443182584</c:v>
                </c:pt>
                <c:pt idx="1447">
                  <c:v>2.7390749163034753</c:v>
                </c:pt>
                <c:pt idx="1448">
                  <c:v>2.5007078746093989</c:v>
                </c:pt>
                <c:pt idx="1449">
                  <c:v>2.262771998813796</c:v>
                </c:pt>
                <c:pt idx="1450">
                  <c:v>1.9800865206626979</c:v>
                </c:pt>
                <c:pt idx="1451">
                  <c:v>1.7063346431315169</c:v>
                </c:pt>
                <c:pt idx="1452">
                  <c:v>1.3895269831220969</c:v>
                </c:pt>
                <c:pt idx="1453">
                  <c:v>1.0898204649985994</c:v>
                </c:pt>
                <c:pt idx="1454">
                  <c:v>0.78149941468107909</c:v>
                </c:pt>
                <c:pt idx="1455">
                  <c:v>0.43540143974614748</c:v>
                </c:pt>
                <c:pt idx="1456">
                  <c:v>0.11723711740563933</c:v>
                </c:pt>
                <c:pt idx="1457">
                  <c:v>-0.2334333959694036</c:v>
                </c:pt>
                <c:pt idx="1458">
                  <c:v>-0.55003644120870809</c:v>
                </c:pt>
                <c:pt idx="1459">
                  <c:v>-0.89272095774841609</c:v>
                </c:pt>
                <c:pt idx="1460">
                  <c:v>-1.1964343927184586</c:v>
                </c:pt>
                <c:pt idx="1461">
                  <c:v>-1.4901529769189754</c:v>
                </c:pt>
                <c:pt idx="1462">
                  <c:v>-1.7988595984876343</c:v>
                </c:pt>
                <c:pt idx="1463">
                  <c:v>-2.0639592719890607</c:v>
                </c:pt>
                <c:pt idx="1464">
                  <c:v>-2.3358298802121134</c:v>
                </c:pt>
                <c:pt idx="1465">
                  <c:v>-2.5628738517452505</c:v>
                </c:pt>
                <c:pt idx="1466">
                  <c:v>-2.7882439798741485</c:v>
                </c:pt>
                <c:pt idx="1467">
                  <c:v>-2.9691742882175878</c:v>
                </c:pt>
                <c:pt idx="1468">
                  <c:v>-3.1257871682573652</c:v>
                </c:pt>
                <c:pt idx="1469">
                  <c:v>-3.2684843881547812</c:v>
                </c:pt>
                <c:pt idx="1470">
                  <c:v>-3.3701991744493873</c:v>
                </c:pt>
                <c:pt idx="1471">
                  <c:v>-3.4466490780777987</c:v>
                </c:pt>
                <c:pt idx="1472">
                  <c:v>-3.3648041680312075</c:v>
                </c:pt>
                <c:pt idx="1473">
                  <c:v>-3.2616905342236429</c:v>
                </c:pt>
                <c:pt idx="1474">
                  <c:v>-3.1177477508689613</c:v>
                </c:pt>
                <c:pt idx="1475">
                  <c:v>-2.960327020006094</c:v>
                </c:pt>
                <c:pt idx="1476">
                  <c:v>-2.7595487701931911</c:v>
                </c:pt>
                <c:pt idx="1477">
                  <c:v>-2.5535518266485573</c:v>
                </c:pt>
                <c:pt idx="1478">
                  <c:v>-2.3269486085932121</c:v>
                </c:pt>
                <c:pt idx="1479">
                  <c:v>-2.0561112892928461</c:v>
                </c:pt>
                <c:pt idx="1480">
                  <c:v>-1.7924742488747309</c:v>
                </c:pt>
                <c:pt idx="1481">
                  <c:v>-1.4859703275656022</c:v>
                </c:pt>
                <c:pt idx="1482">
                  <c:v>-1.1948009910857318</c:v>
                </c:pt>
                <c:pt idx="1483">
                  <c:v>-0.89415551753315659</c:v>
                </c:pt>
                <c:pt idx="1484">
                  <c:v>-0.5554320680687086</c:v>
                </c:pt>
                <c:pt idx="1485">
                  <c:v>-0.24294205465434429</c:v>
                </c:pt>
                <c:pt idx="1486">
                  <c:v>0.1026753612856658</c:v>
                </c:pt>
                <c:pt idx="1487">
                  <c:v>0.41580487809079508</c:v>
                </c:pt>
                <c:pt idx="1488">
                  <c:v>0.7559344339721078</c:v>
                </c:pt>
                <c:pt idx="1489">
                  <c:v>1.058495512650278</c:v>
                </c:pt>
                <c:pt idx="1490">
                  <c:v>1.3521852925646669</c:v>
                </c:pt>
                <c:pt idx="1491">
                  <c:v>1.66215679948349</c:v>
                </c:pt>
                <c:pt idx="1492">
                  <c:v>1.9295738807256084</c:v>
                </c:pt>
                <c:pt idx="1493">
                  <c:v>2.205253505519841</c:v>
                </c:pt>
                <c:pt idx="1494">
                  <c:v>2.4368739734387872</c:v>
                </c:pt>
                <c:pt idx="1495">
                  <c:v>2.6684563888345427</c:v>
                </c:pt>
                <c:pt idx="1496">
                  <c:v>2.8560544621695607</c:v>
                </c:pt>
                <c:pt idx="1497">
                  <c:v>3.0202500329205844</c:v>
                </c:pt>
                <c:pt idx="1498">
                  <c:v>3.1722701655263008</c:v>
                </c:pt>
                <c:pt idx="1499">
                  <c:v>3.2832773926926953</c:v>
                </c:pt>
                <c:pt idx="1500">
                  <c:v>3.374387451712868</c:v>
                </c:pt>
                <c:pt idx="1501">
                  <c:v>3.4283282773689576</c:v>
                </c:pt>
                <c:pt idx="1502">
                  <c:v>3.4504217581569261</c:v>
                </c:pt>
                <c:pt idx="1503">
                  <c:v>3.4173914459116559</c:v>
                </c:pt>
                <c:pt idx="1504">
                  <c:v>3.3489863935418649</c:v>
                </c:pt>
                <c:pt idx="1505">
                  <c:v>3.2582185687961331</c:v>
                </c:pt>
                <c:pt idx="1506">
                  <c:v>3.1278728173033152</c:v>
                </c:pt>
                <c:pt idx="1507">
                  <c:v>2.9827189967842562</c:v>
                </c:pt>
                <c:pt idx="1508">
                  <c:v>2.795208039481742</c:v>
                </c:pt>
                <c:pt idx="1509">
                  <c:v>2.6009602196343988</c:v>
                </c:pt>
                <c:pt idx="1510">
                  <c:v>2.3857103245001401</c:v>
                </c:pt>
                <c:pt idx="1511">
                  <c:v>2.1267947547291688</c:v>
                </c:pt>
                <c:pt idx="1512">
                  <c:v>1.8733850561717516</c:v>
                </c:pt>
                <c:pt idx="1513">
                  <c:v>1.5773576200441703</c:v>
                </c:pt>
                <c:pt idx="1514">
                  <c:v>1.2949256192328067</c:v>
                </c:pt>
                <c:pt idx="1515">
                  <c:v>0.97244722369820258</c:v>
                </c:pt>
                <c:pt idx="1516">
                  <c:v>0.67115282491202588</c:v>
                </c:pt>
                <c:pt idx="1517">
                  <c:v>0.36465244022408094</c:v>
                </c:pt>
                <c:pt idx="1518">
                  <c:v>2.4472103484049101E-2</c:v>
                </c:pt>
                <c:pt idx="1519">
                  <c:v>-0.2848041678820753</c:v>
                </c:pt>
                <c:pt idx="1520">
                  <c:v>-0.62193120455381978</c:v>
                </c:pt>
                <c:pt idx="1521">
                  <c:v>-0.92290951751931616</c:v>
                </c:pt>
                <c:pt idx="1522">
                  <c:v>-1.2449230349489091</c:v>
                </c:pt>
                <c:pt idx="1523">
                  <c:v>-1.5268462742064284</c:v>
                </c:pt>
                <c:pt idx="1524">
                  <c:v>-1.7961042209615943</c:v>
                </c:pt>
                <c:pt idx="1525">
                  <c:v>-2.0750606774427918</c:v>
                </c:pt>
                <c:pt idx="1526">
                  <c:v>-2.3107708533210718</c:v>
                </c:pt>
                <c:pt idx="1527">
                  <c:v>-2.5480316892126429</c:v>
                </c:pt>
                <c:pt idx="1528">
                  <c:v>-2.7418179331819887</c:v>
                </c:pt>
                <c:pt idx="1529">
                  <c:v>-2.9289660203619365</c:v>
                </c:pt>
                <c:pt idx="1530">
                  <c:v>-3.0739675526175456</c:v>
                </c:pt>
                <c:pt idx="1531">
                  <c:v>-3.1938293545649254</c:v>
                </c:pt>
                <c:pt idx="1532">
                  <c:v>-3.2955085567977811</c:v>
                </c:pt>
                <c:pt idx="1533">
                  <c:v>-3.3284927563726163</c:v>
                </c:pt>
                <c:pt idx="1534">
                  <c:v>-3.2498540699868816</c:v>
                </c:pt>
                <c:pt idx="1535">
                  <c:v>-3.1329132700553428</c:v>
                </c:pt>
                <c:pt idx="1536">
                  <c:v>-2.9998952985810989</c:v>
                </c:pt>
                <c:pt idx="1537">
                  <c:v>-2.8255566496634419</c:v>
                </c:pt>
                <c:pt idx="1538">
                  <c:v>-2.6430170395849442</c:v>
                </c:pt>
                <c:pt idx="1539">
                  <c:v>-2.4391231403278213</c:v>
                </c:pt>
                <c:pt idx="1540">
                  <c:v>-2.1921825224465379</c:v>
                </c:pt>
                <c:pt idx="1541">
                  <c:v>-1.9490937571858673</c:v>
                </c:pt>
                <c:pt idx="1542">
                  <c:v>-1.6636945217310644</c:v>
                </c:pt>
                <c:pt idx="1543">
                  <c:v>-1.3901808547575945</c:v>
                </c:pt>
                <c:pt idx="1544">
                  <c:v>-1.0766059306555644</c:v>
                </c:pt>
                <c:pt idx="1545">
                  <c:v>-0.78251058338658253</c:v>
                </c:pt>
                <c:pt idx="1546">
                  <c:v>-0.48229688309630925</c:v>
                </c:pt>
                <c:pt idx="1547">
                  <c:v>-0.1479182113147717</c:v>
                </c:pt>
                <c:pt idx="1548">
                  <c:v>0.15714194380689889</c:v>
                </c:pt>
                <c:pt idx="1549">
                  <c:v>0.49083640025566844</c:v>
                </c:pt>
                <c:pt idx="1550">
                  <c:v>0.78981636596536253</c:v>
                </c:pt>
                <c:pt idx="1551">
                  <c:v>1.1108850138886615</c:v>
                </c:pt>
                <c:pt idx="1552">
                  <c:v>1.3930952399902643</c:v>
                </c:pt>
                <c:pt idx="1553">
                  <c:v>1.6637284212199934</c:v>
                </c:pt>
                <c:pt idx="1554">
                  <c:v>1.945439838745302</c:v>
                </c:pt>
                <c:pt idx="1555">
                  <c:v>2.1847606946878786</c:v>
                </c:pt>
                <c:pt idx="1556">
                  <c:v>2.4271727670461511</c:v>
                </c:pt>
                <c:pt idx="1557">
                  <c:v>2.626671925038659</c:v>
                </c:pt>
                <c:pt idx="1558">
                  <c:v>2.821178889659778</c:v>
                </c:pt>
                <c:pt idx="1559">
                  <c:v>2.9737873575771849</c:v>
                </c:pt>
                <c:pt idx="1560">
                  <c:v>3.10206491778513</c:v>
                </c:pt>
                <c:pt idx="1561">
                  <c:v>3.287952297123526</c:v>
                </c:pt>
                <c:pt idx="1562">
                  <c:v>3.3034893978122493</c:v>
                </c:pt>
                <c:pt idx="1563">
                  <c:v>3.2367508371026661</c:v>
                </c:pt>
                <c:pt idx="1564">
                  <c:v>3.1330079029238895</c:v>
                </c:pt>
                <c:pt idx="1565">
                  <c:v>3.011979900025346</c:v>
                </c:pt>
                <c:pt idx="1566">
                  <c:v>2.850701128433299</c:v>
                </c:pt>
                <c:pt idx="1567">
                  <c:v>2.6798120526286762</c:v>
                </c:pt>
                <c:pt idx="1568">
                  <c:v>2.4668721639818645</c:v>
                </c:pt>
                <c:pt idx="1569">
                  <c:v>2.2523269983787704</c:v>
                </c:pt>
                <c:pt idx="1570">
                  <c:v>2.0196342461310053</c:v>
                </c:pt>
                <c:pt idx="1571">
                  <c:v>1.7449942694014478</c:v>
                </c:pt>
                <c:pt idx="1572">
                  <c:v>1.4805610532278408</c:v>
                </c:pt>
                <c:pt idx="1573">
                  <c:v>1.1761135318116089</c:v>
                </c:pt>
                <c:pt idx="1574">
                  <c:v>0.88946043293664057</c:v>
                </c:pt>
                <c:pt idx="1575">
                  <c:v>0.56615459962543113</c:v>
                </c:pt>
                <c:pt idx="1576">
                  <c:v>0.26758046288710668</c:v>
                </c:pt>
                <c:pt idx="1577">
                  <c:v>-3.2917621974688838E-2</c:v>
                </c:pt>
                <c:pt idx="1578">
                  <c:v>-0.36276708950313075</c:v>
                </c:pt>
                <c:pt idx="1579">
                  <c:v>-0.65934816381135031</c:v>
                </c:pt>
                <c:pt idx="1580">
                  <c:v>-0.97900719468624009</c:v>
                </c:pt>
                <c:pt idx="1581">
                  <c:v>-1.2610637060508378</c:v>
                </c:pt>
                <c:pt idx="1582">
                  <c:v>-1.5326178009786859</c:v>
                </c:pt>
                <c:pt idx="1583">
                  <c:v>-1.8165731255973394</c:v>
                </c:pt>
                <c:pt idx="1584">
                  <c:v>-2.059033904631161</c:v>
                </c:pt>
                <c:pt idx="1585">
                  <c:v>-2.3060773274067845</c:v>
                </c:pt>
                <c:pt idx="1586">
                  <c:v>-2.5108190837991113</c:v>
                </c:pt>
                <c:pt idx="1587">
                  <c:v>-2.7121748300124637</c:v>
                </c:pt>
                <c:pt idx="1588">
                  <c:v>-2.8719371909706424</c:v>
                </c:pt>
                <c:pt idx="1589">
                  <c:v>-3.0081914422771772</c:v>
                </c:pt>
                <c:pt idx="1590">
                  <c:v>-3.1296256210824129</c:v>
                </c:pt>
                <c:pt idx="1591">
                  <c:v>-3.2132087368427484</c:v>
                </c:pt>
                <c:pt idx="1592">
                  <c:v>-3.274144581915857</c:v>
                </c:pt>
                <c:pt idx="1593">
                  <c:v>-3.2190654987779119</c:v>
                </c:pt>
                <c:pt idx="1594">
                  <c:v>-3.1282990887496034</c:v>
                </c:pt>
                <c:pt idx="1595">
                  <c:v>-3.0191010053477072</c:v>
                </c:pt>
                <c:pt idx="1596">
                  <c:v>-2.8707529081145085</c:v>
                </c:pt>
                <c:pt idx="1597">
                  <c:v>-2.7114405008964568</c:v>
                </c:pt>
                <c:pt idx="1598">
                  <c:v>-2.510922734057162</c:v>
                </c:pt>
                <c:pt idx="1599">
                  <c:v>-2.3072871126565104</c:v>
                </c:pt>
                <c:pt idx="1600">
                  <c:v>-2.0850473598034505</c:v>
                </c:pt>
                <c:pt idx="1601">
                  <c:v>-1.8212774368526243</c:v>
                </c:pt>
                <c:pt idx="1602">
                  <c:v>-1.5660682028977368</c:v>
                </c:pt>
                <c:pt idx="1603">
                  <c:v>-1.270951576703893</c:v>
                </c:pt>
                <c:pt idx="1604">
                  <c:v>-0.99196551139712563</c:v>
                </c:pt>
                <c:pt idx="1605">
                  <c:v>-0.67612020998874944</c:v>
                </c:pt>
                <c:pt idx="1606">
                  <c:v>-0.38338453418491081</c:v>
                </c:pt>
                <c:pt idx="1607">
                  <c:v>-8.7777514172099516E-2</c:v>
                </c:pt>
                <c:pt idx="1608">
                  <c:v>0.23783233132384737</c:v>
                </c:pt>
                <c:pt idx="1609">
                  <c:v>0.53162918792271208</c:v>
                </c:pt>
                <c:pt idx="1610">
                  <c:v>0.84942940624936614</c:v>
                </c:pt>
                <c:pt idx="1611">
                  <c:v>1.1309044360105001</c:v>
                </c:pt>
                <c:pt idx="1612">
                  <c:v>1.4295349906054118</c:v>
                </c:pt>
                <c:pt idx="1613">
                  <c:v>1.6886362702169877</c:v>
                </c:pt>
                <c:pt idx="1614">
                  <c:v>1.9337749692998014</c:v>
                </c:pt>
                <c:pt idx="1615">
                  <c:v>2.1849377407490111</c:v>
                </c:pt>
                <c:pt idx="1616">
                  <c:v>2.3944572991937729</c:v>
                </c:pt>
                <c:pt idx="1617">
                  <c:v>2.6021559355653689</c:v>
                </c:pt>
                <c:pt idx="1618">
                  <c:v>2.7686212397992054</c:v>
                </c:pt>
                <c:pt idx="1619">
                  <c:v>2.9254997881308977</c:v>
                </c:pt>
                <c:pt idx="1620">
                  <c:v>3.0430298814442813</c:v>
                </c:pt>
                <c:pt idx="1621">
                  <c:v>3.1356953612460288</c:v>
                </c:pt>
                <c:pt idx="1622">
                  <c:v>3.2406283765039587</c:v>
                </c:pt>
                <c:pt idx="1623">
                  <c:v>3.1189324581237488</c:v>
                </c:pt>
                <c:pt idx="1624">
                  <c:v>3.0213907300532408</c:v>
                </c:pt>
                <c:pt idx="1625">
                  <c:v>2.8858280135789895</c:v>
                </c:pt>
                <c:pt idx="1626">
                  <c:v>2.7380027987865616</c:v>
                </c:pt>
                <c:pt idx="1627">
                  <c:v>2.5498564542993361</c:v>
                </c:pt>
                <c:pt idx="1628">
                  <c:v>2.3571280413073774</c:v>
                </c:pt>
                <c:pt idx="1629">
                  <c:v>2.145380614950279</c:v>
                </c:pt>
                <c:pt idx="1630">
                  <c:v>1.8925716919561919</c:v>
                </c:pt>
                <c:pt idx="1631">
                  <c:v>1.6467117017202377</c:v>
                </c:pt>
                <c:pt idx="1632">
                  <c:v>1.361109301714523</c:v>
                </c:pt>
                <c:pt idx="1633">
                  <c:v>1.0899968295558879</c:v>
                </c:pt>
                <c:pt idx="1634">
                  <c:v>0.7818810496950378</c:v>
                </c:pt>
                <c:pt idx="1635">
                  <c:v>0.49526415480392738</c:v>
                </c:pt>
                <c:pt idx="1636">
                  <c:v>0.20486021938361912</c:v>
                </c:pt>
                <c:pt idx="1637">
                  <c:v>-0.1161332390332209</c:v>
                </c:pt>
                <c:pt idx="1638">
                  <c:v>-0.40677592137555063</c:v>
                </c:pt>
                <c:pt idx="1639">
                  <c:v>-0.72228392385568807</c:v>
                </c:pt>
                <c:pt idx="1640">
                  <c:v>-1.0027629226053512</c:v>
                </c:pt>
                <c:pt idx="1641">
                  <c:v>-1.3015033254033435</c:v>
                </c:pt>
                <c:pt idx="1642">
                  <c:v>-1.5617985161294703</c:v>
                </c:pt>
                <c:pt idx="1643">
                  <c:v>-1.8091623418278071</c:v>
                </c:pt>
                <c:pt idx="1644">
                  <c:v>-2.0639409018623529</c:v>
                </c:pt>
                <c:pt idx="1645">
                  <c:v>-2.2777795384544341</c:v>
                </c:pt>
                <c:pt idx="1646">
                  <c:v>-2.4913200319907678</c:v>
                </c:pt>
                <c:pt idx="1647">
                  <c:v>-2.6640400532757602</c:v>
                </c:pt>
                <c:pt idx="1648">
                  <c:v>-2.8287734793582318</c:v>
                </c:pt>
                <c:pt idx="1649">
                  <c:v>-2.9542666224547811</c:v>
                </c:pt>
                <c:pt idx="1650">
                  <c:v>-3.0556107588731303</c:v>
                </c:pt>
                <c:pt idx="1651">
                  <c:v>-3.1865001501430315</c:v>
                </c:pt>
                <c:pt idx="1652">
                  <c:v>-3.2095753891482004</c:v>
                </c:pt>
                <c:pt idx="1653">
                  <c:v>-3.1659105378984291</c:v>
                </c:pt>
                <c:pt idx="1654">
                  <c:v>-3.1050565823631495</c:v>
                </c:pt>
                <c:pt idx="1655">
                  <c:v>-3.0189847857737946</c:v>
                </c:pt>
                <c:pt idx="1656">
                  <c:v>-2.8960467521243185</c:v>
                </c:pt>
                <c:pt idx="1657">
                  <c:v>-2.7596042300559569</c:v>
                </c:pt>
                <c:pt idx="1658">
                  <c:v>-2.583761112633236</c:v>
                </c:pt>
                <c:pt idx="1659">
                  <c:v>-2.4019209264066812</c:v>
                </c:pt>
                <c:pt idx="1660">
                  <c:v>-2.1795604403714184</c:v>
                </c:pt>
                <c:pt idx="1661">
                  <c:v>-1.9589115498410725</c:v>
                </c:pt>
                <c:pt idx="1662">
                  <c:v>-1.7225081294291855</c:v>
                </c:pt>
                <c:pt idx="1663">
                  <c:v>-1.4465834250603014</c:v>
                </c:pt>
                <c:pt idx="1664">
                  <c:v>-1.1835330887094604</c:v>
                </c:pt>
                <c:pt idx="1665">
                  <c:v>-0.88339622490810443</c:v>
                </c:pt>
                <c:pt idx="1666">
                  <c:v>-0.60316097742649866</c:v>
                </c:pt>
                <c:pt idx="1667">
                  <c:v>-0.28959693142217408</c:v>
                </c:pt>
                <c:pt idx="1668">
                  <c:v>-2.2369457394332617E-3</c:v>
                </c:pt>
                <c:pt idx="1669">
                  <c:v>0.28489709955295134</c:v>
                </c:pt>
                <c:pt idx="1670">
                  <c:v>0.59769548413027296</c:v>
                </c:pt>
                <c:pt idx="1671">
                  <c:v>0.87677737426338576</c:v>
                </c:pt>
                <c:pt idx="1672">
                  <c:v>1.1751666988246172</c:v>
                </c:pt>
                <c:pt idx="1673">
                  <c:v>1.4362225458126459</c:v>
                </c:pt>
                <c:pt idx="1674">
                  <c:v>1.7095492523513764</c:v>
                </c:pt>
                <c:pt idx="1675">
                  <c:v>1.9432681012767408</c:v>
                </c:pt>
                <c:pt idx="1676">
                  <c:v>2.1609736924758427</c:v>
                </c:pt>
                <c:pt idx="1677">
                  <c:v>2.3798604963588379</c:v>
                </c:pt>
                <c:pt idx="1678">
                  <c:v>2.5583903403487351</c:v>
                </c:pt>
                <c:pt idx="1679">
                  <c:v>2.7304998777864151</c:v>
                </c:pt>
                <c:pt idx="1680">
                  <c:v>2.8635343152423718</c:v>
                </c:pt>
                <c:pt idx="1681">
                  <c:v>2.9731517356734414</c:v>
                </c:pt>
                <c:pt idx="1682">
                  <c:v>3.0656491709920002</c:v>
                </c:pt>
                <c:pt idx="1683">
                  <c:v>3.136544245397225</c:v>
                </c:pt>
                <c:pt idx="1684">
                  <c:v>3.0868226611142755</c:v>
                </c:pt>
                <c:pt idx="1685">
                  <c:v>3.0120221686914164</c:v>
                </c:pt>
                <c:pt idx="1686">
                  <c:v>2.9015334057246323</c:v>
                </c:pt>
                <c:pt idx="1687">
                  <c:v>2.7763546461791426</c:v>
                </c:pt>
                <c:pt idx="1688">
                  <c:v>2.6127296733538969</c:v>
                </c:pt>
                <c:pt idx="1689">
                  <c:v>2.4417425951490106</c:v>
                </c:pt>
                <c:pt idx="1690">
                  <c:v>2.230932256482725</c:v>
                </c:pt>
                <c:pt idx="1691">
                  <c:v>2.0203381226966597</c:v>
                </c:pt>
                <c:pt idx="1692">
                  <c:v>1.7934810151861702</c:v>
                </c:pt>
                <c:pt idx="1693">
                  <c:v>1.5273779362259887</c:v>
                </c:pt>
                <c:pt idx="1694">
                  <c:v>1.2725604916896305</c:v>
                </c:pt>
                <c:pt idx="1695">
                  <c:v>0.9806325258290467</c:v>
                </c:pt>
                <c:pt idx="1696">
                  <c:v>0.70702443891779232</c:v>
                </c:pt>
                <c:pt idx="1697">
                  <c:v>0.39976564573119866</c:v>
                </c:pt>
                <c:pt idx="1698">
                  <c:v>0.11719276909641632</c:v>
                </c:pt>
                <c:pt idx="1699">
                  <c:v>-0.16609376678625948</c:v>
                </c:pt>
                <c:pt idx="1700">
                  <c:v>-0.47578131114390215</c:v>
                </c:pt>
                <c:pt idx="1701">
                  <c:v>-0.75307871322944997</c:v>
                </c:pt>
                <c:pt idx="1702">
                  <c:v>-1.0506698530453291</c:v>
                </c:pt>
                <c:pt idx="1703">
                  <c:v>-1.3120644204794336</c:v>
                </c:pt>
                <c:pt idx="1704">
                  <c:v>-1.5869300402254314</c:v>
                </c:pt>
                <c:pt idx="1705">
                  <c:v>-1.8230949089622719</c:v>
                </c:pt>
                <c:pt idx="1706">
                  <c:v>-2.0442224341881858</c:v>
                </c:pt>
                <c:pt idx="1707">
                  <c:v>-2.267966089014648</c:v>
                </c:pt>
                <c:pt idx="1708">
                  <c:v>-2.4518647789442336</c:v>
                </c:pt>
                <c:pt idx="1709">
                  <c:v>-2.6308741549432466</c:v>
                </c:pt>
                <c:pt idx="1710">
                  <c:v>-2.7710287290079445</c:v>
                </c:pt>
                <c:pt idx="1711">
                  <c:v>-2.8989769174034881</c:v>
                </c:pt>
                <c:pt idx="1712">
                  <c:v>-3.0575071217367595</c:v>
                </c:pt>
                <c:pt idx="1713">
                  <c:v>-3.1032180277739534</c:v>
                </c:pt>
                <c:pt idx="1714">
                  <c:v>-2.9929201643202683</c:v>
                </c:pt>
                <c:pt idx="1715">
                  <c:v>-2.9024159260592284</c:v>
                </c:pt>
                <c:pt idx="1716">
                  <c:v>-2.7883681663996569</c:v>
                </c:pt>
                <c:pt idx="1717">
                  <c:v>-2.63685998551568</c:v>
                </c:pt>
                <c:pt idx="1718">
                  <c:v>-2.4766752783046995</c:v>
                </c:pt>
                <c:pt idx="1719">
                  <c:v>-2.2774052855563873</c:v>
                </c:pt>
                <c:pt idx="1720">
                  <c:v>-2.0768988666765336</c:v>
                </c:pt>
                <c:pt idx="1721">
                  <c:v>-1.8370840450016954</c:v>
                </c:pt>
                <c:pt idx="1722">
                  <c:v>-1.6035038803242274</c:v>
                </c:pt>
                <c:pt idx="1723">
                  <c:v>-1.3570725478430394</c:v>
                </c:pt>
                <c:pt idx="1724">
                  <c:v>-1.0735642561620333</c:v>
                </c:pt>
                <c:pt idx="1725">
                  <c:v>-0.80681161349549668</c:v>
                </c:pt>
                <c:pt idx="1726">
                  <c:v>-0.50614719594377189</c:v>
                </c:pt>
                <c:pt idx="1727">
                  <c:v>-0.22865647140374448</c:v>
                </c:pt>
                <c:pt idx="1728">
                  <c:v>5.0459343147340664E-2</c:v>
                </c:pt>
                <c:pt idx="1729">
                  <c:v>0.3566511532708368</c:v>
                </c:pt>
                <c:pt idx="1730">
                  <c:v>0.63179058491110995</c:v>
                </c:pt>
                <c:pt idx="1731">
                  <c:v>0.92815054027434896</c:v>
                </c:pt>
                <c:pt idx="1732">
                  <c:v>1.189473531741611</c:v>
                </c:pt>
                <c:pt idx="1733">
                  <c:v>1.4654125420000763</c:v>
                </c:pt>
                <c:pt idx="1734">
                  <c:v>1.7035910701447972</c:v>
                </c:pt>
                <c:pt idx="1735">
                  <c:v>1.9277030890068187</c:v>
                </c:pt>
                <c:pt idx="1736">
                  <c:v>2.1558207973754149</c:v>
                </c:pt>
                <c:pt idx="1737">
                  <c:v>2.3446518368822522</c:v>
                </c:pt>
                <c:pt idx="1738">
                  <c:v>2.5300879301896724</c:v>
                </c:pt>
                <c:pt idx="1739">
                  <c:v>2.676942708904948</c:v>
                </c:pt>
                <c:pt idx="1740">
                  <c:v>2.8131366076745339</c:v>
                </c:pt>
                <c:pt idx="1741">
                  <c:v>2.9128341006159246</c:v>
                </c:pt>
                <c:pt idx="1742">
                  <c:v>3.0378967831606398</c:v>
                </c:pt>
                <c:pt idx="1743">
                  <c:v>2.9783647665147459</c:v>
                </c:pt>
                <c:pt idx="1744">
                  <c:v>2.8988256327063748</c:v>
                </c:pt>
                <c:pt idx="1745">
                  <c:v>2.7957628798855314</c:v>
                </c:pt>
                <c:pt idx="1746">
                  <c:v>2.656254492239285</c:v>
                </c:pt>
                <c:pt idx="1747">
                  <c:v>2.5068063285086448</c:v>
                </c:pt>
                <c:pt idx="1748">
                  <c:v>2.319049479347485</c:v>
                </c:pt>
                <c:pt idx="1749">
                  <c:v>2.1286473263748329</c:v>
                </c:pt>
                <c:pt idx="1750">
                  <c:v>1.8994478149338689</c:v>
                </c:pt>
                <c:pt idx="1751">
                  <c:v>1.6749791378567558</c:v>
                </c:pt>
                <c:pt idx="1752">
                  <c:v>1.4370698724329656</c:v>
                </c:pt>
                <c:pt idx="1753">
                  <c:v>1.1621730559816692</c:v>
                </c:pt>
                <c:pt idx="1754">
                  <c:v>0.9024870584296335</c:v>
                </c:pt>
                <c:pt idx="1755">
                  <c:v>0.60868770343182732</c:v>
                </c:pt>
                <c:pt idx="1756">
                  <c:v>0.33655788472488252</c:v>
                </c:pt>
                <c:pt idx="1757">
                  <c:v>3.4404682138594413E-2</c:v>
                </c:pt>
                <c:pt idx="1758">
                  <c:v>-0.24040733043866161</c:v>
                </c:pt>
                <c:pt idx="1759">
                  <c:v>-0.51302937810331406</c:v>
                </c:pt>
                <c:pt idx="1760">
                  <c:v>-0.80773951309653935</c:v>
                </c:pt>
                <c:pt idx="1761">
                  <c:v>-1.0685925648871224</c:v>
                </c:pt>
                <c:pt idx="1762">
                  <c:v>-1.3451512126199665</c:v>
                </c:pt>
                <c:pt idx="1763">
                  <c:v>-1.5849204130496286</c:v>
                </c:pt>
                <c:pt idx="1764">
                  <c:v>-1.8334620022436054</c:v>
                </c:pt>
                <c:pt idx="1765">
                  <c:v>-2.043603691541299</c:v>
                </c:pt>
                <c:pt idx="1766">
                  <c:v>-2.2369356044045401</c:v>
                </c:pt>
                <c:pt idx="1767">
                  <c:v>-2.428329079459759</c:v>
                </c:pt>
                <c:pt idx="1768">
                  <c:v>-2.5814659648007781</c:v>
                </c:pt>
                <c:pt idx="1769">
                  <c:v>-2.7254592766150623</c:v>
                </c:pt>
                <c:pt idx="1770">
                  <c:v>-2.8329920983763706</c:v>
                </c:pt>
                <c:pt idx="1771">
                  <c:v>-2.9826778282598818</c:v>
                </c:pt>
                <c:pt idx="1772">
                  <c:v>-3.0253475697369114</c:v>
                </c:pt>
                <c:pt idx="1773">
                  <c:v>-2.959665034563828</c:v>
                </c:pt>
                <c:pt idx="1774">
                  <c:v>-2.8908969148729224</c:v>
                </c:pt>
                <c:pt idx="1775">
                  <c:v>-2.7986605503844206</c:v>
                </c:pt>
                <c:pt idx="1776">
                  <c:v>-2.6710199413560813</c:v>
                </c:pt>
                <c:pt idx="1777">
                  <c:v>-2.5322279388186679</c:v>
                </c:pt>
                <c:pt idx="1778">
                  <c:v>-2.3559401731368292</c:v>
                </c:pt>
                <c:pt idx="1779">
                  <c:v>-2.1756428773360752</c:v>
                </c:pt>
                <c:pt idx="1780">
                  <c:v>-1.9571039905754499</c:v>
                </c:pt>
                <c:pt idx="1781">
                  <c:v>-1.7418282003492511</c:v>
                </c:pt>
                <c:pt idx="1782">
                  <c:v>-1.5125599809339305</c:v>
                </c:pt>
                <c:pt idx="1783">
                  <c:v>-1.2464477184613945</c:v>
                </c:pt>
                <c:pt idx="1784">
                  <c:v>-0.99402265272020895</c:v>
                </c:pt>
                <c:pt idx="1785">
                  <c:v>-0.70734072776849577</c:v>
                </c:pt>
                <c:pt idx="1786">
                  <c:v>-0.44083432157941971</c:v>
                </c:pt>
                <c:pt idx="1787">
                  <c:v>-0.14387966773223276</c:v>
                </c:pt>
                <c:pt idx="1788">
                  <c:v>0.12714479140061111</c:v>
                </c:pt>
                <c:pt idx="1789">
                  <c:v>0.39690425575138416</c:v>
                </c:pt>
                <c:pt idx="1790">
                  <c:v>0.68956052581937799</c:v>
                </c:pt>
                <c:pt idx="1791">
                  <c:v>0.94955747349011321</c:v>
                </c:pt>
                <c:pt idx="1792">
                  <c:v>1.2262941314516835</c:v>
                </c:pt>
                <c:pt idx="1793">
                  <c:v>1.4672407683703503</c:v>
                </c:pt>
                <c:pt idx="1794">
                  <c:v>1.7181818917926461</c:v>
                </c:pt>
                <c:pt idx="1795">
                  <c:v>1.9314887916019747</c:v>
                </c:pt>
                <c:pt idx="1796">
                  <c:v>2.1288956382355759</c:v>
                </c:pt>
                <c:pt idx="1797">
                  <c:v>2.3257815552469889</c:v>
                </c:pt>
                <c:pt idx="1798">
                  <c:v>2.4847848709295643</c:v>
                </c:pt>
                <c:pt idx="1799">
                  <c:v>2.6361322078112939</c:v>
                </c:pt>
                <c:pt idx="1800">
                  <c:v>2.751109804022549</c:v>
                </c:pt>
                <c:pt idx="1801">
                  <c:v>2.8515831015155602</c:v>
                </c:pt>
                <c:pt idx="1802">
                  <c:v>2.9734054410399229</c:v>
                </c:pt>
                <c:pt idx="1803">
                  <c:v>2.9369690445187242</c:v>
                </c:pt>
                <c:pt idx="1804">
                  <c:v>2.787767153890385</c:v>
                </c:pt>
                <c:pt idx="1805">
                  <c:v>2.6812670977940676</c:v>
                </c:pt>
                <c:pt idx="1806">
                  <c:v>2.5530368619673398</c:v>
                </c:pt>
                <c:pt idx="1807">
                  <c:v>2.3881578151640701</c:v>
                </c:pt>
                <c:pt idx="1808">
                  <c:v>2.2179504670502626</c:v>
                </c:pt>
                <c:pt idx="1809">
                  <c:v>2.0100998783273636</c:v>
                </c:pt>
                <c:pt idx="1810">
                  <c:v>1.8040819423205017</c:v>
                </c:pt>
                <c:pt idx="1811">
                  <c:v>1.5607753485305709</c:v>
                </c:pt>
                <c:pt idx="1812">
                  <c:v>1.3263840009243244</c:v>
                </c:pt>
                <c:pt idx="1813">
                  <c:v>1.0813974292060868</c:v>
                </c:pt>
                <c:pt idx="1814">
                  <c:v>0.80206712355127363</c:v>
                </c:pt>
                <c:pt idx="1815">
                  <c:v>0.5414304554431012</c:v>
                </c:pt>
                <c:pt idx="1816">
                  <c:v>0.24997957466323875</c:v>
                </c:pt>
                <c:pt idx="1817">
                  <c:v>-1.695118065062455E-2</c:v>
                </c:pt>
                <c:pt idx="1818">
                  <c:v>-0.28351719589839464</c:v>
                </c:pt>
                <c:pt idx="1819">
                  <c:v>-0.5737303465059137</c:v>
                </c:pt>
                <c:pt idx="1820">
                  <c:v>-0.8324974650696193</c:v>
                </c:pt>
                <c:pt idx="1821">
                  <c:v>-1.1089829590988802</c:v>
                </c:pt>
                <c:pt idx="1822">
                  <c:v>-1.3507039002475172</c:v>
                </c:pt>
                <c:pt idx="1823">
                  <c:v>-1.6035908953025604</c:v>
                </c:pt>
                <c:pt idx="1824">
                  <c:v>-1.8196449465056652</c:v>
                </c:pt>
                <c:pt idx="1825">
                  <c:v>-2.0207068170842728</c:v>
                </c:pt>
                <c:pt idx="1826">
                  <c:v>-2.2226252177909456</c:v>
                </c:pt>
                <c:pt idx="1827">
                  <c:v>-2.3870822764291262</c:v>
                </c:pt>
                <c:pt idx="1828">
                  <c:v>-2.5453398160190055</c:v>
                </c:pt>
                <c:pt idx="1829">
                  <c:v>-2.6673714787974658</c:v>
                </c:pt>
                <c:pt idx="1830">
                  <c:v>-2.7763820355183464</c:v>
                </c:pt>
                <c:pt idx="1831">
                  <c:v>-2.8516964894694374</c:v>
                </c:pt>
                <c:pt idx="1832">
                  <c:v>-2.9357200645668908</c:v>
                </c:pt>
                <c:pt idx="1833">
                  <c:v>-2.8625753486908834</c:v>
                </c:pt>
                <c:pt idx="1834">
                  <c:v>-2.7831001215874003</c:v>
                </c:pt>
                <c:pt idx="1835">
                  <c:v>-2.6871104580966643</c:v>
                </c:pt>
                <c:pt idx="1836">
                  <c:v>-2.5693341307162125</c:v>
                </c:pt>
                <c:pt idx="1837">
                  <c:v>-2.4157876960222193</c:v>
                </c:pt>
                <c:pt idx="1838">
                  <c:v>-2.2556403548738029</c:v>
                </c:pt>
                <c:pt idx="1839">
                  <c:v>-2.0584885623950169</c:v>
                </c:pt>
                <c:pt idx="1840">
                  <c:v>-1.8617773900422336</c:v>
                </c:pt>
                <c:pt idx="1841">
                  <c:v>-1.6281540005982329</c:v>
                </c:pt>
                <c:pt idx="1842">
                  <c:v>-1.4019844306659415</c:v>
                </c:pt>
                <c:pt idx="1843">
                  <c:v>-1.1645974005494777</c:v>
                </c:pt>
                <c:pt idx="1844">
                  <c:v>-0.89283489017273676</c:v>
                </c:pt>
                <c:pt idx="1845">
                  <c:v>-0.63829819341349137</c:v>
                </c:pt>
                <c:pt idx="1846">
                  <c:v>-0.35263908128740373</c:v>
                </c:pt>
                <c:pt idx="1847">
                  <c:v>-9.0093085395258787E-2</c:v>
                </c:pt>
                <c:pt idx="1848">
                  <c:v>0.19921420146813898</c:v>
                </c:pt>
                <c:pt idx="1849">
                  <c:v>0.46035877936397906</c:v>
                </c:pt>
                <c:pt idx="1850">
                  <c:v>0.71753499749693039</c:v>
                </c:pt>
                <c:pt idx="1851">
                  <c:v>0.99335290529702347</c:v>
                </c:pt>
                <c:pt idx="1852">
                  <c:v>1.2354554485332192</c:v>
                </c:pt>
                <c:pt idx="1853">
                  <c:v>1.489844743617438</c:v>
                </c:pt>
                <c:pt idx="1854">
                  <c:v>1.708235724341147</c:v>
                </c:pt>
                <c:pt idx="1855">
                  <c:v>1.9321301134551669</c:v>
                </c:pt>
                <c:pt idx="1856">
                  <c:v>2.1190356773980743</c:v>
                </c:pt>
                <c:pt idx="1857">
                  <c:v>2.2885373267392599</c:v>
                </c:pt>
                <c:pt idx="1858">
                  <c:v>2.4532634472521173</c:v>
                </c:pt>
                <c:pt idx="1859">
                  <c:v>2.5819589183088159</c:v>
                </c:pt>
                <c:pt idx="1860">
                  <c:v>2.6990936888495329</c:v>
                </c:pt>
                <c:pt idx="1861">
                  <c:v>2.7824497855355084</c:v>
                </c:pt>
                <c:pt idx="1862">
                  <c:v>2.8801895938560933</c:v>
                </c:pt>
                <c:pt idx="1863">
                  <c:v>2.8424639989622196</c:v>
                </c:pt>
                <c:pt idx="1864">
                  <c:v>2.7743030185656559</c:v>
                </c:pt>
                <c:pt idx="1865">
                  <c:v>2.6886679674495304</c:v>
                </c:pt>
                <c:pt idx="1866">
                  <c:v>2.5812247797109085</c:v>
                </c:pt>
                <c:pt idx="1867">
                  <c:v>2.4389196784302758</c:v>
                </c:pt>
                <c:pt idx="1868">
                  <c:v>2.2887878513043209</c:v>
                </c:pt>
                <c:pt idx="1869">
                  <c:v>2.102328656954835</c:v>
                </c:pt>
                <c:pt idx="1870">
                  <c:v>1.9149574875356195</c:v>
                </c:pt>
                <c:pt idx="1871">
                  <c:v>1.6910962550033353</c:v>
                </c:pt>
                <c:pt idx="1872">
                  <c:v>1.4732581059997512</c:v>
                </c:pt>
                <c:pt idx="1873">
                  <c:v>1.2436153795388485</c:v>
                </c:pt>
                <c:pt idx="1874">
                  <c:v>0.97961901497183179</c:v>
                </c:pt>
                <c:pt idx="1875">
                  <c:v>0.73139654145992583</c:v>
                </c:pt>
                <c:pt idx="1876">
                  <c:v>0.45180001999616681</c:v>
                </c:pt>
                <c:pt idx="1877">
                  <c:v>0.19391473333930942</c:v>
                </c:pt>
                <c:pt idx="1878">
                  <c:v>-9.1247458063722864E-2</c:v>
                </c:pt>
                <c:pt idx="1879">
                  <c:v>-0.34954869716277953</c:v>
                </c:pt>
                <c:pt idx="1880">
                  <c:v>-0.60478578584946208</c:v>
                </c:pt>
                <c:pt idx="1881">
                  <c:v>-0.87953270761749658</c:v>
                </c:pt>
                <c:pt idx="1882">
                  <c:v>-1.1216348821020738</c:v>
                </c:pt>
                <c:pt idx="1883">
                  <c:v>-1.3770933855109153</c:v>
                </c:pt>
                <c:pt idx="1884">
                  <c:v>-1.5974193138749282</c:v>
                </c:pt>
                <c:pt idx="1885">
                  <c:v>-1.8244810223323122</c:v>
                </c:pt>
                <c:pt idx="1886">
                  <c:v>-2.0151841478185104</c:v>
                </c:pt>
                <c:pt idx="1887">
                  <c:v>-2.1893252958212419</c:v>
                </c:pt>
                <c:pt idx="1888">
                  <c:v>-2.3600811893335267</c:v>
                </c:pt>
                <c:pt idx="1889">
                  <c:v>-2.4950512450122946</c:v>
                </c:pt>
                <c:pt idx="1890">
                  <c:v>-2.6198966374420474</c:v>
                </c:pt>
                <c:pt idx="1891">
                  <c:v>-2.7109349234779803</c:v>
                </c:pt>
                <c:pt idx="1892">
                  <c:v>-2.8464104408765372</c:v>
                </c:pt>
                <c:pt idx="1893">
                  <c:v>-2.7615083360275512</c:v>
                </c:pt>
                <c:pt idx="1894">
                  <c:v>-2.6860607395771696</c:v>
                </c:pt>
                <c:pt idx="1895">
                  <c:v>-2.577924178770739</c:v>
                </c:pt>
                <c:pt idx="1896">
                  <c:v>-2.4576479277865442</c:v>
                </c:pt>
                <c:pt idx="1897">
                  <c:v>-2.3174730570299822</c:v>
                </c:pt>
                <c:pt idx="1898">
                  <c:v>-2.1416840569892495</c:v>
                </c:pt>
                <c:pt idx="1899">
                  <c:v>-1.9636708602432811</c:v>
                </c:pt>
                <c:pt idx="1900">
                  <c:v>-1.749633503515059</c:v>
                </c:pt>
                <c:pt idx="1901">
                  <c:v>-1.5402204929664058</c:v>
                </c:pt>
                <c:pt idx="1902">
                  <c:v>-1.2956633156485804</c:v>
                </c:pt>
                <c:pt idx="1903">
                  <c:v>-1.0624013101976375</c:v>
                </c:pt>
                <c:pt idx="1904">
                  <c:v>-0.82069146267879123</c:v>
                </c:pt>
                <c:pt idx="1905">
                  <c:v>-0.54741126019702058</c:v>
                </c:pt>
                <c:pt idx="1906">
                  <c:v>-0.29444753924663919</c:v>
                </c:pt>
                <c:pt idx="1907">
                  <c:v>-1.3747954114659018E-2</c:v>
                </c:pt>
                <c:pt idx="1908">
                  <c:v>0.24139608333465726</c:v>
                </c:pt>
                <c:pt idx="1909">
                  <c:v>0.51945567510928747</c:v>
                </c:pt>
                <c:pt idx="1910">
                  <c:v>0.76764462070422335</c:v>
                </c:pt>
                <c:pt idx="1911">
                  <c:v>1.0093754629652532</c:v>
                </c:pt>
                <c:pt idx="1912">
                  <c:v>1.26548092453369</c:v>
                </c:pt>
                <c:pt idx="1913">
                  <c:v>1.4873484371667829</c:v>
                </c:pt>
                <c:pt idx="1914">
                  <c:v>1.7171382685355678</c:v>
                </c:pt>
                <c:pt idx="1915">
                  <c:v>1.9112373105854013</c:v>
                </c:pt>
                <c:pt idx="1916">
                  <c:v>2.0896174291450738</c:v>
                </c:pt>
                <c:pt idx="1917">
                  <c:v>2.2659676928980015</c:v>
                </c:pt>
                <c:pt idx="1918">
                  <c:v>2.4068247107705547</c:v>
                </c:pt>
                <c:pt idx="1919">
                  <c:v>2.5389672361328173</c:v>
                </c:pt>
                <c:pt idx="1920">
                  <c:v>2.7206111327812437</c:v>
                </c:pt>
                <c:pt idx="1921">
                  <c:v>2.7910587297990963</c:v>
                </c:pt>
                <c:pt idx="1922">
                  <c:v>2.74485087283947</c:v>
                </c:pt>
                <c:pt idx="1923">
                  <c:v>2.6794127798560767</c:v>
                </c:pt>
                <c:pt idx="1924">
                  <c:v>2.5823361858004654</c:v>
                </c:pt>
                <c:pt idx="1925">
                  <c:v>2.4720706438935114</c:v>
                </c:pt>
                <c:pt idx="1926">
                  <c:v>2.3417806021571312</c:v>
                </c:pt>
                <c:pt idx="1927">
                  <c:v>2.1766236882092347</c:v>
                </c:pt>
                <c:pt idx="1928">
                  <c:v>2.007971576805927</c:v>
                </c:pt>
                <c:pt idx="1929">
                  <c:v>1.8038029831306857</c:v>
                </c:pt>
                <c:pt idx="1930">
                  <c:v>1.6028932181435649</c:v>
                </c:pt>
                <c:pt idx="1931">
                  <c:v>1.3670896423746401</c:v>
                </c:pt>
                <c:pt idx="1932">
                  <c:v>1.1411702442129297</c:v>
                </c:pt>
                <c:pt idx="1933">
                  <c:v>0.90615572897364427</c:v>
                </c:pt>
                <c:pt idx="1934">
                  <c:v>0.6394285838843049</c:v>
                </c:pt>
                <c:pt idx="1935">
                  <c:v>0.39163222698452343</c:v>
                </c:pt>
                <c:pt idx="1936">
                  <c:v>0.11569677153153675</c:v>
                </c:pt>
                <c:pt idx="1937">
                  <c:v>-0.13599008342223001</c:v>
                </c:pt>
                <c:pt idx="1938">
                  <c:v>-0.4112417895504728</c:v>
                </c:pt>
                <c:pt idx="1939">
                  <c:v>-0.65780441575234727</c:v>
                </c:pt>
                <c:pt idx="1940">
                  <c:v>-0.89880422092792767</c:v>
                </c:pt>
                <c:pt idx="1941">
                  <c:v>-1.1551455666386075</c:v>
                </c:pt>
                <c:pt idx="1942">
                  <c:v>-1.3781702730813696</c:v>
                </c:pt>
                <c:pt idx="1943">
                  <c:v>-1.6102575064205022</c:v>
                </c:pt>
                <c:pt idx="1944">
                  <c:v>-1.8073571902070085</c:v>
                </c:pt>
                <c:pt idx="1945">
                  <c:v>-2.0069272401489866</c:v>
                </c:pt>
                <c:pt idx="1946">
                  <c:v>-2.1710940028198715</c:v>
                </c:pt>
                <c:pt idx="1947">
                  <c:v>-2.3174525095004039</c:v>
                </c:pt>
                <c:pt idx="1948">
                  <c:v>-2.4564794124361864</c:v>
                </c:pt>
                <c:pt idx="1949">
                  <c:v>-2.6534392987803792</c:v>
                </c:pt>
                <c:pt idx="1950">
                  <c:v>-2.7600570054092364</c:v>
                </c:pt>
                <c:pt idx="1951">
                  <c:v>-2.7244674624819147</c:v>
                </c:pt>
                <c:pt idx="1952">
                  <c:v>-2.6688507119752725</c:v>
                </c:pt>
                <c:pt idx="1953">
                  <c:v>-2.5826641335185947</c:v>
                </c:pt>
                <c:pt idx="1954">
                  <c:v>-2.4822897942313182</c:v>
                </c:pt>
                <c:pt idx="1955">
                  <c:v>-2.3486810016835009</c:v>
                </c:pt>
                <c:pt idx="1956">
                  <c:v>-2.207221256474472</c:v>
                </c:pt>
                <c:pt idx="1957">
                  <c:v>-2.0479189093618002</c:v>
                </c:pt>
                <c:pt idx="1958">
                  <c:v>-1.8536475505819285</c:v>
                </c:pt>
                <c:pt idx="1959">
                  <c:v>-1.6613038579869632</c:v>
                </c:pt>
                <c:pt idx="1960">
                  <c:v>-1.4343629643058695</c:v>
                </c:pt>
                <c:pt idx="1961">
                  <c:v>-1.2159207673628782</c:v>
                </c:pt>
                <c:pt idx="1962">
                  <c:v>-0.98776876657489054</c:v>
                </c:pt>
                <c:pt idx="1963">
                  <c:v>-0.72781455420253593</c:v>
                </c:pt>
                <c:pt idx="1964">
                  <c:v>-0.48541635884538858</c:v>
                </c:pt>
                <c:pt idx="1965">
                  <c:v>-0.21453056774112783</c:v>
                </c:pt>
                <c:pt idx="1966">
                  <c:v>3.3413065519158278E-2</c:v>
                </c:pt>
                <c:pt idx="1967">
                  <c:v>0.30551602827036972</c:v>
                </c:pt>
                <c:pt idx="1968">
                  <c:v>0.55012138993814863</c:v>
                </c:pt>
                <c:pt idx="1969">
                  <c:v>0.79004193852704141</c:v>
                </c:pt>
                <c:pt idx="1970">
                  <c:v>1.0462195783504062</c:v>
                </c:pt>
                <c:pt idx="1971">
                  <c:v>1.2700263914967258</c:v>
                </c:pt>
                <c:pt idx="1972">
                  <c:v>1.5039891971238566</c:v>
                </c:pt>
                <c:pt idx="1973">
                  <c:v>1.7037010400926531</c:v>
                </c:pt>
                <c:pt idx="1974">
                  <c:v>1.9071151776321547</c:v>
                </c:pt>
                <c:pt idx="1975">
                  <c:v>2.07562740002292</c:v>
                </c:pt>
                <c:pt idx="1976">
                  <c:v>2.2271045999042425</c:v>
                </c:pt>
                <c:pt idx="1977">
                  <c:v>2.3726044699796729</c:v>
                </c:pt>
                <c:pt idx="1978">
                  <c:v>2.4845214212996023</c:v>
                </c:pt>
                <c:pt idx="1979">
                  <c:v>2.6525589832147434</c:v>
                </c:pt>
                <c:pt idx="1980">
                  <c:v>2.7253626723287225</c:v>
                </c:pt>
                <c:pt idx="1981">
                  <c:v>2.7004967047499595</c:v>
                </c:pt>
                <c:pt idx="1982">
                  <c:v>2.6545035084617035</c:v>
                </c:pt>
                <c:pt idx="1983">
                  <c:v>2.5790252049206797</c:v>
                </c:pt>
                <c:pt idx="1984">
                  <c:v>2.4884108491437611</c:v>
                </c:pt>
                <c:pt idx="1985">
                  <c:v>2.3654678793759047</c:v>
                </c:pt>
                <c:pt idx="1986">
                  <c:v>2.2335549971100304</c:v>
                </c:pt>
                <c:pt idx="1987">
                  <c:v>2.0835770927813959</c:v>
                </c:pt>
                <c:pt idx="1988">
                  <c:v>1.8992154547285178</c:v>
                </c:pt>
                <c:pt idx="1989">
                  <c:v>1.7154857251237137</c:v>
                </c:pt>
                <c:pt idx="1990">
                  <c:v>1.4974998705025586</c:v>
                </c:pt>
                <c:pt idx="1991">
                  <c:v>1.2866541329295118</c:v>
                </c:pt>
                <c:pt idx="1992">
                  <c:v>1.0429056667745835</c:v>
                </c:pt>
                <c:pt idx="1993">
                  <c:v>0.81253837740643209</c:v>
                </c:pt>
                <c:pt idx="1994">
                  <c:v>0.57575421884148426</c:v>
                </c:pt>
                <c:pt idx="1995">
                  <c:v>0.31018766122040159</c:v>
                </c:pt>
                <c:pt idx="1996">
                  <c:v>6.6259310645217381E-2</c:v>
                </c:pt>
                <c:pt idx="1997">
                  <c:v>-0.2023686979244714</c:v>
                </c:pt>
                <c:pt idx="1998">
                  <c:v>-0.44469838549618035</c:v>
                </c:pt>
                <c:pt idx="1999">
                  <c:v>-0.70676827845201029</c:v>
                </c:pt>
                <c:pt idx="2000">
                  <c:v>-0.93882925524368022</c:v>
                </c:pt>
                <c:pt idx="2001">
                  <c:v>-1.1630526980039311</c:v>
                </c:pt>
                <c:pt idx="2002">
                  <c:v>-1.3984785276574607</c:v>
                </c:pt>
                <c:pt idx="2003">
                  <c:v>-1.6004212390754362</c:v>
                </c:pt>
                <c:pt idx="2004">
                  <c:v>-1.807257001413644</c:v>
                </c:pt>
                <c:pt idx="2005">
                  <c:v>-1.9797312536168716</c:v>
                </c:pt>
                <c:pt idx="2006">
                  <c:v>-2.1506253518964153</c:v>
                </c:pt>
                <c:pt idx="2007">
                  <c:v>-2.28751090162377</c:v>
                </c:pt>
                <c:pt idx="2008">
                  <c:v>-2.5128724161563967</c:v>
                </c:pt>
                <c:pt idx="2009">
                  <c:v>-2.5888014521082732</c:v>
                </c:pt>
                <c:pt idx="2010">
                  <c:v>-2.6881945812904102</c:v>
                </c:pt>
                <c:pt idx="2011">
                  <c:v>-2.6365022253713644</c:v>
                </c:pt>
                <c:pt idx="2012">
                  <c:v>-2.5715392847381016</c:v>
                </c:pt>
                <c:pt idx="2013">
                  <c:v>-2.4905425192878634</c:v>
                </c:pt>
                <c:pt idx="2014">
                  <c:v>-2.3781464138766495</c:v>
                </c:pt>
                <c:pt idx="2015">
                  <c:v>-2.2557074245054385</c:v>
                </c:pt>
                <c:pt idx="2016">
                  <c:v>-2.1150150832344941</c:v>
                </c:pt>
                <c:pt idx="2017">
                  <c:v>-1.9405601072475107</c:v>
                </c:pt>
                <c:pt idx="2018">
                  <c:v>-1.7654776520155082</c:v>
                </c:pt>
                <c:pt idx="2019">
                  <c:v>-1.5565228102435307</c:v>
                </c:pt>
                <c:pt idx="2020">
                  <c:v>-1.3533777135861165</c:v>
                </c:pt>
                <c:pt idx="2021">
                  <c:v>-1.1174629557174887</c:v>
                </c:pt>
                <c:pt idx="2022">
                  <c:v>-0.89357575862015526</c:v>
                </c:pt>
                <c:pt idx="2023">
                  <c:v>-0.66260668906473585</c:v>
                </c:pt>
                <c:pt idx="2024">
                  <c:v>-0.40261301552399037</c:v>
                </c:pt>
                <c:pt idx="2025">
                  <c:v>-0.16295801633194854</c:v>
                </c:pt>
                <c:pt idx="2026">
                  <c:v>0.10188355196848668</c:v>
                </c:pt>
                <c:pt idx="2027">
                  <c:v>0.3416318181383674</c:v>
                </c:pt>
                <c:pt idx="2028">
                  <c:v>0.60183404420671216</c:v>
                </c:pt>
                <c:pt idx="2029">
                  <c:v>0.83309490047664969</c:v>
                </c:pt>
                <c:pt idx="2030">
                  <c:v>1.0573793888797176</c:v>
                </c:pt>
                <c:pt idx="2031">
                  <c:v>1.2938653404164742</c:v>
                </c:pt>
                <c:pt idx="2032">
                  <c:v>1.4976651983863989</c:v>
                </c:pt>
                <c:pt idx="2033">
                  <c:v>1.7075070533666703</c:v>
                </c:pt>
                <c:pt idx="2034">
                  <c:v>1.8835648832880578</c:v>
                </c:pt>
                <c:pt idx="2035">
                  <c:v>2.0592999875565563</c:v>
                </c:pt>
                <c:pt idx="2036">
                  <c:v>2.2013642122747625</c:v>
                </c:pt>
                <c:pt idx="2037">
                  <c:v>2.3253926148843229</c:v>
                </c:pt>
                <c:pt idx="2038">
                  <c:v>2.4398107004342084</c:v>
                </c:pt>
                <c:pt idx="2039">
                  <c:v>2.6149797414329674</c:v>
                </c:pt>
                <c:pt idx="2040">
                  <c:v>2.5603286978857223</c:v>
                </c:pt>
                <c:pt idx="2041">
                  <c:v>2.4887964956837219</c:v>
                </c:pt>
                <c:pt idx="2042">
                  <c:v>2.3868155630891077</c:v>
                </c:pt>
                <c:pt idx="2043">
                  <c:v>2.273765082373147</c:v>
                </c:pt>
                <c:pt idx="2044">
                  <c:v>2.1281885303557813</c:v>
                </c:pt>
                <c:pt idx="2045">
                  <c:v>1.9777398520194194</c:v>
                </c:pt>
                <c:pt idx="2046">
                  <c:v>1.8113237723961486</c:v>
                </c:pt>
                <c:pt idx="2047">
                  <c:v>1.6114598897598433</c:v>
                </c:pt>
                <c:pt idx="2048">
                  <c:v>1.4161048137656183</c:v>
                </c:pt>
                <c:pt idx="2049">
                  <c:v>1.1881595225640789</c:v>
                </c:pt>
                <c:pt idx="2050">
                  <c:v>0.97090875179354597</c:v>
                </c:pt>
                <c:pt idx="2051">
                  <c:v>0.72309021717883926</c:v>
                </c:pt>
                <c:pt idx="2052">
                  <c:v>0.49175813213316222</c:v>
                </c:pt>
                <c:pt idx="2053">
                  <c:v>0.25662056848898063</c:v>
                </c:pt>
                <c:pt idx="2054">
                  <c:v>-4.1378511582584486E-3</c:v>
                </c:pt>
                <c:pt idx="2055">
                  <c:v>-0.24101171450157227</c:v>
                </c:pt>
                <c:pt idx="2056">
                  <c:v>-0.4990013831553462</c:v>
                </c:pt>
                <c:pt idx="2057">
                  <c:v>-0.72913081312711181</c:v>
                </c:pt>
                <c:pt idx="2058">
                  <c:v>-0.95313091610436884</c:v>
                </c:pt>
                <c:pt idx="2059">
                  <c:v>-1.1902840729070741</c:v>
                </c:pt>
                <c:pt idx="2060">
                  <c:v>-1.3955752789214164</c:v>
                </c:pt>
                <c:pt idx="2061">
                  <c:v>-1.6080150620390197</c:v>
                </c:pt>
                <c:pt idx="2062">
                  <c:v>-1.7872834318608335</c:v>
                </c:pt>
                <c:pt idx="2063">
                  <c:v>-1.9674507649898751</c:v>
                </c:pt>
                <c:pt idx="2064">
                  <c:v>-2.1143267513808</c:v>
                </c:pt>
                <c:pt idx="2065">
                  <c:v>-2.2438711550007961</c:v>
                </c:pt>
                <c:pt idx="2066">
                  <c:v>-2.3651157864694143</c:v>
                </c:pt>
                <c:pt idx="2067">
                  <c:v>-2.5780062450472494</c:v>
                </c:pt>
                <c:pt idx="2068">
                  <c:v>-2.6056335819287195</c:v>
                </c:pt>
                <c:pt idx="2069">
                  <c:v>-2.5900705019156516</c:v>
                </c:pt>
                <c:pt idx="2070">
                  <c:v>-2.5455179517070645</c:v>
                </c:pt>
                <c:pt idx="2071">
                  <c:v>-2.4832871926885032</c:v>
                </c:pt>
                <c:pt idx="2072">
                  <c:v>-2.3915775769603766</c:v>
                </c:pt>
                <c:pt idx="2073">
                  <c:v>-2.2878182950288415</c:v>
                </c:pt>
                <c:pt idx="2074">
                  <c:v>-2.1523179681922664</c:v>
                </c:pt>
                <c:pt idx="2075">
                  <c:v>-2.0108177336025417</c:v>
                </c:pt>
                <c:pt idx="2076">
                  <c:v>-1.8530733008851963</c:v>
                </c:pt>
                <c:pt idx="2077">
                  <c:v>-1.6623446661579322</c:v>
                </c:pt>
                <c:pt idx="2078">
                  <c:v>-1.4748544783449842</c:v>
                </c:pt>
                <c:pt idx="2079">
                  <c:v>-1.2549982885581648</c:v>
                </c:pt>
                <c:pt idx="2080">
                  <c:v>-1.0445256042551676</c:v>
                </c:pt>
                <c:pt idx="2081">
                  <c:v>-0.80346238396810676</c:v>
                </c:pt>
                <c:pt idx="2082">
                  <c:v>-0.57758093637436603</c:v>
                </c:pt>
                <c:pt idx="2083">
                  <c:v>-0.34719093687379859</c:v>
                </c:pt>
                <c:pt idx="2084">
                  <c:v>-9.0797567744507091E-2</c:v>
                </c:pt>
                <c:pt idx="2085">
                  <c:v>0.14292175830533693</c:v>
                </c:pt>
                <c:pt idx="2086">
                  <c:v>0.39836730763056516</c:v>
                </c:pt>
                <c:pt idx="2087">
                  <c:v>0.62704528606387511</c:v>
                </c:pt>
                <c:pt idx="2088">
                  <c:v>0.87240239480206139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6-465B-8FEA-CCC0B6110303}"/>
            </c:ext>
          </c:extLst>
        </c:ser>
        <c:ser>
          <c:idx val="1"/>
          <c:order val="1"/>
          <c:tx>
            <c:v>Position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data'!$B$2:$B$2090</c:f>
              <c:numCache>
                <c:formatCode>General</c:formatCode>
                <c:ptCount val="2089"/>
                <c:pt idx="0">
                  <c:v>7.03125</c:v>
                </c:pt>
                <c:pt idx="1">
                  <c:v>7.119140625</c:v>
                </c:pt>
                <c:pt idx="2">
                  <c:v>7.03125</c:v>
                </c:pt>
                <c:pt idx="3">
                  <c:v>6.943359375</c:v>
                </c:pt>
                <c:pt idx="4">
                  <c:v>6.767578125</c:v>
                </c:pt>
                <c:pt idx="5">
                  <c:v>6.50390625</c:v>
                </c:pt>
                <c:pt idx="6">
                  <c:v>6.240234375</c:v>
                </c:pt>
                <c:pt idx="7">
                  <c:v>5.9765625</c:v>
                </c:pt>
                <c:pt idx="8">
                  <c:v>5.537109375</c:v>
                </c:pt>
                <c:pt idx="9">
                  <c:v>5.185546875</c:v>
                </c:pt>
                <c:pt idx="10">
                  <c:v>4.658203125</c:v>
                </c:pt>
                <c:pt idx="11">
                  <c:v>4.130859375</c:v>
                </c:pt>
                <c:pt idx="12">
                  <c:v>3.515625</c:v>
                </c:pt>
                <c:pt idx="13">
                  <c:v>2.98828125</c:v>
                </c:pt>
                <c:pt idx="14">
                  <c:v>2.373046875</c:v>
                </c:pt>
                <c:pt idx="15">
                  <c:v>1.7578125</c:v>
                </c:pt>
                <c:pt idx="16">
                  <c:v>1.0546875</c:v>
                </c:pt>
                <c:pt idx="17">
                  <c:v>0.3515625</c:v>
                </c:pt>
                <c:pt idx="18">
                  <c:v>-0.263671875</c:v>
                </c:pt>
                <c:pt idx="19">
                  <c:v>-0.966796875</c:v>
                </c:pt>
                <c:pt idx="20">
                  <c:v>-1.58203125</c:v>
                </c:pt>
                <c:pt idx="21">
                  <c:v>-2.28515625</c:v>
                </c:pt>
                <c:pt idx="22">
                  <c:v>-2.900390625</c:v>
                </c:pt>
                <c:pt idx="23">
                  <c:v>-3.515625</c:v>
                </c:pt>
                <c:pt idx="24">
                  <c:v>-4.04296875</c:v>
                </c:pt>
                <c:pt idx="25">
                  <c:v>-4.658203125</c:v>
                </c:pt>
                <c:pt idx="26">
                  <c:v>-5.09765625</c:v>
                </c:pt>
                <c:pt idx="27">
                  <c:v>-5.537109375</c:v>
                </c:pt>
                <c:pt idx="28">
                  <c:v>-5.9765625</c:v>
                </c:pt>
                <c:pt idx="29">
                  <c:v>-6.328125</c:v>
                </c:pt>
                <c:pt idx="30">
                  <c:v>-6.6796875</c:v>
                </c:pt>
                <c:pt idx="31">
                  <c:v>-6.85546875</c:v>
                </c:pt>
                <c:pt idx="32">
                  <c:v>-7.03125</c:v>
                </c:pt>
                <c:pt idx="33">
                  <c:v>-7.20703125</c:v>
                </c:pt>
                <c:pt idx="34">
                  <c:v>-7.119140625</c:v>
                </c:pt>
                <c:pt idx="35">
                  <c:v>-7.03125</c:v>
                </c:pt>
                <c:pt idx="36">
                  <c:v>-6.767578125</c:v>
                </c:pt>
                <c:pt idx="37">
                  <c:v>-6.50390625</c:v>
                </c:pt>
                <c:pt idx="38">
                  <c:v>-6.15234375</c:v>
                </c:pt>
                <c:pt idx="39">
                  <c:v>-5.888671875</c:v>
                </c:pt>
                <c:pt idx="40">
                  <c:v>-5.361328125</c:v>
                </c:pt>
                <c:pt idx="41">
                  <c:v>-4.921875</c:v>
                </c:pt>
                <c:pt idx="42">
                  <c:v>-4.39453125</c:v>
                </c:pt>
                <c:pt idx="43">
                  <c:v>-3.8671875</c:v>
                </c:pt>
                <c:pt idx="44">
                  <c:v>-3.251953125</c:v>
                </c:pt>
                <c:pt idx="45">
                  <c:v>-2.63671875</c:v>
                </c:pt>
                <c:pt idx="46">
                  <c:v>-2.021484375</c:v>
                </c:pt>
                <c:pt idx="47">
                  <c:v>-1.40625</c:v>
                </c:pt>
                <c:pt idx="48">
                  <c:v>-0.703125</c:v>
                </c:pt>
                <c:pt idx="49">
                  <c:v>-8.7890625E-2</c:v>
                </c:pt>
                <c:pt idx="50">
                  <c:v>0.615234375</c:v>
                </c:pt>
                <c:pt idx="51">
                  <c:v>1.23046875</c:v>
                </c:pt>
                <c:pt idx="52">
                  <c:v>1.93359375</c:v>
                </c:pt>
                <c:pt idx="53">
                  <c:v>2.548828125</c:v>
                </c:pt>
                <c:pt idx="54">
                  <c:v>3.1640625</c:v>
                </c:pt>
                <c:pt idx="55">
                  <c:v>3.69140625</c:v>
                </c:pt>
                <c:pt idx="56">
                  <c:v>4.21875</c:v>
                </c:pt>
                <c:pt idx="57">
                  <c:v>4.74609375</c:v>
                </c:pt>
                <c:pt idx="58">
                  <c:v>5.185546875</c:v>
                </c:pt>
                <c:pt idx="59">
                  <c:v>5.537109375</c:v>
                </c:pt>
                <c:pt idx="60">
                  <c:v>5.888671875</c:v>
                </c:pt>
                <c:pt idx="61">
                  <c:v>6.240234375</c:v>
                </c:pt>
                <c:pt idx="62">
                  <c:v>6.50390625</c:v>
                </c:pt>
                <c:pt idx="63">
                  <c:v>6.6796875</c:v>
                </c:pt>
                <c:pt idx="64">
                  <c:v>6.85546875</c:v>
                </c:pt>
                <c:pt idx="65">
                  <c:v>6.943359375</c:v>
                </c:pt>
                <c:pt idx="66">
                  <c:v>6.85546875</c:v>
                </c:pt>
                <c:pt idx="67">
                  <c:v>6.767578125</c:v>
                </c:pt>
                <c:pt idx="68">
                  <c:v>6.591796875</c:v>
                </c:pt>
                <c:pt idx="69">
                  <c:v>6.328125</c:v>
                </c:pt>
                <c:pt idx="70">
                  <c:v>6.064453125</c:v>
                </c:pt>
                <c:pt idx="71">
                  <c:v>5.712890625</c:v>
                </c:pt>
                <c:pt idx="72">
                  <c:v>5.361328125</c:v>
                </c:pt>
                <c:pt idx="73">
                  <c:v>4.921875</c:v>
                </c:pt>
                <c:pt idx="74">
                  <c:v>4.482421875</c:v>
                </c:pt>
                <c:pt idx="75">
                  <c:v>3.955078125</c:v>
                </c:pt>
                <c:pt idx="76">
                  <c:v>3.33984375</c:v>
                </c:pt>
                <c:pt idx="77">
                  <c:v>2.8125</c:v>
                </c:pt>
                <c:pt idx="78">
                  <c:v>2.197265625</c:v>
                </c:pt>
                <c:pt idx="79">
                  <c:v>1.58203125</c:v>
                </c:pt>
                <c:pt idx="80">
                  <c:v>0.87890625</c:v>
                </c:pt>
                <c:pt idx="81">
                  <c:v>0.263671875</c:v>
                </c:pt>
                <c:pt idx="82">
                  <c:v>-0.439453125</c:v>
                </c:pt>
                <c:pt idx="83">
                  <c:v>-1.0546875</c:v>
                </c:pt>
                <c:pt idx="84">
                  <c:v>-1.669921875</c:v>
                </c:pt>
                <c:pt idx="85">
                  <c:v>-2.373046875</c:v>
                </c:pt>
                <c:pt idx="86">
                  <c:v>-2.98828125</c:v>
                </c:pt>
                <c:pt idx="87">
                  <c:v>-3.515625</c:v>
                </c:pt>
                <c:pt idx="88">
                  <c:v>-4.130859375</c:v>
                </c:pt>
                <c:pt idx="89">
                  <c:v>-4.658203125</c:v>
                </c:pt>
                <c:pt idx="90">
                  <c:v>-5.09765625</c:v>
                </c:pt>
                <c:pt idx="91">
                  <c:v>-5.537109375</c:v>
                </c:pt>
                <c:pt idx="92">
                  <c:v>-5.888671875</c:v>
                </c:pt>
                <c:pt idx="93">
                  <c:v>-6.240234375</c:v>
                </c:pt>
                <c:pt idx="94">
                  <c:v>-6.50390625</c:v>
                </c:pt>
                <c:pt idx="95">
                  <c:v>-6.767578125</c:v>
                </c:pt>
                <c:pt idx="96">
                  <c:v>-6.943359375</c:v>
                </c:pt>
                <c:pt idx="97">
                  <c:v>-7.03125</c:v>
                </c:pt>
                <c:pt idx="98">
                  <c:v>-6.943359375</c:v>
                </c:pt>
                <c:pt idx="99">
                  <c:v>-6.767578125</c:v>
                </c:pt>
                <c:pt idx="100">
                  <c:v>-6.591796875</c:v>
                </c:pt>
                <c:pt idx="101">
                  <c:v>-6.328125</c:v>
                </c:pt>
                <c:pt idx="102">
                  <c:v>-5.9765625</c:v>
                </c:pt>
                <c:pt idx="103">
                  <c:v>-5.625</c:v>
                </c:pt>
                <c:pt idx="104">
                  <c:v>-5.185546875</c:v>
                </c:pt>
                <c:pt idx="105">
                  <c:v>-4.74609375</c:v>
                </c:pt>
                <c:pt idx="106">
                  <c:v>-4.21875</c:v>
                </c:pt>
                <c:pt idx="107">
                  <c:v>-3.69140625</c:v>
                </c:pt>
                <c:pt idx="108">
                  <c:v>-3.076171875</c:v>
                </c:pt>
                <c:pt idx="109">
                  <c:v>-2.4609375</c:v>
                </c:pt>
                <c:pt idx="110">
                  <c:v>-1.845703125</c:v>
                </c:pt>
                <c:pt idx="111">
                  <c:v>-1.23046875</c:v>
                </c:pt>
                <c:pt idx="112">
                  <c:v>-0.615234375</c:v>
                </c:pt>
                <c:pt idx="113">
                  <c:v>8.7890625E-2</c:v>
                </c:pt>
                <c:pt idx="114">
                  <c:v>0.703125</c:v>
                </c:pt>
                <c:pt idx="115">
                  <c:v>1.40625</c:v>
                </c:pt>
                <c:pt idx="116">
                  <c:v>2.021484375</c:v>
                </c:pt>
                <c:pt idx="117">
                  <c:v>2.63671875</c:v>
                </c:pt>
                <c:pt idx="118">
                  <c:v>3.1640625</c:v>
                </c:pt>
                <c:pt idx="119">
                  <c:v>3.69140625</c:v>
                </c:pt>
                <c:pt idx="120">
                  <c:v>4.21875</c:v>
                </c:pt>
                <c:pt idx="121">
                  <c:v>4.658203125</c:v>
                </c:pt>
                <c:pt idx="122">
                  <c:v>5.185546875</c:v>
                </c:pt>
                <c:pt idx="123">
                  <c:v>5.537109375</c:v>
                </c:pt>
                <c:pt idx="124">
                  <c:v>5.888671875</c:v>
                </c:pt>
                <c:pt idx="125">
                  <c:v>6.15234375</c:v>
                </c:pt>
                <c:pt idx="126">
                  <c:v>6.416015625</c:v>
                </c:pt>
                <c:pt idx="127">
                  <c:v>6.591796875</c:v>
                </c:pt>
                <c:pt idx="128">
                  <c:v>6.6796875</c:v>
                </c:pt>
                <c:pt idx="129">
                  <c:v>6.767578125</c:v>
                </c:pt>
                <c:pt idx="130">
                  <c:v>6.6796875</c:v>
                </c:pt>
                <c:pt idx="131">
                  <c:v>6.50390625</c:v>
                </c:pt>
                <c:pt idx="132">
                  <c:v>6.416015625</c:v>
                </c:pt>
                <c:pt idx="133">
                  <c:v>6.15234375</c:v>
                </c:pt>
                <c:pt idx="134">
                  <c:v>5.80078125</c:v>
                </c:pt>
                <c:pt idx="135">
                  <c:v>5.537109375</c:v>
                </c:pt>
                <c:pt idx="136">
                  <c:v>5.185546875</c:v>
                </c:pt>
                <c:pt idx="137">
                  <c:v>4.658203125</c:v>
                </c:pt>
                <c:pt idx="138">
                  <c:v>4.21875</c:v>
                </c:pt>
                <c:pt idx="139">
                  <c:v>3.779296875</c:v>
                </c:pt>
                <c:pt idx="140">
                  <c:v>3.1640625</c:v>
                </c:pt>
                <c:pt idx="141">
                  <c:v>2.63671875</c:v>
                </c:pt>
                <c:pt idx="142">
                  <c:v>2.021484375</c:v>
                </c:pt>
                <c:pt idx="143">
                  <c:v>1.40625</c:v>
                </c:pt>
                <c:pt idx="144">
                  <c:v>0.703125</c:v>
                </c:pt>
                <c:pt idx="145">
                  <c:v>8.7890625E-2</c:v>
                </c:pt>
                <c:pt idx="146">
                  <c:v>-0.52734375</c:v>
                </c:pt>
                <c:pt idx="147">
                  <c:v>-1.142578125</c:v>
                </c:pt>
                <c:pt idx="148">
                  <c:v>-1.7578125</c:v>
                </c:pt>
                <c:pt idx="149">
                  <c:v>-2.373046875</c:v>
                </c:pt>
                <c:pt idx="150">
                  <c:v>-2.98828125</c:v>
                </c:pt>
                <c:pt idx="151">
                  <c:v>-3.515625</c:v>
                </c:pt>
                <c:pt idx="152">
                  <c:v>-4.130859375</c:v>
                </c:pt>
                <c:pt idx="153">
                  <c:v>-4.5703125</c:v>
                </c:pt>
                <c:pt idx="154">
                  <c:v>-5.09765625</c:v>
                </c:pt>
                <c:pt idx="155">
                  <c:v>-5.44921875</c:v>
                </c:pt>
                <c:pt idx="156">
                  <c:v>-5.888671875</c:v>
                </c:pt>
                <c:pt idx="157">
                  <c:v>-6.15234375</c:v>
                </c:pt>
                <c:pt idx="158">
                  <c:v>-6.416015625</c:v>
                </c:pt>
                <c:pt idx="159">
                  <c:v>-6.6796875</c:v>
                </c:pt>
                <c:pt idx="160">
                  <c:v>-6.767578125</c:v>
                </c:pt>
                <c:pt idx="161">
                  <c:v>-6.85546875</c:v>
                </c:pt>
                <c:pt idx="162">
                  <c:v>-6.767578125</c:v>
                </c:pt>
                <c:pt idx="163">
                  <c:v>-6.591796875</c:v>
                </c:pt>
                <c:pt idx="164">
                  <c:v>-6.328125</c:v>
                </c:pt>
                <c:pt idx="165">
                  <c:v>-6.064453125</c:v>
                </c:pt>
                <c:pt idx="166">
                  <c:v>-5.712890625</c:v>
                </c:pt>
                <c:pt idx="167">
                  <c:v>-5.361328125</c:v>
                </c:pt>
                <c:pt idx="168">
                  <c:v>-4.921875</c:v>
                </c:pt>
                <c:pt idx="169">
                  <c:v>-4.482421875</c:v>
                </c:pt>
                <c:pt idx="170">
                  <c:v>-3.955078125</c:v>
                </c:pt>
                <c:pt idx="171">
                  <c:v>-3.427734375</c:v>
                </c:pt>
                <c:pt idx="172">
                  <c:v>-2.900390625</c:v>
                </c:pt>
                <c:pt idx="173">
                  <c:v>-2.28515625</c:v>
                </c:pt>
                <c:pt idx="174">
                  <c:v>-1.669921875</c:v>
                </c:pt>
                <c:pt idx="175">
                  <c:v>-1.0546875</c:v>
                </c:pt>
                <c:pt idx="176">
                  <c:v>-0.439453125</c:v>
                </c:pt>
                <c:pt idx="177">
                  <c:v>0.17578125</c:v>
                </c:pt>
                <c:pt idx="178">
                  <c:v>0.87890625</c:v>
                </c:pt>
                <c:pt idx="179">
                  <c:v>1.494140625</c:v>
                </c:pt>
                <c:pt idx="180">
                  <c:v>2.109375</c:v>
                </c:pt>
                <c:pt idx="181">
                  <c:v>2.63671875</c:v>
                </c:pt>
                <c:pt idx="182">
                  <c:v>3.251953125</c:v>
                </c:pt>
                <c:pt idx="183">
                  <c:v>3.779296875</c:v>
                </c:pt>
                <c:pt idx="184">
                  <c:v>4.21875</c:v>
                </c:pt>
                <c:pt idx="185">
                  <c:v>4.658203125</c:v>
                </c:pt>
                <c:pt idx="186">
                  <c:v>5.09765625</c:v>
                </c:pt>
                <c:pt idx="187">
                  <c:v>5.44921875</c:v>
                </c:pt>
                <c:pt idx="188">
                  <c:v>5.80078125</c:v>
                </c:pt>
                <c:pt idx="189">
                  <c:v>6.064453125</c:v>
                </c:pt>
                <c:pt idx="190">
                  <c:v>6.240234375</c:v>
                </c:pt>
                <c:pt idx="191">
                  <c:v>6.416015625</c:v>
                </c:pt>
                <c:pt idx="192">
                  <c:v>6.50390625</c:v>
                </c:pt>
                <c:pt idx="193">
                  <c:v>6.591796875</c:v>
                </c:pt>
                <c:pt idx="194">
                  <c:v>6.50390625</c:v>
                </c:pt>
                <c:pt idx="195">
                  <c:v>6.416015625</c:v>
                </c:pt>
                <c:pt idx="196">
                  <c:v>6.15234375</c:v>
                </c:pt>
                <c:pt idx="197">
                  <c:v>5.9765625</c:v>
                </c:pt>
                <c:pt idx="198">
                  <c:v>5.625</c:v>
                </c:pt>
                <c:pt idx="199">
                  <c:v>5.2734375</c:v>
                </c:pt>
                <c:pt idx="200">
                  <c:v>4.921875</c:v>
                </c:pt>
                <c:pt idx="201">
                  <c:v>4.482421875</c:v>
                </c:pt>
                <c:pt idx="202">
                  <c:v>4.04296875</c:v>
                </c:pt>
                <c:pt idx="203">
                  <c:v>3.515625</c:v>
                </c:pt>
                <c:pt idx="204">
                  <c:v>2.98828125</c:v>
                </c:pt>
                <c:pt idx="205">
                  <c:v>2.373046875</c:v>
                </c:pt>
                <c:pt idx="206">
                  <c:v>1.845703125</c:v>
                </c:pt>
                <c:pt idx="207">
                  <c:v>1.23046875</c:v>
                </c:pt>
                <c:pt idx="208">
                  <c:v>0.615234375</c:v>
                </c:pt>
                <c:pt idx="209">
                  <c:v>0</c:v>
                </c:pt>
                <c:pt idx="210">
                  <c:v>-0.615234375</c:v>
                </c:pt>
                <c:pt idx="211">
                  <c:v>-1.23046875</c:v>
                </c:pt>
                <c:pt idx="212">
                  <c:v>-1.845703125</c:v>
                </c:pt>
                <c:pt idx="213">
                  <c:v>-2.4609375</c:v>
                </c:pt>
                <c:pt idx="214">
                  <c:v>-3.076171875</c:v>
                </c:pt>
                <c:pt idx="215">
                  <c:v>-3.603515625</c:v>
                </c:pt>
                <c:pt idx="216">
                  <c:v>-4.130859375</c:v>
                </c:pt>
                <c:pt idx="217">
                  <c:v>-4.5703125</c:v>
                </c:pt>
                <c:pt idx="218">
                  <c:v>-5.009765625</c:v>
                </c:pt>
                <c:pt idx="219">
                  <c:v>-5.44921875</c:v>
                </c:pt>
                <c:pt idx="220">
                  <c:v>-5.80078125</c:v>
                </c:pt>
                <c:pt idx="221">
                  <c:v>-6.064453125</c:v>
                </c:pt>
                <c:pt idx="222">
                  <c:v>-6.328125</c:v>
                </c:pt>
                <c:pt idx="223">
                  <c:v>-6.50390625</c:v>
                </c:pt>
                <c:pt idx="224">
                  <c:v>-6.6796875</c:v>
                </c:pt>
                <c:pt idx="225">
                  <c:v>-6.591796875</c:v>
                </c:pt>
                <c:pt idx="226">
                  <c:v>-6.328125</c:v>
                </c:pt>
                <c:pt idx="227">
                  <c:v>-6.15234375</c:v>
                </c:pt>
                <c:pt idx="228">
                  <c:v>-5.888671875</c:v>
                </c:pt>
                <c:pt idx="229">
                  <c:v>-5.537109375</c:v>
                </c:pt>
                <c:pt idx="230">
                  <c:v>-5.185546875</c:v>
                </c:pt>
                <c:pt idx="231">
                  <c:v>-4.74609375</c:v>
                </c:pt>
                <c:pt idx="232">
                  <c:v>-4.21875</c:v>
                </c:pt>
                <c:pt idx="233">
                  <c:v>-3.779296875</c:v>
                </c:pt>
                <c:pt idx="234">
                  <c:v>-3.251953125</c:v>
                </c:pt>
                <c:pt idx="235">
                  <c:v>-2.724609375</c:v>
                </c:pt>
                <c:pt idx="236">
                  <c:v>-2.109375</c:v>
                </c:pt>
                <c:pt idx="237">
                  <c:v>-1.494140625</c:v>
                </c:pt>
                <c:pt idx="238">
                  <c:v>-0.87890625</c:v>
                </c:pt>
                <c:pt idx="239">
                  <c:v>-0.263671875</c:v>
                </c:pt>
                <c:pt idx="240">
                  <c:v>0.3515625</c:v>
                </c:pt>
                <c:pt idx="241">
                  <c:v>0.966796875</c:v>
                </c:pt>
                <c:pt idx="242">
                  <c:v>1.58203125</c:v>
                </c:pt>
                <c:pt idx="243">
                  <c:v>2.197265625</c:v>
                </c:pt>
                <c:pt idx="244">
                  <c:v>2.724609375</c:v>
                </c:pt>
                <c:pt idx="245">
                  <c:v>3.251953125</c:v>
                </c:pt>
                <c:pt idx="246">
                  <c:v>3.779296875</c:v>
                </c:pt>
                <c:pt idx="247">
                  <c:v>4.21875</c:v>
                </c:pt>
                <c:pt idx="248">
                  <c:v>4.658203125</c:v>
                </c:pt>
                <c:pt idx="249">
                  <c:v>5.09765625</c:v>
                </c:pt>
                <c:pt idx="250">
                  <c:v>5.44921875</c:v>
                </c:pt>
                <c:pt idx="251">
                  <c:v>5.712890625</c:v>
                </c:pt>
                <c:pt idx="252">
                  <c:v>5.9765625</c:v>
                </c:pt>
                <c:pt idx="253">
                  <c:v>6.15234375</c:v>
                </c:pt>
                <c:pt idx="254">
                  <c:v>6.328125</c:v>
                </c:pt>
                <c:pt idx="255">
                  <c:v>6.416015625</c:v>
                </c:pt>
                <c:pt idx="256">
                  <c:v>6.328125</c:v>
                </c:pt>
                <c:pt idx="257">
                  <c:v>6.15234375</c:v>
                </c:pt>
                <c:pt idx="258">
                  <c:v>5.9765625</c:v>
                </c:pt>
                <c:pt idx="259">
                  <c:v>5.80078125</c:v>
                </c:pt>
                <c:pt idx="260">
                  <c:v>5.44921875</c:v>
                </c:pt>
                <c:pt idx="261">
                  <c:v>5.09765625</c:v>
                </c:pt>
                <c:pt idx="262">
                  <c:v>4.74609375</c:v>
                </c:pt>
                <c:pt idx="263">
                  <c:v>4.306640625</c:v>
                </c:pt>
                <c:pt idx="264">
                  <c:v>3.8671875</c:v>
                </c:pt>
                <c:pt idx="265">
                  <c:v>3.33984375</c:v>
                </c:pt>
                <c:pt idx="266">
                  <c:v>2.8125</c:v>
                </c:pt>
                <c:pt idx="267">
                  <c:v>2.197265625</c:v>
                </c:pt>
                <c:pt idx="268">
                  <c:v>1.669921875</c:v>
                </c:pt>
                <c:pt idx="269">
                  <c:v>1.0546875</c:v>
                </c:pt>
                <c:pt idx="270">
                  <c:v>0.439453125</c:v>
                </c:pt>
                <c:pt idx="271">
                  <c:v>-0.17578125</c:v>
                </c:pt>
                <c:pt idx="272">
                  <c:v>-0.791015625</c:v>
                </c:pt>
                <c:pt idx="273">
                  <c:v>-1.40625</c:v>
                </c:pt>
                <c:pt idx="274">
                  <c:v>-1.93359375</c:v>
                </c:pt>
                <c:pt idx="275">
                  <c:v>-2.548828125</c:v>
                </c:pt>
                <c:pt idx="276">
                  <c:v>-3.076171875</c:v>
                </c:pt>
                <c:pt idx="277">
                  <c:v>-3.603515625</c:v>
                </c:pt>
                <c:pt idx="278">
                  <c:v>-4.130859375</c:v>
                </c:pt>
                <c:pt idx="279">
                  <c:v>-4.5703125</c:v>
                </c:pt>
                <c:pt idx="280">
                  <c:v>-5.009765625</c:v>
                </c:pt>
                <c:pt idx="281">
                  <c:v>-5.361328125</c:v>
                </c:pt>
                <c:pt idx="282">
                  <c:v>-5.712890625</c:v>
                </c:pt>
                <c:pt idx="283">
                  <c:v>-5.9765625</c:v>
                </c:pt>
                <c:pt idx="284">
                  <c:v>-6.15234375</c:v>
                </c:pt>
                <c:pt idx="285">
                  <c:v>-6.328125</c:v>
                </c:pt>
                <c:pt idx="286">
                  <c:v>-6.50390625</c:v>
                </c:pt>
                <c:pt idx="287">
                  <c:v>-6.416015625</c:v>
                </c:pt>
                <c:pt idx="288">
                  <c:v>-6.328125</c:v>
                </c:pt>
                <c:pt idx="289">
                  <c:v>-6.15234375</c:v>
                </c:pt>
                <c:pt idx="290">
                  <c:v>-5.888671875</c:v>
                </c:pt>
                <c:pt idx="291">
                  <c:v>-5.625</c:v>
                </c:pt>
                <c:pt idx="292">
                  <c:v>-5.361328125</c:v>
                </c:pt>
                <c:pt idx="293">
                  <c:v>-4.921875</c:v>
                </c:pt>
                <c:pt idx="294">
                  <c:v>-4.482421875</c:v>
                </c:pt>
                <c:pt idx="295">
                  <c:v>-4.04296875</c:v>
                </c:pt>
                <c:pt idx="296">
                  <c:v>-3.515625</c:v>
                </c:pt>
                <c:pt idx="297">
                  <c:v>-2.98828125</c:v>
                </c:pt>
                <c:pt idx="298">
                  <c:v>-2.4609375</c:v>
                </c:pt>
                <c:pt idx="299">
                  <c:v>-1.93359375</c:v>
                </c:pt>
                <c:pt idx="300">
                  <c:v>-1.318359375</c:v>
                </c:pt>
                <c:pt idx="301">
                  <c:v>-0.703125</c:v>
                </c:pt>
                <c:pt idx="302">
                  <c:v>-8.7890625E-2</c:v>
                </c:pt>
                <c:pt idx="303">
                  <c:v>0.439453125</c:v>
                </c:pt>
                <c:pt idx="304">
                  <c:v>1.0546875</c:v>
                </c:pt>
                <c:pt idx="305">
                  <c:v>1.669921875</c:v>
                </c:pt>
                <c:pt idx="306">
                  <c:v>2.197265625</c:v>
                </c:pt>
                <c:pt idx="307">
                  <c:v>2.8125</c:v>
                </c:pt>
                <c:pt idx="308">
                  <c:v>3.251953125</c:v>
                </c:pt>
                <c:pt idx="309">
                  <c:v>3.779296875</c:v>
                </c:pt>
                <c:pt idx="310">
                  <c:v>4.21875</c:v>
                </c:pt>
                <c:pt idx="311">
                  <c:v>4.658203125</c:v>
                </c:pt>
                <c:pt idx="312">
                  <c:v>5.009765625</c:v>
                </c:pt>
                <c:pt idx="313">
                  <c:v>5.361328125</c:v>
                </c:pt>
                <c:pt idx="314">
                  <c:v>5.625</c:v>
                </c:pt>
                <c:pt idx="315">
                  <c:v>5.888671875</c:v>
                </c:pt>
                <c:pt idx="316">
                  <c:v>6.064453125</c:v>
                </c:pt>
                <c:pt idx="317">
                  <c:v>6.15234375</c:v>
                </c:pt>
                <c:pt idx="318">
                  <c:v>6.240234375</c:v>
                </c:pt>
                <c:pt idx="319">
                  <c:v>6.15234375</c:v>
                </c:pt>
                <c:pt idx="320">
                  <c:v>5.9765625</c:v>
                </c:pt>
                <c:pt idx="321">
                  <c:v>5.80078125</c:v>
                </c:pt>
                <c:pt idx="322">
                  <c:v>5.537109375</c:v>
                </c:pt>
                <c:pt idx="323">
                  <c:v>5.185546875</c:v>
                </c:pt>
                <c:pt idx="324">
                  <c:v>4.921875</c:v>
                </c:pt>
                <c:pt idx="325">
                  <c:v>4.5703125</c:v>
                </c:pt>
                <c:pt idx="326">
                  <c:v>4.130859375</c:v>
                </c:pt>
                <c:pt idx="327">
                  <c:v>3.603515625</c:v>
                </c:pt>
                <c:pt idx="328">
                  <c:v>3.1640625</c:v>
                </c:pt>
                <c:pt idx="329">
                  <c:v>2.63671875</c:v>
                </c:pt>
                <c:pt idx="330">
                  <c:v>2.021484375</c:v>
                </c:pt>
                <c:pt idx="331">
                  <c:v>1.494140625</c:v>
                </c:pt>
                <c:pt idx="332">
                  <c:v>0.87890625</c:v>
                </c:pt>
                <c:pt idx="333">
                  <c:v>0.263671875</c:v>
                </c:pt>
                <c:pt idx="334">
                  <c:v>-0.263671875</c:v>
                </c:pt>
                <c:pt idx="335">
                  <c:v>-0.87890625</c:v>
                </c:pt>
                <c:pt idx="336">
                  <c:v>-1.494140625</c:v>
                </c:pt>
                <c:pt idx="337">
                  <c:v>-2.021484375</c:v>
                </c:pt>
                <c:pt idx="338">
                  <c:v>-2.63671875</c:v>
                </c:pt>
                <c:pt idx="339">
                  <c:v>-3.076171875</c:v>
                </c:pt>
                <c:pt idx="340">
                  <c:v>-3.603515625</c:v>
                </c:pt>
                <c:pt idx="341">
                  <c:v>-4.130859375</c:v>
                </c:pt>
                <c:pt idx="342">
                  <c:v>-4.5703125</c:v>
                </c:pt>
                <c:pt idx="343">
                  <c:v>-4.921875</c:v>
                </c:pt>
                <c:pt idx="344">
                  <c:v>-5.2734375</c:v>
                </c:pt>
                <c:pt idx="345">
                  <c:v>-5.625</c:v>
                </c:pt>
                <c:pt idx="346">
                  <c:v>-5.888671875</c:v>
                </c:pt>
                <c:pt idx="347">
                  <c:v>-6.064453125</c:v>
                </c:pt>
                <c:pt idx="348">
                  <c:v>-6.240234375</c:v>
                </c:pt>
                <c:pt idx="349">
                  <c:v>-6.328125</c:v>
                </c:pt>
                <c:pt idx="350">
                  <c:v>-6.240234375</c:v>
                </c:pt>
                <c:pt idx="351">
                  <c:v>-6.15234375</c:v>
                </c:pt>
                <c:pt idx="352">
                  <c:v>-5.888671875</c:v>
                </c:pt>
                <c:pt idx="353">
                  <c:v>-5.712890625</c:v>
                </c:pt>
                <c:pt idx="354">
                  <c:v>-5.44921875</c:v>
                </c:pt>
                <c:pt idx="355">
                  <c:v>-5.09765625</c:v>
                </c:pt>
                <c:pt idx="356">
                  <c:v>-4.74609375</c:v>
                </c:pt>
                <c:pt idx="357">
                  <c:v>-4.306640625</c:v>
                </c:pt>
                <c:pt idx="358">
                  <c:v>-3.8671875</c:v>
                </c:pt>
                <c:pt idx="359">
                  <c:v>-3.33984375</c:v>
                </c:pt>
                <c:pt idx="360">
                  <c:v>-2.8125</c:v>
                </c:pt>
                <c:pt idx="361">
                  <c:v>-2.28515625</c:v>
                </c:pt>
                <c:pt idx="362">
                  <c:v>-1.7578125</c:v>
                </c:pt>
                <c:pt idx="363">
                  <c:v>-1.142578125</c:v>
                </c:pt>
                <c:pt idx="364">
                  <c:v>-0.615234375</c:v>
                </c:pt>
                <c:pt idx="365">
                  <c:v>0</c:v>
                </c:pt>
                <c:pt idx="366">
                  <c:v>0.615234375</c:v>
                </c:pt>
                <c:pt idx="367">
                  <c:v>1.142578125</c:v>
                </c:pt>
                <c:pt idx="368">
                  <c:v>1.7578125</c:v>
                </c:pt>
                <c:pt idx="369">
                  <c:v>2.28515625</c:v>
                </c:pt>
                <c:pt idx="370">
                  <c:v>2.8125</c:v>
                </c:pt>
                <c:pt idx="371">
                  <c:v>3.33984375</c:v>
                </c:pt>
                <c:pt idx="372">
                  <c:v>3.779296875</c:v>
                </c:pt>
                <c:pt idx="373">
                  <c:v>4.21875</c:v>
                </c:pt>
                <c:pt idx="374">
                  <c:v>4.658203125</c:v>
                </c:pt>
                <c:pt idx="375">
                  <c:v>4.921875</c:v>
                </c:pt>
                <c:pt idx="376">
                  <c:v>5.2734375</c:v>
                </c:pt>
                <c:pt idx="377">
                  <c:v>5.537109375</c:v>
                </c:pt>
                <c:pt idx="378">
                  <c:v>5.712890625</c:v>
                </c:pt>
                <c:pt idx="379">
                  <c:v>5.888671875</c:v>
                </c:pt>
                <c:pt idx="380">
                  <c:v>6.064453125</c:v>
                </c:pt>
                <c:pt idx="381">
                  <c:v>5.9765625</c:v>
                </c:pt>
                <c:pt idx="382">
                  <c:v>5.80078125</c:v>
                </c:pt>
                <c:pt idx="383">
                  <c:v>5.537109375</c:v>
                </c:pt>
                <c:pt idx="384">
                  <c:v>5.361328125</c:v>
                </c:pt>
                <c:pt idx="385">
                  <c:v>5.009765625</c:v>
                </c:pt>
                <c:pt idx="386">
                  <c:v>4.658203125</c:v>
                </c:pt>
                <c:pt idx="387">
                  <c:v>4.306640625</c:v>
                </c:pt>
                <c:pt idx="388">
                  <c:v>3.8671875</c:v>
                </c:pt>
                <c:pt idx="389">
                  <c:v>3.427734375</c:v>
                </c:pt>
                <c:pt idx="390">
                  <c:v>2.900390625</c:v>
                </c:pt>
                <c:pt idx="391">
                  <c:v>2.4609375</c:v>
                </c:pt>
                <c:pt idx="392">
                  <c:v>1.845703125</c:v>
                </c:pt>
                <c:pt idx="393">
                  <c:v>1.318359375</c:v>
                </c:pt>
                <c:pt idx="394">
                  <c:v>0.703125</c:v>
                </c:pt>
                <c:pt idx="395">
                  <c:v>0.17578125</c:v>
                </c:pt>
                <c:pt idx="396">
                  <c:v>-0.439453125</c:v>
                </c:pt>
                <c:pt idx="397">
                  <c:v>-0.966796875</c:v>
                </c:pt>
                <c:pt idx="398">
                  <c:v>-1.58203125</c:v>
                </c:pt>
                <c:pt idx="399">
                  <c:v>-2.109375</c:v>
                </c:pt>
                <c:pt idx="400">
                  <c:v>-2.63671875</c:v>
                </c:pt>
                <c:pt idx="401">
                  <c:v>-3.1640625</c:v>
                </c:pt>
                <c:pt idx="402">
                  <c:v>-3.603515625</c:v>
                </c:pt>
                <c:pt idx="403">
                  <c:v>-4.130859375</c:v>
                </c:pt>
                <c:pt idx="404">
                  <c:v>-4.482421875</c:v>
                </c:pt>
                <c:pt idx="405">
                  <c:v>-4.921875</c:v>
                </c:pt>
                <c:pt idx="406">
                  <c:v>-5.2734375</c:v>
                </c:pt>
                <c:pt idx="407">
                  <c:v>-5.537109375</c:v>
                </c:pt>
                <c:pt idx="408">
                  <c:v>-5.80078125</c:v>
                </c:pt>
                <c:pt idx="409">
                  <c:v>-5.9765625</c:v>
                </c:pt>
                <c:pt idx="410">
                  <c:v>-6.064453125</c:v>
                </c:pt>
                <c:pt idx="411">
                  <c:v>-6.15234375</c:v>
                </c:pt>
                <c:pt idx="412">
                  <c:v>-6.064453125</c:v>
                </c:pt>
                <c:pt idx="413">
                  <c:v>-5.888671875</c:v>
                </c:pt>
                <c:pt idx="414">
                  <c:v>-5.712890625</c:v>
                </c:pt>
                <c:pt idx="415">
                  <c:v>-5.537109375</c:v>
                </c:pt>
                <c:pt idx="416">
                  <c:v>-5.185546875</c:v>
                </c:pt>
                <c:pt idx="417">
                  <c:v>-4.921875</c:v>
                </c:pt>
                <c:pt idx="418">
                  <c:v>-4.482421875</c:v>
                </c:pt>
                <c:pt idx="419">
                  <c:v>-4.04296875</c:v>
                </c:pt>
                <c:pt idx="420">
                  <c:v>-3.603515625</c:v>
                </c:pt>
                <c:pt idx="421">
                  <c:v>-3.1640625</c:v>
                </c:pt>
                <c:pt idx="422">
                  <c:v>-2.63671875</c:v>
                </c:pt>
                <c:pt idx="423">
                  <c:v>-2.109375</c:v>
                </c:pt>
                <c:pt idx="424">
                  <c:v>-1.58203125</c:v>
                </c:pt>
                <c:pt idx="425">
                  <c:v>-0.966796875</c:v>
                </c:pt>
                <c:pt idx="426">
                  <c:v>-0.439453125</c:v>
                </c:pt>
                <c:pt idx="427">
                  <c:v>0.17578125</c:v>
                </c:pt>
                <c:pt idx="428">
                  <c:v>0.703125</c:v>
                </c:pt>
                <c:pt idx="429">
                  <c:v>1.23046875</c:v>
                </c:pt>
                <c:pt idx="430">
                  <c:v>1.845703125</c:v>
                </c:pt>
                <c:pt idx="431">
                  <c:v>2.373046875</c:v>
                </c:pt>
                <c:pt idx="432">
                  <c:v>2.8125</c:v>
                </c:pt>
                <c:pt idx="433">
                  <c:v>3.33984375</c:v>
                </c:pt>
                <c:pt idx="434">
                  <c:v>3.779296875</c:v>
                </c:pt>
                <c:pt idx="435">
                  <c:v>4.21875</c:v>
                </c:pt>
                <c:pt idx="436">
                  <c:v>4.5703125</c:v>
                </c:pt>
                <c:pt idx="437">
                  <c:v>4.921875</c:v>
                </c:pt>
                <c:pt idx="438">
                  <c:v>5.185546875</c:v>
                </c:pt>
                <c:pt idx="439">
                  <c:v>5.44921875</c:v>
                </c:pt>
                <c:pt idx="440">
                  <c:v>5.625</c:v>
                </c:pt>
                <c:pt idx="441">
                  <c:v>5.80078125</c:v>
                </c:pt>
                <c:pt idx="442">
                  <c:v>5.888671875</c:v>
                </c:pt>
                <c:pt idx="443">
                  <c:v>5.80078125</c:v>
                </c:pt>
                <c:pt idx="444">
                  <c:v>5.625</c:v>
                </c:pt>
                <c:pt idx="445">
                  <c:v>5.361328125</c:v>
                </c:pt>
                <c:pt idx="446">
                  <c:v>5.09765625</c:v>
                </c:pt>
                <c:pt idx="447">
                  <c:v>4.833984375</c:v>
                </c:pt>
                <c:pt idx="448">
                  <c:v>4.482421875</c:v>
                </c:pt>
                <c:pt idx="449">
                  <c:v>4.04296875</c:v>
                </c:pt>
                <c:pt idx="450">
                  <c:v>3.69140625</c:v>
                </c:pt>
                <c:pt idx="451">
                  <c:v>3.251953125</c:v>
                </c:pt>
                <c:pt idx="452">
                  <c:v>2.724609375</c:v>
                </c:pt>
                <c:pt idx="453">
                  <c:v>2.197265625</c:v>
                </c:pt>
                <c:pt idx="454">
                  <c:v>1.669921875</c:v>
                </c:pt>
                <c:pt idx="455">
                  <c:v>1.142578125</c:v>
                </c:pt>
                <c:pt idx="456">
                  <c:v>0.615234375</c:v>
                </c:pt>
                <c:pt idx="457">
                  <c:v>0</c:v>
                </c:pt>
                <c:pt idx="458">
                  <c:v>-0.52734375</c:v>
                </c:pt>
                <c:pt idx="459">
                  <c:v>-1.0546875</c:v>
                </c:pt>
                <c:pt idx="460">
                  <c:v>-1.58203125</c:v>
                </c:pt>
                <c:pt idx="461">
                  <c:v>-2.197265625</c:v>
                </c:pt>
                <c:pt idx="462">
                  <c:v>-2.724609375</c:v>
                </c:pt>
                <c:pt idx="463">
                  <c:v>-3.1640625</c:v>
                </c:pt>
                <c:pt idx="464">
                  <c:v>-3.69140625</c:v>
                </c:pt>
                <c:pt idx="465">
                  <c:v>-4.130859375</c:v>
                </c:pt>
                <c:pt idx="466">
                  <c:v>-4.482421875</c:v>
                </c:pt>
                <c:pt idx="467">
                  <c:v>-4.833984375</c:v>
                </c:pt>
                <c:pt idx="468">
                  <c:v>-5.185546875</c:v>
                </c:pt>
                <c:pt idx="469">
                  <c:v>-5.44921875</c:v>
                </c:pt>
                <c:pt idx="470">
                  <c:v>-5.625</c:v>
                </c:pt>
                <c:pt idx="471">
                  <c:v>-5.888671875</c:v>
                </c:pt>
                <c:pt idx="472">
                  <c:v>-5.9765625</c:v>
                </c:pt>
                <c:pt idx="473">
                  <c:v>-5.888671875</c:v>
                </c:pt>
                <c:pt idx="474">
                  <c:v>-5.712890625</c:v>
                </c:pt>
                <c:pt idx="475">
                  <c:v>-5.537109375</c:v>
                </c:pt>
                <c:pt idx="476">
                  <c:v>-5.361328125</c:v>
                </c:pt>
                <c:pt idx="477">
                  <c:v>-5.009765625</c:v>
                </c:pt>
                <c:pt idx="478">
                  <c:v>-4.658203125</c:v>
                </c:pt>
                <c:pt idx="479">
                  <c:v>-4.306640625</c:v>
                </c:pt>
                <c:pt idx="480">
                  <c:v>-3.8671875</c:v>
                </c:pt>
                <c:pt idx="481">
                  <c:v>-3.427734375</c:v>
                </c:pt>
                <c:pt idx="482">
                  <c:v>-2.98828125</c:v>
                </c:pt>
                <c:pt idx="483">
                  <c:v>-2.4609375</c:v>
                </c:pt>
                <c:pt idx="484">
                  <c:v>-1.93359375</c:v>
                </c:pt>
                <c:pt idx="485">
                  <c:v>-1.40625</c:v>
                </c:pt>
                <c:pt idx="486">
                  <c:v>-0.87890625</c:v>
                </c:pt>
                <c:pt idx="487">
                  <c:v>-0.263671875</c:v>
                </c:pt>
                <c:pt idx="488">
                  <c:v>0.263671875</c:v>
                </c:pt>
                <c:pt idx="489">
                  <c:v>0.791015625</c:v>
                </c:pt>
                <c:pt idx="490">
                  <c:v>1.40625</c:v>
                </c:pt>
                <c:pt idx="491">
                  <c:v>1.93359375</c:v>
                </c:pt>
                <c:pt idx="492">
                  <c:v>2.4609375</c:v>
                </c:pt>
                <c:pt idx="493">
                  <c:v>2.900390625</c:v>
                </c:pt>
                <c:pt idx="494">
                  <c:v>3.33984375</c:v>
                </c:pt>
                <c:pt idx="495">
                  <c:v>3.779296875</c:v>
                </c:pt>
                <c:pt idx="496">
                  <c:v>4.130859375</c:v>
                </c:pt>
                <c:pt idx="497">
                  <c:v>4.5703125</c:v>
                </c:pt>
                <c:pt idx="498">
                  <c:v>4.833984375</c:v>
                </c:pt>
                <c:pt idx="499">
                  <c:v>5.09765625</c:v>
                </c:pt>
                <c:pt idx="500">
                  <c:v>5.361328125</c:v>
                </c:pt>
                <c:pt idx="501">
                  <c:v>5.537109375</c:v>
                </c:pt>
                <c:pt idx="502">
                  <c:v>5.625</c:v>
                </c:pt>
                <c:pt idx="503">
                  <c:v>5.80078125</c:v>
                </c:pt>
                <c:pt idx="504">
                  <c:v>5.712890625</c:v>
                </c:pt>
                <c:pt idx="505">
                  <c:v>5.537109375</c:v>
                </c:pt>
                <c:pt idx="506">
                  <c:v>5.361328125</c:v>
                </c:pt>
                <c:pt idx="507">
                  <c:v>5.185546875</c:v>
                </c:pt>
                <c:pt idx="508">
                  <c:v>4.921875</c:v>
                </c:pt>
                <c:pt idx="509">
                  <c:v>4.658203125</c:v>
                </c:pt>
                <c:pt idx="510">
                  <c:v>4.306640625</c:v>
                </c:pt>
                <c:pt idx="511">
                  <c:v>3.8671875</c:v>
                </c:pt>
                <c:pt idx="512">
                  <c:v>3.515625</c:v>
                </c:pt>
                <c:pt idx="513">
                  <c:v>2.98828125</c:v>
                </c:pt>
                <c:pt idx="514">
                  <c:v>2.548828125</c:v>
                </c:pt>
                <c:pt idx="515">
                  <c:v>2.021484375</c:v>
                </c:pt>
                <c:pt idx="516">
                  <c:v>1.494140625</c:v>
                </c:pt>
                <c:pt idx="517">
                  <c:v>0.966796875</c:v>
                </c:pt>
                <c:pt idx="518">
                  <c:v>0.439453125</c:v>
                </c:pt>
                <c:pt idx="519">
                  <c:v>-8.7890625E-2</c:v>
                </c:pt>
                <c:pt idx="520">
                  <c:v>-0.615234375</c:v>
                </c:pt>
                <c:pt idx="521">
                  <c:v>-1.142578125</c:v>
                </c:pt>
                <c:pt idx="522">
                  <c:v>-1.669921875</c:v>
                </c:pt>
                <c:pt idx="523">
                  <c:v>-2.197265625</c:v>
                </c:pt>
                <c:pt idx="524">
                  <c:v>-2.724609375</c:v>
                </c:pt>
                <c:pt idx="525">
                  <c:v>-3.251953125</c:v>
                </c:pt>
                <c:pt idx="526">
                  <c:v>-3.603515625</c:v>
                </c:pt>
                <c:pt idx="527">
                  <c:v>-4.04296875</c:v>
                </c:pt>
                <c:pt idx="528">
                  <c:v>-4.39453125</c:v>
                </c:pt>
                <c:pt idx="529">
                  <c:v>-4.74609375</c:v>
                </c:pt>
                <c:pt idx="530">
                  <c:v>-5.09765625</c:v>
                </c:pt>
                <c:pt idx="531">
                  <c:v>-5.361328125</c:v>
                </c:pt>
                <c:pt idx="532">
                  <c:v>-5.537109375</c:v>
                </c:pt>
                <c:pt idx="533">
                  <c:v>-5.712890625</c:v>
                </c:pt>
                <c:pt idx="534">
                  <c:v>-5.80078125</c:v>
                </c:pt>
                <c:pt idx="535">
                  <c:v>-5.888671875</c:v>
                </c:pt>
                <c:pt idx="536">
                  <c:v>-5.80078125</c:v>
                </c:pt>
                <c:pt idx="537">
                  <c:v>-5.712890625</c:v>
                </c:pt>
                <c:pt idx="538">
                  <c:v>-5.537109375</c:v>
                </c:pt>
                <c:pt idx="539">
                  <c:v>-5.361328125</c:v>
                </c:pt>
                <c:pt idx="540">
                  <c:v>-5.09765625</c:v>
                </c:pt>
                <c:pt idx="541">
                  <c:v>-4.74609375</c:v>
                </c:pt>
                <c:pt idx="542">
                  <c:v>-4.39453125</c:v>
                </c:pt>
                <c:pt idx="543">
                  <c:v>-4.04296875</c:v>
                </c:pt>
                <c:pt idx="544">
                  <c:v>-3.603515625</c:v>
                </c:pt>
                <c:pt idx="545">
                  <c:v>-3.251953125</c:v>
                </c:pt>
                <c:pt idx="546">
                  <c:v>-2.724609375</c:v>
                </c:pt>
                <c:pt idx="547">
                  <c:v>-2.28515625</c:v>
                </c:pt>
                <c:pt idx="548">
                  <c:v>-1.7578125</c:v>
                </c:pt>
                <c:pt idx="549">
                  <c:v>-1.23046875</c:v>
                </c:pt>
                <c:pt idx="550">
                  <c:v>-0.703125</c:v>
                </c:pt>
                <c:pt idx="551">
                  <c:v>-0.17578125</c:v>
                </c:pt>
                <c:pt idx="552">
                  <c:v>0.439453125</c:v>
                </c:pt>
                <c:pt idx="553">
                  <c:v>0.966796875</c:v>
                </c:pt>
                <c:pt idx="554">
                  <c:v>1.494140625</c:v>
                </c:pt>
                <c:pt idx="555">
                  <c:v>2.021484375</c:v>
                </c:pt>
                <c:pt idx="556">
                  <c:v>2.4609375</c:v>
                </c:pt>
                <c:pt idx="557">
                  <c:v>2.900390625</c:v>
                </c:pt>
                <c:pt idx="558">
                  <c:v>3.33984375</c:v>
                </c:pt>
                <c:pt idx="559">
                  <c:v>3.779296875</c:v>
                </c:pt>
                <c:pt idx="560">
                  <c:v>4.130859375</c:v>
                </c:pt>
                <c:pt idx="561">
                  <c:v>4.482421875</c:v>
                </c:pt>
                <c:pt idx="562">
                  <c:v>4.833984375</c:v>
                </c:pt>
                <c:pt idx="563">
                  <c:v>5.09765625</c:v>
                </c:pt>
                <c:pt idx="564">
                  <c:v>5.2734375</c:v>
                </c:pt>
                <c:pt idx="565">
                  <c:v>5.44921875</c:v>
                </c:pt>
                <c:pt idx="566">
                  <c:v>5.537109375</c:v>
                </c:pt>
                <c:pt idx="567">
                  <c:v>5.625</c:v>
                </c:pt>
                <c:pt idx="568">
                  <c:v>5.537109375</c:v>
                </c:pt>
                <c:pt idx="569">
                  <c:v>5.361328125</c:v>
                </c:pt>
                <c:pt idx="570">
                  <c:v>5.185546875</c:v>
                </c:pt>
                <c:pt idx="571">
                  <c:v>5.009765625</c:v>
                </c:pt>
                <c:pt idx="572">
                  <c:v>4.74609375</c:v>
                </c:pt>
                <c:pt idx="573">
                  <c:v>4.39453125</c:v>
                </c:pt>
                <c:pt idx="574">
                  <c:v>4.130859375</c:v>
                </c:pt>
                <c:pt idx="575">
                  <c:v>3.69140625</c:v>
                </c:pt>
                <c:pt idx="576">
                  <c:v>3.251953125</c:v>
                </c:pt>
                <c:pt idx="577">
                  <c:v>2.8125</c:v>
                </c:pt>
                <c:pt idx="578">
                  <c:v>2.373046875</c:v>
                </c:pt>
                <c:pt idx="579">
                  <c:v>1.845703125</c:v>
                </c:pt>
                <c:pt idx="580">
                  <c:v>1.40625</c:v>
                </c:pt>
                <c:pt idx="581">
                  <c:v>0.87890625</c:v>
                </c:pt>
                <c:pt idx="582">
                  <c:v>0.3515625</c:v>
                </c:pt>
                <c:pt idx="583">
                  <c:v>-0.17578125</c:v>
                </c:pt>
                <c:pt idx="584">
                  <c:v>-0.703125</c:v>
                </c:pt>
                <c:pt idx="585">
                  <c:v>-1.23046875</c:v>
                </c:pt>
                <c:pt idx="586">
                  <c:v>-1.7578125</c:v>
                </c:pt>
                <c:pt idx="587">
                  <c:v>-2.28515625</c:v>
                </c:pt>
                <c:pt idx="588">
                  <c:v>-2.724609375</c:v>
                </c:pt>
                <c:pt idx="589">
                  <c:v>-3.251953125</c:v>
                </c:pt>
                <c:pt idx="590">
                  <c:v>-3.603515625</c:v>
                </c:pt>
                <c:pt idx="591">
                  <c:v>-4.04296875</c:v>
                </c:pt>
                <c:pt idx="592">
                  <c:v>-4.39453125</c:v>
                </c:pt>
                <c:pt idx="593">
                  <c:v>-4.74609375</c:v>
                </c:pt>
                <c:pt idx="594">
                  <c:v>-5.009765625</c:v>
                </c:pt>
                <c:pt idx="595">
                  <c:v>-5.185546875</c:v>
                </c:pt>
                <c:pt idx="596">
                  <c:v>-5.361328125</c:v>
                </c:pt>
                <c:pt idx="597">
                  <c:v>-5.537109375</c:v>
                </c:pt>
                <c:pt idx="598">
                  <c:v>-5.625</c:v>
                </c:pt>
                <c:pt idx="599">
                  <c:v>-5.44921875</c:v>
                </c:pt>
                <c:pt idx="600">
                  <c:v>-5.361328125</c:v>
                </c:pt>
                <c:pt idx="601">
                  <c:v>-5.09765625</c:v>
                </c:pt>
                <c:pt idx="602">
                  <c:v>-4.833984375</c:v>
                </c:pt>
                <c:pt idx="603">
                  <c:v>-4.5703125</c:v>
                </c:pt>
                <c:pt idx="604">
                  <c:v>-4.21875</c:v>
                </c:pt>
                <c:pt idx="605">
                  <c:v>-3.8671875</c:v>
                </c:pt>
                <c:pt idx="606">
                  <c:v>-3.427734375</c:v>
                </c:pt>
                <c:pt idx="607">
                  <c:v>-2.98828125</c:v>
                </c:pt>
                <c:pt idx="608">
                  <c:v>-2.548828125</c:v>
                </c:pt>
                <c:pt idx="609">
                  <c:v>-2.021484375</c:v>
                </c:pt>
                <c:pt idx="610">
                  <c:v>-1.58203125</c:v>
                </c:pt>
                <c:pt idx="611">
                  <c:v>-1.0546875</c:v>
                </c:pt>
                <c:pt idx="612">
                  <c:v>-0.52734375</c:v>
                </c:pt>
                <c:pt idx="613">
                  <c:v>0</c:v>
                </c:pt>
                <c:pt idx="614">
                  <c:v>0.52734375</c:v>
                </c:pt>
                <c:pt idx="615">
                  <c:v>1.0546875</c:v>
                </c:pt>
                <c:pt idx="616">
                  <c:v>1.494140625</c:v>
                </c:pt>
                <c:pt idx="617">
                  <c:v>2.021484375</c:v>
                </c:pt>
                <c:pt idx="618">
                  <c:v>2.548828125</c:v>
                </c:pt>
                <c:pt idx="619">
                  <c:v>2.98828125</c:v>
                </c:pt>
                <c:pt idx="620">
                  <c:v>3.33984375</c:v>
                </c:pt>
                <c:pt idx="621">
                  <c:v>3.779296875</c:v>
                </c:pt>
                <c:pt idx="622">
                  <c:v>4.130859375</c:v>
                </c:pt>
                <c:pt idx="623">
                  <c:v>4.482421875</c:v>
                </c:pt>
                <c:pt idx="624">
                  <c:v>4.74609375</c:v>
                </c:pt>
                <c:pt idx="625">
                  <c:v>4.921875</c:v>
                </c:pt>
                <c:pt idx="626">
                  <c:v>5.185546875</c:v>
                </c:pt>
                <c:pt idx="627">
                  <c:v>5.2734375</c:v>
                </c:pt>
                <c:pt idx="628">
                  <c:v>5.361328125</c:v>
                </c:pt>
                <c:pt idx="629">
                  <c:v>5.44921875</c:v>
                </c:pt>
                <c:pt idx="630">
                  <c:v>5.361328125</c:v>
                </c:pt>
                <c:pt idx="631">
                  <c:v>5.2734375</c:v>
                </c:pt>
                <c:pt idx="632">
                  <c:v>5.185546875</c:v>
                </c:pt>
                <c:pt idx="633">
                  <c:v>5.009765625</c:v>
                </c:pt>
                <c:pt idx="634">
                  <c:v>4.74609375</c:v>
                </c:pt>
                <c:pt idx="635">
                  <c:v>4.482421875</c:v>
                </c:pt>
                <c:pt idx="636">
                  <c:v>4.21875</c:v>
                </c:pt>
                <c:pt idx="637">
                  <c:v>3.8671875</c:v>
                </c:pt>
                <c:pt idx="638">
                  <c:v>3.427734375</c:v>
                </c:pt>
                <c:pt idx="639">
                  <c:v>3.076171875</c:v>
                </c:pt>
                <c:pt idx="640">
                  <c:v>2.63671875</c:v>
                </c:pt>
                <c:pt idx="641">
                  <c:v>2.197265625</c:v>
                </c:pt>
                <c:pt idx="642">
                  <c:v>1.669921875</c:v>
                </c:pt>
                <c:pt idx="643">
                  <c:v>1.142578125</c:v>
                </c:pt>
                <c:pt idx="644">
                  <c:v>0.703125</c:v>
                </c:pt>
                <c:pt idx="645">
                  <c:v>0.17578125</c:v>
                </c:pt>
                <c:pt idx="646">
                  <c:v>-0.3515625</c:v>
                </c:pt>
                <c:pt idx="647">
                  <c:v>-0.87890625</c:v>
                </c:pt>
                <c:pt idx="648">
                  <c:v>-1.40625</c:v>
                </c:pt>
                <c:pt idx="649">
                  <c:v>-1.845703125</c:v>
                </c:pt>
                <c:pt idx="650">
                  <c:v>-2.373046875</c:v>
                </c:pt>
                <c:pt idx="651">
                  <c:v>-2.8125</c:v>
                </c:pt>
                <c:pt idx="652">
                  <c:v>-3.251953125</c:v>
                </c:pt>
                <c:pt idx="653">
                  <c:v>-3.603515625</c:v>
                </c:pt>
                <c:pt idx="654">
                  <c:v>-4.04296875</c:v>
                </c:pt>
                <c:pt idx="655">
                  <c:v>-4.306640625</c:v>
                </c:pt>
                <c:pt idx="656">
                  <c:v>-4.658203125</c:v>
                </c:pt>
                <c:pt idx="657">
                  <c:v>-4.921875</c:v>
                </c:pt>
                <c:pt idx="658">
                  <c:v>-5.09765625</c:v>
                </c:pt>
                <c:pt idx="659">
                  <c:v>-5.2734375</c:v>
                </c:pt>
                <c:pt idx="660">
                  <c:v>-5.361328125</c:v>
                </c:pt>
                <c:pt idx="661">
                  <c:v>-5.44921875</c:v>
                </c:pt>
                <c:pt idx="662">
                  <c:v>-5.537109375</c:v>
                </c:pt>
                <c:pt idx="663">
                  <c:v>-5.44921875</c:v>
                </c:pt>
                <c:pt idx="664">
                  <c:v>-5.361328125</c:v>
                </c:pt>
                <c:pt idx="665">
                  <c:v>-5.2734375</c:v>
                </c:pt>
                <c:pt idx="666">
                  <c:v>-5.09765625</c:v>
                </c:pt>
                <c:pt idx="667">
                  <c:v>-4.921875</c:v>
                </c:pt>
                <c:pt idx="668">
                  <c:v>-4.658203125</c:v>
                </c:pt>
                <c:pt idx="669">
                  <c:v>-4.39453125</c:v>
                </c:pt>
                <c:pt idx="670">
                  <c:v>-4.04296875</c:v>
                </c:pt>
                <c:pt idx="671">
                  <c:v>-3.603515625</c:v>
                </c:pt>
                <c:pt idx="672">
                  <c:v>-3.251953125</c:v>
                </c:pt>
                <c:pt idx="673">
                  <c:v>-2.8125</c:v>
                </c:pt>
                <c:pt idx="674">
                  <c:v>-2.373046875</c:v>
                </c:pt>
                <c:pt idx="675">
                  <c:v>-1.845703125</c:v>
                </c:pt>
                <c:pt idx="676">
                  <c:v>-1.40625</c:v>
                </c:pt>
                <c:pt idx="677">
                  <c:v>-0.87890625</c:v>
                </c:pt>
                <c:pt idx="678">
                  <c:v>-0.3515625</c:v>
                </c:pt>
                <c:pt idx="679">
                  <c:v>0.17578125</c:v>
                </c:pt>
                <c:pt idx="680">
                  <c:v>0.615234375</c:v>
                </c:pt>
                <c:pt idx="681">
                  <c:v>1.142578125</c:v>
                </c:pt>
                <c:pt idx="682">
                  <c:v>1.58203125</c:v>
                </c:pt>
                <c:pt idx="683">
                  <c:v>2.109375</c:v>
                </c:pt>
                <c:pt idx="684">
                  <c:v>2.548828125</c:v>
                </c:pt>
                <c:pt idx="685">
                  <c:v>2.98828125</c:v>
                </c:pt>
                <c:pt idx="686">
                  <c:v>3.33984375</c:v>
                </c:pt>
                <c:pt idx="687">
                  <c:v>3.779296875</c:v>
                </c:pt>
                <c:pt idx="688">
                  <c:v>4.04296875</c:v>
                </c:pt>
                <c:pt idx="689">
                  <c:v>4.39453125</c:v>
                </c:pt>
                <c:pt idx="690">
                  <c:v>4.658203125</c:v>
                </c:pt>
                <c:pt idx="691">
                  <c:v>4.833984375</c:v>
                </c:pt>
                <c:pt idx="692">
                  <c:v>5.009765625</c:v>
                </c:pt>
                <c:pt idx="693">
                  <c:v>5.185546875</c:v>
                </c:pt>
                <c:pt idx="694">
                  <c:v>5.2734375</c:v>
                </c:pt>
                <c:pt idx="695">
                  <c:v>5.185546875</c:v>
                </c:pt>
                <c:pt idx="696">
                  <c:v>5.009765625</c:v>
                </c:pt>
                <c:pt idx="697">
                  <c:v>4.833984375</c:v>
                </c:pt>
                <c:pt idx="698">
                  <c:v>4.5703125</c:v>
                </c:pt>
                <c:pt idx="699">
                  <c:v>4.306640625</c:v>
                </c:pt>
                <c:pt idx="700">
                  <c:v>3.955078125</c:v>
                </c:pt>
                <c:pt idx="701">
                  <c:v>3.69140625</c:v>
                </c:pt>
                <c:pt idx="702">
                  <c:v>3.251953125</c:v>
                </c:pt>
                <c:pt idx="703">
                  <c:v>2.900390625</c:v>
                </c:pt>
                <c:pt idx="704">
                  <c:v>2.4609375</c:v>
                </c:pt>
                <c:pt idx="705">
                  <c:v>2.021484375</c:v>
                </c:pt>
                <c:pt idx="706">
                  <c:v>1.494140625</c:v>
                </c:pt>
                <c:pt idx="707">
                  <c:v>1.0546875</c:v>
                </c:pt>
                <c:pt idx="708">
                  <c:v>0.52734375</c:v>
                </c:pt>
                <c:pt idx="709">
                  <c:v>0</c:v>
                </c:pt>
                <c:pt idx="710">
                  <c:v>-0.439453125</c:v>
                </c:pt>
                <c:pt idx="711">
                  <c:v>-0.966796875</c:v>
                </c:pt>
                <c:pt idx="712">
                  <c:v>-1.40625</c:v>
                </c:pt>
                <c:pt idx="713">
                  <c:v>-1.93359375</c:v>
                </c:pt>
                <c:pt idx="714">
                  <c:v>-2.373046875</c:v>
                </c:pt>
                <c:pt idx="715">
                  <c:v>-2.8125</c:v>
                </c:pt>
                <c:pt idx="716">
                  <c:v>-3.251953125</c:v>
                </c:pt>
                <c:pt idx="717">
                  <c:v>-3.603515625</c:v>
                </c:pt>
                <c:pt idx="718">
                  <c:v>-3.955078125</c:v>
                </c:pt>
                <c:pt idx="719">
                  <c:v>-4.306640625</c:v>
                </c:pt>
                <c:pt idx="720">
                  <c:v>-4.5703125</c:v>
                </c:pt>
                <c:pt idx="721">
                  <c:v>-4.74609375</c:v>
                </c:pt>
                <c:pt idx="722">
                  <c:v>-5.009765625</c:v>
                </c:pt>
                <c:pt idx="723">
                  <c:v>-5.185546875</c:v>
                </c:pt>
                <c:pt idx="724">
                  <c:v>-5.2734375</c:v>
                </c:pt>
                <c:pt idx="725">
                  <c:v>-5.361328125</c:v>
                </c:pt>
                <c:pt idx="726">
                  <c:v>-5.2734375</c:v>
                </c:pt>
                <c:pt idx="727">
                  <c:v>-5.09765625</c:v>
                </c:pt>
                <c:pt idx="728">
                  <c:v>-4.921875</c:v>
                </c:pt>
                <c:pt idx="729">
                  <c:v>-4.74609375</c:v>
                </c:pt>
                <c:pt idx="730">
                  <c:v>-4.482421875</c:v>
                </c:pt>
                <c:pt idx="731">
                  <c:v>-4.130859375</c:v>
                </c:pt>
                <c:pt idx="732">
                  <c:v>-3.779296875</c:v>
                </c:pt>
                <c:pt idx="733">
                  <c:v>-3.427734375</c:v>
                </c:pt>
                <c:pt idx="734">
                  <c:v>-3.076171875</c:v>
                </c:pt>
                <c:pt idx="735">
                  <c:v>-2.63671875</c:v>
                </c:pt>
                <c:pt idx="736">
                  <c:v>-2.197265625</c:v>
                </c:pt>
                <c:pt idx="737">
                  <c:v>-1.669921875</c:v>
                </c:pt>
                <c:pt idx="738">
                  <c:v>-1.23046875</c:v>
                </c:pt>
                <c:pt idx="739">
                  <c:v>-0.703125</c:v>
                </c:pt>
                <c:pt idx="740">
                  <c:v>-0.263671875</c:v>
                </c:pt>
                <c:pt idx="741">
                  <c:v>0.263671875</c:v>
                </c:pt>
                <c:pt idx="742">
                  <c:v>0.703125</c:v>
                </c:pt>
                <c:pt idx="743">
                  <c:v>1.23046875</c:v>
                </c:pt>
                <c:pt idx="744">
                  <c:v>1.669921875</c:v>
                </c:pt>
                <c:pt idx="745">
                  <c:v>2.109375</c:v>
                </c:pt>
                <c:pt idx="746">
                  <c:v>2.63671875</c:v>
                </c:pt>
                <c:pt idx="747">
                  <c:v>2.98828125</c:v>
                </c:pt>
                <c:pt idx="748">
                  <c:v>3.33984375</c:v>
                </c:pt>
                <c:pt idx="749">
                  <c:v>3.779296875</c:v>
                </c:pt>
                <c:pt idx="750">
                  <c:v>4.04296875</c:v>
                </c:pt>
                <c:pt idx="751">
                  <c:v>4.306640625</c:v>
                </c:pt>
                <c:pt idx="752">
                  <c:v>4.5703125</c:v>
                </c:pt>
                <c:pt idx="753">
                  <c:v>4.74609375</c:v>
                </c:pt>
                <c:pt idx="754">
                  <c:v>4.921875</c:v>
                </c:pt>
                <c:pt idx="755">
                  <c:v>5.09765625</c:v>
                </c:pt>
                <c:pt idx="756">
                  <c:v>5.185546875</c:v>
                </c:pt>
                <c:pt idx="757">
                  <c:v>5.09765625</c:v>
                </c:pt>
                <c:pt idx="758">
                  <c:v>4.921875</c:v>
                </c:pt>
                <c:pt idx="759">
                  <c:v>4.833984375</c:v>
                </c:pt>
                <c:pt idx="760">
                  <c:v>4.658203125</c:v>
                </c:pt>
                <c:pt idx="761">
                  <c:v>4.39453125</c:v>
                </c:pt>
                <c:pt idx="762">
                  <c:v>4.130859375</c:v>
                </c:pt>
                <c:pt idx="763">
                  <c:v>3.8671875</c:v>
                </c:pt>
                <c:pt idx="764">
                  <c:v>3.427734375</c:v>
                </c:pt>
                <c:pt idx="765">
                  <c:v>3.076171875</c:v>
                </c:pt>
                <c:pt idx="766">
                  <c:v>2.724609375</c:v>
                </c:pt>
                <c:pt idx="767">
                  <c:v>2.28515625</c:v>
                </c:pt>
                <c:pt idx="768">
                  <c:v>1.845703125</c:v>
                </c:pt>
                <c:pt idx="769">
                  <c:v>1.40625</c:v>
                </c:pt>
                <c:pt idx="770">
                  <c:v>0.87890625</c:v>
                </c:pt>
                <c:pt idx="771">
                  <c:v>0.3515625</c:v>
                </c:pt>
                <c:pt idx="772">
                  <c:v>-8.7890625E-2</c:v>
                </c:pt>
                <c:pt idx="773">
                  <c:v>-0.52734375</c:v>
                </c:pt>
                <c:pt idx="774">
                  <c:v>-1.0546875</c:v>
                </c:pt>
                <c:pt idx="775">
                  <c:v>-1.494140625</c:v>
                </c:pt>
                <c:pt idx="776">
                  <c:v>-2.021484375</c:v>
                </c:pt>
                <c:pt idx="777">
                  <c:v>-2.373046875</c:v>
                </c:pt>
                <c:pt idx="778">
                  <c:v>-2.900390625</c:v>
                </c:pt>
                <c:pt idx="779">
                  <c:v>-3.251953125</c:v>
                </c:pt>
                <c:pt idx="780">
                  <c:v>-3.603515625</c:v>
                </c:pt>
                <c:pt idx="781">
                  <c:v>-3.955078125</c:v>
                </c:pt>
                <c:pt idx="782">
                  <c:v>-4.21875</c:v>
                </c:pt>
                <c:pt idx="783">
                  <c:v>-4.482421875</c:v>
                </c:pt>
                <c:pt idx="784">
                  <c:v>-4.74609375</c:v>
                </c:pt>
                <c:pt idx="785">
                  <c:v>-4.921875</c:v>
                </c:pt>
                <c:pt idx="786">
                  <c:v>-5.009765625</c:v>
                </c:pt>
                <c:pt idx="787">
                  <c:v>-5.185546875</c:v>
                </c:pt>
                <c:pt idx="788">
                  <c:v>-5.09765625</c:v>
                </c:pt>
                <c:pt idx="789">
                  <c:v>-5.009765625</c:v>
                </c:pt>
                <c:pt idx="790">
                  <c:v>-4.921875</c:v>
                </c:pt>
                <c:pt idx="791">
                  <c:v>-4.74609375</c:v>
                </c:pt>
                <c:pt idx="792">
                  <c:v>-4.482421875</c:v>
                </c:pt>
                <c:pt idx="793">
                  <c:v>-4.21875</c:v>
                </c:pt>
                <c:pt idx="794">
                  <c:v>-3.955078125</c:v>
                </c:pt>
                <c:pt idx="795">
                  <c:v>-3.603515625</c:v>
                </c:pt>
                <c:pt idx="796">
                  <c:v>-3.251953125</c:v>
                </c:pt>
                <c:pt idx="797">
                  <c:v>-2.900390625</c:v>
                </c:pt>
                <c:pt idx="798">
                  <c:v>-2.4609375</c:v>
                </c:pt>
                <c:pt idx="799">
                  <c:v>-2.021484375</c:v>
                </c:pt>
                <c:pt idx="800">
                  <c:v>-1.58203125</c:v>
                </c:pt>
                <c:pt idx="801">
                  <c:v>-1.0546875</c:v>
                </c:pt>
                <c:pt idx="802">
                  <c:v>-0.615234375</c:v>
                </c:pt>
                <c:pt idx="803">
                  <c:v>-0.17578125</c:v>
                </c:pt>
                <c:pt idx="804">
                  <c:v>0.3515625</c:v>
                </c:pt>
                <c:pt idx="805">
                  <c:v>0.87890625</c:v>
                </c:pt>
                <c:pt idx="806">
                  <c:v>1.318359375</c:v>
                </c:pt>
                <c:pt idx="807">
                  <c:v>1.7578125</c:v>
                </c:pt>
                <c:pt idx="808">
                  <c:v>2.197265625</c:v>
                </c:pt>
                <c:pt idx="809">
                  <c:v>2.63671875</c:v>
                </c:pt>
                <c:pt idx="810">
                  <c:v>2.98828125</c:v>
                </c:pt>
                <c:pt idx="811">
                  <c:v>3.33984375</c:v>
                </c:pt>
                <c:pt idx="812">
                  <c:v>3.69140625</c:v>
                </c:pt>
                <c:pt idx="813">
                  <c:v>3.955078125</c:v>
                </c:pt>
                <c:pt idx="814">
                  <c:v>4.21875</c:v>
                </c:pt>
                <c:pt idx="815">
                  <c:v>4.482421875</c:v>
                </c:pt>
                <c:pt idx="816">
                  <c:v>4.658203125</c:v>
                </c:pt>
                <c:pt idx="817">
                  <c:v>4.833984375</c:v>
                </c:pt>
                <c:pt idx="818">
                  <c:v>4.921875</c:v>
                </c:pt>
                <c:pt idx="819">
                  <c:v>5.009765625</c:v>
                </c:pt>
                <c:pt idx="820">
                  <c:v>4.921875</c:v>
                </c:pt>
                <c:pt idx="821">
                  <c:v>4.74609375</c:v>
                </c:pt>
                <c:pt idx="822">
                  <c:v>4.658203125</c:v>
                </c:pt>
                <c:pt idx="823">
                  <c:v>4.39453125</c:v>
                </c:pt>
                <c:pt idx="824">
                  <c:v>4.21875</c:v>
                </c:pt>
                <c:pt idx="825">
                  <c:v>3.8671875</c:v>
                </c:pt>
                <c:pt idx="826">
                  <c:v>3.603515625</c:v>
                </c:pt>
                <c:pt idx="827">
                  <c:v>3.251953125</c:v>
                </c:pt>
                <c:pt idx="828">
                  <c:v>2.900390625</c:v>
                </c:pt>
                <c:pt idx="829">
                  <c:v>2.4609375</c:v>
                </c:pt>
                <c:pt idx="830">
                  <c:v>2.109375</c:v>
                </c:pt>
                <c:pt idx="831">
                  <c:v>1.669921875</c:v>
                </c:pt>
                <c:pt idx="832">
                  <c:v>1.142578125</c:v>
                </c:pt>
                <c:pt idx="833">
                  <c:v>0.703125</c:v>
                </c:pt>
                <c:pt idx="834">
                  <c:v>0.263671875</c:v>
                </c:pt>
                <c:pt idx="835">
                  <c:v>-0.17578125</c:v>
                </c:pt>
                <c:pt idx="836">
                  <c:v>-0.703125</c:v>
                </c:pt>
                <c:pt idx="837">
                  <c:v>-1.142578125</c:v>
                </c:pt>
                <c:pt idx="838">
                  <c:v>-1.58203125</c:v>
                </c:pt>
                <c:pt idx="839">
                  <c:v>-2.021484375</c:v>
                </c:pt>
                <c:pt idx="840">
                  <c:v>-2.4609375</c:v>
                </c:pt>
                <c:pt idx="841">
                  <c:v>-2.900390625</c:v>
                </c:pt>
                <c:pt idx="842">
                  <c:v>-3.251953125</c:v>
                </c:pt>
                <c:pt idx="843">
                  <c:v>-3.603515625</c:v>
                </c:pt>
                <c:pt idx="844">
                  <c:v>-3.8671875</c:v>
                </c:pt>
                <c:pt idx="845">
                  <c:v>-4.130859375</c:v>
                </c:pt>
                <c:pt idx="846">
                  <c:v>-4.39453125</c:v>
                </c:pt>
                <c:pt idx="847">
                  <c:v>-4.658203125</c:v>
                </c:pt>
                <c:pt idx="848">
                  <c:v>-4.74609375</c:v>
                </c:pt>
                <c:pt idx="849">
                  <c:v>-4.921875</c:v>
                </c:pt>
                <c:pt idx="850">
                  <c:v>-5.009765625</c:v>
                </c:pt>
                <c:pt idx="851">
                  <c:v>-4.921875</c:v>
                </c:pt>
                <c:pt idx="852">
                  <c:v>-4.833984375</c:v>
                </c:pt>
                <c:pt idx="853">
                  <c:v>-4.658203125</c:v>
                </c:pt>
                <c:pt idx="854">
                  <c:v>-4.482421875</c:v>
                </c:pt>
                <c:pt idx="855">
                  <c:v>-4.306640625</c:v>
                </c:pt>
                <c:pt idx="856">
                  <c:v>-4.04296875</c:v>
                </c:pt>
                <c:pt idx="857">
                  <c:v>-3.69140625</c:v>
                </c:pt>
                <c:pt idx="858">
                  <c:v>-3.33984375</c:v>
                </c:pt>
                <c:pt idx="859">
                  <c:v>-2.98828125</c:v>
                </c:pt>
                <c:pt idx="860">
                  <c:v>-2.63671875</c:v>
                </c:pt>
                <c:pt idx="861">
                  <c:v>-2.197265625</c:v>
                </c:pt>
                <c:pt idx="862">
                  <c:v>-1.7578125</c:v>
                </c:pt>
                <c:pt idx="863">
                  <c:v>-1.318359375</c:v>
                </c:pt>
                <c:pt idx="864">
                  <c:v>-0.87890625</c:v>
                </c:pt>
                <c:pt idx="865">
                  <c:v>-0.439453125</c:v>
                </c:pt>
                <c:pt idx="866">
                  <c:v>8.7890625E-2</c:v>
                </c:pt>
                <c:pt idx="867">
                  <c:v>0.52734375</c:v>
                </c:pt>
                <c:pt idx="868">
                  <c:v>0.966796875</c:v>
                </c:pt>
                <c:pt idx="869">
                  <c:v>1.40625</c:v>
                </c:pt>
                <c:pt idx="870">
                  <c:v>1.845703125</c:v>
                </c:pt>
                <c:pt idx="871">
                  <c:v>2.197265625</c:v>
                </c:pt>
                <c:pt idx="872">
                  <c:v>2.63671875</c:v>
                </c:pt>
                <c:pt idx="873">
                  <c:v>2.98828125</c:v>
                </c:pt>
                <c:pt idx="874">
                  <c:v>3.33984375</c:v>
                </c:pt>
                <c:pt idx="875">
                  <c:v>3.69140625</c:v>
                </c:pt>
                <c:pt idx="876">
                  <c:v>3.955078125</c:v>
                </c:pt>
                <c:pt idx="877">
                  <c:v>4.21875</c:v>
                </c:pt>
                <c:pt idx="878">
                  <c:v>4.39453125</c:v>
                </c:pt>
                <c:pt idx="879">
                  <c:v>4.5703125</c:v>
                </c:pt>
                <c:pt idx="880">
                  <c:v>4.658203125</c:v>
                </c:pt>
                <c:pt idx="881">
                  <c:v>4.74609375</c:v>
                </c:pt>
                <c:pt idx="882">
                  <c:v>4.833984375</c:v>
                </c:pt>
                <c:pt idx="883">
                  <c:v>4.74609375</c:v>
                </c:pt>
                <c:pt idx="884">
                  <c:v>4.658203125</c:v>
                </c:pt>
                <c:pt idx="885">
                  <c:v>4.5703125</c:v>
                </c:pt>
                <c:pt idx="886">
                  <c:v>4.39453125</c:v>
                </c:pt>
                <c:pt idx="887">
                  <c:v>4.21875</c:v>
                </c:pt>
                <c:pt idx="888">
                  <c:v>3.955078125</c:v>
                </c:pt>
                <c:pt idx="889">
                  <c:v>3.69140625</c:v>
                </c:pt>
                <c:pt idx="890">
                  <c:v>3.33984375</c:v>
                </c:pt>
                <c:pt idx="891">
                  <c:v>3.076171875</c:v>
                </c:pt>
                <c:pt idx="892">
                  <c:v>2.724609375</c:v>
                </c:pt>
                <c:pt idx="893">
                  <c:v>2.28515625</c:v>
                </c:pt>
                <c:pt idx="894">
                  <c:v>1.93359375</c:v>
                </c:pt>
                <c:pt idx="895">
                  <c:v>1.494140625</c:v>
                </c:pt>
                <c:pt idx="896">
                  <c:v>1.0546875</c:v>
                </c:pt>
                <c:pt idx="897">
                  <c:v>0.52734375</c:v>
                </c:pt>
                <c:pt idx="898">
                  <c:v>8.7890625E-2</c:v>
                </c:pt>
                <c:pt idx="899">
                  <c:v>-0.3515625</c:v>
                </c:pt>
                <c:pt idx="900">
                  <c:v>-0.791015625</c:v>
                </c:pt>
                <c:pt idx="901">
                  <c:v>-1.23046875</c:v>
                </c:pt>
                <c:pt idx="902">
                  <c:v>-1.669921875</c:v>
                </c:pt>
                <c:pt idx="903">
                  <c:v>-2.109375</c:v>
                </c:pt>
                <c:pt idx="904">
                  <c:v>-2.4609375</c:v>
                </c:pt>
                <c:pt idx="905">
                  <c:v>-2.900390625</c:v>
                </c:pt>
                <c:pt idx="906">
                  <c:v>-3.251953125</c:v>
                </c:pt>
                <c:pt idx="907">
                  <c:v>-3.515625</c:v>
                </c:pt>
                <c:pt idx="908">
                  <c:v>-3.8671875</c:v>
                </c:pt>
                <c:pt idx="909">
                  <c:v>-4.130859375</c:v>
                </c:pt>
                <c:pt idx="910">
                  <c:v>-4.306640625</c:v>
                </c:pt>
                <c:pt idx="911">
                  <c:v>-4.5703125</c:v>
                </c:pt>
                <c:pt idx="912">
                  <c:v>-4.658203125</c:v>
                </c:pt>
                <c:pt idx="913">
                  <c:v>-4.74609375</c:v>
                </c:pt>
                <c:pt idx="914">
                  <c:v>-4.833984375</c:v>
                </c:pt>
                <c:pt idx="915">
                  <c:v>-4.74609375</c:v>
                </c:pt>
                <c:pt idx="916">
                  <c:v>-4.658203125</c:v>
                </c:pt>
                <c:pt idx="917">
                  <c:v>-4.482421875</c:v>
                </c:pt>
                <c:pt idx="918">
                  <c:v>-4.306640625</c:v>
                </c:pt>
                <c:pt idx="919">
                  <c:v>-4.130859375</c:v>
                </c:pt>
                <c:pt idx="920">
                  <c:v>-3.779296875</c:v>
                </c:pt>
                <c:pt idx="921">
                  <c:v>-3.515625</c:v>
                </c:pt>
                <c:pt idx="922">
                  <c:v>-3.1640625</c:v>
                </c:pt>
                <c:pt idx="923">
                  <c:v>-2.8125</c:v>
                </c:pt>
                <c:pt idx="924">
                  <c:v>-2.4609375</c:v>
                </c:pt>
                <c:pt idx="925">
                  <c:v>-2.021484375</c:v>
                </c:pt>
                <c:pt idx="926">
                  <c:v>-1.58203125</c:v>
                </c:pt>
                <c:pt idx="927">
                  <c:v>-1.142578125</c:v>
                </c:pt>
                <c:pt idx="928">
                  <c:v>-0.791015625</c:v>
                </c:pt>
                <c:pt idx="929">
                  <c:v>-0.3515625</c:v>
                </c:pt>
                <c:pt idx="930">
                  <c:v>0.17578125</c:v>
                </c:pt>
                <c:pt idx="931">
                  <c:v>0.615234375</c:v>
                </c:pt>
                <c:pt idx="932">
                  <c:v>1.0546875</c:v>
                </c:pt>
                <c:pt idx="933">
                  <c:v>1.494140625</c:v>
                </c:pt>
                <c:pt idx="934">
                  <c:v>1.93359375</c:v>
                </c:pt>
                <c:pt idx="935">
                  <c:v>2.28515625</c:v>
                </c:pt>
                <c:pt idx="936">
                  <c:v>2.724609375</c:v>
                </c:pt>
                <c:pt idx="937">
                  <c:v>2.98828125</c:v>
                </c:pt>
                <c:pt idx="938">
                  <c:v>3.33984375</c:v>
                </c:pt>
                <c:pt idx="939">
                  <c:v>3.603515625</c:v>
                </c:pt>
                <c:pt idx="940">
                  <c:v>3.8671875</c:v>
                </c:pt>
                <c:pt idx="941">
                  <c:v>4.130859375</c:v>
                </c:pt>
                <c:pt idx="942">
                  <c:v>4.306640625</c:v>
                </c:pt>
                <c:pt idx="943">
                  <c:v>4.482421875</c:v>
                </c:pt>
                <c:pt idx="944">
                  <c:v>4.5703125</c:v>
                </c:pt>
                <c:pt idx="945">
                  <c:v>4.658203125</c:v>
                </c:pt>
                <c:pt idx="946">
                  <c:v>4.5703125</c:v>
                </c:pt>
                <c:pt idx="947">
                  <c:v>4.39453125</c:v>
                </c:pt>
                <c:pt idx="948">
                  <c:v>4.21875</c:v>
                </c:pt>
                <c:pt idx="949">
                  <c:v>3.955078125</c:v>
                </c:pt>
                <c:pt idx="950">
                  <c:v>3.779296875</c:v>
                </c:pt>
                <c:pt idx="951">
                  <c:v>3.515625</c:v>
                </c:pt>
                <c:pt idx="952">
                  <c:v>3.1640625</c:v>
                </c:pt>
                <c:pt idx="953">
                  <c:v>2.8125</c:v>
                </c:pt>
                <c:pt idx="954">
                  <c:v>2.4609375</c:v>
                </c:pt>
                <c:pt idx="955">
                  <c:v>2.109375</c:v>
                </c:pt>
                <c:pt idx="956">
                  <c:v>1.669921875</c:v>
                </c:pt>
                <c:pt idx="957">
                  <c:v>1.318359375</c:v>
                </c:pt>
                <c:pt idx="958">
                  <c:v>0.87890625</c:v>
                </c:pt>
                <c:pt idx="959">
                  <c:v>0.439453125</c:v>
                </c:pt>
                <c:pt idx="960">
                  <c:v>0</c:v>
                </c:pt>
                <c:pt idx="961">
                  <c:v>-0.439453125</c:v>
                </c:pt>
                <c:pt idx="962">
                  <c:v>-0.966796875</c:v>
                </c:pt>
                <c:pt idx="963">
                  <c:v>-1.318359375</c:v>
                </c:pt>
                <c:pt idx="964">
                  <c:v>-1.7578125</c:v>
                </c:pt>
                <c:pt idx="965">
                  <c:v>-2.197265625</c:v>
                </c:pt>
                <c:pt idx="966">
                  <c:v>-2.548828125</c:v>
                </c:pt>
                <c:pt idx="967">
                  <c:v>-2.900390625</c:v>
                </c:pt>
                <c:pt idx="968">
                  <c:v>-3.251953125</c:v>
                </c:pt>
                <c:pt idx="969">
                  <c:v>-3.515625</c:v>
                </c:pt>
                <c:pt idx="970">
                  <c:v>-3.779296875</c:v>
                </c:pt>
                <c:pt idx="971">
                  <c:v>-4.04296875</c:v>
                </c:pt>
                <c:pt idx="972">
                  <c:v>-4.21875</c:v>
                </c:pt>
                <c:pt idx="973">
                  <c:v>-4.39453125</c:v>
                </c:pt>
                <c:pt idx="974">
                  <c:v>-4.5703125</c:v>
                </c:pt>
                <c:pt idx="975">
                  <c:v>-4.658203125</c:v>
                </c:pt>
                <c:pt idx="976">
                  <c:v>-4.74609375</c:v>
                </c:pt>
                <c:pt idx="977">
                  <c:v>-4.658203125</c:v>
                </c:pt>
                <c:pt idx="978">
                  <c:v>-4.5703125</c:v>
                </c:pt>
                <c:pt idx="979">
                  <c:v>-4.482421875</c:v>
                </c:pt>
                <c:pt idx="980">
                  <c:v>-4.306640625</c:v>
                </c:pt>
                <c:pt idx="981">
                  <c:v>-4.130859375</c:v>
                </c:pt>
                <c:pt idx="982">
                  <c:v>-3.8671875</c:v>
                </c:pt>
                <c:pt idx="983">
                  <c:v>-3.603515625</c:v>
                </c:pt>
                <c:pt idx="984">
                  <c:v>-3.33984375</c:v>
                </c:pt>
                <c:pt idx="985">
                  <c:v>-2.98828125</c:v>
                </c:pt>
                <c:pt idx="986">
                  <c:v>-2.63671875</c:v>
                </c:pt>
                <c:pt idx="987">
                  <c:v>-2.197265625</c:v>
                </c:pt>
                <c:pt idx="988">
                  <c:v>-1.845703125</c:v>
                </c:pt>
                <c:pt idx="989">
                  <c:v>-1.494140625</c:v>
                </c:pt>
                <c:pt idx="990">
                  <c:v>-1.0546875</c:v>
                </c:pt>
                <c:pt idx="991">
                  <c:v>-0.615234375</c:v>
                </c:pt>
                <c:pt idx="992">
                  <c:v>-0.17578125</c:v>
                </c:pt>
                <c:pt idx="993">
                  <c:v>0.263671875</c:v>
                </c:pt>
                <c:pt idx="994">
                  <c:v>0.703125</c:v>
                </c:pt>
                <c:pt idx="995">
                  <c:v>1.142578125</c:v>
                </c:pt>
                <c:pt idx="996">
                  <c:v>1.494140625</c:v>
                </c:pt>
                <c:pt idx="997">
                  <c:v>1.93359375</c:v>
                </c:pt>
                <c:pt idx="998">
                  <c:v>2.28515625</c:v>
                </c:pt>
                <c:pt idx="999">
                  <c:v>2.724609375</c:v>
                </c:pt>
                <c:pt idx="1000">
                  <c:v>2.98828125</c:v>
                </c:pt>
                <c:pt idx="1001">
                  <c:v>3.33984375</c:v>
                </c:pt>
                <c:pt idx="1002">
                  <c:v>3.603515625</c:v>
                </c:pt>
                <c:pt idx="1003">
                  <c:v>3.8671875</c:v>
                </c:pt>
                <c:pt idx="1004">
                  <c:v>4.04296875</c:v>
                </c:pt>
                <c:pt idx="1005">
                  <c:v>4.21875</c:v>
                </c:pt>
                <c:pt idx="1006">
                  <c:v>4.39453125</c:v>
                </c:pt>
                <c:pt idx="1007">
                  <c:v>4.482421875</c:v>
                </c:pt>
                <c:pt idx="1008">
                  <c:v>4.5703125</c:v>
                </c:pt>
                <c:pt idx="1009">
                  <c:v>4.482421875</c:v>
                </c:pt>
                <c:pt idx="1010">
                  <c:v>4.39453125</c:v>
                </c:pt>
                <c:pt idx="1011">
                  <c:v>4.21875</c:v>
                </c:pt>
                <c:pt idx="1012">
                  <c:v>4.04296875</c:v>
                </c:pt>
                <c:pt idx="1013">
                  <c:v>3.8671875</c:v>
                </c:pt>
                <c:pt idx="1014">
                  <c:v>3.515625</c:v>
                </c:pt>
                <c:pt idx="1015">
                  <c:v>3.251953125</c:v>
                </c:pt>
                <c:pt idx="1016">
                  <c:v>2.98828125</c:v>
                </c:pt>
                <c:pt idx="1017">
                  <c:v>2.63671875</c:v>
                </c:pt>
                <c:pt idx="1018">
                  <c:v>2.28515625</c:v>
                </c:pt>
                <c:pt idx="1019">
                  <c:v>1.93359375</c:v>
                </c:pt>
                <c:pt idx="1020">
                  <c:v>1.494140625</c:v>
                </c:pt>
                <c:pt idx="1021">
                  <c:v>1.142578125</c:v>
                </c:pt>
                <c:pt idx="1022">
                  <c:v>0.703125</c:v>
                </c:pt>
                <c:pt idx="1023">
                  <c:v>0.263671875</c:v>
                </c:pt>
                <c:pt idx="1024">
                  <c:v>-0.17578125</c:v>
                </c:pt>
                <c:pt idx="1025">
                  <c:v>-0.615234375</c:v>
                </c:pt>
                <c:pt idx="1026">
                  <c:v>-0.966796875</c:v>
                </c:pt>
                <c:pt idx="1027">
                  <c:v>-1.40625</c:v>
                </c:pt>
                <c:pt idx="1028">
                  <c:v>-1.845703125</c:v>
                </c:pt>
                <c:pt idx="1029">
                  <c:v>-2.197265625</c:v>
                </c:pt>
                <c:pt idx="1030">
                  <c:v>-2.548828125</c:v>
                </c:pt>
                <c:pt idx="1031">
                  <c:v>-2.900390625</c:v>
                </c:pt>
                <c:pt idx="1032">
                  <c:v>-3.251953125</c:v>
                </c:pt>
                <c:pt idx="1033">
                  <c:v>-3.515625</c:v>
                </c:pt>
                <c:pt idx="1034">
                  <c:v>-3.779296875</c:v>
                </c:pt>
                <c:pt idx="1035">
                  <c:v>-4.04296875</c:v>
                </c:pt>
                <c:pt idx="1036">
                  <c:v>-4.21875</c:v>
                </c:pt>
                <c:pt idx="1037">
                  <c:v>-4.306640625</c:v>
                </c:pt>
                <c:pt idx="1038">
                  <c:v>-4.482421875</c:v>
                </c:pt>
                <c:pt idx="1039">
                  <c:v>-4.5703125</c:v>
                </c:pt>
                <c:pt idx="1040">
                  <c:v>-4.482421875</c:v>
                </c:pt>
                <c:pt idx="1041">
                  <c:v>-4.306640625</c:v>
                </c:pt>
                <c:pt idx="1042">
                  <c:v>-4.130859375</c:v>
                </c:pt>
                <c:pt idx="1043">
                  <c:v>-3.955078125</c:v>
                </c:pt>
                <c:pt idx="1044">
                  <c:v>-3.69140625</c:v>
                </c:pt>
                <c:pt idx="1045">
                  <c:v>-3.427734375</c:v>
                </c:pt>
                <c:pt idx="1046">
                  <c:v>-3.1640625</c:v>
                </c:pt>
                <c:pt idx="1047">
                  <c:v>-2.8125</c:v>
                </c:pt>
                <c:pt idx="1048">
                  <c:v>-2.4609375</c:v>
                </c:pt>
                <c:pt idx="1049">
                  <c:v>-2.109375</c:v>
                </c:pt>
                <c:pt idx="1050">
                  <c:v>-1.669921875</c:v>
                </c:pt>
                <c:pt idx="1051">
                  <c:v>-1.318359375</c:v>
                </c:pt>
                <c:pt idx="1052">
                  <c:v>-0.87890625</c:v>
                </c:pt>
                <c:pt idx="1053">
                  <c:v>-0.439453125</c:v>
                </c:pt>
                <c:pt idx="1054">
                  <c:v>0</c:v>
                </c:pt>
                <c:pt idx="1055">
                  <c:v>0.3515625</c:v>
                </c:pt>
                <c:pt idx="1056">
                  <c:v>0.791015625</c:v>
                </c:pt>
                <c:pt idx="1057">
                  <c:v>1.23046875</c:v>
                </c:pt>
                <c:pt idx="1058">
                  <c:v>1.58203125</c:v>
                </c:pt>
                <c:pt idx="1059">
                  <c:v>2.021484375</c:v>
                </c:pt>
                <c:pt idx="1060">
                  <c:v>2.373046875</c:v>
                </c:pt>
                <c:pt idx="1061">
                  <c:v>2.724609375</c:v>
                </c:pt>
                <c:pt idx="1062">
                  <c:v>2.98828125</c:v>
                </c:pt>
                <c:pt idx="1063">
                  <c:v>3.251953125</c:v>
                </c:pt>
                <c:pt idx="1064">
                  <c:v>3.515625</c:v>
                </c:pt>
                <c:pt idx="1065">
                  <c:v>3.779296875</c:v>
                </c:pt>
                <c:pt idx="1066">
                  <c:v>3.955078125</c:v>
                </c:pt>
                <c:pt idx="1067">
                  <c:v>4.130859375</c:v>
                </c:pt>
                <c:pt idx="1068">
                  <c:v>4.21875</c:v>
                </c:pt>
                <c:pt idx="1069">
                  <c:v>4.306640625</c:v>
                </c:pt>
                <c:pt idx="1070">
                  <c:v>4.39453125</c:v>
                </c:pt>
                <c:pt idx="1071">
                  <c:v>4.306640625</c:v>
                </c:pt>
                <c:pt idx="1072">
                  <c:v>4.21875</c:v>
                </c:pt>
                <c:pt idx="1073">
                  <c:v>4.04296875</c:v>
                </c:pt>
                <c:pt idx="1074">
                  <c:v>3.8671875</c:v>
                </c:pt>
                <c:pt idx="1075">
                  <c:v>3.603515625</c:v>
                </c:pt>
                <c:pt idx="1076">
                  <c:v>3.427734375</c:v>
                </c:pt>
                <c:pt idx="1077">
                  <c:v>3.1640625</c:v>
                </c:pt>
                <c:pt idx="1078">
                  <c:v>2.8125</c:v>
                </c:pt>
                <c:pt idx="1079">
                  <c:v>2.4609375</c:v>
                </c:pt>
                <c:pt idx="1080">
                  <c:v>2.109375</c:v>
                </c:pt>
                <c:pt idx="1081">
                  <c:v>1.7578125</c:v>
                </c:pt>
                <c:pt idx="1082">
                  <c:v>1.40625</c:v>
                </c:pt>
                <c:pt idx="1083">
                  <c:v>0.966796875</c:v>
                </c:pt>
                <c:pt idx="1084">
                  <c:v>0.52734375</c:v>
                </c:pt>
                <c:pt idx="1085">
                  <c:v>0.17578125</c:v>
                </c:pt>
                <c:pt idx="1086">
                  <c:v>-0.263671875</c:v>
                </c:pt>
                <c:pt idx="1087">
                  <c:v>-0.703125</c:v>
                </c:pt>
                <c:pt idx="1088">
                  <c:v>-1.0546875</c:v>
                </c:pt>
                <c:pt idx="1089">
                  <c:v>-1.494140625</c:v>
                </c:pt>
                <c:pt idx="1090">
                  <c:v>-1.845703125</c:v>
                </c:pt>
                <c:pt idx="1091">
                  <c:v>-2.197265625</c:v>
                </c:pt>
                <c:pt idx="1092">
                  <c:v>-2.63671875</c:v>
                </c:pt>
                <c:pt idx="1093">
                  <c:v>-2.900390625</c:v>
                </c:pt>
                <c:pt idx="1094">
                  <c:v>-3.251953125</c:v>
                </c:pt>
                <c:pt idx="1095">
                  <c:v>-3.515625</c:v>
                </c:pt>
                <c:pt idx="1096">
                  <c:v>-3.69140625</c:v>
                </c:pt>
                <c:pt idx="1097">
                  <c:v>-3.955078125</c:v>
                </c:pt>
                <c:pt idx="1098">
                  <c:v>-4.130859375</c:v>
                </c:pt>
                <c:pt idx="1099">
                  <c:v>-4.21875</c:v>
                </c:pt>
                <c:pt idx="1100">
                  <c:v>-4.39453125</c:v>
                </c:pt>
                <c:pt idx="1101">
                  <c:v>-4.482421875</c:v>
                </c:pt>
                <c:pt idx="1102">
                  <c:v>-4.39453125</c:v>
                </c:pt>
                <c:pt idx="1103">
                  <c:v>-4.21875</c:v>
                </c:pt>
                <c:pt idx="1104">
                  <c:v>-4.130859375</c:v>
                </c:pt>
                <c:pt idx="1105">
                  <c:v>-3.955078125</c:v>
                </c:pt>
                <c:pt idx="1106">
                  <c:v>-3.779296875</c:v>
                </c:pt>
                <c:pt idx="1107">
                  <c:v>-3.515625</c:v>
                </c:pt>
                <c:pt idx="1108">
                  <c:v>-3.251953125</c:v>
                </c:pt>
                <c:pt idx="1109">
                  <c:v>-2.98828125</c:v>
                </c:pt>
                <c:pt idx="1110">
                  <c:v>-2.63671875</c:v>
                </c:pt>
                <c:pt idx="1111">
                  <c:v>-2.28515625</c:v>
                </c:pt>
                <c:pt idx="1112">
                  <c:v>-1.93359375</c:v>
                </c:pt>
                <c:pt idx="1113">
                  <c:v>-1.58203125</c:v>
                </c:pt>
                <c:pt idx="1114">
                  <c:v>-1.142578125</c:v>
                </c:pt>
                <c:pt idx="1115">
                  <c:v>-0.791015625</c:v>
                </c:pt>
                <c:pt idx="1116">
                  <c:v>-0.3515625</c:v>
                </c:pt>
                <c:pt idx="1117">
                  <c:v>8.7890625E-2</c:v>
                </c:pt>
                <c:pt idx="1118">
                  <c:v>0.439453125</c:v>
                </c:pt>
                <c:pt idx="1119">
                  <c:v>0.87890625</c:v>
                </c:pt>
                <c:pt idx="1120">
                  <c:v>1.318359375</c:v>
                </c:pt>
                <c:pt idx="1121">
                  <c:v>1.669921875</c:v>
                </c:pt>
                <c:pt idx="1122">
                  <c:v>2.021484375</c:v>
                </c:pt>
                <c:pt idx="1123">
                  <c:v>2.373046875</c:v>
                </c:pt>
                <c:pt idx="1124">
                  <c:v>2.724609375</c:v>
                </c:pt>
                <c:pt idx="1125">
                  <c:v>2.98828125</c:v>
                </c:pt>
                <c:pt idx="1126">
                  <c:v>3.251953125</c:v>
                </c:pt>
                <c:pt idx="1127">
                  <c:v>3.515625</c:v>
                </c:pt>
                <c:pt idx="1128">
                  <c:v>3.69140625</c:v>
                </c:pt>
                <c:pt idx="1129">
                  <c:v>3.8671875</c:v>
                </c:pt>
                <c:pt idx="1130">
                  <c:v>4.04296875</c:v>
                </c:pt>
                <c:pt idx="1131">
                  <c:v>4.130859375</c:v>
                </c:pt>
                <c:pt idx="1132">
                  <c:v>4.21875</c:v>
                </c:pt>
                <c:pt idx="1133">
                  <c:v>4.130859375</c:v>
                </c:pt>
                <c:pt idx="1134">
                  <c:v>4.04296875</c:v>
                </c:pt>
                <c:pt idx="1135">
                  <c:v>3.8671875</c:v>
                </c:pt>
                <c:pt idx="1136">
                  <c:v>3.69140625</c:v>
                </c:pt>
                <c:pt idx="1137">
                  <c:v>3.427734375</c:v>
                </c:pt>
                <c:pt idx="1138">
                  <c:v>3.251953125</c:v>
                </c:pt>
                <c:pt idx="1139">
                  <c:v>2.900390625</c:v>
                </c:pt>
                <c:pt idx="1140">
                  <c:v>2.63671875</c:v>
                </c:pt>
                <c:pt idx="1141">
                  <c:v>2.28515625</c:v>
                </c:pt>
                <c:pt idx="1142">
                  <c:v>2.021484375</c:v>
                </c:pt>
                <c:pt idx="1143">
                  <c:v>1.58203125</c:v>
                </c:pt>
                <c:pt idx="1144">
                  <c:v>1.23046875</c:v>
                </c:pt>
                <c:pt idx="1145">
                  <c:v>0.87890625</c:v>
                </c:pt>
                <c:pt idx="1146">
                  <c:v>0.439453125</c:v>
                </c:pt>
                <c:pt idx="1147">
                  <c:v>0</c:v>
                </c:pt>
                <c:pt idx="1148">
                  <c:v>-0.3515625</c:v>
                </c:pt>
                <c:pt idx="1149">
                  <c:v>-0.791015625</c:v>
                </c:pt>
                <c:pt idx="1150">
                  <c:v>-1.142578125</c:v>
                </c:pt>
                <c:pt idx="1151">
                  <c:v>-1.58203125</c:v>
                </c:pt>
                <c:pt idx="1152">
                  <c:v>-1.93359375</c:v>
                </c:pt>
                <c:pt idx="1153">
                  <c:v>-2.28515625</c:v>
                </c:pt>
                <c:pt idx="1154">
                  <c:v>-2.63671875</c:v>
                </c:pt>
                <c:pt idx="1155">
                  <c:v>-2.900390625</c:v>
                </c:pt>
                <c:pt idx="1156">
                  <c:v>-3.251953125</c:v>
                </c:pt>
                <c:pt idx="1157">
                  <c:v>-3.515625</c:v>
                </c:pt>
                <c:pt idx="1158">
                  <c:v>-3.69140625</c:v>
                </c:pt>
                <c:pt idx="1159">
                  <c:v>-3.8671875</c:v>
                </c:pt>
                <c:pt idx="1160">
                  <c:v>-4.04296875</c:v>
                </c:pt>
                <c:pt idx="1161">
                  <c:v>-4.130859375</c:v>
                </c:pt>
                <c:pt idx="1162">
                  <c:v>-4.21875</c:v>
                </c:pt>
                <c:pt idx="1163">
                  <c:v>-4.306640625</c:v>
                </c:pt>
                <c:pt idx="1164">
                  <c:v>-4.21875</c:v>
                </c:pt>
                <c:pt idx="1165">
                  <c:v>-4.130859375</c:v>
                </c:pt>
                <c:pt idx="1166">
                  <c:v>-3.955078125</c:v>
                </c:pt>
                <c:pt idx="1167">
                  <c:v>-3.779296875</c:v>
                </c:pt>
                <c:pt idx="1168">
                  <c:v>-3.603515625</c:v>
                </c:pt>
                <c:pt idx="1169">
                  <c:v>-3.33984375</c:v>
                </c:pt>
                <c:pt idx="1170">
                  <c:v>-3.076171875</c:v>
                </c:pt>
                <c:pt idx="1171">
                  <c:v>-2.724609375</c:v>
                </c:pt>
                <c:pt idx="1172">
                  <c:v>-2.4609375</c:v>
                </c:pt>
                <c:pt idx="1173">
                  <c:v>-2.109375</c:v>
                </c:pt>
                <c:pt idx="1174">
                  <c:v>-1.7578125</c:v>
                </c:pt>
                <c:pt idx="1175">
                  <c:v>-1.40625</c:v>
                </c:pt>
                <c:pt idx="1176">
                  <c:v>-0.966796875</c:v>
                </c:pt>
                <c:pt idx="1177">
                  <c:v>-0.615234375</c:v>
                </c:pt>
                <c:pt idx="1178">
                  <c:v>-0.17578125</c:v>
                </c:pt>
                <c:pt idx="1179">
                  <c:v>0.17578125</c:v>
                </c:pt>
                <c:pt idx="1180">
                  <c:v>0.615234375</c:v>
                </c:pt>
                <c:pt idx="1181">
                  <c:v>0.966796875</c:v>
                </c:pt>
                <c:pt idx="1182">
                  <c:v>1.318359375</c:v>
                </c:pt>
                <c:pt idx="1183">
                  <c:v>1.7578125</c:v>
                </c:pt>
                <c:pt idx="1184">
                  <c:v>2.021484375</c:v>
                </c:pt>
                <c:pt idx="1185">
                  <c:v>2.373046875</c:v>
                </c:pt>
                <c:pt idx="1186">
                  <c:v>2.724609375</c:v>
                </c:pt>
                <c:pt idx="1187">
                  <c:v>2.98828125</c:v>
                </c:pt>
                <c:pt idx="1188">
                  <c:v>3.251953125</c:v>
                </c:pt>
                <c:pt idx="1189">
                  <c:v>3.515625</c:v>
                </c:pt>
                <c:pt idx="1190">
                  <c:v>3.69140625</c:v>
                </c:pt>
                <c:pt idx="1191">
                  <c:v>3.8671875</c:v>
                </c:pt>
                <c:pt idx="1192">
                  <c:v>3.955078125</c:v>
                </c:pt>
                <c:pt idx="1193">
                  <c:v>4.04296875</c:v>
                </c:pt>
                <c:pt idx="1194">
                  <c:v>4.130859375</c:v>
                </c:pt>
                <c:pt idx="1195">
                  <c:v>4.04296875</c:v>
                </c:pt>
                <c:pt idx="1196">
                  <c:v>3.955078125</c:v>
                </c:pt>
                <c:pt idx="1197">
                  <c:v>3.8671875</c:v>
                </c:pt>
                <c:pt idx="1198">
                  <c:v>3.69140625</c:v>
                </c:pt>
                <c:pt idx="1199">
                  <c:v>3.515625</c:v>
                </c:pt>
                <c:pt idx="1200">
                  <c:v>3.251953125</c:v>
                </c:pt>
                <c:pt idx="1201">
                  <c:v>3.076171875</c:v>
                </c:pt>
                <c:pt idx="1202">
                  <c:v>2.8125</c:v>
                </c:pt>
                <c:pt idx="1203">
                  <c:v>2.4609375</c:v>
                </c:pt>
                <c:pt idx="1204">
                  <c:v>2.197265625</c:v>
                </c:pt>
                <c:pt idx="1205">
                  <c:v>1.845703125</c:v>
                </c:pt>
                <c:pt idx="1206">
                  <c:v>1.494140625</c:v>
                </c:pt>
                <c:pt idx="1207">
                  <c:v>1.0546875</c:v>
                </c:pt>
                <c:pt idx="1208">
                  <c:v>0.703125</c:v>
                </c:pt>
                <c:pt idx="1209">
                  <c:v>0.263671875</c:v>
                </c:pt>
                <c:pt idx="1210">
                  <c:v>-8.7890625E-2</c:v>
                </c:pt>
                <c:pt idx="1211">
                  <c:v>-0.439453125</c:v>
                </c:pt>
                <c:pt idx="1212">
                  <c:v>-0.87890625</c:v>
                </c:pt>
                <c:pt idx="1213">
                  <c:v>-1.23046875</c:v>
                </c:pt>
                <c:pt idx="1214">
                  <c:v>-1.58203125</c:v>
                </c:pt>
                <c:pt idx="1215">
                  <c:v>-1.93359375</c:v>
                </c:pt>
                <c:pt idx="1216">
                  <c:v>-2.28515625</c:v>
                </c:pt>
                <c:pt idx="1217">
                  <c:v>-2.63671875</c:v>
                </c:pt>
                <c:pt idx="1218">
                  <c:v>-2.900390625</c:v>
                </c:pt>
                <c:pt idx="1219">
                  <c:v>-3.1640625</c:v>
                </c:pt>
                <c:pt idx="1220">
                  <c:v>-3.427734375</c:v>
                </c:pt>
                <c:pt idx="1221">
                  <c:v>-3.603515625</c:v>
                </c:pt>
                <c:pt idx="1222">
                  <c:v>-3.779296875</c:v>
                </c:pt>
                <c:pt idx="1223">
                  <c:v>-3.955078125</c:v>
                </c:pt>
                <c:pt idx="1224">
                  <c:v>-4.04296875</c:v>
                </c:pt>
                <c:pt idx="1225">
                  <c:v>-4.130859375</c:v>
                </c:pt>
                <c:pt idx="1226">
                  <c:v>-4.21875</c:v>
                </c:pt>
                <c:pt idx="1227">
                  <c:v>-4.130859375</c:v>
                </c:pt>
                <c:pt idx="1228">
                  <c:v>-4.04296875</c:v>
                </c:pt>
                <c:pt idx="1229">
                  <c:v>-3.955078125</c:v>
                </c:pt>
                <c:pt idx="1230">
                  <c:v>-3.779296875</c:v>
                </c:pt>
                <c:pt idx="1231">
                  <c:v>-3.603515625</c:v>
                </c:pt>
                <c:pt idx="1232">
                  <c:v>-3.427734375</c:v>
                </c:pt>
                <c:pt idx="1233">
                  <c:v>-3.1640625</c:v>
                </c:pt>
                <c:pt idx="1234">
                  <c:v>-2.900390625</c:v>
                </c:pt>
                <c:pt idx="1235">
                  <c:v>-2.63671875</c:v>
                </c:pt>
                <c:pt idx="1236">
                  <c:v>-2.28515625</c:v>
                </c:pt>
                <c:pt idx="1237">
                  <c:v>-1.93359375</c:v>
                </c:pt>
                <c:pt idx="1238">
                  <c:v>-1.58203125</c:v>
                </c:pt>
                <c:pt idx="1239">
                  <c:v>-1.23046875</c:v>
                </c:pt>
                <c:pt idx="1240">
                  <c:v>-0.87890625</c:v>
                </c:pt>
                <c:pt idx="1241">
                  <c:v>-0.52734375</c:v>
                </c:pt>
                <c:pt idx="1242">
                  <c:v>-8.7890625E-2</c:v>
                </c:pt>
                <c:pt idx="1243">
                  <c:v>0.263671875</c:v>
                </c:pt>
                <c:pt idx="1244">
                  <c:v>0.703125</c:v>
                </c:pt>
                <c:pt idx="1245">
                  <c:v>1.0546875</c:v>
                </c:pt>
                <c:pt idx="1246">
                  <c:v>1.40625</c:v>
                </c:pt>
                <c:pt idx="1247">
                  <c:v>1.7578125</c:v>
                </c:pt>
                <c:pt idx="1248">
                  <c:v>2.109375</c:v>
                </c:pt>
                <c:pt idx="1249">
                  <c:v>2.373046875</c:v>
                </c:pt>
                <c:pt idx="1250">
                  <c:v>2.724609375</c:v>
                </c:pt>
                <c:pt idx="1251">
                  <c:v>2.98828125</c:v>
                </c:pt>
                <c:pt idx="1252">
                  <c:v>3.251953125</c:v>
                </c:pt>
                <c:pt idx="1253">
                  <c:v>3.427734375</c:v>
                </c:pt>
                <c:pt idx="1254">
                  <c:v>3.603515625</c:v>
                </c:pt>
                <c:pt idx="1255">
                  <c:v>3.779296875</c:v>
                </c:pt>
                <c:pt idx="1256">
                  <c:v>3.8671875</c:v>
                </c:pt>
                <c:pt idx="1257">
                  <c:v>3.955078125</c:v>
                </c:pt>
                <c:pt idx="1258">
                  <c:v>3.8671875</c:v>
                </c:pt>
                <c:pt idx="1259">
                  <c:v>3.69140625</c:v>
                </c:pt>
                <c:pt idx="1260">
                  <c:v>3.515625</c:v>
                </c:pt>
                <c:pt idx="1261">
                  <c:v>3.33984375</c:v>
                </c:pt>
                <c:pt idx="1262">
                  <c:v>3.1640625</c:v>
                </c:pt>
                <c:pt idx="1263">
                  <c:v>2.900390625</c:v>
                </c:pt>
                <c:pt idx="1264">
                  <c:v>2.63671875</c:v>
                </c:pt>
                <c:pt idx="1265">
                  <c:v>2.28515625</c:v>
                </c:pt>
                <c:pt idx="1266">
                  <c:v>2.021484375</c:v>
                </c:pt>
                <c:pt idx="1267">
                  <c:v>1.669921875</c:v>
                </c:pt>
                <c:pt idx="1268">
                  <c:v>1.318359375</c:v>
                </c:pt>
                <c:pt idx="1269">
                  <c:v>0.87890625</c:v>
                </c:pt>
                <c:pt idx="1270">
                  <c:v>0.615234375</c:v>
                </c:pt>
                <c:pt idx="1271">
                  <c:v>0.17578125</c:v>
                </c:pt>
                <c:pt idx="1272">
                  <c:v>-0.17578125</c:v>
                </c:pt>
                <c:pt idx="1273">
                  <c:v>-0.615234375</c:v>
                </c:pt>
                <c:pt idx="1274">
                  <c:v>-0.966796875</c:v>
                </c:pt>
                <c:pt idx="1275">
                  <c:v>-1.318359375</c:v>
                </c:pt>
                <c:pt idx="1276">
                  <c:v>-1.669921875</c:v>
                </c:pt>
                <c:pt idx="1277">
                  <c:v>-2.021484375</c:v>
                </c:pt>
                <c:pt idx="1278">
                  <c:v>-2.28515625</c:v>
                </c:pt>
                <c:pt idx="1279">
                  <c:v>-2.63671875</c:v>
                </c:pt>
                <c:pt idx="1280">
                  <c:v>-2.900390625</c:v>
                </c:pt>
                <c:pt idx="1281">
                  <c:v>-3.1640625</c:v>
                </c:pt>
                <c:pt idx="1282">
                  <c:v>-3.427734375</c:v>
                </c:pt>
                <c:pt idx="1283">
                  <c:v>-3.603515625</c:v>
                </c:pt>
                <c:pt idx="1284">
                  <c:v>-3.69140625</c:v>
                </c:pt>
                <c:pt idx="1285">
                  <c:v>-3.8671875</c:v>
                </c:pt>
                <c:pt idx="1286">
                  <c:v>-3.955078125</c:v>
                </c:pt>
                <c:pt idx="1287">
                  <c:v>-4.04296875</c:v>
                </c:pt>
                <c:pt idx="1288">
                  <c:v>-3.955078125</c:v>
                </c:pt>
                <c:pt idx="1289">
                  <c:v>-3.8671875</c:v>
                </c:pt>
                <c:pt idx="1290">
                  <c:v>-3.779296875</c:v>
                </c:pt>
                <c:pt idx="1291">
                  <c:v>-3.603515625</c:v>
                </c:pt>
                <c:pt idx="1292">
                  <c:v>-3.427734375</c:v>
                </c:pt>
                <c:pt idx="1293">
                  <c:v>-3.251953125</c:v>
                </c:pt>
                <c:pt idx="1294">
                  <c:v>-2.98828125</c:v>
                </c:pt>
                <c:pt idx="1295">
                  <c:v>-2.724609375</c:v>
                </c:pt>
                <c:pt idx="1296">
                  <c:v>-2.4609375</c:v>
                </c:pt>
                <c:pt idx="1297">
                  <c:v>-2.109375</c:v>
                </c:pt>
                <c:pt idx="1298">
                  <c:v>-1.7578125</c:v>
                </c:pt>
                <c:pt idx="1299">
                  <c:v>-1.494140625</c:v>
                </c:pt>
                <c:pt idx="1300">
                  <c:v>-1.0546875</c:v>
                </c:pt>
                <c:pt idx="1301">
                  <c:v>-0.703125</c:v>
                </c:pt>
                <c:pt idx="1302">
                  <c:v>-0.3515625</c:v>
                </c:pt>
                <c:pt idx="1303">
                  <c:v>0</c:v>
                </c:pt>
                <c:pt idx="1304">
                  <c:v>0.3515625</c:v>
                </c:pt>
                <c:pt idx="1305">
                  <c:v>0.791015625</c:v>
                </c:pt>
                <c:pt idx="1306">
                  <c:v>1.142578125</c:v>
                </c:pt>
                <c:pt idx="1307">
                  <c:v>1.494140625</c:v>
                </c:pt>
                <c:pt idx="1308">
                  <c:v>1.845703125</c:v>
                </c:pt>
                <c:pt idx="1309">
                  <c:v>2.109375</c:v>
                </c:pt>
                <c:pt idx="1310">
                  <c:v>2.4609375</c:v>
                </c:pt>
                <c:pt idx="1311">
                  <c:v>2.724609375</c:v>
                </c:pt>
                <c:pt idx="1312">
                  <c:v>2.98828125</c:v>
                </c:pt>
                <c:pt idx="1313">
                  <c:v>3.1640625</c:v>
                </c:pt>
                <c:pt idx="1314">
                  <c:v>3.33984375</c:v>
                </c:pt>
                <c:pt idx="1315">
                  <c:v>3.515625</c:v>
                </c:pt>
                <c:pt idx="1316">
                  <c:v>3.69140625</c:v>
                </c:pt>
                <c:pt idx="1317">
                  <c:v>3.779296875</c:v>
                </c:pt>
                <c:pt idx="1318">
                  <c:v>3.8671875</c:v>
                </c:pt>
                <c:pt idx="1319">
                  <c:v>3.779296875</c:v>
                </c:pt>
                <c:pt idx="1320">
                  <c:v>3.69140625</c:v>
                </c:pt>
                <c:pt idx="1321">
                  <c:v>3.515625</c:v>
                </c:pt>
                <c:pt idx="1322">
                  <c:v>3.33984375</c:v>
                </c:pt>
                <c:pt idx="1323">
                  <c:v>3.1640625</c:v>
                </c:pt>
                <c:pt idx="1324">
                  <c:v>2.98828125</c:v>
                </c:pt>
                <c:pt idx="1325">
                  <c:v>2.724609375</c:v>
                </c:pt>
                <c:pt idx="1326">
                  <c:v>2.4609375</c:v>
                </c:pt>
                <c:pt idx="1327">
                  <c:v>2.109375</c:v>
                </c:pt>
                <c:pt idx="1328">
                  <c:v>1.845703125</c:v>
                </c:pt>
                <c:pt idx="1329">
                  <c:v>1.494140625</c:v>
                </c:pt>
                <c:pt idx="1330">
                  <c:v>1.142578125</c:v>
                </c:pt>
                <c:pt idx="1331">
                  <c:v>0.791015625</c:v>
                </c:pt>
                <c:pt idx="1332">
                  <c:v>0.439453125</c:v>
                </c:pt>
                <c:pt idx="1333">
                  <c:v>8.7890625E-2</c:v>
                </c:pt>
                <c:pt idx="1334">
                  <c:v>-0.3515625</c:v>
                </c:pt>
                <c:pt idx="1335">
                  <c:v>-0.703125</c:v>
                </c:pt>
                <c:pt idx="1336">
                  <c:v>-1.0546875</c:v>
                </c:pt>
                <c:pt idx="1337">
                  <c:v>-1.40625</c:v>
                </c:pt>
                <c:pt idx="1338">
                  <c:v>-1.669921875</c:v>
                </c:pt>
                <c:pt idx="1339">
                  <c:v>-2.021484375</c:v>
                </c:pt>
                <c:pt idx="1340">
                  <c:v>-2.373046875</c:v>
                </c:pt>
                <c:pt idx="1341">
                  <c:v>-2.63671875</c:v>
                </c:pt>
                <c:pt idx="1342">
                  <c:v>-2.900390625</c:v>
                </c:pt>
                <c:pt idx="1343">
                  <c:v>-3.1640625</c:v>
                </c:pt>
                <c:pt idx="1344">
                  <c:v>-3.33984375</c:v>
                </c:pt>
                <c:pt idx="1345">
                  <c:v>-3.515625</c:v>
                </c:pt>
                <c:pt idx="1346">
                  <c:v>-3.69140625</c:v>
                </c:pt>
                <c:pt idx="1347">
                  <c:v>-3.779296875</c:v>
                </c:pt>
                <c:pt idx="1348">
                  <c:v>-3.8671875</c:v>
                </c:pt>
                <c:pt idx="1349">
                  <c:v>-3.955078125</c:v>
                </c:pt>
                <c:pt idx="1350">
                  <c:v>-3.8671875</c:v>
                </c:pt>
                <c:pt idx="1351">
                  <c:v>-3.779296875</c:v>
                </c:pt>
                <c:pt idx="1352">
                  <c:v>-3.603515625</c:v>
                </c:pt>
                <c:pt idx="1353">
                  <c:v>-3.515625</c:v>
                </c:pt>
                <c:pt idx="1354">
                  <c:v>-3.251953125</c:v>
                </c:pt>
                <c:pt idx="1355">
                  <c:v>-3.076171875</c:v>
                </c:pt>
                <c:pt idx="1356">
                  <c:v>-2.8125</c:v>
                </c:pt>
                <c:pt idx="1357">
                  <c:v>-2.548828125</c:v>
                </c:pt>
                <c:pt idx="1358">
                  <c:v>-2.28515625</c:v>
                </c:pt>
                <c:pt idx="1359">
                  <c:v>-1.93359375</c:v>
                </c:pt>
                <c:pt idx="1360">
                  <c:v>-1.58203125</c:v>
                </c:pt>
                <c:pt idx="1361">
                  <c:v>-1.318359375</c:v>
                </c:pt>
                <c:pt idx="1362">
                  <c:v>-0.966796875</c:v>
                </c:pt>
                <c:pt idx="1363">
                  <c:v>-0.615234375</c:v>
                </c:pt>
                <c:pt idx="1364">
                  <c:v>-0.263671875</c:v>
                </c:pt>
                <c:pt idx="1365">
                  <c:v>0.17578125</c:v>
                </c:pt>
                <c:pt idx="1366">
                  <c:v>0.52734375</c:v>
                </c:pt>
                <c:pt idx="1367">
                  <c:v>0.87890625</c:v>
                </c:pt>
                <c:pt idx="1368">
                  <c:v>1.142578125</c:v>
                </c:pt>
                <c:pt idx="1369">
                  <c:v>1.494140625</c:v>
                </c:pt>
                <c:pt idx="1370">
                  <c:v>1.845703125</c:v>
                </c:pt>
                <c:pt idx="1371">
                  <c:v>2.109375</c:v>
                </c:pt>
                <c:pt idx="1372">
                  <c:v>2.4609375</c:v>
                </c:pt>
                <c:pt idx="1373">
                  <c:v>2.724609375</c:v>
                </c:pt>
                <c:pt idx="1374">
                  <c:v>2.900390625</c:v>
                </c:pt>
                <c:pt idx="1375">
                  <c:v>3.1640625</c:v>
                </c:pt>
                <c:pt idx="1376">
                  <c:v>3.251953125</c:v>
                </c:pt>
                <c:pt idx="1377">
                  <c:v>3.427734375</c:v>
                </c:pt>
                <c:pt idx="1378">
                  <c:v>3.603515625</c:v>
                </c:pt>
                <c:pt idx="1379">
                  <c:v>3.69140625</c:v>
                </c:pt>
                <c:pt idx="1380">
                  <c:v>3.779296875</c:v>
                </c:pt>
                <c:pt idx="1381">
                  <c:v>3.69140625</c:v>
                </c:pt>
                <c:pt idx="1382">
                  <c:v>3.603515625</c:v>
                </c:pt>
                <c:pt idx="1383">
                  <c:v>3.515625</c:v>
                </c:pt>
                <c:pt idx="1384">
                  <c:v>3.33984375</c:v>
                </c:pt>
                <c:pt idx="1385">
                  <c:v>3.251953125</c:v>
                </c:pt>
                <c:pt idx="1386">
                  <c:v>2.98828125</c:v>
                </c:pt>
                <c:pt idx="1387">
                  <c:v>2.8125</c:v>
                </c:pt>
                <c:pt idx="1388">
                  <c:v>2.548828125</c:v>
                </c:pt>
                <c:pt idx="1389">
                  <c:v>2.28515625</c:v>
                </c:pt>
                <c:pt idx="1390">
                  <c:v>2.021484375</c:v>
                </c:pt>
                <c:pt idx="1391">
                  <c:v>1.669921875</c:v>
                </c:pt>
                <c:pt idx="1392">
                  <c:v>1.318359375</c:v>
                </c:pt>
                <c:pt idx="1393">
                  <c:v>0.966796875</c:v>
                </c:pt>
                <c:pt idx="1394">
                  <c:v>0.703125</c:v>
                </c:pt>
                <c:pt idx="1395">
                  <c:v>0.263671875</c:v>
                </c:pt>
                <c:pt idx="1396">
                  <c:v>-8.7890625E-2</c:v>
                </c:pt>
                <c:pt idx="1397">
                  <c:v>-0.439453125</c:v>
                </c:pt>
                <c:pt idx="1398">
                  <c:v>-0.791015625</c:v>
                </c:pt>
                <c:pt idx="1399">
                  <c:v>-1.0546875</c:v>
                </c:pt>
                <c:pt idx="1400">
                  <c:v>-1.40625</c:v>
                </c:pt>
                <c:pt idx="1401">
                  <c:v>-1.7578125</c:v>
                </c:pt>
                <c:pt idx="1402">
                  <c:v>-2.109375</c:v>
                </c:pt>
                <c:pt idx="1403">
                  <c:v>-2.373046875</c:v>
                </c:pt>
                <c:pt idx="1404">
                  <c:v>-2.63671875</c:v>
                </c:pt>
                <c:pt idx="1405">
                  <c:v>-2.900390625</c:v>
                </c:pt>
                <c:pt idx="1406">
                  <c:v>-3.076171875</c:v>
                </c:pt>
                <c:pt idx="1407">
                  <c:v>-3.251953125</c:v>
                </c:pt>
                <c:pt idx="1408">
                  <c:v>-3.427734375</c:v>
                </c:pt>
                <c:pt idx="1409">
                  <c:v>-3.603515625</c:v>
                </c:pt>
                <c:pt idx="1410">
                  <c:v>-3.69140625</c:v>
                </c:pt>
                <c:pt idx="1411">
                  <c:v>-3.779296875</c:v>
                </c:pt>
                <c:pt idx="1412">
                  <c:v>-3.69140625</c:v>
                </c:pt>
                <c:pt idx="1413">
                  <c:v>-3.603515625</c:v>
                </c:pt>
                <c:pt idx="1414">
                  <c:v>-3.427734375</c:v>
                </c:pt>
                <c:pt idx="1415">
                  <c:v>-3.33984375</c:v>
                </c:pt>
                <c:pt idx="1416">
                  <c:v>-3.076171875</c:v>
                </c:pt>
                <c:pt idx="1417">
                  <c:v>-2.900390625</c:v>
                </c:pt>
                <c:pt idx="1418">
                  <c:v>-2.63671875</c:v>
                </c:pt>
                <c:pt idx="1419">
                  <c:v>-2.373046875</c:v>
                </c:pt>
                <c:pt idx="1420">
                  <c:v>-2.109375</c:v>
                </c:pt>
                <c:pt idx="1421">
                  <c:v>-1.7578125</c:v>
                </c:pt>
                <c:pt idx="1422">
                  <c:v>-1.494140625</c:v>
                </c:pt>
                <c:pt idx="1423">
                  <c:v>-1.142578125</c:v>
                </c:pt>
                <c:pt idx="1424">
                  <c:v>-0.87890625</c:v>
                </c:pt>
                <c:pt idx="1425">
                  <c:v>-0.439453125</c:v>
                </c:pt>
                <c:pt idx="1426">
                  <c:v>-8.7890625E-2</c:v>
                </c:pt>
                <c:pt idx="1427">
                  <c:v>0.17578125</c:v>
                </c:pt>
                <c:pt idx="1428">
                  <c:v>0.615234375</c:v>
                </c:pt>
                <c:pt idx="1429">
                  <c:v>0.87890625</c:v>
                </c:pt>
                <c:pt idx="1430">
                  <c:v>1.23046875</c:v>
                </c:pt>
                <c:pt idx="1431">
                  <c:v>1.58203125</c:v>
                </c:pt>
                <c:pt idx="1432">
                  <c:v>1.845703125</c:v>
                </c:pt>
                <c:pt idx="1433">
                  <c:v>2.109375</c:v>
                </c:pt>
                <c:pt idx="1434">
                  <c:v>2.4609375</c:v>
                </c:pt>
                <c:pt idx="1435">
                  <c:v>2.724609375</c:v>
                </c:pt>
                <c:pt idx="1436">
                  <c:v>2.900390625</c:v>
                </c:pt>
                <c:pt idx="1437">
                  <c:v>3.076171875</c:v>
                </c:pt>
                <c:pt idx="1438">
                  <c:v>3.251953125</c:v>
                </c:pt>
                <c:pt idx="1439">
                  <c:v>3.33984375</c:v>
                </c:pt>
                <c:pt idx="1440">
                  <c:v>3.515625</c:v>
                </c:pt>
                <c:pt idx="1441">
                  <c:v>3.603515625</c:v>
                </c:pt>
                <c:pt idx="1442">
                  <c:v>3.515625</c:v>
                </c:pt>
                <c:pt idx="1443">
                  <c:v>3.427734375</c:v>
                </c:pt>
                <c:pt idx="1444">
                  <c:v>3.33984375</c:v>
                </c:pt>
                <c:pt idx="1445">
                  <c:v>3.251953125</c:v>
                </c:pt>
                <c:pt idx="1446">
                  <c:v>2.98828125</c:v>
                </c:pt>
                <c:pt idx="1447">
                  <c:v>2.8125</c:v>
                </c:pt>
                <c:pt idx="1448">
                  <c:v>2.63671875</c:v>
                </c:pt>
                <c:pt idx="1449">
                  <c:v>2.373046875</c:v>
                </c:pt>
                <c:pt idx="1450">
                  <c:v>2.109375</c:v>
                </c:pt>
                <c:pt idx="1451">
                  <c:v>1.845703125</c:v>
                </c:pt>
                <c:pt idx="1452">
                  <c:v>1.494140625</c:v>
                </c:pt>
                <c:pt idx="1453">
                  <c:v>1.142578125</c:v>
                </c:pt>
                <c:pt idx="1454">
                  <c:v>0.87890625</c:v>
                </c:pt>
                <c:pt idx="1455">
                  <c:v>0.52734375</c:v>
                </c:pt>
                <c:pt idx="1456">
                  <c:v>0.17578125</c:v>
                </c:pt>
                <c:pt idx="1457">
                  <c:v>-0.17578125</c:v>
                </c:pt>
                <c:pt idx="1458">
                  <c:v>-0.52734375</c:v>
                </c:pt>
                <c:pt idx="1459">
                  <c:v>-0.87890625</c:v>
                </c:pt>
                <c:pt idx="1460">
                  <c:v>-1.142578125</c:v>
                </c:pt>
                <c:pt idx="1461">
                  <c:v>-1.494140625</c:v>
                </c:pt>
                <c:pt idx="1462">
                  <c:v>-1.7578125</c:v>
                </c:pt>
                <c:pt idx="1463">
                  <c:v>-2.109375</c:v>
                </c:pt>
                <c:pt idx="1464">
                  <c:v>-2.373046875</c:v>
                </c:pt>
                <c:pt idx="1465">
                  <c:v>-2.63671875</c:v>
                </c:pt>
                <c:pt idx="1466">
                  <c:v>-2.8125</c:v>
                </c:pt>
                <c:pt idx="1467">
                  <c:v>-2.98828125</c:v>
                </c:pt>
                <c:pt idx="1468">
                  <c:v>-3.251953125</c:v>
                </c:pt>
                <c:pt idx="1469">
                  <c:v>-3.427734375</c:v>
                </c:pt>
                <c:pt idx="1470">
                  <c:v>-3.515625</c:v>
                </c:pt>
                <c:pt idx="1471">
                  <c:v>-3.603515625</c:v>
                </c:pt>
                <c:pt idx="1472">
                  <c:v>-3.515625</c:v>
                </c:pt>
                <c:pt idx="1473">
                  <c:v>-3.427734375</c:v>
                </c:pt>
                <c:pt idx="1474">
                  <c:v>-3.33984375</c:v>
                </c:pt>
                <c:pt idx="1475">
                  <c:v>-3.076171875</c:v>
                </c:pt>
                <c:pt idx="1476">
                  <c:v>-2.98828125</c:v>
                </c:pt>
                <c:pt idx="1477">
                  <c:v>-2.724609375</c:v>
                </c:pt>
                <c:pt idx="1478">
                  <c:v>-2.4609375</c:v>
                </c:pt>
                <c:pt idx="1479">
                  <c:v>-2.197265625</c:v>
                </c:pt>
                <c:pt idx="1480">
                  <c:v>-1.93359375</c:v>
                </c:pt>
                <c:pt idx="1481">
                  <c:v>-1.669921875</c:v>
                </c:pt>
                <c:pt idx="1482">
                  <c:v>-1.318359375</c:v>
                </c:pt>
                <c:pt idx="1483">
                  <c:v>-0.966796875</c:v>
                </c:pt>
                <c:pt idx="1484">
                  <c:v>-0.703125</c:v>
                </c:pt>
                <c:pt idx="1485">
                  <c:v>-0.3515625</c:v>
                </c:pt>
                <c:pt idx="1486">
                  <c:v>0</c:v>
                </c:pt>
                <c:pt idx="1487">
                  <c:v>0.3515625</c:v>
                </c:pt>
                <c:pt idx="1488">
                  <c:v>0.703125</c:v>
                </c:pt>
                <c:pt idx="1489">
                  <c:v>0.966796875</c:v>
                </c:pt>
                <c:pt idx="1490">
                  <c:v>1.318359375</c:v>
                </c:pt>
                <c:pt idx="1491">
                  <c:v>1.58203125</c:v>
                </c:pt>
                <c:pt idx="1492">
                  <c:v>1.93359375</c:v>
                </c:pt>
                <c:pt idx="1493">
                  <c:v>2.197265625</c:v>
                </c:pt>
                <c:pt idx="1494">
                  <c:v>2.373046875</c:v>
                </c:pt>
                <c:pt idx="1495">
                  <c:v>2.63671875</c:v>
                </c:pt>
                <c:pt idx="1496">
                  <c:v>2.8125</c:v>
                </c:pt>
                <c:pt idx="1497">
                  <c:v>2.98828125</c:v>
                </c:pt>
                <c:pt idx="1498">
                  <c:v>3.1640625</c:v>
                </c:pt>
                <c:pt idx="1499">
                  <c:v>3.251953125</c:v>
                </c:pt>
                <c:pt idx="1500">
                  <c:v>3.33984375</c:v>
                </c:pt>
                <c:pt idx="1501">
                  <c:v>3.427734375</c:v>
                </c:pt>
                <c:pt idx="1502">
                  <c:v>3.515625</c:v>
                </c:pt>
                <c:pt idx="1503">
                  <c:v>3.427734375</c:v>
                </c:pt>
                <c:pt idx="1504">
                  <c:v>3.33984375</c:v>
                </c:pt>
                <c:pt idx="1505">
                  <c:v>3.251953125</c:v>
                </c:pt>
                <c:pt idx="1506">
                  <c:v>3.1640625</c:v>
                </c:pt>
                <c:pt idx="1507">
                  <c:v>3.076171875</c:v>
                </c:pt>
                <c:pt idx="1508">
                  <c:v>2.8125</c:v>
                </c:pt>
                <c:pt idx="1509">
                  <c:v>2.63671875</c:v>
                </c:pt>
                <c:pt idx="1510">
                  <c:v>2.4609375</c:v>
                </c:pt>
                <c:pt idx="1511">
                  <c:v>2.197265625</c:v>
                </c:pt>
                <c:pt idx="1512">
                  <c:v>1.93359375</c:v>
                </c:pt>
                <c:pt idx="1513">
                  <c:v>1.669921875</c:v>
                </c:pt>
                <c:pt idx="1514">
                  <c:v>1.318359375</c:v>
                </c:pt>
                <c:pt idx="1515">
                  <c:v>0.966796875</c:v>
                </c:pt>
                <c:pt idx="1516">
                  <c:v>0.703125</c:v>
                </c:pt>
                <c:pt idx="1517">
                  <c:v>0.3515625</c:v>
                </c:pt>
                <c:pt idx="1518">
                  <c:v>8.7890625E-2</c:v>
                </c:pt>
                <c:pt idx="1519">
                  <c:v>-0.263671875</c:v>
                </c:pt>
                <c:pt idx="1520">
                  <c:v>-0.615234375</c:v>
                </c:pt>
                <c:pt idx="1521">
                  <c:v>-0.966796875</c:v>
                </c:pt>
                <c:pt idx="1522">
                  <c:v>-1.23046875</c:v>
                </c:pt>
                <c:pt idx="1523">
                  <c:v>-1.58203125</c:v>
                </c:pt>
                <c:pt idx="1524">
                  <c:v>-1.845703125</c:v>
                </c:pt>
                <c:pt idx="1525">
                  <c:v>-2.109375</c:v>
                </c:pt>
                <c:pt idx="1526">
                  <c:v>-2.373046875</c:v>
                </c:pt>
                <c:pt idx="1527">
                  <c:v>-2.63671875</c:v>
                </c:pt>
                <c:pt idx="1528">
                  <c:v>-2.8125</c:v>
                </c:pt>
                <c:pt idx="1529">
                  <c:v>-2.98828125</c:v>
                </c:pt>
                <c:pt idx="1530">
                  <c:v>-3.1640625</c:v>
                </c:pt>
                <c:pt idx="1531">
                  <c:v>-3.33984375</c:v>
                </c:pt>
                <c:pt idx="1532">
                  <c:v>-3.427734375</c:v>
                </c:pt>
                <c:pt idx="1533">
                  <c:v>-3.515625</c:v>
                </c:pt>
                <c:pt idx="1534">
                  <c:v>-3.427734375</c:v>
                </c:pt>
                <c:pt idx="1535">
                  <c:v>-3.251953125</c:v>
                </c:pt>
                <c:pt idx="1536">
                  <c:v>-3.1640625</c:v>
                </c:pt>
                <c:pt idx="1537">
                  <c:v>-2.98828125</c:v>
                </c:pt>
                <c:pt idx="1538">
                  <c:v>-2.724609375</c:v>
                </c:pt>
                <c:pt idx="1539">
                  <c:v>-2.548828125</c:v>
                </c:pt>
                <c:pt idx="1540">
                  <c:v>-2.28515625</c:v>
                </c:pt>
                <c:pt idx="1541">
                  <c:v>-2.021484375</c:v>
                </c:pt>
                <c:pt idx="1542">
                  <c:v>-1.7578125</c:v>
                </c:pt>
                <c:pt idx="1543">
                  <c:v>-1.494140625</c:v>
                </c:pt>
                <c:pt idx="1544">
                  <c:v>-1.142578125</c:v>
                </c:pt>
                <c:pt idx="1545">
                  <c:v>-0.87890625</c:v>
                </c:pt>
                <c:pt idx="1546">
                  <c:v>-0.52734375</c:v>
                </c:pt>
                <c:pt idx="1547">
                  <c:v>-0.263671875</c:v>
                </c:pt>
                <c:pt idx="1548">
                  <c:v>8.7890625E-2</c:v>
                </c:pt>
                <c:pt idx="1549">
                  <c:v>0.439453125</c:v>
                </c:pt>
                <c:pt idx="1550">
                  <c:v>0.703125</c:v>
                </c:pt>
                <c:pt idx="1551">
                  <c:v>1.0546875</c:v>
                </c:pt>
                <c:pt idx="1552">
                  <c:v>1.40625</c:v>
                </c:pt>
                <c:pt idx="1553">
                  <c:v>1.669921875</c:v>
                </c:pt>
                <c:pt idx="1554">
                  <c:v>1.93359375</c:v>
                </c:pt>
                <c:pt idx="1555">
                  <c:v>2.197265625</c:v>
                </c:pt>
                <c:pt idx="1556">
                  <c:v>2.4609375</c:v>
                </c:pt>
                <c:pt idx="1557">
                  <c:v>2.63671875</c:v>
                </c:pt>
                <c:pt idx="1558">
                  <c:v>2.8125</c:v>
                </c:pt>
                <c:pt idx="1559">
                  <c:v>2.98828125</c:v>
                </c:pt>
                <c:pt idx="1560">
                  <c:v>3.1640625</c:v>
                </c:pt>
                <c:pt idx="1561">
                  <c:v>3.251953125</c:v>
                </c:pt>
                <c:pt idx="1562">
                  <c:v>3.33984375</c:v>
                </c:pt>
                <c:pt idx="1563">
                  <c:v>3.251953125</c:v>
                </c:pt>
                <c:pt idx="1564">
                  <c:v>3.1640625</c:v>
                </c:pt>
                <c:pt idx="1565">
                  <c:v>3.076171875</c:v>
                </c:pt>
                <c:pt idx="1566">
                  <c:v>2.900390625</c:v>
                </c:pt>
                <c:pt idx="1567">
                  <c:v>2.724609375</c:v>
                </c:pt>
                <c:pt idx="1568">
                  <c:v>2.548828125</c:v>
                </c:pt>
                <c:pt idx="1569">
                  <c:v>2.28515625</c:v>
                </c:pt>
                <c:pt idx="1570">
                  <c:v>2.021484375</c:v>
                </c:pt>
                <c:pt idx="1571">
                  <c:v>1.7578125</c:v>
                </c:pt>
                <c:pt idx="1572">
                  <c:v>1.494140625</c:v>
                </c:pt>
                <c:pt idx="1573">
                  <c:v>1.23046875</c:v>
                </c:pt>
                <c:pt idx="1574">
                  <c:v>0.87890625</c:v>
                </c:pt>
                <c:pt idx="1575">
                  <c:v>0.615234375</c:v>
                </c:pt>
                <c:pt idx="1576">
                  <c:v>0.263671875</c:v>
                </c:pt>
                <c:pt idx="1577">
                  <c:v>0</c:v>
                </c:pt>
                <c:pt idx="1578">
                  <c:v>-0.3515625</c:v>
                </c:pt>
                <c:pt idx="1579">
                  <c:v>-0.703125</c:v>
                </c:pt>
                <c:pt idx="1580">
                  <c:v>-0.966796875</c:v>
                </c:pt>
                <c:pt idx="1581">
                  <c:v>-1.318359375</c:v>
                </c:pt>
                <c:pt idx="1582">
                  <c:v>-1.58203125</c:v>
                </c:pt>
                <c:pt idx="1583">
                  <c:v>-1.845703125</c:v>
                </c:pt>
                <c:pt idx="1584">
                  <c:v>-2.109375</c:v>
                </c:pt>
                <c:pt idx="1585">
                  <c:v>-2.373046875</c:v>
                </c:pt>
                <c:pt idx="1586">
                  <c:v>-2.63671875</c:v>
                </c:pt>
                <c:pt idx="1587">
                  <c:v>-2.8125</c:v>
                </c:pt>
                <c:pt idx="1588">
                  <c:v>-2.98828125</c:v>
                </c:pt>
                <c:pt idx="1589">
                  <c:v>-3.1640625</c:v>
                </c:pt>
                <c:pt idx="1590">
                  <c:v>-3.251953125</c:v>
                </c:pt>
                <c:pt idx="1591">
                  <c:v>-3.33984375</c:v>
                </c:pt>
                <c:pt idx="1592">
                  <c:v>-3.427734375</c:v>
                </c:pt>
                <c:pt idx="1593">
                  <c:v>-3.33984375</c:v>
                </c:pt>
                <c:pt idx="1594">
                  <c:v>-3.251953125</c:v>
                </c:pt>
                <c:pt idx="1595">
                  <c:v>-3.1640625</c:v>
                </c:pt>
                <c:pt idx="1596">
                  <c:v>-2.98828125</c:v>
                </c:pt>
                <c:pt idx="1597">
                  <c:v>-2.8125</c:v>
                </c:pt>
                <c:pt idx="1598">
                  <c:v>-2.63671875</c:v>
                </c:pt>
                <c:pt idx="1599">
                  <c:v>-2.373046875</c:v>
                </c:pt>
                <c:pt idx="1600">
                  <c:v>-2.197265625</c:v>
                </c:pt>
                <c:pt idx="1601">
                  <c:v>-1.93359375</c:v>
                </c:pt>
                <c:pt idx="1602">
                  <c:v>-1.58203125</c:v>
                </c:pt>
                <c:pt idx="1603">
                  <c:v>-1.318359375</c:v>
                </c:pt>
                <c:pt idx="1604">
                  <c:v>-1.0546875</c:v>
                </c:pt>
                <c:pt idx="1605">
                  <c:v>-0.703125</c:v>
                </c:pt>
                <c:pt idx="1606">
                  <c:v>-0.439453125</c:v>
                </c:pt>
                <c:pt idx="1607">
                  <c:v>-8.7890625E-2</c:v>
                </c:pt>
                <c:pt idx="1608">
                  <c:v>0.17578125</c:v>
                </c:pt>
                <c:pt idx="1609">
                  <c:v>0.52734375</c:v>
                </c:pt>
                <c:pt idx="1610">
                  <c:v>0.87890625</c:v>
                </c:pt>
                <c:pt idx="1611">
                  <c:v>1.142578125</c:v>
                </c:pt>
                <c:pt idx="1612">
                  <c:v>1.40625</c:v>
                </c:pt>
                <c:pt idx="1613">
                  <c:v>1.669921875</c:v>
                </c:pt>
                <c:pt idx="1614">
                  <c:v>1.93359375</c:v>
                </c:pt>
                <c:pt idx="1615">
                  <c:v>2.197265625</c:v>
                </c:pt>
                <c:pt idx="1616">
                  <c:v>2.373046875</c:v>
                </c:pt>
                <c:pt idx="1617">
                  <c:v>2.63671875</c:v>
                </c:pt>
                <c:pt idx="1618">
                  <c:v>2.8125</c:v>
                </c:pt>
                <c:pt idx="1619">
                  <c:v>2.900390625</c:v>
                </c:pt>
                <c:pt idx="1620">
                  <c:v>3.076171875</c:v>
                </c:pt>
                <c:pt idx="1621">
                  <c:v>3.1640625</c:v>
                </c:pt>
                <c:pt idx="1622">
                  <c:v>3.251953125</c:v>
                </c:pt>
                <c:pt idx="1623">
                  <c:v>3.1640625</c:v>
                </c:pt>
                <c:pt idx="1624">
                  <c:v>2.98828125</c:v>
                </c:pt>
                <c:pt idx="1625">
                  <c:v>2.900390625</c:v>
                </c:pt>
                <c:pt idx="1626">
                  <c:v>2.724609375</c:v>
                </c:pt>
                <c:pt idx="1627">
                  <c:v>2.548828125</c:v>
                </c:pt>
                <c:pt idx="1628">
                  <c:v>2.373046875</c:v>
                </c:pt>
                <c:pt idx="1629">
                  <c:v>2.109375</c:v>
                </c:pt>
                <c:pt idx="1630">
                  <c:v>1.93359375</c:v>
                </c:pt>
                <c:pt idx="1631">
                  <c:v>1.58203125</c:v>
                </c:pt>
                <c:pt idx="1632">
                  <c:v>1.40625</c:v>
                </c:pt>
                <c:pt idx="1633">
                  <c:v>1.0546875</c:v>
                </c:pt>
                <c:pt idx="1634">
                  <c:v>0.791015625</c:v>
                </c:pt>
                <c:pt idx="1635">
                  <c:v>0.439453125</c:v>
                </c:pt>
                <c:pt idx="1636">
                  <c:v>0.17578125</c:v>
                </c:pt>
                <c:pt idx="1637">
                  <c:v>-0.17578125</c:v>
                </c:pt>
                <c:pt idx="1638">
                  <c:v>-0.439453125</c:v>
                </c:pt>
                <c:pt idx="1639">
                  <c:v>-0.791015625</c:v>
                </c:pt>
                <c:pt idx="1640">
                  <c:v>-1.0546875</c:v>
                </c:pt>
                <c:pt idx="1641">
                  <c:v>-1.318359375</c:v>
                </c:pt>
                <c:pt idx="1642">
                  <c:v>-1.58203125</c:v>
                </c:pt>
                <c:pt idx="1643">
                  <c:v>-1.845703125</c:v>
                </c:pt>
                <c:pt idx="1644">
                  <c:v>-2.109375</c:v>
                </c:pt>
                <c:pt idx="1645">
                  <c:v>-2.373046875</c:v>
                </c:pt>
                <c:pt idx="1646">
                  <c:v>-2.548828125</c:v>
                </c:pt>
                <c:pt idx="1647">
                  <c:v>-2.724609375</c:v>
                </c:pt>
                <c:pt idx="1648">
                  <c:v>-2.900390625</c:v>
                </c:pt>
                <c:pt idx="1649">
                  <c:v>-3.076171875</c:v>
                </c:pt>
                <c:pt idx="1650">
                  <c:v>-3.1640625</c:v>
                </c:pt>
                <c:pt idx="1651">
                  <c:v>-3.251953125</c:v>
                </c:pt>
                <c:pt idx="1652">
                  <c:v>-3.33984375</c:v>
                </c:pt>
                <c:pt idx="1653">
                  <c:v>-3.251953125</c:v>
                </c:pt>
                <c:pt idx="1654">
                  <c:v>-3.1640625</c:v>
                </c:pt>
                <c:pt idx="1655">
                  <c:v>-3.076171875</c:v>
                </c:pt>
                <c:pt idx="1656">
                  <c:v>-2.98828125</c:v>
                </c:pt>
                <c:pt idx="1657">
                  <c:v>-2.8125</c:v>
                </c:pt>
                <c:pt idx="1658">
                  <c:v>-2.63671875</c:v>
                </c:pt>
                <c:pt idx="1659">
                  <c:v>-2.4609375</c:v>
                </c:pt>
                <c:pt idx="1660">
                  <c:v>-2.197265625</c:v>
                </c:pt>
                <c:pt idx="1661">
                  <c:v>-2.021484375</c:v>
                </c:pt>
                <c:pt idx="1662">
                  <c:v>-1.7578125</c:v>
                </c:pt>
                <c:pt idx="1663">
                  <c:v>-1.494140625</c:v>
                </c:pt>
                <c:pt idx="1664">
                  <c:v>-1.23046875</c:v>
                </c:pt>
                <c:pt idx="1665">
                  <c:v>-0.87890625</c:v>
                </c:pt>
                <c:pt idx="1666">
                  <c:v>-0.615234375</c:v>
                </c:pt>
                <c:pt idx="1667">
                  <c:v>-0.263671875</c:v>
                </c:pt>
                <c:pt idx="1668">
                  <c:v>0</c:v>
                </c:pt>
                <c:pt idx="1669">
                  <c:v>0.263671875</c:v>
                </c:pt>
                <c:pt idx="1670">
                  <c:v>0.615234375</c:v>
                </c:pt>
                <c:pt idx="1671">
                  <c:v>0.87890625</c:v>
                </c:pt>
                <c:pt idx="1672">
                  <c:v>1.142578125</c:v>
                </c:pt>
                <c:pt idx="1673">
                  <c:v>1.494140625</c:v>
                </c:pt>
                <c:pt idx="1674">
                  <c:v>1.7578125</c:v>
                </c:pt>
                <c:pt idx="1675">
                  <c:v>2.021484375</c:v>
                </c:pt>
                <c:pt idx="1676">
                  <c:v>2.197265625</c:v>
                </c:pt>
                <c:pt idx="1677">
                  <c:v>2.373046875</c:v>
                </c:pt>
                <c:pt idx="1678">
                  <c:v>2.63671875</c:v>
                </c:pt>
                <c:pt idx="1679">
                  <c:v>2.724609375</c:v>
                </c:pt>
                <c:pt idx="1680">
                  <c:v>2.900390625</c:v>
                </c:pt>
                <c:pt idx="1681">
                  <c:v>2.98828125</c:v>
                </c:pt>
                <c:pt idx="1682">
                  <c:v>3.076171875</c:v>
                </c:pt>
                <c:pt idx="1683">
                  <c:v>3.1640625</c:v>
                </c:pt>
                <c:pt idx="1684">
                  <c:v>3.076171875</c:v>
                </c:pt>
                <c:pt idx="1685">
                  <c:v>2.98828125</c:v>
                </c:pt>
                <c:pt idx="1686">
                  <c:v>2.900390625</c:v>
                </c:pt>
                <c:pt idx="1687">
                  <c:v>2.724609375</c:v>
                </c:pt>
                <c:pt idx="1688">
                  <c:v>2.63671875</c:v>
                </c:pt>
                <c:pt idx="1689">
                  <c:v>2.373046875</c:v>
                </c:pt>
                <c:pt idx="1690">
                  <c:v>2.197265625</c:v>
                </c:pt>
                <c:pt idx="1691">
                  <c:v>2.021484375</c:v>
                </c:pt>
                <c:pt idx="1692">
                  <c:v>1.7578125</c:v>
                </c:pt>
                <c:pt idx="1693">
                  <c:v>1.494140625</c:v>
                </c:pt>
                <c:pt idx="1694">
                  <c:v>1.23046875</c:v>
                </c:pt>
                <c:pt idx="1695">
                  <c:v>0.966796875</c:v>
                </c:pt>
                <c:pt idx="1696">
                  <c:v>0.615234375</c:v>
                </c:pt>
                <c:pt idx="1697">
                  <c:v>0.3515625</c:v>
                </c:pt>
                <c:pt idx="1698">
                  <c:v>8.7890625E-2</c:v>
                </c:pt>
                <c:pt idx="1699">
                  <c:v>-0.263671875</c:v>
                </c:pt>
                <c:pt idx="1700">
                  <c:v>-0.52734375</c:v>
                </c:pt>
                <c:pt idx="1701">
                  <c:v>-0.87890625</c:v>
                </c:pt>
                <c:pt idx="1702">
                  <c:v>-1.142578125</c:v>
                </c:pt>
                <c:pt idx="1703">
                  <c:v>-1.40625</c:v>
                </c:pt>
                <c:pt idx="1704">
                  <c:v>-1.669921875</c:v>
                </c:pt>
                <c:pt idx="1705">
                  <c:v>-1.93359375</c:v>
                </c:pt>
                <c:pt idx="1706">
                  <c:v>-2.109375</c:v>
                </c:pt>
                <c:pt idx="1707">
                  <c:v>-2.28515625</c:v>
                </c:pt>
                <c:pt idx="1708">
                  <c:v>-2.548828125</c:v>
                </c:pt>
                <c:pt idx="1709">
                  <c:v>-2.724609375</c:v>
                </c:pt>
                <c:pt idx="1710">
                  <c:v>-2.900390625</c:v>
                </c:pt>
                <c:pt idx="1711">
                  <c:v>-2.98828125</c:v>
                </c:pt>
                <c:pt idx="1712">
                  <c:v>-3.076171875</c:v>
                </c:pt>
                <c:pt idx="1713">
                  <c:v>-3.1640625</c:v>
                </c:pt>
                <c:pt idx="1714">
                  <c:v>-3.076171875</c:v>
                </c:pt>
                <c:pt idx="1715">
                  <c:v>-2.98828125</c:v>
                </c:pt>
                <c:pt idx="1716">
                  <c:v>-2.8125</c:v>
                </c:pt>
                <c:pt idx="1717">
                  <c:v>-2.63671875</c:v>
                </c:pt>
                <c:pt idx="1718">
                  <c:v>-2.4609375</c:v>
                </c:pt>
                <c:pt idx="1719">
                  <c:v>-2.28515625</c:v>
                </c:pt>
                <c:pt idx="1720">
                  <c:v>-2.109375</c:v>
                </c:pt>
                <c:pt idx="1721">
                  <c:v>-1.845703125</c:v>
                </c:pt>
                <c:pt idx="1722">
                  <c:v>-1.58203125</c:v>
                </c:pt>
                <c:pt idx="1723">
                  <c:v>-1.318359375</c:v>
                </c:pt>
                <c:pt idx="1724">
                  <c:v>-1.0546875</c:v>
                </c:pt>
                <c:pt idx="1725">
                  <c:v>-0.791015625</c:v>
                </c:pt>
                <c:pt idx="1726">
                  <c:v>-0.52734375</c:v>
                </c:pt>
                <c:pt idx="1727">
                  <c:v>-0.17578125</c:v>
                </c:pt>
                <c:pt idx="1728">
                  <c:v>8.7890625E-2</c:v>
                </c:pt>
                <c:pt idx="1729">
                  <c:v>0.3515625</c:v>
                </c:pt>
                <c:pt idx="1730">
                  <c:v>0.703125</c:v>
                </c:pt>
                <c:pt idx="1731">
                  <c:v>0.966796875</c:v>
                </c:pt>
                <c:pt idx="1732">
                  <c:v>1.23046875</c:v>
                </c:pt>
                <c:pt idx="1733">
                  <c:v>1.494140625</c:v>
                </c:pt>
                <c:pt idx="1734">
                  <c:v>1.7578125</c:v>
                </c:pt>
                <c:pt idx="1735">
                  <c:v>1.93359375</c:v>
                </c:pt>
                <c:pt idx="1736">
                  <c:v>2.197265625</c:v>
                </c:pt>
                <c:pt idx="1737">
                  <c:v>2.373046875</c:v>
                </c:pt>
                <c:pt idx="1738">
                  <c:v>2.548828125</c:v>
                </c:pt>
                <c:pt idx="1739">
                  <c:v>2.724609375</c:v>
                </c:pt>
                <c:pt idx="1740">
                  <c:v>2.8125</c:v>
                </c:pt>
                <c:pt idx="1741">
                  <c:v>2.900390625</c:v>
                </c:pt>
                <c:pt idx="1742">
                  <c:v>2.98828125</c:v>
                </c:pt>
                <c:pt idx="1743">
                  <c:v>2.900390625</c:v>
                </c:pt>
                <c:pt idx="1744">
                  <c:v>2.8125</c:v>
                </c:pt>
                <c:pt idx="1745">
                  <c:v>2.724609375</c:v>
                </c:pt>
                <c:pt idx="1746">
                  <c:v>2.548828125</c:v>
                </c:pt>
                <c:pt idx="1747">
                  <c:v>2.4609375</c:v>
                </c:pt>
                <c:pt idx="1748">
                  <c:v>2.197265625</c:v>
                </c:pt>
                <c:pt idx="1749">
                  <c:v>2.021484375</c:v>
                </c:pt>
                <c:pt idx="1750">
                  <c:v>1.845703125</c:v>
                </c:pt>
                <c:pt idx="1751">
                  <c:v>1.58203125</c:v>
                </c:pt>
                <c:pt idx="1752">
                  <c:v>1.318359375</c:v>
                </c:pt>
                <c:pt idx="1753">
                  <c:v>1.0546875</c:v>
                </c:pt>
                <c:pt idx="1754">
                  <c:v>0.791015625</c:v>
                </c:pt>
                <c:pt idx="1755">
                  <c:v>0.52734375</c:v>
                </c:pt>
                <c:pt idx="1756">
                  <c:v>0.17578125</c:v>
                </c:pt>
                <c:pt idx="1757">
                  <c:v>-8.7890625E-2</c:v>
                </c:pt>
                <c:pt idx="1758">
                  <c:v>-0.3515625</c:v>
                </c:pt>
                <c:pt idx="1759">
                  <c:v>-0.615234375</c:v>
                </c:pt>
                <c:pt idx="1760">
                  <c:v>-0.966796875</c:v>
                </c:pt>
                <c:pt idx="1761">
                  <c:v>-1.142578125</c:v>
                </c:pt>
                <c:pt idx="1762">
                  <c:v>-1.40625</c:v>
                </c:pt>
                <c:pt idx="1763">
                  <c:v>-1.669921875</c:v>
                </c:pt>
                <c:pt idx="1764">
                  <c:v>-1.93359375</c:v>
                </c:pt>
                <c:pt idx="1765">
                  <c:v>-2.109375</c:v>
                </c:pt>
                <c:pt idx="1766">
                  <c:v>-2.28515625</c:v>
                </c:pt>
                <c:pt idx="1767">
                  <c:v>-2.4609375</c:v>
                </c:pt>
                <c:pt idx="1768">
                  <c:v>-2.63671875</c:v>
                </c:pt>
                <c:pt idx="1769">
                  <c:v>-2.8125</c:v>
                </c:pt>
                <c:pt idx="1770">
                  <c:v>-2.900390625</c:v>
                </c:pt>
                <c:pt idx="1771">
                  <c:v>-2.98828125</c:v>
                </c:pt>
                <c:pt idx="1772">
                  <c:v>-3.076171875</c:v>
                </c:pt>
                <c:pt idx="1773">
                  <c:v>-2.98828125</c:v>
                </c:pt>
                <c:pt idx="1774">
                  <c:v>-2.900390625</c:v>
                </c:pt>
                <c:pt idx="1775">
                  <c:v>-2.8125</c:v>
                </c:pt>
                <c:pt idx="1776">
                  <c:v>-2.63671875</c:v>
                </c:pt>
                <c:pt idx="1777">
                  <c:v>-2.4609375</c:v>
                </c:pt>
                <c:pt idx="1778">
                  <c:v>-2.28515625</c:v>
                </c:pt>
                <c:pt idx="1779">
                  <c:v>-2.109375</c:v>
                </c:pt>
                <c:pt idx="1780">
                  <c:v>-1.93359375</c:v>
                </c:pt>
                <c:pt idx="1781">
                  <c:v>-1.669921875</c:v>
                </c:pt>
                <c:pt idx="1782">
                  <c:v>-1.40625</c:v>
                </c:pt>
                <c:pt idx="1783">
                  <c:v>-1.142578125</c:v>
                </c:pt>
                <c:pt idx="1784">
                  <c:v>-0.966796875</c:v>
                </c:pt>
                <c:pt idx="1785">
                  <c:v>-0.615234375</c:v>
                </c:pt>
                <c:pt idx="1786">
                  <c:v>-0.3515625</c:v>
                </c:pt>
                <c:pt idx="1787">
                  <c:v>-8.7890625E-2</c:v>
                </c:pt>
                <c:pt idx="1788">
                  <c:v>0.17578125</c:v>
                </c:pt>
                <c:pt idx="1789">
                  <c:v>0.439453125</c:v>
                </c:pt>
                <c:pt idx="1790">
                  <c:v>0.703125</c:v>
                </c:pt>
                <c:pt idx="1791">
                  <c:v>0.966796875</c:v>
                </c:pt>
                <c:pt idx="1792">
                  <c:v>1.23046875</c:v>
                </c:pt>
                <c:pt idx="1793">
                  <c:v>1.494140625</c:v>
                </c:pt>
                <c:pt idx="1794">
                  <c:v>1.7578125</c:v>
                </c:pt>
                <c:pt idx="1795">
                  <c:v>1.93359375</c:v>
                </c:pt>
                <c:pt idx="1796">
                  <c:v>2.109375</c:v>
                </c:pt>
                <c:pt idx="1797">
                  <c:v>2.28515625</c:v>
                </c:pt>
                <c:pt idx="1798">
                  <c:v>2.4609375</c:v>
                </c:pt>
                <c:pt idx="1799">
                  <c:v>2.63671875</c:v>
                </c:pt>
                <c:pt idx="1800">
                  <c:v>2.724609375</c:v>
                </c:pt>
                <c:pt idx="1801">
                  <c:v>2.8125</c:v>
                </c:pt>
                <c:pt idx="1802">
                  <c:v>2.900390625</c:v>
                </c:pt>
                <c:pt idx="1803">
                  <c:v>2.8125</c:v>
                </c:pt>
                <c:pt idx="1804">
                  <c:v>2.724609375</c:v>
                </c:pt>
                <c:pt idx="1805">
                  <c:v>2.548828125</c:v>
                </c:pt>
                <c:pt idx="1806">
                  <c:v>2.4609375</c:v>
                </c:pt>
                <c:pt idx="1807">
                  <c:v>2.28515625</c:v>
                </c:pt>
                <c:pt idx="1808">
                  <c:v>2.109375</c:v>
                </c:pt>
                <c:pt idx="1809">
                  <c:v>1.845703125</c:v>
                </c:pt>
                <c:pt idx="1810">
                  <c:v>1.669921875</c:v>
                </c:pt>
                <c:pt idx="1811">
                  <c:v>1.40625</c:v>
                </c:pt>
                <c:pt idx="1812">
                  <c:v>1.142578125</c:v>
                </c:pt>
                <c:pt idx="1813">
                  <c:v>0.87890625</c:v>
                </c:pt>
                <c:pt idx="1814">
                  <c:v>0.703125</c:v>
                </c:pt>
                <c:pt idx="1815">
                  <c:v>0.3515625</c:v>
                </c:pt>
                <c:pt idx="1816">
                  <c:v>8.7890625E-2</c:v>
                </c:pt>
                <c:pt idx="1817">
                  <c:v>-0.17578125</c:v>
                </c:pt>
                <c:pt idx="1818">
                  <c:v>-0.439453125</c:v>
                </c:pt>
                <c:pt idx="1819">
                  <c:v>-0.703125</c:v>
                </c:pt>
                <c:pt idx="1820">
                  <c:v>-0.966796875</c:v>
                </c:pt>
                <c:pt idx="1821">
                  <c:v>-1.23046875</c:v>
                </c:pt>
                <c:pt idx="1822">
                  <c:v>-1.494140625</c:v>
                </c:pt>
                <c:pt idx="1823">
                  <c:v>-1.669921875</c:v>
                </c:pt>
                <c:pt idx="1824">
                  <c:v>-1.93359375</c:v>
                </c:pt>
                <c:pt idx="1825">
                  <c:v>-2.109375</c:v>
                </c:pt>
                <c:pt idx="1826">
                  <c:v>-2.28515625</c:v>
                </c:pt>
                <c:pt idx="1827">
                  <c:v>-2.4609375</c:v>
                </c:pt>
                <c:pt idx="1828">
                  <c:v>-2.63671875</c:v>
                </c:pt>
                <c:pt idx="1829">
                  <c:v>-2.724609375</c:v>
                </c:pt>
                <c:pt idx="1830">
                  <c:v>-2.8125</c:v>
                </c:pt>
                <c:pt idx="1831">
                  <c:v>-2.900390625</c:v>
                </c:pt>
                <c:pt idx="1832">
                  <c:v>-2.98828125</c:v>
                </c:pt>
                <c:pt idx="1833">
                  <c:v>-2.900390625</c:v>
                </c:pt>
                <c:pt idx="1834">
                  <c:v>-2.724609375</c:v>
                </c:pt>
                <c:pt idx="1835">
                  <c:v>-2.63671875</c:v>
                </c:pt>
                <c:pt idx="1836">
                  <c:v>-2.4609375</c:v>
                </c:pt>
                <c:pt idx="1837">
                  <c:v>-2.373046875</c:v>
                </c:pt>
                <c:pt idx="1838">
                  <c:v>-2.197265625</c:v>
                </c:pt>
                <c:pt idx="1839">
                  <c:v>-2.021484375</c:v>
                </c:pt>
                <c:pt idx="1840">
                  <c:v>-1.7578125</c:v>
                </c:pt>
                <c:pt idx="1841">
                  <c:v>-1.58203125</c:v>
                </c:pt>
                <c:pt idx="1842">
                  <c:v>-1.318359375</c:v>
                </c:pt>
                <c:pt idx="1843">
                  <c:v>-1.0546875</c:v>
                </c:pt>
                <c:pt idx="1844">
                  <c:v>-0.791015625</c:v>
                </c:pt>
                <c:pt idx="1845">
                  <c:v>-0.52734375</c:v>
                </c:pt>
                <c:pt idx="1846">
                  <c:v>-0.263671875</c:v>
                </c:pt>
                <c:pt idx="1847">
                  <c:v>0</c:v>
                </c:pt>
                <c:pt idx="1848">
                  <c:v>0.263671875</c:v>
                </c:pt>
                <c:pt idx="1849">
                  <c:v>0.615234375</c:v>
                </c:pt>
                <c:pt idx="1850">
                  <c:v>0.791015625</c:v>
                </c:pt>
                <c:pt idx="1851">
                  <c:v>1.0546875</c:v>
                </c:pt>
                <c:pt idx="1852">
                  <c:v>1.318359375</c:v>
                </c:pt>
                <c:pt idx="1853">
                  <c:v>1.494140625</c:v>
                </c:pt>
                <c:pt idx="1854">
                  <c:v>1.7578125</c:v>
                </c:pt>
                <c:pt idx="1855">
                  <c:v>1.93359375</c:v>
                </c:pt>
                <c:pt idx="1856">
                  <c:v>2.109375</c:v>
                </c:pt>
                <c:pt idx="1857">
                  <c:v>2.28515625</c:v>
                </c:pt>
                <c:pt idx="1858">
                  <c:v>2.4609375</c:v>
                </c:pt>
                <c:pt idx="1859">
                  <c:v>2.548828125</c:v>
                </c:pt>
                <c:pt idx="1860">
                  <c:v>2.63671875</c:v>
                </c:pt>
                <c:pt idx="1861">
                  <c:v>2.724609375</c:v>
                </c:pt>
                <c:pt idx="1862">
                  <c:v>2.8125</c:v>
                </c:pt>
                <c:pt idx="1863">
                  <c:v>2.724609375</c:v>
                </c:pt>
                <c:pt idx="1864">
                  <c:v>2.63671875</c:v>
                </c:pt>
                <c:pt idx="1865">
                  <c:v>2.548828125</c:v>
                </c:pt>
                <c:pt idx="1866">
                  <c:v>2.4609375</c:v>
                </c:pt>
                <c:pt idx="1867">
                  <c:v>2.28515625</c:v>
                </c:pt>
                <c:pt idx="1868">
                  <c:v>2.109375</c:v>
                </c:pt>
                <c:pt idx="1869">
                  <c:v>1.93359375</c:v>
                </c:pt>
                <c:pt idx="1870">
                  <c:v>1.7578125</c:v>
                </c:pt>
                <c:pt idx="1871">
                  <c:v>1.494140625</c:v>
                </c:pt>
                <c:pt idx="1872">
                  <c:v>1.318359375</c:v>
                </c:pt>
                <c:pt idx="1873">
                  <c:v>1.0546875</c:v>
                </c:pt>
                <c:pt idx="1874">
                  <c:v>0.791015625</c:v>
                </c:pt>
                <c:pt idx="1875">
                  <c:v>0.52734375</c:v>
                </c:pt>
                <c:pt idx="1876">
                  <c:v>0.263671875</c:v>
                </c:pt>
                <c:pt idx="1877">
                  <c:v>0</c:v>
                </c:pt>
                <c:pt idx="1878">
                  <c:v>-0.263671875</c:v>
                </c:pt>
                <c:pt idx="1879">
                  <c:v>-0.52734375</c:v>
                </c:pt>
                <c:pt idx="1880">
                  <c:v>-0.791015625</c:v>
                </c:pt>
                <c:pt idx="1881">
                  <c:v>-1.0546875</c:v>
                </c:pt>
                <c:pt idx="1882">
                  <c:v>-1.23046875</c:v>
                </c:pt>
                <c:pt idx="1883">
                  <c:v>-1.494140625</c:v>
                </c:pt>
                <c:pt idx="1884">
                  <c:v>-1.7578125</c:v>
                </c:pt>
                <c:pt idx="1885">
                  <c:v>-1.93359375</c:v>
                </c:pt>
                <c:pt idx="1886">
                  <c:v>-2.109375</c:v>
                </c:pt>
                <c:pt idx="1887">
                  <c:v>-2.28515625</c:v>
                </c:pt>
                <c:pt idx="1888">
                  <c:v>-2.4609375</c:v>
                </c:pt>
                <c:pt idx="1889">
                  <c:v>-2.548828125</c:v>
                </c:pt>
                <c:pt idx="1890">
                  <c:v>-2.63671875</c:v>
                </c:pt>
                <c:pt idx="1891">
                  <c:v>-2.724609375</c:v>
                </c:pt>
                <c:pt idx="1892">
                  <c:v>-2.8125</c:v>
                </c:pt>
                <c:pt idx="1893">
                  <c:v>-2.724609375</c:v>
                </c:pt>
                <c:pt idx="1894">
                  <c:v>-2.63671875</c:v>
                </c:pt>
                <c:pt idx="1895">
                  <c:v>-2.4609375</c:v>
                </c:pt>
                <c:pt idx="1896">
                  <c:v>-2.373046875</c:v>
                </c:pt>
                <c:pt idx="1897">
                  <c:v>-2.197265625</c:v>
                </c:pt>
                <c:pt idx="1898">
                  <c:v>-2.021484375</c:v>
                </c:pt>
                <c:pt idx="1899">
                  <c:v>-1.845703125</c:v>
                </c:pt>
                <c:pt idx="1900">
                  <c:v>-1.58203125</c:v>
                </c:pt>
                <c:pt idx="1901">
                  <c:v>-1.40625</c:v>
                </c:pt>
                <c:pt idx="1902">
                  <c:v>-1.142578125</c:v>
                </c:pt>
                <c:pt idx="1903">
                  <c:v>-0.966796875</c:v>
                </c:pt>
                <c:pt idx="1904">
                  <c:v>-0.703125</c:v>
                </c:pt>
                <c:pt idx="1905">
                  <c:v>-0.439453125</c:v>
                </c:pt>
                <c:pt idx="1906">
                  <c:v>-0.17578125</c:v>
                </c:pt>
                <c:pt idx="1907">
                  <c:v>8.7890625E-2</c:v>
                </c:pt>
                <c:pt idx="1908">
                  <c:v>0.3515625</c:v>
                </c:pt>
                <c:pt idx="1909">
                  <c:v>0.615234375</c:v>
                </c:pt>
                <c:pt idx="1910">
                  <c:v>0.87890625</c:v>
                </c:pt>
                <c:pt idx="1911">
                  <c:v>1.142578125</c:v>
                </c:pt>
                <c:pt idx="1912">
                  <c:v>1.318359375</c:v>
                </c:pt>
                <c:pt idx="1913">
                  <c:v>1.58203125</c:v>
                </c:pt>
                <c:pt idx="1914">
                  <c:v>1.7578125</c:v>
                </c:pt>
                <c:pt idx="1915">
                  <c:v>1.93359375</c:v>
                </c:pt>
                <c:pt idx="1916">
                  <c:v>2.109375</c:v>
                </c:pt>
                <c:pt idx="1917">
                  <c:v>2.28515625</c:v>
                </c:pt>
                <c:pt idx="1918">
                  <c:v>2.373046875</c:v>
                </c:pt>
                <c:pt idx="1919">
                  <c:v>2.4609375</c:v>
                </c:pt>
                <c:pt idx="1920">
                  <c:v>2.63671875</c:v>
                </c:pt>
                <c:pt idx="1921">
                  <c:v>2.724609375</c:v>
                </c:pt>
                <c:pt idx="1922">
                  <c:v>2.63671875</c:v>
                </c:pt>
                <c:pt idx="1923">
                  <c:v>2.548828125</c:v>
                </c:pt>
                <c:pt idx="1924">
                  <c:v>2.373046875</c:v>
                </c:pt>
                <c:pt idx="1925">
                  <c:v>2.28515625</c:v>
                </c:pt>
                <c:pt idx="1926">
                  <c:v>2.109375</c:v>
                </c:pt>
                <c:pt idx="1927">
                  <c:v>2.021484375</c:v>
                </c:pt>
                <c:pt idx="1928">
                  <c:v>1.845703125</c:v>
                </c:pt>
                <c:pt idx="1929">
                  <c:v>1.58203125</c:v>
                </c:pt>
                <c:pt idx="1930">
                  <c:v>1.40625</c:v>
                </c:pt>
                <c:pt idx="1931">
                  <c:v>1.142578125</c:v>
                </c:pt>
                <c:pt idx="1932">
                  <c:v>0.87890625</c:v>
                </c:pt>
                <c:pt idx="1933">
                  <c:v>0.703125</c:v>
                </c:pt>
                <c:pt idx="1934">
                  <c:v>0.439453125</c:v>
                </c:pt>
                <c:pt idx="1935">
                  <c:v>0.17578125</c:v>
                </c:pt>
                <c:pt idx="1936">
                  <c:v>-8.7890625E-2</c:v>
                </c:pt>
                <c:pt idx="1937">
                  <c:v>-0.3515625</c:v>
                </c:pt>
                <c:pt idx="1938">
                  <c:v>-0.615234375</c:v>
                </c:pt>
                <c:pt idx="1939">
                  <c:v>-0.87890625</c:v>
                </c:pt>
                <c:pt idx="1940">
                  <c:v>-1.0546875</c:v>
                </c:pt>
                <c:pt idx="1941">
                  <c:v>-1.318359375</c:v>
                </c:pt>
                <c:pt idx="1942">
                  <c:v>-1.494140625</c:v>
                </c:pt>
                <c:pt idx="1943">
                  <c:v>-1.7578125</c:v>
                </c:pt>
                <c:pt idx="1944">
                  <c:v>-1.93359375</c:v>
                </c:pt>
                <c:pt idx="1945">
                  <c:v>-2.109375</c:v>
                </c:pt>
                <c:pt idx="1946">
                  <c:v>-2.197265625</c:v>
                </c:pt>
                <c:pt idx="1947">
                  <c:v>-2.373046875</c:v>
                </c:pt>
                <c:pt idx="1948">
                  <c:v>-2.4609375</c:v>
                </c:pt>
                <c:pt idx="1949">
                  <c:v>-2.63671875</c:v>
                </c:pt>
                <c:pt idx="1950">
                  <c:v>-2.724609375</c:v>
                </c:pt>
                <c:pt idx="1951">
                  <c:v>-2.63671875</c:v>
                </c:pt>
                <c:pt idx="1952">
                  <c:v>-2.548828125</c:v>
                </c:pt>
                <c:pt idx="1953">
                  <c:v>-2.4609375</c:v>
                </c:pt>
                <c:pt idx="1954">
                  <c:v>-2.373046875</c:v>
                </c:pt>
                <c:pt idx="1955">
                  <c:v>-2.197265625</c:v>
                </c:pt>
                <c:pt idx="1956">
                  <c:v>-2.021484375</c:v>
                </c:pt>
                <c:pt idx="1957">
                  <c:v>-1.845703125</c:v>
                </c:pt>
                <c:pt idx="1958">
                  <c:v>-1.669921875</c:v>
                </c:pt>
                <c:pt idx="1959">
                  <c:v>-1.494140625</c:v>
                </c:pt>
                <c:pt idx="1960">
                  <c:v>-1.23046875</c:v>
                </c:pt>
                <c:pt idx="1961">
                  <c:v>-1.0546875</c:v>
                </c:pt>
                <c:pt idx="1962">
                  <c:v>-0.791015625</c:v>
                </c:pt>
                <c:pt idx="1963">
                  <c:v>-0.52734375</c:v>
                </c:pt>
                <c:pt idx="1964">
                  <c:v>-0.263671875</c:v>
                </c:pt>
                <c:pt idx="1965">
                  <c:v>0</c:v>
                </c:pt>
                <c:pt idx="1966">
                  <c:v>0.17578125</c:v>
                </c:pt>
                <c:pt idx="1967">
                  <c:v>0.439453125</c:v>
                </c:pt>
                <c:pt idx="1968">
                  <c:v>0.703125</c:v>
                </c:pt>
                <c:pt idx="1969">
                  <c:v>0.87890625</c:v>
                </c:pt>
                <c:pt idx="1970">
                  <c:v>1.142578125</c:v>
                </c:pt>
                <c:pt idx="1971">
                  <c:v>1.40625</c:v>
                </c:pt>
                <c:pt idx="1972">
                  <c:v>1.58203125</c:v>
                </c:pt>
                <c:pt idx="1973">
                  <c:v>1.7578125</c:v>
                </c:pt>
                <c:pt idx="1974">
                  <c:v>1.93359375</c:v>
                </c:pt>
                <c:pt idx="1975">
                  <c:v>2.109375</c:v>
                </c:pt>
                <c:pt idx="1976">
                  <c:v>2.197265625</c:v>
                </c:pt>
                <c:pt idx="1977">
                  <c:v>2.373046875</c:v>
                </c:pt>
                <c:pt idx="1978">
                  <c:v>2.4609375</c:v>
                </c:pt>
                <c:pt idx="1979">
                  <c:v>2.548828125</c:v>
                </c:pt>
                <c:pt idx="1980">
                  <c:v>2.63671875</c:v>
                </c:pt>
                <c:pt idx="1981">
                  <c:v>2.548828125</c:v>
                </c:pt>
                <c:pt idx="1982">
                  <c:v>2.4609375</c:v>
                </c:pt>
                <c:pt idx="1983">
                  <c:v>2.373046875</c:v>
                </c:pt>
                <c:pt idx="1984">
                  <c:v>2.28515625</c:v>
                </c:pt>
                <c:pt idx="1985">
                  <c:v>2.109375</c:v>
                </c:pt>
                <c:pt idx="1986">
                  <c:v>2.021484375</c:v>
                </c:pt>
                <c:pt idx="1987">
                  <c:v>1.845703125</c:v>
                </c:pt>
                <c:pt idx="1988">
                  <c:v>1.669921875</c:v>
                </c:pt>
                <c:pt idx="1989">
                  <c:v>1.494140625</c:v>
                </c:pt>
                <c:pt idx="1990">
                  <c:v>1.23046875</c:v>
                </c:pt>
                <c:pt idx="1991">
                  <c:v>1.0546875</c:v>
                </c:pt>
                <c:pt idx="1992">
                  <c:v>0.791015625</c:v>
                </c:pt>
                <c:pt idx="1993">
                  <c:v>0.52734375</c:v>
                </c:pt>
                <c:pt idx="1994">
                  <c:v>0.263671875</c:v>
                </c:pt>
                <c:pt idx="1995">
                  <c:v>8.7890625E-2</c:v>
                </c:pt>
                <c:pt idx="1996">
                  <c:v>-0.17578125</c:v>
                </c:pt>
                <c:pt idx="1997">
                  <c:v>-0.439453125</c:v>
                </c:pt>
                <c:pt idx="1998">
                  <c:v>-0.703125</c:v>
                </c:pt>
                <c:pt idx="1999">
                  <c:v>-0.87890625</c:v>
                </c:pt>
                <c:pt idx="2000">
                  <c:v>-1.142578125</c:v>
                </c:pt>
                <c:pt idx="2001">
                  <c:v>-1.318359375</c:v>
                </c:pt>
                <c:pt idx="2002">
                  <c:v>-1.58203125</c:v>
                </c:pt>
                <c:pt idx="2003">
                  <c:v>-1.7578125</c:v>
                </c:pt>
                <c:pt idx="2004">
                  <c:v>-1.93359375</c:v>
                </c:pt>
                <c:pt idx="2005">
                  <c:v>-2.109375</c:v>
                </c:pt>
                <c:pt idx="2006">
                  <c:v>-2.197265625</c:v>
                </c:pt>
                <c:pt idx="2007">
                  <c:v>-2.28515625</c:v>
                </c:pt>
                <c:pt idx="2008">
                  <c:v>-2.4609375</c:v>
                </c:pt>
                <c:pt idx="2009">
                  <c:v>-2.548828125</c:v>
                </c:pt>
                <c:pt idx="2010">
                  <c:v>-2.63671875</c:v>
                </c:pt>
                <c:pt idx="2011">
                  <c:v>-2.548828125</c:v>
                </c:pt>
                <c:pt idx="2012">
                  <c:v>-2.4609375</c:v>
                </c:pt>
                <c:pt idx="2013">
                  <c:v>-2.373046875</c:v>
                </c:pt>
                <c:pt idx="2014">
                  <c:v>-2.197265625</c:v>
                </c:pt>
                <c:pt idx="2015">
                  <c:v>-2.109375</c:v>
                </c:pt>
                <c:pt idx="2016">
                  <c:v>-1.93359375</c:v>
                </c:pt>
                <c:pt idx="2017">
                  <c:v>-1.7578125</c:v>
                </c:pt>
                <c:pt idx="2018">
                  <c:v>-1.58203125</c:v>
                </c:pt>
                <c:pt idx="2019">
                  <c:v>-1.318359375</c:v>
                </c:pt>
                <c:pt idx="2020">
                  <c:v>-1.142578125</c:v>
                </c:pt>
                <c:pt idx="2021">
                  <c:v>-0.966796875</c:v>
                </c:pt>
                <c:pt idx="2022">
                  <c:v>-0.703125</c:v>
                </c:pt>
                <c:pt idx="2023">
                  <c:v>-0.439453125</c:v>
                </c:pt>
                <c:pt idx="2024">
                  <c:v>-0.17578125</c:v>
                </c:pt>
                <c:pt idx="2025">
                  <c:v>8.7890625E-2</c:v>
                </c:pt>
                <c:pt idx="2026">
                  <c:v>0.263671875</c:v>
                </c:pt>
                <c:pt idx="2027">
                  <c:v>0.52734375</c:v>
                </c:pt>
                <c:pt idx="2028">
                  <c:v>0.703125</c:v>
                </c:pt>
                <c:pt idx="2029">
                  <c:v>0.966796875</c:v>
                </c:pt>
                <c:pt idx="2030">
                  <c:v>1.23046875</c:v>
                </c:pt>
                <c:pt idx="2031">
                  <c:v>1.40625</c:v>
                </c:pt>
                <c:pt idx="2032">
                  <c:v>1.58203125</c:v>
                </c:pt>
                <c:pt idx="2033">
                  <c:v>1.7578125</c:v>
                </c:pt>
                <c:pt idx="2034">
                  <c:v>1.93359375</c:v>
                </c:pt>
                <c:pt idx="2035">
                  <c:v>2.021484375</c:v>
                </c:pt>
                <c:pt idx="2036">
                  <c:v>2.197265625</c:v>
                </c:pt>
                <c:pt idx="2037">
                  <c:v>2.28515625</c:v>
                </c:pt>
                <c:pt idx="2038">
                  <c:v>2.373046875</c:v>
                </c:pt>
                <c:pt idx="2039">
                  <c:v>2.4609375</c:v>
                </c:pt>
                <c:pt idx="2040">
                  <c:v>2.373046875</c:v>
                </c:pt>
                <c:pt idx="2041">
                  <c:v>2.28515625</c:v>
                </c:pt>
                <c:pt idx="2042">
                  <c:v>2.109375</c:v>
                </c:pt>
                <c:pt idx="2043">
                  <c:v>2.021484375</c:v>
                </c:pt>
                <c:pt idx="2044">
                  <c:v>1.845703125</c:v>
                </c:pt>
                <c:pt idx="2045">
                  <c:v>1.669921875</c:v>
                </c:pt>
                <c:pt idx="2046">
                  <c:v>1.494140625</c:v>
                </c:pt>
                <c:pt idx="2047">
                  <c:v>1.318359375</c:v>
                </c:pt>
                <c:pt idx="2048">
                  <c:v>1.142578125</c:v>
                </c:pt>
                <c:pt idx="2049">
                  <c:v>0.87890625</c:v>
                </c:pt>
                <c:pt idx="2050">
                  <c:v>0.703125</c:v>
                </c:pt>
                <c:pt idx="2051">
                  <c:v>0.439453125</c:v>
                </c:pt>
                <c:pt idx="2052">
                  <c:v>0.17578125</c:v>
                </c:pt>
                <c:pt idx="2053">
                  <c:v>0</c:v>
                </c:pt>
                <c:pt idx="2054">
                  <c:v>-0.263671875</c:v>
                </c:pt>
                <c:pt idx="2055">
                  <c:v>-0.52734375</c:v>
                </c:pt>
                <c:pt idx="2056">
                  <c:v>-0.791015625</c:v>
                </c:pt>
                <c:pt idx="2057">
                  <c:v>-0.966796875</c:v>
                </c:pt>
                <c:pt idx="2058">
                  <c:v>-1.142578125</c:v>
                </c:pt>
                <c:pt idx="2059">
                  <c:v>-1.40625</c:v>
                </c:pt>
                <c:pt idx="2060">
                  <c:v>-1.58203125</c:v>
                </c:pt>
                <c:pt idx="2061">
                  <c:v>-1.7578125</c:v>
                </c:pt>
                <c:pt idx="2062">
                  <c:v>-1.93359375</c:v>
                </c:pt>
                <c:pt idx="2063">
                  <c:v>-2.021484375</c:v>
                </c:pt>
                <c:pt idx="2064">
                  <c:v>-2.197265625</c:v>
                </c:pt>
                <c:pt idx="2065">
                  <c:v>-2.28515625</c:v>
                </c:pt>
                <c:pt idx="2066">
                  <c:v>-2.373046875</c:v>
                </c:pt>
                <c:pt idx="2067">
                  <c:v>-2.4609375</c:v>
                </c:pt>
                <c:pt idx="2068">
                  <c:v>-2.548828125</c:v>
                </c:pt>
                <c:pt idx="2069">
                  <c:v>-2.4609375</c:v>
                </c:pt>
                <c:pt idx="2070">
                  <c:v>-2.373046875</c:v>
                </c:pt>
                <c:pt idx="2071">
                  <c:v>-2.28515625</c:v>
                </c:pt>
                <c:pt idx="2072">
                  <c:v>-2.197265625</c:v>
                </c:pt>
                <c:pt idx="2073">
                  <c:v>-2.109375</c:v>
                </c:pt>
                <c:pt idx="2074">
                  <c:v>-1.93359375</c:v>
                </c:pt>
                <c:pt idx="2075">
                  <c:v>-1.7578125</c:v>
                </c:pt>
                <c:pt idx="2076">
                  <c:v>-1.58203125</c:v>
                </c:pt>
                <c:pt idx="2077">
                  <c:v>-1.40625</c:v>
                </c:pt>
                <c:pt idx="2078">
                  <c:v>-1.23046875</c:v>
                </c:pt>
                <c:pt idx="2079">
                  <c:v>-0.966796875</c:v>
                </c:pt>
                <c:pt idx="2080">
                  <c:v>-0.791015625</c:v>
                </c:pt>
                <c:pt idx="2081">
                  <c:v>-0.52734375</c:v>
                </c:pt>
                <c:pt idx="2082">
                  <c:v>-0.3515625</c:v>
                </c:pt>
                <c:pt idx="2083">
                  <c:v>-8.7890625E-2</c:v>
                </c:pt>
                <c:pt idx="2084">
                  <c:v>0.17578125</c:v>
                </c:pt>
                <c:pt idx="2085">
                  <c:v>0.3515625</c:v>
                </c:pt>
                <c:pt idx="2086">
                  <c:v>0.615234375</c:v>
                </c:pt>
                <c:pt idx="2087">
                  <c:v>0.791015625</c:v>
                </c:pt>
                <c:pt idx="2088">
                  <c:v>1.0546875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6-465B-8FEA-CCC0B6110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510383"/>
        <c:axId val="1339430079"/>
      </c:lineChart>
      <c:catAx>
        <c:axId val="1106510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430079"/>
        <c:crosses val="autoZero"/>
        <c:auto val="1"/>
        <c:lblAlgn val="ctr"/>
        <c:lblOffset val="100"/>
        <c:noMultiLvlLbl val="0"/>
      </c:catAx>
      <c:valAx>
        <c:axId val="13394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51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7.6423519976669588E-2"/>
          <c:w val="0.89521062992125988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'Processed data'!$C$1</c:f>
              <c:strCache>
                <c:ptCount val="1"/>
                <c:pt idx="0">
                  <c:v>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data'!$C$2:$C$2757</c:f>
              <c:numCache>
                <c:formatCode>General</c:formatCode>
                <c:ptCount val="2756"/>
                <c:pt idx="0">
                  <c:v>7.9900570000000002</c:v>
                </c:pt>
                <c:pt idx="1">
                  <c:v>8.7890625</c:v>
                </c:pt>
                <c:pt idx="2">
                  <c:v>-8.7890625</c:v>
                </c:pt>
                <c:pt idx="3">
                  <c:v>-7.9900570000000002</c:v>
                </c:pt>
                <c:pt idx="4">
                  <c:v>-17.578125</c:v>
                </c:pt>
                <c:pt idx="5">
                  <c:v>-23.970171000000001</c:v>
                </c:pt>
                <c:pt idx="6">
                  <c:v>-26.3671875</c:v>
                </c:pt>
                <c:pt idx="7">
                  <c:v>-23.970171000000001</c:v>
                </c:pt>
                <c:pt idx="8">
                  <c:v>-43.9453125</c:v>
                </c:pt>
                <c:pt idx="9">
                  <c:v>-35.15625</c:v>
                </c:pt>
                <c:pt idx="10">
                  <c:v>-47.9403419</c:v>
                </c:pt>
                <c:pt idx="11">
                  <c:v>-52.734375</c:v>
                </c:pt>
                <c:pt idx="12">
                  <c:v>-55.930396999999999</c:v>
                </c:pt>
                <c:pt idx="13">
                  <c:v>-52.734375</c:v>
                </c:pt>
                <c:pt idx="14">
                  <c:v>-55.930396999999999</c:v>
                </c:pt>
                <c:pt idx="15">
                  <c:v>-61.5234375</c:v>
                </c:pt>
                <c:pt idx="16">
                  <c:v>-70.3125</c:v>
                </c:pt>
                <c:pt idx="17">
                  <c:v>-63.9204559</c:v>
                </c:pt>
                <c:pt idx="18">
                  <c:v>-61.5234375</c:v>
                </c:pt>
                <c:pt idx="19">
                  <c:v>-63.9204559</c:v>
                </c:pt>
                <c:pt idx="20">
                  <c:v>-61.5234375</c:v>
                </c:pt>
                <c:pt idx="21">
                  <c:v>-63.9204559</c:v>
                </c:pt>
                <c:pt idx="22">
                  <c:v>-61.5234375</c:v>
                </c:pt>
                <c:pt idx="23">
                  <c:v>-61.5234375</c:v>
                </c:pt>
                <c:pt idx="24">
                  <c:v>-47.9403419</c:v>
                </c:pt>
                <c:pt idx="25">
                  <c:v>-61.5234375</c:v>
                </c:pt>
                <c:pt idx="26">
                  <c:v>-39.9502831</c:v>
                </c:pt>
                <c:pt idx="27">
                  <c:v>-43.9453125</c:v>
                </c:pt>
                <c:pt idx="28">
                  <c:v>-39.9502831</c:v>
                </c:pt>
                <c:pt idx="29">
                  <c:v>-35.15625</c:v>
                </c:pt>
                <c:pt idx="30">
                  <c:v>-35.15625</c:v>
                </c:pt>
                <c:pt idx="31">
                  <c:v>-15.980114</c:v>
                </c:pt>
                <c:pt idx="32">
                  <c:v>-17.578125</c:v>
                </c:pt>
                <c:pt idx="33">
                  <c:v>0</c:v>
                </c:pt>
                <c:pt idx="34">
                  <c:v>8.7890625</c:v>
                </c:pt>
                <c:pt idx="35">
                  <c:v>8.7890625</c:v>
                </c:pt>
                <c:pt idx="36">
                  <c:v>23.970171000000001</c:v>
                </c:pt>
                <c:pt idx="37">
                  <c:v>26.3671875</c:v>
                </c:pt>
                <c:pt idx="38">
                  <c:v>31.960228000000001</c:v>
                </c:pt>
                <c:pt idx="39">
                  <c:v>26.3671875</c:v>
                </c:pt>
                <c:pt idx="40">
                  <c:v>47.9403419</c:v>
                </c:pt>
                <c:pt idx="41">
                  <c:v>43.9453125</c:v>
                </c:pt>
                <c:pt idx="42">
                  <c:v>52.734375</c:v>
                </c:pt>
                <c:pt idx="43">
                  <c:v>47.9403419</c:v>
                </c:pt>
                <c:pt idx="44">
                  <c:v>61.5234375</c:v>
                </c:pt>
                <c:pt idx="45">
                  <c:v>55.930396999999999</c:v>
                </c:pt>
                <c:pt idx="46">
                  <c:v>61.5234375</c:v>
                </c:pt>
                <c:pt idx="47">
                  <c:v>55.930396999999999</c:v>
                </c:pt>
                <c:pt idx="48">
                  <c:v>70.3125</c:v>
                </c:pt>
                <c:pt idx="49">
                  <c:v>61.5234375</c:v>
                </c:pt>
                <c:pt idx="50">
                  <c:v>63.9204559</c:v>
                </c:pt>
                <c:pt idx="51">
                  <c:v>61.5234375</c:v>
                </c:pt>
                <c:pt idx="52">
                  <c:v>63.9204559</c:v>
                </c:pt>
                <c:pt idx="53">
                  <c:v>61.5234375</c:v>
                </c:pt>
                <c:pt idx="54">
                  <c:v>61.5234375</c:v>
                </c:pt>
                <c:pt idx="55">
                  <c:v>47.9403419</c:v>
                </c:pt>
                <c:pt idx="56">
                  <c:v>52.734375</c:v>
                </c:pt>
                <c:pt idx="57">
                  <c:v>47.9403419</c:v>
                </c:pt>
                <c:pt idx="58">
                  <c:v>43.9453125</c:v>
                </c:pt>
                <c:pt idx="59">
                  <c:v>31.960228000000001</c:v>
                </c:pt>
                <c:pt idx="60">
                  <c:v>35.15625</c:v>
                </c:pt>
                <c:pt idx="61">
                  <c:v>35.15625</c:v>
                </c:pt>
                <c:pt idx="62">
                  <c:v>23.970171000000001</c:v>
                </c:pt>
                <c:pt idx="63">
                  <c:v>17.578125</c:v>
                </c:pt>
                <c:pt idx="64">
                  <c:v>0</c:v>
                </c:pt>
                <c:pt idx="65">
                  <c:v>7.9900570000000002</c:v>
                </c:pt>
                <c:pt idx="66">
                  <c:v>-8.7890625</c:v>
                </c:pt>
                <c:pt idx="67">
                  <c:v>-8.7890625</c:v>
                </c:pt>
                <c:pt idx="68">
                  <c:v>-15.980114</c:v>
                </c:pt>
                <c:pt idx="69">
                  <c:v>-26.3671875</c:v>
                </c:pt>
                <c:pt idx="70">
                  <c:v>-23.970171000000001</c:v>
                </c:pt>
                <c:pt idx="71">
                  <c:v>-35.15625</c:v>
                </c:pt>
                <c:pt idx="72">
                  <c:v>-31.960228000000001</c:v>
                </c:pt>
                <c:pt idx="73">
                  <c:v>-43.9453125</c:v>
                </c:pt>
                <c:pt idx="74">
                  <c:v>-43.9453125</c:v>
                </c:pt>
                <c:pt idx="75">
                  <c:v>-47.9403419</c:v>
                </c:pt>
                <c:pt idx="76">
                  <c:v>-61.5234375</c:v>
                </c:pt>
                <c:pt idx="77">
                  <c:v>-47.9403419</c:v>
                </c:pt>
                <c:pt idx="78">
                  <c:v>-61.5234375</c:v>
                </c:pt>
                <c:pt idx="79">
                  <c:v>-55.930396999999999</c:v>
                </c:pt>
                <c:pt idx="80">
                  <c:v>-70.3125</c:v>
                </c:pt>
                <c:pt idx="81">
                  <c:v>-61.5234375</c:v>
                </c:pt>
                <c:pt idx="82">
                  <c:v>-63.9204559</c:v>
                </c:pt>
                <c:pt idx="83">
                  <c:v>-61.5234375</c:v>
                </c:pt>
                <c:pt idx="84">
                  <c:v>-55.930396999999999</c:v>
                </c:pt>
                <c:pt idx="85">
                  <c:v>-70.3125</c:v>
                </c:pt>
                <c:pt idx="86">
                  <c:v>-55.930396999999999</c:v>
                </c:pt>
                <c:pt idx="87">
                  <c:v>-52.734375</c:v>
                </c:pt>
                <c:pt idx="88">
                  <c:v>-61.5234375</c:v>
                </c:pt>
                <c:pt idx="89">
                  <c:v>-47.9403419</c:v>
                </c:pt>
                <c:pt idx="90">
                  <c:v>-43.9453125</c:v>
                </c:pt>
                <c:pt idx="91">
                  <c:v>-39.9502831</c:v>
                </c:pt>
                <c:pt idx="92">
                  <c:v>-35.15625</c:v>
                </c:pt>
                <c:pt idx="93">
                  <c:v>-31.960228000000001</c:v>
                </c:pt>
                <c:pt idx="94">
                  <c:v>-26.3671875</c:v>
                </c:pt>
                <c:pt idx="95">
                  <c:v>-26.3671875</c:v>
                </c:pt>
                <c:pt idx="96">
                  <c:v>-15.980114</c:v>
                </c:pt>
                <c:pt idx="97">
                  <c:v>0</c:v>
                </c:pt>
                <c:pt idx="98">
                  <c:v>7.9900570000000002</c:v>
                </c:pt>
                <c:pt idx="99">
                  <c:v>17.578125</c:v>
                </c:pt>
                <c:pt idx="100">
                  <c:v>17.578125</c:v>
                </c:pt>
                <c:pt idx="101">
                  <c:v>23.970171000000001</c:v>
                </c:pt>
                <c:pt idx="102">
                  <c:v>35.15625</c:v>
                </c:pt>
                <c:pt idx="103">
                  <c:v>31.960228000000001</c:v>
                </c:pt>
                <c:pt idx="104">
                  <c:v>43.9453125</c:v>
                </c:pt>
                <c:pt idx="105">
                  <c:v>43.9453125</c:v>
                </c:pt>
                <c:pt idx="106">
                  <c:v>47.9403419</c:v>
                </c:pt>
                <c:pt idx="107">
                  <c:v>52.734375</c:v>
                </c:pt>
                <c:pt idx="108">
                  <c:v>55.930396999999999</c:v>
                </c:pt>
                <c:pt idx="109">
                  <c:v>61.5234375</c:v>
                </c:pt>
                <c:pt idx="110">
                  <c:v>55.930396999999999</c:v>
                </c:pt>
                <c:pt idx="111">
                  <c:v>61.5234375</c:v>
                </c:pt>
                <c:pt idx="112">
                  <c:v>61.5234375</c:v>
                </c:pt>
                <c:pt idx="113">
                  <c:v>63.9204559</c:v>
                </c:pt>
                <c:pt idx="114">
                  <c:v>61.5234375</c:v>
                </c:pt>
                <c:pt idx="115">
                  <c:v>63.9204559</c:v>
                </c:pt>
                <c:pt idx="116">
                  <c:v>61.5234375</c:v>
                </c:pt>
                <c:pt idx="117">
                  <c:v>55.930396999999999</c:v>
                </c:pt>
                <c:pt idx="118">
                  <c:v>52.734375</c:v>
                </c:pt>
                <c:pt idx="119">
                  <c:v>52.734375</c:v>
                </c:pt>
                <c:pt idx="120">
                  <c:v>47.9403419</c:v>
                </c:pt>
                <c:pt idx="121">
                  <c:v>43.9453125</c:v>
                </c:pt>
                <c:pt idx="122">
                  <c:v>47.9403419</c:v>
                </c:pt>
                <c:pt idx="123">
                  <c:v>35.15625</c:v>
                </c:pt>
                <c:pt idx="124">
                  <c:v>31.960228000000001</c:v>
                </c:pt>
                <c:pt idx="125">
                  <c:v>26.3671875</c:v>
                </c:pt>
                <c:pt idx="126">
                  <c:v>26.3671875</c:v>
                </c:pt>
                <c:pt idx="127">
                  <c:v>15.980114</c:v>
                </c:pt>
                <c:pt idx="128">
                  <c:v>8.7890625</c:v>
                </c:pt>
                <c:pt idx="129">
                  <c:v>0</c:v>
                </c:pt>
                <c:pt idx="130">
                  <c:v>-7.9900570000000002</c:v>
                </c:pt>
                <c:pt idx="131">
                  <c:v>-17.578125</c:v>
                </c:pt>
                <c:pt idx="132">
                  <c:v>-8.7890625</c:v>
                </c:pt>
                <c:pt idx="133">
                  <c:v>-23.970171000000001</c:v>
                </c:pt>
                <c:pt idx="134">
                  <c:v>-35.15625</c:v>
                </c:pt>
                <c:pt idx="135">
                  <c:v>-23.970171000000001</c:v>
                </c:pt>
                <c:pt idx="136">
                  <c:v>-35.15625</c:v>
                </c:pt>
                <c:pt idx="137">
                  <c:v>-47.9403419</c:v>
                </c:pt>
                <c:pt idx="138">
                  <c:v>-43.9453125</c:v>
                </c:pt>
                <c:pt idx="139">
                  <c:v>-43.9453125</c:v>
                </c:pt>
                <c:pt idx="140">
                  <c:v>-55.930396999999999</c:v>
                </c:pt>
                <c:pt idx="141">
                  <c:v>-52.734375</c:v>
                </c:pt>
                <c:pt idx="142">
                  <c:v>-55.930396999999999</c:v>
                </c:pt>
                <c:pt idx="143">
                  <c:v>-61.5234375</c:v>
                </c:pt>
                <c:pt idx="144">
                  <c:v>-63.9204559</c:v>
                </c:pt>
                <c:pt idx="145">
                  <c:v>-61.5234375</c:v>
                </c:pt>
                <c:pt idx="146">
                  <c:v>-61.5234375</c:v>
                </c:pt>
                <c:pt idx="147">
                  <c:v>-55.930396999999999</c:v>
                </c:pt>
                <c:pt idx="148">
                  <c:v>-61.5234375</c:v>
                </c:pt>
                <c:pt idx="149">
                  <c:v>-55.930396999999999</c:v>
                </c:pt>
                <c:pt idx="150">
                  <c:v>-61.5234375</c:v>
                </c:pt>
                <c:pt idx="151">
                  <c:v>-47.9403419</c:v>
                </c:pt>
                <c:pt idx="152">
                  <c:v>-61.5234375</c:v>
                </c:pt>
                <c:pt idx="153">
                  <c:v>-43.9453125</c:v>
                </c:pt>
                <c:pt idx="154">
                  <c:v>-47.9403419</c:v>
                </c:pt>
                <c:pt idx="155">
                  <c:v>-35.15625</c:v>
                </c:pt>
                <c:pt idx="156">
                  <c:v>-39.9502831</c:v>
                </c:pt>
                <c:pt idx="157">
                  <c:v>-26.3671875</c:v>
                </c:pt>
                <c:pt idx="158">
                  <c:v>-26.3671875</c:v>
                </c:pt>
                <c:pt idx="159">
                  <c:v>-23.970171000000001</c:v>
                </c:pt>
                <c:pt idx="160">
                  <c:v>-8.7890625</c:v>
                </c:pt>
                <c:pt idx="161">
                  <c:v>0</c:v>
                </c:pt>
                <c:pt idx="162">
                  <c:v>8.7890625</c:v>
                </c:pt>
                <c:pt idx="163">
                  <c:v>17.578125</c:v>
                </c:pt>
                <c:pt idx="164">
                  <c:v>23.970171000000001</c:v>
                </c:pt>
                <c:pt idx="165">
                  <c:v>26.3671875</c:v>
                </c:pt>
                <c:pt idx="166">
                  <c:v>31.960228000000001</c:v>
                </c:pt>
                <c:pt idx="167">
                  <c:v>35.15625</c:v>
                </c:pt>
                <c:pt idx="168">
                  <c:v>39.9502831</c:v>
                </c:pt>
                <c:pt idx="169">
                  <c:v>43.9453125</c:v>
                </c:pt>
                <c:pt idx="170">
                  <c:v>52.734375</c:v>
                </c:pt>
                <c:pt idx="171">
                  <c:v>47.9403419</c:v>
                </c:pt>
                <c:pt idx="172">
                  <c:v>52.734375</c:v>
                </c:pt>
                <c:pt idx="173">
                  <c:v>55.930396999999999</c:v>
                </c:pt>
                <c:pt idx="174">
                  <c:v>61.5234375</c:v>
                </c:pt>
                <c:pt idx="175">
                  <c:v>55.930396999999999</c:v>
                </c:pt>
                <c:pt idx="176">
                  <c:v>61.5234375</c:v>
                </c:pt>
                <c:pt idx="177">
                  <c:v>61.5234375</c:v>
                </c:pt>
                <c:pt idx="178">
                  <c:v>63.9204559</c:v>
                </c:pt>
                <c:pt idx="179">
                  <c:v>61.5234375</c:v>
                </c:pt>
                <c:pt idx="180">
                  <c:v>55.930396999999999</c:v>
                </c:pt>
                <c:pt idx="181">
                  <c:v>52.734375</c:v>
                </c:pt>
                <c:pt idx="182">
                  <c:v>55.930396999999999</c:v>
                </c:pt>
                <c:pt idx="183">
                  <c:v>52.734375</c:v>
                </c:pt>
                <c:pt idx="184">
                  <c:v>43.9453125</c:v>
                </c:pt>
                <c:pt idx="185">
                  <c:v>39.9502831</c:v>
                </c:pt>
                <c:pt idx="186">
                  <c:v>43.9453125</c:v>
                </c:pt>
                <c:pt idx="187">
                  <c:v>31.960228000000001</c:v>
                </c:pt>
                <c:pt idx="188">
                  <c:v>35.15625</c:v>
                </c:pt>
                <c:pt idx="189">
                  <c:v>23.970171000000001</c:v>
                </c:pt>
                <c:pt idx="190">
                  <c:v>17.578125</c:v>
                </c:pt>
                <c:pt idx="191">
                  <c:v>17.578125</c:v>
                </c:pt>
                <c:pt idx="192">
                  <c:v>7.9900570000000002</c:v>
                </c:pt>
                <c:pt idx="193">
                  <c:v>0</c:v>
                </c:pt>
                <c:pt idx="194">
                  <c:v>-8.7890625</c:v>
                </c:pt>
                <c:pt idx="195">
                  <c:v>-7.9900570000000002</c:v>
                </c:pt>
                <c:pt idx="196">
                  <c:v>-26.3671875</c:v>
                </c:pt>
                <c:pt idx="197">
                  <c:v>-17.578125</c:v>
                </c:pt>
                <c:pt idx="198">
                  <c:v>-31.960228000000001</c:v>
                </c:pt>
                <c:pt idx="199">
                  <c:v>-35.15625</c:v>
                </c:pt>
                <c:pt idx="200">
                  <c:v>-31.960228000000001</c:v>
                </c:pt>
                <c:pt idx="201">
                  <c:v>-43.9453125</c:v>
                </c:pt>
                <c:pt idx="202">
                  <c:v>-39.9502831</c:v>
                </c:pt>
                <c:pt idx="203">
                  <c:v>-52.734375</c:v>
                </c:pt>
                <c:pt idx="204">
                  <c:v>-52.734375</c:v>
                </c:pt>
                <c:pt idx="205">
                  <c:v>-55.930396999999999</c:v>
                </c:pt>
                <c:pt idx="206">
                  <c:v>-52.734375</c:v>
                </c:pt>
                <c:pt idx="207">
                  <c:v>-55.930396999999999</c:v>
                </c:pt>
                <c:pt idx="208">
                  <c:v>-61.5234375</c:v>
                </c:pt>
                <c:pt idx="209">
                  <c:v>-61.5234375</c:v>
                </c:pt>
                <c:pt idx="210">
                  <c:v>-55.930396999999999</c:v>
                </c:pt>
                <c:pt idx="211">
                  <c:v>-61.5234375</c:v>
                </c:pt>
                <c:pt idx="212">
                  <c:v>-55.930396999999999</c:v>
                </c:pt>
                <c:pt idx="213">
                  <c:v>-61.5234375</c:v>
                </c:pt>
                <c:pt idx="214">
                  <c:v>-55.930396999999999</c:v>
                </c:pt>
                <c:pt idx="215">
                  <c:v>-52.734375</c:v>
                </c:pt>
                <c:pt idx="216">
                  <c:v>-52.734375</c:v>
                </c:pt>
                <c:pt idx="217">
                  <c:v>-39.9502831</c:v>
                </c:pt>
                <c:pt idx="218">
                  <c:v>-43.9453125</c:v>
                </c:pt>
                <c:pt idx="219">
                  <c:v>-39.9502831</c:v>
                </c:pt>
                <c:pt idx="220">
                  <c:v>-35.15625</c:v>
                </c:pt>
                <c:pt idx="221">
                  <c:v>-23.970171000000001</c:v>
                </c:pt>
                <c:pt idx="222">
                  <c:v>-26.3671875</c:v>
                </c:pt>
                <c:pt idx="223">
                  <c:v>-17.578125</c:v>
                </c:pt>
                <c:pt idx="224">
                  <c:v>0</c:v>
                </c:pt>
                <c:pt idx="225">
                  <c:v>7.9900570000000002</c:v>
                </c:pt>
                <c:pt idx="226">
                  <c:v>26.3671875</c:v>
                </c:pt>
                <c:pt idx="227">
                  <c:v>17.578125</c:v>
                </c:pt>
                <c:pt idx="228">
                  <c:v>23.970171000000001</c:v>
                </c:pt>
                <c:pt idx="229">
                  <c:v>35.15625</c:v>
                </c:pt>
                <c:pt idx="230">
                  <c:v>31.960228000000001</c:v>
                </c:pt>
                <c:pt idx="231">
                  <c:v>43.9453125</c:v>
                </c:pt>
                <c:pt idx="232">
                  <c:v>47.9403419</c:v>
                </c:pt>
                <c:pt idx="233">
                  <c:v>43.9453125</c:v>
                </c:pt>
                <c:pt idx="234">
                  <c:v>52.734375</c:v>
                </c:pt>
                <c:pt idx="235">
                  <c:v>47.9403419</c:v>
                </c:pt>
                <c:pt idx="236">
                  <c:v>61.5234375</c:v>
                </c:pt>
                <c:pt idx="237">
                  <c:v>55.930396999999999</c:v>
                </c:pt>
                <c:pt idx="238">
                  <c:v>61.5234375</c:v>
                </c:pt>
                <c:pt idx="239">
                  <c:v>55.930396999999999</c:v>
                </c:pt>
                <c:pt idx="240">
                  <c:v>61.5234375</c:v>
                </c:pt>
                <c:pt idx="241">
                  <c:v>61.5234375</c:v>
                </c:pt>
                <c:pt idx="242">
                  <c:v>55.930396999999999</c:v>
                </c:pt>
                <c:pt idx="243">
                  <c:v>61.5234375</c:v>
                </c:pt>
                <c:pt idx="244">
                  <c:v>47.9403419</c:v>
                </c:pt>
                <c:pt idx="245">
                  <c:v>52.734375</c:v>
                </c:pt>
                <c:pt idx="246">
                  <c:v>47.9403419</c:v>
                </c:pt>
                <c:pt idx="247">
                  <c:v>43.9453125</c:v>
                </c:pt>
                <c:pt idx="248">
                  <c:v>43.9453125</c:v>
                </c:pt>
                <c:pt idx="249">
                  <c:v>39.9502831</c:v>
                </c:pt>
                <c:pt idx="250">
                  <c:v>35.15625</c:v>
                </c:pt>
                <c:pt idx="251">
                  <c:v>23.970171000000001</c:v>
                </c:pt>
                <c:pt idx="252">
                  <c:v>26.3671875</c:v>
                </c:pt>
                <c:pt idx="253">
                  <c:v>15.980114</c:v>
                </c:pt>
                <c:pt idx="254">
                  <c:v>17.578125</c:v>
                </c:pt>
                <c:pt idx="255">
                  <c:v>0</c:v>
                </c:pt>
                <c:pt idx="256">
                  <c:v>-7.9900570000000002</c:v>
                </c:pt>
                <c:pt idx="257">
                  <c:v>-17.578125</c:v>
                </c:pt>
                <c:pt idx="258">
                  <c:v>-17.578125</c:v>
                </c:pt>
                <c:pt idx="259">
                  <c:v>-15.980114</c:v>
                </c:pt>
                <c:pt idx="260">
                  <c:v>-35.15625</c:v>
                </c:pt>
                <c:pt idx="261">
                  <c:v>-31.960228000000001</c:v>
                </c:pt>
                <c:pt idx="262">
                  <c:v>-35.15625</c:v>
                </c:pt>
                <c:pt idx="263">
                  <c:v>-39.9502831</c:v>
                </c:pt>
                <c:pt idx="264">
                  <c:v>-43.9453125</c:v>
                </c:pt>
                <c:pt idx="265">
                  <c:v>-52.734375</c:v>
                </c:pt>
                <c:pt idx="266">
                  <c:v>-47.9403419</c:v>
                </c:pt>
                <c:pt idx="267">
                  <c:v>-61.5234375</c:v>
                </c:pt>
                <c:pt idx="268">
                  <c:v>-47.9403419</c:v>
                </c:pt>
                <c:pt idx="269">
                  <c:v>-61.5234375</c:v>
                </c:pt>
                <c:pt idx="270">
                  <c:v>-55.930396999999999</c:v>
                </c:pt>
                <c:pt idx="271">
                  <c:v>-61.5234375</c:v>
                </c:pt>
                <c:pt idx="272">
                  <c:v>-61.5234375</c:v>
                </c:pt>
                <c:pt idx="273">
                  <c:v>-55.930396999999999</c:v>
                </c:pt>
                <c:pt idx="274">
                  <c:v>-52.734375</c:v>
                </c:pt>
                <c:pt idx="275">
                  <c:v>-55.930396999999999</c:v>
                </c:pt>
                <c:pt idx="276">
                  <c:v>-52.734375</c:v>
                </c:pt>
                <c:pt idx="277">
                  <c:v>-47.9403419</c:v>
                </c:pt>
                <c:pt idx="278">
                  <c:v>-52.734375</c:v>
                </c:pt>
                <c:pt idx="279">
                  <c:v>-43.9453125</c:v>
                </c:pt>
                <c:pt idx="280">
                  <c:v>-39.9502831</c:v>
                </c:pt>
                <c:pt idx="281">
                  <c:v>-35.15625</c:v>
                </c:pt>
                <c:pt idx="282">
                  <c:v>-31.960228000000001</c:v>
                </c:pt>
                <c:pt idx="283">
                  <c:v>-26.3671875</c:v>
                </c:pt>
                <c:pt idx="284">
                  <c:v>-15.980114</c:v>
                </c:pt>
                <c:pt idx="285">
                  <c:v>-17.578125</c:v>
                </c:pt>
                <c:pt idx="286">
                  <c:v>0</c:v>
                </c:pt>
                <c:pt idx="287">
                  <c:v>7.9900570000000002</c:v>
                </c:pt>
                <c:pt idx="288">
                  <c:v>8.7890625</c:v>
                </c:pt>
                <c:pt idx="289">
                  <c:v>15.980114</c:v>
                </c:pt>
                <c:pt idx="290">
                  <c:v>26.3671875</c:v>
                </c:pt>
                <c:pt idx="291">
                  <c:v>26.3671875</c:v>
                </c:pt>
                <c:pt idx="292">
                  <c:v>23.970171000000001</c:v>
                </c:pt>
                <c:pt idx="293">
                  <c:v>43.9453125</c:v>
                </c:pt>
                <c:pt idx="294">
                  <c:v>39.9502831</c:v>
                </c:pt>
                <c:pt idx="295">
                  <c:v>43.9453125</c:v>
                </c:pt>
                <c:pt idx="296">
                  <c:v>47.9403419</c:v>
                </c:pt>
                <c:pt idx="297">
                  <c:v>52.734375</c:v>
                </c:pt>
                <c:pt idx="298">
                  <c:v>52.734375</c:v>
                </c:pt>
                <c:pt idx="299">
                  <c:v>47.9403419</c:v>
                </c:pt>
                <c:pt idx="300">
                  <c:v>61.5234375</c:v>
                </c:pt>
                <c:pt idx="301">
                  <c:v>55.930396999999999</c:v>
                </c:pt>
                <c:pt idx="302">
                  <c:v>61.5234375</c:v>
                </c:pt>
                <c:pt idx="303">
                  <c:v>47.9403419</c:v>
                </c:pt>
                <c:pt idx="304">
                  <c:v>61.5234375</c:v>
                </c:pt>
                <c:pt idx="305">
                  <c:v>61.5234375</c:v>
                </c:pt>
                <c:pt idx="306">
                  <c:v>47.9403419</c:v>
                </c:pt>
                <c:pt idx="307">
                  <c:v>61.5234375</c:v>
                </c:pt>
                <c:pt idx="308">
                  <c:v>39.9502831</c:v>
                </c:pt>
                <c:pt idx="309">
                  <c:v>52.734375</c:v>
                </c:pt>
                <c:pt idx="310">
                  <c:v>43.9453125</c:v>
                </c:pt>
                <c:pt idx="311">
                  <c:v>39.9502831</c:v>
                </c:pt>
                <c:pt idx="312">
                  <c:v>35.15625</c:v>
                </c:pt>
                <c:pt idx="313">
                  <c:v>31.960228000000001</c:v>
                </c:pt>
                <c:pt idx="314">
                  <c:v>26.3671875</c:v>
                </c:pt>
                <c:pt idx="315">
                  <c:v>23.970171000000001</c:v>
                </c:pt>
                <c:pt idx="316">
                  <c:v>17.578125</c:v>
                </c:pt>
                <c:pt idx="317">
                  <c:v>8.7890625</c:v>
                </c:pt>
                <c:pt idx="318">
                  <c:v>0</c:v>
                </c:pt>
                <c:pt idx="319">
                  <c:v>-8.7890625</c:v>
                </c:pt>
                <c:pt idx="320">
                  <c:v>-15.980114</c:v>
                </c:pt>
                <c:pt idx="321">
                  <c:v>-17.578125</c:v>
                </c:pt>
                <c:pt idx="322">
                  <c:v>-26.3671875</c:v>
                </c:pt>
                <c:pt idx="323">
                  <c:v>-31.960228000000001</c:v>
                </c:pt>
                <c:pt idx="324">
                  <c:v>-26.3671875</c:v>
                </c:pt>
                <c:pt idx="325">
                  <c:v>-31.960228000000001</c:v>
                </c:pt>
                <c:pt idx="326">
                  <c:v>-43.9453125</c:v>
                </c:pt>
                <c:pt idx="327">
                  <c:v>-47.9403419</c:v>
                </c:pt>
                <c:pt idx="328">
                  <c:v>-43.9453125</c:v>
                </c:pt>
                <c:pt idx="329">
                  <c:v>-52.734375</c:v>
                </c:pt>
                <c:pt idx="330">
                  <c:v>-55.930396999999999</c:v>
                </c:pt>
                <c:pt idx="331">
                  <c:v>-52.734375</c:v>
                </c:pt>
                <c:pt idx="332">
                  <c:v>-55.930396999999999</c:v>
                </c:pt>
                <c:pt idx="333">
                  <c:v>-61.5234375</c:v>
                </c:pt>
                <c:pt idx="334">
                  <c:v>-47.9403419</c:v>
                </c:pt>
                <c:pt idx="335">
                  <c:v>-61.5234375</c:v>
                </c:pt>
                <c:pt idx="336">
                  <c:v>-61.5234375</c:v>
                </c:pt>
                <c:pt idx="337">
                  <c:v>-47.9403419</c:v>
                </c:pt>
                <c:pt idx="338">
                  <c:v>-61.5234375</c:v>
                </c:pt>
                <c:pt idx="339">
                  <c:v>-39.9502831</c:v>
                </c:pt>
                <c:pt idx="340">
                  <c:v>-52.734375</c:v>
                </c:pt>
                <c:pt idx="341">
                  <c:v>-47.9403419</c:v>
                </c:pt>
                <c:pt idx="342">
                  <c:v>-43.9453125</c:v>
                </c:pt>
                <c:pt idx="343">
                  <c:v>-35.15625</c:v>
                </c:pt>
                <c:pt idx="344">
                  <c:v>-31.960228000000001</c:v>
                </c:pt>
                <c:pt idx="345">
                  <c:v>-35.15625</c:v>
                </c:pt>
                <c:pt idx="346">
                  <c:v>-23.970171000000001</c:v>
                </c:pt>
                <c:pt idx="347">
                  <c:v>-17.578125</c:v>
                </c:pt>
                <c:pt idx="348">
                  <c:v>-15.980114</c:v>
                </c:pt>
                <c:pt idx="349">
                  <c:v>0</c:v>
                </c:pt>
                <c:pt idx="350">
                  <c:v>8.7890625</c:v>
                </c:pt>
                <c:pt idx="351">
                  <c:v>7.9900570000000002</c:v>
                </c:pt>
                <c:pt idx="352">
                  <c:v>26.3671875</c:v>
                </c:pt>
                <c:pt idx="353">
                  <c:v>15.980114</c:v>
                </c:pt>
                <c:pt idx="354">
                  <c:v>26.3671875</c:v>
                </c:pt>
                <c:pt idx="355">
                  <c:v>35.15625</c:v>
                </c:pt>
                <c:pt idx="356">
                  <c:v>31.960228000000001</c:v>
                </c:pt>
                <c:pt idx="357">
                  <c:v>43.9453125</c:v>
                </c:pt>
                <c:pt idx="358">
                  <c:v>39.9502831</c:v>
                </c:pt>
                <c:pt idx="359">
                  <c:v>52.734375</c:v>
                </c:pt>
                <c:pt idx="360">
                  <c:v>52.734375</c:v>
                </c:pt>
                <c:pt idx="361">
                  <c:v>47.9403419</c:v>
                </c:pt>
                <c:pt idx="362">
                  <c:v>52.734375</c:v>
                </c:pt>
                <c:pt idx="363">
                  <c:v>55.930396999999999</c:v>
                </c:pt>
                <c:pt idx="364">
                  <c:v>52.734375</c:v>
                </c:pt>
                <c:pt idx="365">
                  <c:v>55.930396999999999</c:v>
                </c:pt>
                <c:pt idx="366">
                  <c:v>61.5234375</c:v>
                </c:pt>
                <c:pt idx="367">
                  <c:v>52.734375</c:v>
                </c:pt>
                <c:pt idx="368">
                  <c:v>55.930396999999999</c:v>
                </c:pt>
                <c:pt idx="369">
                  <c:v>52.734375</c:v>
                </c:pt>
                <c:pt idx="370">
                  <c:v>47.9403419</c:v>
                </c:pt>
                <c:pt idx="371">
                  <c:v>52.734375</c:v>
                </c:pt>
                <c:pt idx="372">
                  <c:v>39.9502831</c:v>
                </c:pt>
                <c:pt idx="373">
                  <c:v>43.9453125</c:v>
                </c:pt>
                <c:pt idx="374">
                  <c:v>43.9453125</c:v>
                </c:pt>
                <c:pt idx="375">
                  <c:v>23.970171000000001</c:v>
                </c:pt>
                <c:pt idx="376">
                  <c:v>35.15625</c:v>
                </c:pt>
                <c:pt idx="377">
                  <c:v>23.970171000000001</c:v>
                </c:pt>
                <c:pt idx="378">
                  <c:v>17.578125</c:v>
                </c:pt>
                <c:pt idx="379">
                  <c:v>15.980114</c:v>
                </c:pt>
                <c:pt idx="380">
                  <c:v>0</c:v>
                </c:pt>
                <c:pt idx="381">
                  <c:v>-7.9900570000000002</c:v>
                </c:pt>
                <c:pt idx="382">
                  <c:v>-17.578125</c:v>
                </c:pt>
                <c:pt idx="383">
                  <c:v>-23.970171000000001</c:v>
                </c:pt>
                <c:pt idx="384">
                  <c:v>-17.578125</c:v>
                </c:pt>
                <c:pt idx="385">
                  <c:v>-35.15625</c:v>
                </c:pt>
                <c:pt idx="386">
                  <c:v>-31.960228000000001</c:v>
                </c:pt>
                <c:pt idx="387">
                  <c:v>-35.15625</c:v>
                </c:pt>
                <c:pt idx="388">
                  <c:v>-39.9502831</c:v>
                </c:pt>
                <c:pt idx="389">
                  <c:v>-43.9453125</c:v>
                </c:pt>
                <c:pt idx="390">
                  <c:v>-47.9403419</c:v>
                </c:pt>
                <c:pt idx="391">
                  <c:v>-43.9453125</c:v>
                </c:pt>
                <c:pt idx="392">
                  <c:v>-61.5234375</c:v>
                </c:pt>
                <c:pt idx="393">
                  <c:v>-47.9403419</c:v>
                </c:pt>
                <c:pt idx="394">
                  <c:v>-61.5234375</c:v>
                </c:pt>
                <c:pt idx="395">
                  <c:v>-47.9403419</c:v>
                </c:pt>
                <c:pt idx="396">
                  <c:v>-61.5234375</c:v>
                </c:pt>
                <c:pt idx="397">
                  <c:v>-47.9403419</c:v>
                </c:pt>
                <c:pt idx="398">
                  <c:v>-61.5234375</c:v>
                </c:pt>
                <c:pt idx="399">
                  <c:v>-52.734375</c:v>
                </c:pt>
                <c:pt idx="400">
                  <c:v>-47.9403419</c:v>
                </c:pt>
                <c:pt idx="401">
                  <c:v>-52.734375</c:v>
                </c:pt>
                <c:pt idx="402">
                  <c:v>-39.9502831</c:v>
                </c:pt>
                <c:pt idx="403">
                  <c:v>-52.734375</c:v>
                </c:pt>
                <c:pt idx="404">
                  <c:v>-31.960228000000001</c:v>
                </c:pt>
                <c:pt idx="405">
                  <c:v>-43.9453125</c:v>
                </c:pt>
                <c:pt idx="406">
                  <c:v>-35.15625</c:v>
                </c:pt>
                <c:pt idx="407">
                  <c:v>-23.970171000000001</c:v>
                </c:pt>
                <c:pt idx="408">
                  <c:v>-26.3671875</c:v>
                </c:pt>
                <c:pt idx="409">
                  <c:v>-15.980114</c:v>
                </c:pt>
                <c:pt idx="410">
                  <c:v>-8.7890625</c:v>
                </c:pt>
                <c:pt idx="411">
                  <c:v>0</c:v>
                </c:pt>
                <c:pt idx="412">
                  <c:v>7.9900570000000002</c:v>
                </c:pt>
                <c:pt idx="413">
                  <c:v>17.578125</c:v>
                </c:pt>
                <c:pt idx="414">
                  <c:v>15.980114</c:v>
                </c:pt>
                <c:pt idx="415">
                  <c:v>17.578125</c:v>
                </c:pt>
                <c:pt idx="416">
                  <c:v>35.15625</c:v>
                </c:pt>
                <c:pt idx="417">
                  <c:v>23.970171000000001</c:v>
                </c:pt>
                <c:pt idx="418">
                  <c:v>43.9453125</c:v>
                </c:pt>
                <c:pt idx="419">
                  <c:v>39.9502831</c:v>
                </c:pt>
                <c:pt idx="420">
                  <c:v>43.9453125</c:v>
                </c:pt>
                <c:pt idx="421">
                  <c:v>39.9502831</c:v>
                </c:pt>
                <c:pt idx="422">
                  <c:v>52.734375</c:v>
                </c:pt>
                <c:pt idx="423">
                  <c:v>52.734375</c:v>
                </c:pt>
                <c:pt idx="424">
                  <c:v>47.9403419</c:v>
                </c:pt>
                <c:pt idx="425">
                  <c:v>61.5234375</c:v>
                </c:pt>
                <c:pt idx="426">
                  <c:v>47.9403419</c:v>
                </c:pt>
                <c:pt idx="427">
                  <c:v>61.5234375</c:v>
                </c:pt>
                <c:pt idx="428">
                  <c:v>47.9403419</c:v>
                </c:pt>
                <c:pt idx="429">
                  <c:v>52.734375</c:v>
                </c:pt>
                <c:pt idx="430">
                  <c:v>61.5234375</c:v>
                </c:pt>
                <c:pt idx="431">
                  <c:v>47.9403419</c:v>
                </c:pt>
                <c:pt idx="432">
                  <c:v>43.9453125</c:v>
                </c:pt>
                <c:pt idx="433">
                  <c:v>47.9403419</c:v>
                </c:pt>
                <c:pt idx="434">
                  <c:v>43.9453125</c:v>
                </c:pt>
                <c:pt idx="435">
                  <c:v>39.9502831</c:v>
                </c:pt>
                <c:pt idx="436">
                  <c:v>35.15625</c:v>
                </c:pt>
                <c:pt idx="437">
                  <c:v>35.15625</c:v>
                </c:pt>
                <c:pt idx="438">
                  <c:v>23.970171000000001</c:v>
                </c:pt>
                <c:pt idx="439">
                  <c:v>26.3671875</c:v>
                </c:pt>
                <c:pt idx="440">
                  <c:v>15.980114</c:v>
                </c:pt>
                <c:pt idx="441">
                  <c:v>17.578125</c:v>
                </c:pt>
                <c:pt idx="442">
                  <c:v>0</c:v>
                </c:pt>
                <c:pt idx="443">
                  <c:v>-8.7890625</c:v>
                </c:pt>
                <c:pt idx="444">
                  <c:v>-15.980114</c:v>
                </c:pt>
                <c:pt idx="445">
                  <c:v>-26.3671875</c:v>
                </c:pt>
                <c:pt idx="446">
                  <c:v>-23.970171000000001</c:v>
                </c:pt>
                <c:pt idx="447">
                  <c:v>-26.3671875</c:v>
                </c:pt>
                <c:pt idx="448">
                  <c:v>-35.15625</c:v>
                </c:pt>
                <c:pt idx="449">
                  <c:v>-39.9502831</c:v>
                </c:pt>
                <c:pt idx="450">
                  <c:v>-35.15625</c:v>
                </c:pt>
                <c:pt idx="451">
                  <c:v>-39.9502831</c:v>
                </c:pt>
                <c:pt idx="452">
                  <c:v>-52.734375</c:v>
                </c:pt>
                <c:pt idx="453">
                  <c:v>-47.9403419</c:v>
                </c:pt>
                <c:pt idx="454">
                  <c:v>-52.734375</c:v>
                </c:pt>
                <c:pt idx="455">
                  <c:v>-52.734375</c:v>
                </c:pt>
                <c:pt idx="456">
                  <c:v>-47.9403419</c:v>
                </c:pt>
                <c:pt idx="457">
                  <c:v>-61.5234375</c:v>
                </c:pt>
                <c:pt idx="458">
                  <c:v>-47.9403419</c:v>
                </c:pt>
                <c:pt idx="459">
                  <c:v>-52.734375</c:v>
                </c:pt>
                <c:pt idx="460">
                  <c:v>-52.734375</c:v>
                </c:pt>
                <c:pt idx="461">
                  <c:v>-55.930396999999999</c:v>
                </c:pt>
                <c:pt idx="462">
                  <c:v>-52.734375</c:v>
                </c:pt>
                <c:pt idx="463">
                  <c:v>-39.9502831</c:v>
                </c:pt>
                <c:pt idx="464">
                  <c:v>-52.734375</c:v>
                </c:pt>
                <c:pt idx="465">
                  <c:v>-39.9502831</c:v>
                </c:pt>
                <c:pt idx="466">
                  <c:v>-35.15625</c:v>
                </c:pt>
                <c:pt idx="467">
                  <c:v>-35.15625</c:v>
                </c:pt>
                <c:pt idx="468">
                  <c:v>-31.960228000000001</c:v>
                </c:pt>
                <c:pt idx="469">
                  <c:v>-26.3671875</c:v>
                </c:pt>
                <c:pt idx="470">
                  <c:v>-15.980114</c:v>
                </c:pt>
                <c:pt idx="471">
                  <c:v>-26.3671875</c:v>
                </c:pt>
                <c:pt idx="472">
                  <c:v>0</c:v>
                </c:pt>
                <c:pt idx="473">
                  <c:v>8.7890625</c:v>
                </c:pt>
                <c:pt idx="474">
                  <c:v>15.980114</c:v>
                </c:pt>
                <c:pt idx="475">
                  <c:v>17.578125</c:v>
                </c:pt>
                <c:pt idx="476">
                  <c:v>15.980114</c:v>
                </c:pt>
                <c:pt idx="477">
                  <c:v>35.15625</c:v>
                </c:pt>
                <c:pt idx="478">
                  <c:v>35.15625</c:v>
                </c:pt>
                <c:pt idx="479">
                  <c:v>31.960228000000001</c:v>
                </c:pt>
                <c:pt idx="480">
                  <c:v>43.9453125</c:v>
                </c:pt>
                <c:pt idx="481">
                  <c:v>39.9502831</c:v>
                </c:pt>
                <c:pt idx="482">
                  <c:v>43.9453125</c:v>
                </c:pt>
                <c:pt idx="483">
                  <c:v>47.9403419</c:v>
                </c:pt>
                <c:pt idx="484">
                  <c:v>52.734375</c:v>
                </c:pt>
                <c:pt idx="485">
                  <c:v>52.734375</c:v>
                </c:pt>
                <c:pt idx="486">
                  <c:v>47.9403419</c:v>
                </c:pt>
                <c:pt idx="487">
                  <c:v>61.5234375</c:v>
                </c:pt>
                <c:pt idx="488">
                  <c:v>47.9403419</c:v>
                </c:pt>
                <c:pt idx="489">
                  <c:v>52.734375</c:v>
                </c:pt>
                <c:pt idx="490">
                  <c:v>55.930396999999999</c:v>
                </c:pt>
                <c:pt idx="491">
                  <c:v>52.734375</c:v>
                </c:pt>
                <c:pt idx="492">
                  <c:v>52.734375</c:v>
                </c:pt>
                <c:pt idx="493">
                  <c:v>39.9502831</c:v>
                </c:pt>
                <c:pt idx="494">
                  <c:v>43.9453125</c:v>
                </c:pt>
                <c:pt idx="495">
                  <c:v>39.9502831</c:v>
                </c:pt>
                <c:pt idx="496">
                  <c:v>35.15625</c:v>
                </c:pt>
                <c:pt idx="497">
                  <c:v>39.9502831</c:v>
                </c:pt>
                <c:pt idx="498">
                  <c:v>26.3671875</c:v>
                </c:pt>
                <c:pt idx="499">
                  <c:v>26.3671875</c:v>
                </c:pt>
                <c:pt idx="500">
                  <c:v>23.970171000000001</c:v>
                </c:pt>
                <c:pt idx="501">
                  <c:v>17.578125</c:v>
                </c:pt>
                <c:pt idx="502">
                  <c:v>7.9900570000000002</c:v>
                </c:pt>
                <c:pt idx="503">
                  <c:v>0</c:v>
                </c:pt>
                <c:pt idx="504">
                  <c:v>-8.7890625</c:v>
                </c:pt>
                <c:pt idx="505">
                  <c:v>-15.980114</c:v>
                </c:pt>
                <c:pt idx="506">
                  <c:v>-17.578125</c:v>
                </c:pt>
                <c:pt idx="507">
                  <c:v>-15.980114</c:v>
                </c:pt>
                <c:pt idx="508">
                  <c:v>-26.3671875</c:v>
                </c:pt>
                <c:pt idx="509">
                  <c:v>-26.3671875</c:v>
                </c:pt>
                <c:pt idx="510">
                  <c:v>-31.960228000000001</c:v>
                </c:pt>
                <c:pt idx="511">
                  <c:v>-43.9453125</c:v>
                </c:pt>
                <c:pt idx="512">
                  <c:v>-31.960228000000001</c:v>
                </c:pt>
                <c:pt idx="513">
                  <c:v>-52.734375</c:v>
                </c:pt>
                <c:pt idx="514">
                  <c:v>-39.9502831</c:v>
                </c:pt>
                <c:pt idx="515">
                  <c:v>-52.734375</c:v>
                </c:pt>
                <c:pt idx="516">
                  <c:v>-52.734375</c:v>
                </c:pt>
                <c:pt idx="517">
                  <c:v>-47.9403419</c:v>
                </c:pt>
                <c:pt idx="518">
                  <c:v>-52.734375</c:v>
                </c:pt>
                <c:pt idx="519">
                  <c:v>-47.9403419</c:v>
                </c:pt>
                <c:pt idx="520">
                  <c:v>-52.734375</c:v>
                </c:pt>
                <c:pt idx="521">
                  <c:v>-47.9403419</c:v>
                </c:pt>
                <c:pt idx="522">
                  <c:v>-52.734375</c:v>
                </c:pt>
                <c:pt idx="523">
                  <c:v>-52.734375</c:v>
                </c:pt>
                <c:pt idx="524">
                  <c:v>-47.9403419</c:v>
                </c:pt>
                <c:pt idx="525">
                  <c:v>-52.734375</c:v>
                </c:pt>
                <c:pt idx="526">
                  <c:v>-31.960228000000001</c:v>
                </c:pt>
                <c:pt idx="527">
                  <c:v>-43.9453125</c:v>
                </c:pt>
                <c:pt idx="528">
                  <c:v>-31.960228000000001</c:v>
                </c:pt>
                <c:pt idx="529">
                  <c:v>-35.15625</c:v>
                </c:pt>
                <c:pt idx="530">
                  <c:v>-35.15625</c:v>
                </c:pt>
                <c:pt idx="531">
                  <c:v>-23.970171000000001</c:v>
                </c:pt>
                <c:pt idx="532">
                  <c:v>-17.578125</c:v>
                </c:pt>
                <c:pt idx="533">
                  <c:v>-15.980114</c:v>
                </c:pt>
                <c:pt idx="534">
                  <c:v>-8.7890625</c:v>
                </c:pt>
                <c:pt idx="535">
                  <c:v>0</c:v>
                </c:pt>
                <c:pt idx="536">
                  <c:v>8.7890625</c:v>
                </c:pt>
                <c:pt idx="537">
                  <c:v>7.9900570000000002</c:v>
                </c:pt>
                <c:pt idx="538">
                  <c:v>17.578125</c:v>
                </c:pt>
                <c:pt idx="539">
                  <c:v>15.980114</c:v>
                </c:pt>
                <c:pt idx="540">
                  <c:v>26.3671875</c:v>
                </c:pt>
                <c:pt idx="541">
                  <c:v>31.960228000000001</c:v>
                </c:pt>
                <c:pt idx="542">
                  <c:v>35.15625</c:v>
                </c:pt>
                <c:pt idx="543">
                  <c:v>35.15625</c:v>
                </c:pt>
                <c:pt idx="544">
                  <c:v>39.9502831</c:v>
                </c:pt>
                <c:pt idx="545">
                  <c:v>35.15625</c:v>
                </c:pt>
                <c:pt idx="546">
                  <c:v>47.9403419</c:v>
                </c:pt>
                <c:pt idx="547">
                  <c:v>43.9453125</c:v>
                </c:pt>
                <c:pt idx="548">
                  <c:v>47.9403419</c:v>
                </c:pt>
                <c:pt idx="549">
                  <c:v>52.734375</c:v>
                </c:pt>
                <c:pt idx="550">
                  <c:v>52.734375</c:v>
                </c:pt>
                <c:pt idx="551">
                  <c:v>47.9403419</c:v>
                </c:pt>
                <c:pt idx="552">
                  <c:v>61.5234375</c:v>
                </c:pt>
                <c:pt idx="553">
                  <c:v>47.9403419</c:v>
                </c:pt>
                <c:pt idx="554">
                  <c:v>52.734375</c:v>
                </c:pt>
                <c:pt idx="555">
                  <c:v>47.9403419</c:v>
                </c:pt>
                <c:pt idx="556">
                  <c:v>43.9453125</c:v>
                </c:pt>
                <c:pt idx="557">
                  <c:v>43.9453125</c:v>
                </c:pt>
                <c:pt idx="558">
                  <c:v>39.9502831</c:v>
                </c:pt>
                <c:pt idx="559">
                  <c:v>43.9453125</c:v>
                </c:pt>
                <c:pt idx="560">
                  <c:v>31.960228000000001</c:v>
                </c:pt>
                <c:pt idx="561">
                  <c:v>35.15625</c:v>
                </c:pt>
                <c:pt idx="562">
                  <c:v>35.15625</c:v>
                </c:pt>
                <c:pt idx="563">
                  <c:v>23.970171000000001</c:v>
                </c:pt>
                <c:pt idx="564">
                  <c:v>17.578125</c:v>
                </c:pt>
                <c:pt idx="565">
                  <c:v>15.980114</c:v>
                </c:pt>
                <c:pt idx="566">
                  <c:v>8.7890625</c:v>
                </c:pt>
                <c:pt idx="567">
                  <c:v>0</c:v>
                </c:pt>
                <c:pt idx="568">
                  <c:v>-7.9900570000000002</c:v>
                </c:pt>
                <c:pt idx="569">
                  <c:v>-17.578125</c:v>
                </c:pt>
                <c:pt idx="570">
                  <c:v>-15.980114</c:v>
                </c:pt>
                <c:pt idx="571">
                  <c:v>-17.578125</c:v>
                </c:pt>
                <c:pt idx="572">
                  <c:v>-23.970171000000001</c:v>
                </c:pt>
                <c:pt idx="573">
                  <c:v>-35.15625</c:v>
                </c:pt>
                <c:pt idx="574">
                  <c:v>-26.3671875</c:v>
                </c:pt>
                <c:pt idx="575">
                  <c:v>-39.9502831</c:v>
                </c:pt>
                <c:pt idx="576">
                  <c:v>-43.9453125</c:v>
                </c:pt>
                <c:pt idx="577">
                  <c:v>-39.9502831</c:v>
                </c:pt>
                <c:pt idx="578">
                  <c:v>-43.9453125</c:v>
                </c:pt>
                <c:pt idx="579">
                  <c:v>-47.9403419</c:v>
                </c:pt>
                <c:pt idx="580">
                  <c:v>-43.9453125</c:v>
                </c:pt>
                <c:pt idx="581">
                  <c:v>-52.734375</c:v>
                </c:pt>
                <c:pt idx="582">
                  <c:v>-47.9403419</c:v>
                </c:pt>
                <c:pt idx="583">
                  <c:v>-52.734375</c:v>
                </c:pt>
                <c:pt idx="584">
                  <c:v>-47.9403419</c:v>
                </c:pt>
                <c:pt idx="585">
                  <c:v>-52.734375</c:v>
                </c:pt>
                <c:pt idx="586">
                  <c:v>-47.9403419</c:v>
                </c:pt>
                <c:pt idx="587">
                  <c:v>-52.734375</c:v>
                </c:pt>
                <c:pt idx="588">
                  <c:v>-43.9453125</c:v>
                </c:pt>
                <c:pt idx="589">
                  <c:v>-47.9403419</c:v>
                </c:pt>
                <c:pt idx="590">
                  <c:v>-35.15625</c:v>
                </c:pt>
                <c:pt idx="591">
                  <c:v>-39.9502831</c:v>
                </c:pt>
                <c:pt idx="592">
                  <c:v>-35.15625</c:v>
                </c:pt>
                <c:pt idx="593">
                  <c:v>-31.960228000000001</c:v>
                </c:pt>
                <c:pt idx="594">
                  <c:v>-26.3671875</c:v>
                </c:pt>
                <c:pt idx="595">
                  <c:v>-17.578125</c:v>
                </c:pt>
                <c:pt idx="596">
                  <c:v>-15.980114</c:v>
                </c:pt>
                <c:pt idx="597">
                  <c:v>-17.578125</c:v>
                </c:pt>
                <c:pt idx="598">
                  <c:v>0</c:v>
                </c:pt>
                <c:pt idx="599">
                  <c:v>17.578125</c:v>
                </c:pt>
                <c:pt idx="600">
                  <c:v>7.9900570000000002</c:v>
                </c:pt>
                <c:pt idx="601">
                  <c:v>26.3671875</c:v>
                </c:pt>
                <c:pt idx="602">
                  <c:v>23.970171000000001</c:v>
                </c:pt>
                <c:pt idx="603">
                  <c:v>26.3671875</c:v>
                </c:pt>
                <c:pt idx="604">
                  <c:v>31.960228000000001</c:v>
                </c:pt>
                <c:pt idx="605">
                  <c:v>35.15625</c:v>
                </c:pt>
                <c:pt idx="606">
                  <c:v>43.9453125</c:v>
                </c:pt>
                <c:pt idx="607">
                  <c:v>39.9502831</c:v>
                </c:pt>
                <c:pt idx="608">
                  <c:v>43.9453125</c:v>
                </c:pt>
                <c:pt idx="609">
                  <c:v>47.9403419</c:v>
                </c:pt>
                <c:pt idx="610">
                  <c:v>43.9453125</c:v>
                </c:pt>
                <c:pt idx="611">
                  <c:v>52.734375</c:v>
                </c:pt>
                <c:pt idx="612">
                  <c:v>47.9403419</c:v>
                </c:pt>
                <c:pt idx="613">
                  <c:v>52.734375</c:v>
                </c:pt>
                <c:pt idx="614">
                  <c:v>47.9403419</c:v>
                </c:pt>
                <c:pt idx="615">
                  <c:v>52.734375</c:v>
                </c:pt>
                <c:pt idx="616">
                  <c:v>39.9502831</c:v>
                </c:pt>
                <c:pt idx="617">
                  <c:v>52.734375</c:v>
                </c:pt>
                <c:pt idx="618">
                  <c:v>52.734375</c:v>
                </c:pt>
                <c:pt idx="619">
                  <c:v>39.9502831</c:v>
                </c:pt>
                <c:pt idx="620">
                  <c:v>35.15625</c:v>
                </c:pt>
                <c:pt idx="621">
                  <c:v>39.9502831</c:v>
                </c:pt>
                <c:pt idx="622">
                  <c:v>35.15625</c:v>
                </c:pt>
                <c:pt idx="623">
                  <c:v>31.960228000000001</c:v>
                </c:pt>
                <c:pt idx="624">
                  <c:v>26.3671875</c:v>
                </c:pt>
                <c:pt idx="625">
                  <c:v>17.578125</c:v>
                </c:pt>
                <c:pt idx="626">
                  <c:v>23.970171000000001</c:v>
                </c:pt>
                <c:pt idx="627">
                  <c:v>8.7890625</c:v>
                </c:pt>
                <c:pt idx="628">
                  <c:v>7.9900570000000002</c:v>
                </c:pt>
                <c:pt idx="629">
                  <c:v>0</c:v>
                </c:pt>
                <c:pt idx="630">
                  <c:v>-8.7890625</c:v>
                </c:pt>
                <c:pt idx="631">
                  <c:v>-8.7890625</c:v>
                </c:pt>
                <c:pt idx="632">
                  <c:v>-7.9900570000000002</c:v>
                </c:pt>
                <c:pt idx="633">
                  <c:v>-17.578125</c:v>
                </c:pt>
                <c:pt idx="634">
                  <c:v>-23.970171000000001</c:v>
                </c:pt>
                <c:pt idx="635">
                  <c:v>-26.3671875</c:v>
                </c:pt>
                <c:pt idx="636">
                  <c:v>-23.970171000000001</c:v>
                </c:pt>
                <c:pt idx="637">
                  <c:v>-35.15625</c:v>
                </c:pt>
                <c:pt idx="638">
                  <c:v>-43.9453125</c:v>
                </c:pt>
                <c:pt idx="639">
                  <c:v>-31.960228000000001</c:v>
                </c:pt>
                <c:pt idx="640">
                  <c:v>-43.9453125</c:v>
                </c:pt>
                <c:pt idx="641">
                  <c:v>-39.9502831</c:v>
                </c:pt>
                <c:pt idx="642">
                  <c:v>-52.734375</c:v>
                </c:pt>
                <c:pt idx="643">
                  <c:v>-47.9403419</c:v>
                </c:pt>
                <c:pt idx="644">
                  <c:v>-43.9453125</c:v>
                </c:pt>
                <c:pt idx="645">
                  <c:v>-52.734375</c:v>
                </c:pt>
                <c:pt idx="646">
                  <c:v>-47.9403419</c:v>
                </c:pt>
                <c:pt idx="647">
                  <c:v>-52.734375</c:v>
                </c:pt>
                <c:pt idx="648">
                  <c:v>-47.9403419</c:v>
                </c:pt>
                <c:pt idx="649">
                  <c:v>-43.9453125</c:v>
                </c:pt>
                <c:pt idx="650">
                  <c:v>-47.9403419</c:v>
                </c:pt>
                <c:pt idx="651">
                  <c:v>-43.9453125</c:v>
                </c:pt>
                <c:pt idx="652">
                  <c:v>-43.9453125</c:v>
                </c:pt>
                <c:pt idx="653">
                  <c:v>-31.960228000000001</c:v>
                </c:pt>
                <c:pt idx="654">
                  <c:v>-43.9453125</c:v>
                </c:pt>
                <c:pt idx="655">
                  <c:v>-23.970171000000001</c:v>
                </c:pt>
                <c:pt idx="656">
                  <c:v>-35.15625</c:v>
                </c:pt>
                <c:pt idx="657">
                  <c:v>-23.970171000000001</c:v>
                </c:pt>
                <c:pt idx="658">
                  <c:v>-17.578125</c:v>
                </c:pt>
                <c:pt idx="659">
                  <c:v>-17.578125</c:v>
                </c:pt>
                <c:pt idx="660">
                  <c:v>-7.9900570000000002</c:v>
                </c:pt>
                <c:pt idx="661">
                  <c:v>-8.7890625</c:v>
                </c:pt>
                <c:pt idx="662">
                  <c:v>-7.9900570000000002</c:v>
                </c:pt>
                <c:pt idx="663">
                  <c:v>8.7890625</c:v>
                </c:pt>
                <c:pt idx="664">
                  <c:v>7.9900570000000002</c:v>
                </c:pt>
                <c:pt idx="665">
                  <c:v>8.7890625</c:v>
                </c:pt>
                <c:pt idx="666">
                  <c:v>17.578125</c:v>
                </c:pt>
                <c:pt idx="667">
                  <c:v>15.980114</c:v>
                </c:pt>
                <c:pt idx="668">
                  <c:v>26.3671875</c:v>
                </c:pt>
                <c:pt idx="669">
                  <c:v>23.970171000000001</c:v>
                </c:pt>
                <c:pt idx="670">
                  <c:v>35.15625</c:v>
                </c:pt>
                <c:pt idx="671">
                  <c:v>43.9453125</c:v>
                </c:pt>
                <c:pt idx="672">
                  <c:v>31.960228000000001</c:v>
                </c:pt>
                <c:pt idx="673">
                  <c:v>43.9453125</c:v>
                </c:pt>
                <c:pt idx="674">
                  <c:v>39.9502831</c:v>
                </c:pt>
                <c:pt idx="675">
                  <c:v>52.734375</c:v>
                </c:pt>
                <c:pt idx="676">
                  <c:v>39.9502831</c:v>
                </c:pt>
                <c:pt idx="677">
                  <c:v>52.734375</c:v>
                </c:pt>
                <c:pt idx="678">
                  <c:v>52.734375</c:v>
                </c:pt>
                <c:pt idx="679">
                  <c:v>47.9403419</c:v>
                </c:pt>
                <c:pt idx="680">
                  <c:v>43.9453125</c:v>
                </c:pt>
                <c:pt idx="681">
                  <c:v>47.9403419</c:v>
                </c:pt>
                <c:pt idx="682">
                  <c:v>43.9453125</c:v>
                </c:pt>
                <c:pt idx="683">
                  <c:v>47.9403419</c:v>
                </c:pt>
                <c:pt idx="684">
                  <c:v>43.9453125</c:v>
                </c:pt>
                <c:pt idx="685">
                  <c:v>43.9453125</c:v>
                </c:pt>
                <c:pt idx="686">
                  <c:v>31.960228000000001</c:v>
                </c:pt>
                <c:pt idx="687">
                  <c:v>43.9453125</c:v>
                </c:pt>
                <c:pt idx="688">
                  <c:v>23.970171000000001</c:v>
                </c:pt>
                <c:pt idx="689">
                  <c:v>35.15625</c:v>
                </c:pt>
                <c:pt idx="690">
                  <c:v>23.970171000000001</c:v>
                </c:pt>
                <c:pt idx="691">
                  <c:v>17.578125</c:v>
                </c:pt>
                <c:pt idx="692">
                  <c:v>17.578125</c:v>
                </c:pt>
                <c:pt idx="693">
                  <c:v>15.980114</c:v>
                </c:pt>
                <c:pt idx="694">
                  <c:v>0</c:v>
                </c:pt>
                <c:pt idx="695">
                  <c:v>0</c:v>
                </c:pt>
                <c:pt idx="696">
                  <c:v>-17.578125</c:v>
                </c:pt>
                <c:pt idx="697">
                  <c:v>-15.980114</c:v>
                </c:pt>
                <c:pt idx="698">
                  <c:v>-26.3671875</c:v>
                </c:pt>
                <c:pt idx="699">
                  <c:v>-23.970171000000001</c:v>
                </c:pt>
                <c:pt idx="700">
                  <c:v>-35.15625</c:v>
                </c:pt>
                <c:pt idx="701">
                  <c:v>-23.970171000000001</c:v>
                </c:pt>
                <c:pt idx="702">
                  <c:v>-43.9453125</c:v>
                </c:pt>
                <c:pt idx="703">
                  <c:v>-35.15625</c:v>
                </c:pt>
                <c:pt idx="704">
                  <c:v>-39.9502831</c:v>
                </c:pt>
                <c:pt idx="705">
                  <c:v>-43.9453125</c:v>
                </c:pt>
                <c:pt idx="706">
                  <c:v>-47.9403419</c:v>
                </c:pt>
                <c:pt idx="707">
                  <c:v>-43.9453125</c:v>
                </c:pt>
                <c:pt idx="708">
                  <c:v>-47.9403419</c:v>
                </c:pt>
                <c:pt idx="709">
                  <c:v>-52.734375</c:v>
                </c:pt>
                <c:pt idx="710">
                  <c:v>-43.9453125</c:v>
                </c:pt>
                <c:pt idx="711">
                  <c:v>-47.9403419</c:v>
                </c:pt>
                <c:pt idx="712">
                  <c:v>-43.9453125</c:v>
                </c:pt>
                <c:pt idx="713">
                  <c:v>-47.9403419</c:v>
                </c:pt>
                <c:pt idx="714">
                  <c:v>-43.9453125</c:v>
                </c:pt>
                <c:pt idx="715">
                  <c:v>-39.9502831</c:v>
                </c:pt>
                <c:pt idx="716">
                  <c:v>-43.9453125</c:v>
                </c:pt>
                <c:pt idx="717">
                  <c:v>-35.15625</c:v>
                </c:pt>
                <c:pt idx="718">
                  <c:v>-31.960228000000001</c:v>
                </c:pt>
                <c:pt idx="719">
                  <c:v>-35.15625</c:v>
                </c:pt>
                <c:pt idx="720">
                  <c:v>-23.970171000000001</c:v>
                </c:pt>
                <c:pt idx="721">
                  <c:v>-17.578125</c:v>
                </c:pt>
                <c:pt idx="722">
                  <c:v>-26.3671875</c:v>
                </c:pt>
                <c:pt idx="723">
                  <c:v>-15.980114</c:v>
                </c:pt>
                <c:pt idx="724">
                  <c:v>-8.7890625</c:v>
                </c:pt>
                <c:pt idx="725">
                  <c:v>0</c:v>
                </c:pt>
                <c:pt idx="726">
                  <c:v>8.7890625</c:v>
                </c:pt>
                <c:pt idx="727">
                  <c:v>17.578125</c:v>
                </c:pt>
                <c:pt idx="728">
                  <c:v>15.980114</c:v>
                </c:pt>
                <c:pt idx="729">
                  <c:v>17.578125</c:v>
                </c:pt>
                <c:pt idx="730">
                  <c:v>23.970171000000001</c:v>
                </c:pt>
                <c:pt idx="731">
                  <c:v>35.15625</c:v>
                </c:pt>
                <c:pt idx="732">
                  <c:v>31.960228000000001</c:v>
                </c:pt>
                <c:pt idx="733">
                  <c:v>35.15625</c:v>
                </c:pt>
                <c:pt idx="734">
                  <c:v>35.15625</c:v>
                </c:pt>
                <c:pt idx="735">
                  <c:v>39.9502831</c:v>
                </c:pt>
                <c:pt idx="736">
                  <c:v>43.9453125</c:v>
                </c:pt>
                <c:pt idx="737">
                  <c:v>47.9403419</c:v>
                </c:pt>
                <c:pt idx="738">
                  <c:v>43.9453125</c:v>
                </c:pt>
                <c:pt idx="739">
                  <c:v>47.9403419</c:v>
                </c:pt>
                <c:pt idx="740">
                  <c:v>43.9453125</c:v>
                </c:pt>
                <c:pt idx="741">
                  <c:v>52.734375</c:v>
                </c:pt>
                <c:pt idx="742">
                  <c:v>39.9502831</c:v>
                </c:pt>
                <c:pt idx="743">
                  <c:v>52.734375</c:v>
                </c:pt>
                <c:pt idx="744">
                  <c:v>39.9502831</c:v>
                </c:pt>
                <c:pt idx="745">
                  <c:v>43.9453125</c:v>
                </c:pt>
                <c:pt idx="746">
                  <c:v>47.9403419</c:v>
                </c:pt>
                <c:pt idx="747">
                  <c:v>35.15625</c:v>
                </c:pt>
                <c:pt idx="748">
                  <c:v>35.15625</c:v>
                </c:pt>
                <c:pt idx="749">
                  <c:v>39.9502831</c:v>
                </c:pt>
                <c:pt idx="750">
                  <c:v>26.3671875</c:v>
                </c:pt>
                <c:pt idx="751">
                  <c:v>23.970171000000001</c:v>
                </c:pt>
                <c:pt idx="752">
                  <c:v>26.3671875</c:v>
                </c:pt>
                <c:pt idx="753">
                  <c:v>15.980114</c:v>
                </c:pt>
                <c:pt idx="754">
                  <c:v>17.578125</c:v>
                </c:pt>
                <c:pt idx="755">
                  <c:v>0</c:v>
                </c:pt>
                <c:pt idx="756">
                  <c:v>0</c:v>
                </c:pt>
                <c:pt idx="757">
                  <c:v>-8.7890625</c:v>
                </c:pt>
                <c:pt idx="758">
                  <c:v>-15.980114</c:v>
                </c:pt>
                <c:pt idx="759">
                  <c:v>-8.7890625</c:v>
                </c:pt>
                <c:pt idx="760">
                  <c:v>-17.578125</c:v>
                </c:pt>
                <c:pt idx="761">
                  <c:v>-23.970171000000001</c:v>
                </c:pt>
                <c:pt idx="762">
                  <c:v>-26.3671875</c:v>
                </c:pt>
                <c:pt idx="763">
                  <c:v>-23.970171000000001</c:v>
                </c:pt>
                <c:pt idx="764">
                  <c:v>-43.9453125</c:v>
                </c:pt>
                <c:pt idx="765">
                  <c:v>-31.960228000000001</c:v>
                </c:pt>
                <c:pt idx="766">
                  <c:v>-35.15625</c:v>
                </c:pt>
                <c:pt idx="767">
                  <c:v>-43.9453125</c:v>
                </c:pt>
                <c:pt idx="768">
                  <c:v>-39.9502831</c:v>
                </c:pt>
                <c:pt idx="769">
                  <c:v>-43.9453125</c:v>
                </c:pt>
                <c:pt idx="770">
                  <c:v>-47.9403419</c:v>
                </c:pt>
                <c:pt idx="771">
                  <c:v>-52.734375</c:v>
                </c:pt>
                <c:pt idx="772">
                  <c:v>-43.9453125</c:v>
                </c:pt>
                <c:pt idx="773">
                  <c:v>-39.9502831</c:v>
                </c:pt>
                <c:pt idx="774">
                  <c:v>-52.734375</c:v>
                </c:pt>
                <c:pt idx="775">
                  <c:v>-39.9502831</c:v>
                </c:pt>
                <c:pt idx="776">
                  <c:v>-52.734375</c:v>
                </c:pt>
                <c:pt idx="777">
                  <c:v>-31.960228000000001</c:v>
                </c:pt>
                <c:pt idx="778">
                  <c:v>-52.734375</c:v>
                </c:pt>
                <c:pt idx="779">
                  <c:v>-35.15625</c:v>
                </c:pt>
                <c:pt idx="780">
                  <c:v>-31.960228000000001</c:v>
                </c:pt>
                <c:pt idx="781">
                  <c:v>-35.15625</c:v>
                </c:pt>
                <c:pt idx="782">
                  <c:v>-23.970171000000001</c:v>
                </c:pt>
                <c:pt idx="783">
                  <c:v>-26.3671875</c:v>
                </c:pt>
                <c:pt idx="784">
                  <c:v>-23.970171000000001</c:v>
                </c:pt>
                <c:pt idx="785">
                  <c:v>-17.578125</c:v>
                </c:pt>
                <c:pt idx="786">
                  <c:v>-8.7890625</c:v>
                </c:pt>
                <c:pt idx="787">
                  <c:v>0</c:v>
                </c:pt>
                <c:pt idx="788">
                  <c:v>8.7890625</c:v>
                </c:pt>
                <c:pt idx="789">
                  <c:v>7.9900570000000002</c:v>
                </c:pt>
                <c:pt idx="790">
                  <c:v>8.7890625</c:v>
                </c:pt>
                <c:pt idx="791">
                  <c:v>17.578125</c:v>
                </c:pt>
                <c:pt idx="792">
                  <c:v>23.970171000000001</c:v>
                </c:pt>
                <c:pt idx="793">
                  <c:v>26.3671875</c:v>
                </c:pt>
                <c:pt idx="794">
                  <c:v>23.970171000000001</c:v>
                </c:pt>
                <c:pt idx="795">
                  <c:v>35.15625</c:v>
                </c:pt>
                <c:pt idx="796">
                  <c:v>31.960228000000001</c:v>
                </c:pt>
                <c:pt idx="797">
                  <c:v>35.15625</c:v>
                </c:pt>
                <c:pt idx="798">
                  <c:v>43.9453125</c:v>
                </c:pt>
                <c:pt idx="799">
                  <c:v>39.9502831</c:v>
                </c:pt>
                <c:pt idx="800">
                  <c:v>43.9453125</c:v>
                </c:pt>
                <c:pt idx="801">
                  <c:v>47.9403419</c:v>
                </c:pt>
                <c:pt idx="802">
                  <c:v>43.9453125</c:v>
                </c:pt>
                <c:pt idx="803">
                  <c:v>39.9502831</c:v>
                </c:pt>
                <c:pt idx="804">
                  <c:v>52.734375</c:v>
                </c:pt>
                <c:pt idx="805">
                  <c:v>52.734375</c:v>
                </c:pt>
                <c:pt idx="806">
                  <c:v>39.9502831</c:v>
                </c:pt>
                <c:pt idx="807">
                  <c:v>43.9453125</c:v>
                </c:pt>
                <c:pt idx="808">
                  <c:v>39.9502831</c:v>
                </c:pt>
                <c:pt idx="809">
                  <c:v>43.9453125</c:v>
                </c:pt>
                <c:pt idx="810">
                  <c:v>31.960228000000001</c:v>
                </c:pt>
                <c:pt idx="811">
                  <c:v>35.15625</c:v>
                </c:pt>
                <c:pt idx="812">
                  <c:v>35.15625</c:v>
                </c:pt>
                <c:pt idx="813">
                  <c:v>23.970171000000001</c:v>
                </c:pt>
                <c:pt idx="814">
                  <c:v>26.3671875</c:v>
                </c:pt>
                <c:pt idx="815">
                  <c:v>23.970171000000001</c:v>
                </c:pt>
                <c:pt idx="816">
                  <c:v>17.578125</c:v>
                </c:pt>
                <c:pt idx="817">
                  <c:v>15.980114</c:v>
                </c:pt>
                <c:pt idx="818">
                  <c:v>0</c:v>
                </c:pt>
                <c:pt idx="819">
                  <c:v>7.9900570000000002</c:v>
                </c:pt>
                <c:pt idx="820">
                  <c:v>0</c:v>
                </c:pt>
                <c:pt idx="821">
                  <c:v>-17.578125</c:v>
                </c:pt>
                <c:pt idx="822">
                  <c:v>-8.7890625</c:v>
                </c:pt>
                <c:pt idx="823">
                  <c:v>-23.970171000000001</c:v>
                </c:pt>
                <c:pt idx="824">
                  <c:v>-17.578125</c:v>
                </c:pt>
                <c:pt idx="825">
                  <c:v>-31.960228000000001</c:v>
                </c:pt>
                <c:pt idx="826">
                  <c:v>-26.3671875</c:v>
                </c:pt>
                <c:pt idx="827">
                  <c:v>-31.960228000000001</c:v>
                </c:pt>
                <c:pt idx="828">
                  <c:v>-35.15625</c:v>
                </c:pt>
                <c:pt idx="829">
                  <c:v>-43.9453125</c:v>
                </c:pt>
                <c:pt idx="830">
                  <c:v>-31.960228000000001</c:v>
                </c:pt>
                <c:pt idx="831">
                  <c:v>-43.9453125</c:v>
                </c:pt>
                <c:pt idx="832">
                  <c:v>-47.9403419</c:v>
                </c:pt>
                <c:pt idx="833">
                  <c:v>-43.9453125</c:v>
                </c:pt>
                <c:pt idx="834">
                  <c:v>-39.9502831</c:v>
                </c:pt>
                <c:pt idx="835">
                  <c:v>-43.9453125</c:v>
                </c:pt>
                <c:pt idx="836">
                  <c:v>-52.734375</c:v>
                </c:pt>
                <c:pt idx="837">
                  <c:v>-39.9502831</c:v>
                </c:pt>
                <c:pt idx="838">
                  <c:v>-43.9453125</c:v>
                </c:pt>
                <c:pt idx="839">
                  <c:v>-39.9502831</c:v>
                </c:pt>
                <c:pt idx="840">
                  <c:v>-43.9453125</c:v>
                </c:pt>
                <c:pt idx="841">
                  <c:v>-39.9502831</c:v>
                </c:pt>
                <c:pt idx="842">
                  <c:v>-35.15625</c:v>
                </c:pt>
                <c:pt idx="843">
                  <c:v>-35.15625</c:v>
                </c:pt>
                <c:pt idx="844">
                  <c:v>-23.970171000000001</c:v>
                </c:pt>
                <c:pt idx="845">
                  <c:v>-26.3671875</c:v>
                </c:pt>
                <c:pt idx="846">
                  <c:v>-23.970171000000001</c:v>
                </c:pt>
                <c:pt idx="847">
                  <c:v>-26.3671875</c:v>
                </c:pt>
                <c:pt idx="848">
                  <c:v>-7.9900570000000002</c:v>
                </c:pt>
                <c:pt idx="849">
                  <c:v>-17.578125</c:v>
                </c:pt>
                <c:pt idx="850">
                  <c:v>0</c:v>
                </c:pt>
                <c:pt idx="851">
                  <c:v>7.9900570000000002</c:v>
                </c:pt>
                <c:pt idx="852">
                  <c:v>8.7890625</c:v>
                </c:pt>
                <c:pt idx="853">
                  <c:v>15.980114</c:v>
                </c:pt>
                <c:pt idx="854">
                  <c:v>17.578125</c:v>
                </c:pt>
                <c:pt idx="855">
                  <c:v>17.578125</c:v>
                </c:pt>
                <c:pt idx="856">
                  <c:v>23.970171000000001</c:v>
                </c:pt>
                <c:pt idx="857">
                  <c:v>35.15625</c:v>
                </c:pt>
                <c:pt idx="858">
                  <c:v>31.960228000000001</c:v>
                </c:pt>
                <c:pt idx="859">
                  <c:v>35.15625</c:v>
                </c:pt>
                <c:pt idx="860">
                  <c:v>31.960228000000001</c:v>
                </c:pt>
                <c:pt idx="861">
                  <c:v>43.9453125</c:v>
                </c:pt>
                <c:pt idx="862">
                  <c:v>43.9453125</c:v>
                </c:pt>
                <c:pt idx="863">
                  <c:v>39.9502831</c:v>
                </c:pt>
                <c:pt idx="864">
                  <c:v>43.9453125</c:v>
                </c:pt>
                <c:pt idx="865">
                  <c:v>39.9502831</c:v>
                </c:pt>
                <c:pt idx="866">
                  <c:v>52.734375</c:v>
                </c:pt>
                <c:pt idx="867">
                  <c:v>39.9502831</c:v>
                </c:pt>
                <c:pt idx="868">
                  <c:v>43.9453125</c:v>
                </c:pt>
                <c:pt idx="869">
                  <c:v>43.9453125</c:v>
                </c:pt>
                <c:pt idx="870">
                  <c:v>39.9502831</c:v>
                </c:pt>
                <c:pt idx="871">
                  <c:v>35.15625</c:v>
                </c:pt>
                <c:pt idx="872">
                  <c:v>39.9502831</c:v>
                </c:pt>
                <c:pt idx="873">
                  <c:v>35.15625</c:v>
                </c:pt>
                <c:pt idx="874">
                  <c:v>35.15625</c:v>
                </c:pt>
                <c:pt idx="875">
                  <c:v>31.960228000000001</c:v>
                </c:pt>
                <c:pt idx="876">
                  <c:v>26.3671875</c:v>
                </c:pt>
                <c:pt idx="877">
                  <c:v>23.970171000000001</c:v>
                </c:pt>
                <c:pt idx="878">
                  <c:v>17.578125</c:v>
                </c:pt>
                <c:pt idx="879">
                  <c:v>15.980114</c:v>
                </c:pt>
                <c:pt idx="880">
                  <c:v>8.7890625</c:v>
                </c:pt>
                <c:pt idx="881">
                  <c:v>8.7890625</c:v>
                </c:pt>
                <c:pt idx="882">
                  <c:v>0</c:v>
                </c:pt>
                <c:pt idx="883">
                  <c:v>-7.9900570000000002</c:v>
                </c:pt>
                <c:pt idx="884">
                  <c:v>-8.7890625</c:v>
                </c:pt>
                <c:pt idx="885">
                  <c:v>-7.9900570000000002</c:v>
                </c:pt>
                <c:pt idx="886">
                  <c:v>-17.578125</c:v>
                </c:pt>
                <c:pt idx="887">
                  <c:v>-17.578125</c:v>
                </c:pt>
                <c:pt idx="888">
                  <c:v>-23.970171000000001</c:v>
                </c:pt>
                <c:pt idx="889">
                  <c:v>-26.3671875</c:v>
                </c:pt>
                <c:pt idx="890">
                  <c:v>-31.960228000000001</c:v>
                </c:pt>
                <c:pt idx="891">
                  <c:v>-26.3671875</c:v>
                </c:pt>
                <c:pt idx="892">
                  <c:v>-31.960228000000001</c:v>
                </c:pt>
                <c:pt idx="893">
                  <c:v>-43.9453125</c:v>
                </c:pt>
                <c:pt idx="894">
                  <c:v>-35.15625</c:v>
                </c:pt>
                <c:pt idx="895">
                  <c:v>-39.9502831</c:v>
                </c:pt>
                <c:pt idx="896">
                  <c:v>-43.9453125</c:v>
                </c:pt>
                <c:pt idx="897">
                  <c:v>-47.9403419</c:v>
                </c:pt>
                <c:pt idx="898">
                  <c:v>-43.9453125</c:v>
                </c:pt>
                <c:pt idx="899">
                  <c:v>-39.9502831</c:v>
                </c:pt>
                <c:pt idx="900">
                  <c:v>-43.9453125</c:v>
                </c:pt>
                <c:pt idx="901">
                  <c:v>-43.9453125</c:v>
                </c:pt>
                <c:pt idx="902">
                  <c:v>-39.9502831</c:v>
                </c:pt>
                <c:pt idx="903">
                  <c:v>-43.9453125</c:v>
                </c:pt>
                <c:pt idx="904">
                  <c:v>-31.960228000000001</c:v>
                </c:pt>
                <c:pt idx="905">
                  <c:v>-43.9453125</c:v>
                </c:pt>
                <c:pt idx="906">
                  <c:v>-31.960228000000001</c:v>
                </c:pt>
                <c:pt idx="907">
                  <c:v>-26.3671875</c:v>
                </c:pt>
                <c:pt idx="908">
                  <c:v>-35.15625</c:v>
                </c:pt>
                <c:pt idx="909">
                  <c:v>-23.970171000000001</c:v>
                </c:pt>
                <c:pt idx="910">
                  <c:v>-17.578125</c:v>
                </c:pt>
                <c:pt idx="911">
                  <c:v>-23.970171000000001</c:v>
                </c:pt>
                <c:pt idx="912">
                  <c:v>-8.7890625</c:v>
                </c:pt>
                <c:pt idx="913">
                  <c:v>-7.9900570000000002</c:v>
                </c:pt>
                <c:pt idx="914">
                  <c:v>0</c:v>
                </c:pt>
                <c:pt idx="915">
                  <c:v>8.7890625</c:v>
                </c:pt>
                <c:pt idx="916">
                  <c:v>7.9900570000000002</c:v>
                </c:pt>
                <c:pt idx="917">
                  <c:v>17.578125</c:v>
                </c:pt>
                <c:pt idx="918">
                  <c:v>15.980114</c:v>
                </c:pt>
                <c:pt idx="919">
                  <c:v>17.578125</c:v>
                </c:pt>
                <c:pt idx="920">
                  <c:v>35.15625</c:v>
                </c:pt>
                <c:pt idx="921">
                  <c:v>23.970171000000001</c:v>
                </c:pt>
                <c:pt idx="922">
                  <c:v>35.15625</c:v>
                </c:pt>
                <c:pt idx="923">
                  <c:v>31.960228000000001</c:v>
                </c:pt>
                <c:pt idx="924">
                  <c:v>35.15625</c:v>
                </c:pt>
                <c:pt idx="925">
                  <c:v>43.9453125</c:v>
                </c:pt>
                <c:pt idx="926">
                  <c:v>39.9502831</c:v>
                </c:pt>
                <c:pt idx="927">
                  <c:v>43.9453125</c:v>
                </c:pt>
                <c:pt idx="928">
                  <c:v>31.960228000000001</c:v>
                </c:pt>
                <c:pt idx="929">
                  <c:v>43.9453125</c:v>
                </c:pt>
                <c:pt idx="930">
                  <c:v>47.9403419</c:v>
                </c:pt>
                <c:pt idx="931">
                  <c:v>43.9453125</c:v>
                </c:pt>
                <c:pt idx="932">
                  <c:v>43.9453125</c:v>
                </c:pt>
                <c:pt idx="933">
                  <c:v>39.9502831</c:v>
                </c:pt>
                <c:pt idx="934">
                  <c:v>43.9453125</c:v>
                </c:pt>
                <c:pt idx="935">
                  <c:v>31.960228000000001</c:v>
                </c:pt>
                <c:pt idx="936">
                  <c:v>43.9453125</c:v>
                </c:pt>
                <c:pt idx="937">
                  <c:v>23.970171000000001</c:v>
                </c:pt>
                <c:pt idx="938">
                  <c:v>35.15625</c:v>
                </c:pt>
                <c:pt idx="939">
                  <c:v>26.3671875</c:v>
                </c:pt>
                <c:pt idx="940">
                  <c:v>23.970171000000001</c:v>
                </c:pt>
                <c:pt idx="941">
                  <c:v>26.3671875</c:v>
                </c:pt>
                <c:pt idx="942">
                  <c:v>15.980114</c:v>
                </c:pt>
                <c:pt idx="943">
                  <c:v>17.578125</c:v>
                </c:pt>
                <c:pt idx="944">
                  <c:v>7.9900570000000002</c:v>
                </c:pt>
                <c:pt idx="945">
                  <c:v>0</c:v>
                </c:pt>
                <c:pt idx="946">
                  <c:v>-7.9900570000000002</c:v>
                </c:pt>
                <c:pt idx="947">
                  <c:v>-17.578125</c:v>
                </c:pt>
                <c:pt idx="948">
                  <c:v>-15.980114</c:v>
                </c:pt>
                <c:pt idx="949">
                  <c:v>-26.3671875</c:v>
                </c:pt>
                <c:pt idx="950">
                  <c:v>-17.578125</c:v>
                </c:pt>
                <c:pt idx="951">
                  <c:v>-23.970171000000001</c:v>
                </c:pt>
                <c:pt idx="952">
                  <c:v>-35.15625</c:v>
                </c:pt>
                <c:pt idx="953">
                  <c:v>-31.960228000000001</c:v>
                </c:pt>
                <c:pt idx="954">
                  <c:v>-35.15625</c:v>
                </c:pt>
                <c:pt idx="955">
                  <c:v>-31.960228000000001</c:v>
                </c:pt>
                <c:pt idx="956">
                  <c:v>-43.9453125</c:v>
                </c:pt>
                <c:pt idx="957">
                  <c:v>-35.15625</c:v>
                </c:pt>
                <c:pt idx="958">
                  <c:v>-39.9502831</c:v>
                </c:pt>
                <c:pt idx="959">
                  <c:v>-43.9453125</c:v>
                </c:pt>
                <c:pt idx="960">
                  <c:v>-39.9502831</c:v>
                </c:pt>
                <c:pt idx="961">
                  <c:v>-43.9453125</c:v>
                </c:pt>
                <c:pt idx="962">
                  <c:v>-47.9403419</c:v>
                </c:pt>
                <c:pt idx="963">
                  <c:v>-35.15625</c:v>
                </c:pt>
                <c:pt idx="964">
                  <c:v>-43.9453125</c:v>
                </c:pt>
                <c:pt idx="965">
                  <c:v>-39.9502831</c:v>
                </c:pt>
                <c:pt idx="966">
                  <c:v>-35.15625</c:v>
                </c:pt>
                <c:pt idx="967">
                  <c:v>-31.960228000000001</c:v>
                </c:pt>
                <c:pt idx="968">
                  <c:v>-35.15625</c:v>
                </c:pt>
                <c:pt idx="969">
                  <c:v>-23.970171000000001</c:v>
                </c:pt>
                <c:pt idx="970">
                  <c:v>-26.3671875</c:v>
                </c:pt>
                <c:pt idx="971">
                  <c:v>-26.3671875</c:v>
                </c:pt>
                <c:pt idx="972">
                  <c:v>-15.980114</c:v>
                </c:pt>
                <c:pt idx="973">
                  <c:v>-17.578125</c:v>
                </c:pt>
                <c:pt idx="974">
                  <c:v>-15.980114</c:v>
                </c:pt>
                <c:pt idx="975">
                  <c:v>-8.7890625</c:v>
                </c:pt>
                <c:pt idx="976">
                  <c:v>0</c:v>
                </c:pt>
                <c:pt idx="977">
                  <c:v>8.7890625</c:v>
                </c:pt>
                <c:pt idx="978">
                  <c:v>7.9900570000000002</c:v>
                </c:pt>
                <c:pt idx="979">
                  <c:v>8.7890625</c:v>
                </c:pt>
                <c:pt idx="980">
                  <c:v>15.980114</c:v>
                </c:pt>
                <c:pt idx="981">
                  <c:v>17.578125</c:v>
                </c:pt>
                <c:pt idx="982">
                  <c:v>26.3671875</c:v>
                </c:pt>
                <c:pt idx="983">
                  <c:v>23.970171000000001</c:v>
                </c:pt>
                <c:pt idx="984">
                  <c:v>26.3671875</c:v>
                </c:pt>
                <c:pt idx="985">
                  <c:v>31.960228000000001</c:v>
                </c:pt>
                <c:pt idx="986">
                  <c:v>35.15625</c:v>
                </c:pt>
                <c:pt idx="987">
                  <c:v>39.9502831</c:v>
                </c:pt>
                <c:pt idx="988">
                  <c:v>35.15625</c:v>
                </c:pt>
                <c:pt idx="989">
                  <c:v>35.15625</c:v>
                </c:pt>
                <c:pt idx="990">
                  <c:v>39.9502831</c:v>
                </c:pt>
                <c:pt idx="991">
                  <c:v>43.9453125</c:v>
                </c:pt>
                <c:pt idx="992">
                  <c:v>39.9502831</c:v>
                </c:pt>
                <c:pt idx="993">
                  <c:v>43.9453125</c:v>
                </c:pt>
                <c:pt idx="994">
                  <c:v>39.9502831</c:v>
                </c:pt>
                <c:pt idx="995">
                  <c:v>43.9453125</c:v>
                </c:pt>
                <c:pt idx="996">
                  <c:v>35.15625</c:v>
                </c:pt>
                <c:pt idx="997">
                  <c:v>39.9502831</c:v>
                </c:pt>
                <c:pt idx="998">
                  <c:v>35.15625</c:v>
                </c:pt>
                <c:pt idx="999">
                  <c:v>39.9502831</c:v>
                </c:pt>
                <c:pt idx="1000">
                  <c:v>26.3671875</c:v>
                </c:pt>
                <c:pt idx="1001">
                  <c:v>31.960228000000001</c:v>
                </c:pt>
                <c:pt idx="1002">
                  <c:v>26.3671875</c:v>
                </c:pt>
                <c:pt idx="1003">
                  <c:v>26.3671875</c:v>
                </c:pt>
                <c:pt idx="1004">
                  <c:v>15.980114</c:v>
                </c:pt>
                <c:pt idx="1005">
                  <c:v>17.578125</c:v>
                </c:pt>
                <c:pt idx="1006">
                  <c:v>15.980114</c:v>
                </c:pt>
                <c:pt idx="1007">
                  <c:v>0</c:v>
                </c:pt>
                <c:pt idx="1008">
                  <c:v>8.7890625</c:v>
                </c:pt>
                <c:pt idx="1009">
                  <c:v>0</c:v>
                </c:pt>
                <c:pt idx="1010">
                  <c:v>-8.7890625</c:v>
                </c:pt>
                <c:pt idx="1011">
                  <c:v>-15.980114</c:v>
                </c:pt>
                <c:pt idx="1012">
                  <c:v>-17.578125</c:v>
                </c:pt>
                <c:pt idx="1013">
                  <c:v>-15.980114</c:v>
                </c:pt>
                <c:pt idx="1014">
                  <c:v>-35.15625</c:v>
                </c:pt>
                <c:pt idx="1015">
                  <c:v>-26.3671875</c:v>
                </c:pt>
                <c:pt idx="1016">
                  <c:v>-23.970171000000001</c:v>
                </c:pt>
                <c:pt idx="1017">
                  <c:v>-35.15625</c:v>
                </c:pt>
                <c:pt idx="1018">
                  <c:v>-31.960228000000001</c:v>
                </c:pt>
                <c:pt idx="1019">
                  <c:v>-35.15625</c:v>
                </c:pt>
                <c:pt idx="1020">
                  <c:v>-39.9502831</c:v>
                </c:pt>
                <c:pt idx="1021">
                  <c:v>-35.15625</c:v>
                </c:pt>
                <c:pt idx="1022">
                  <c:v>-43.9453125</c:v>
                </c:pt>
                <c:pt idx="1023">
                  <c:v>-39.9502831</c:v>
                </c:pt>
                <c:pt idx="1024">
                  <c:v>-43.9453125</c:v>
                </c:pt>
                <c:pt idx="1025">
                  <c:v>-39.9502831</c:v>
                </c:pt>
                <c:pt idx="1026">
                  <c:v>-35.15625</c:v>
                </c:pt>
                <c:pt idx="1027">
                  <c:v>-43.9453125</c:v>
                </c:pt>
                <c:pt idx="1028">
                  <c:v>-39.9502831</c:v>
                </c:pt>
                <c:pt idx="1029">
                  <c:v>-35.15625</c:v>
                </c:pt>
                <c:pt idx="1030">
                  <c:v>-31.960228000000001</c:v>
                </c:pt>
                <c:pt idx="1031">
                  <c:v>-35.15625</c:v>
                </c:pt>
                <c:pt idx="1032">
                  <c:v>-31.960228000000001</c:v>
                </c:pt>
                <c:pt idx="1033">
                  <c:v>-26.3671875</c:v>
                </c:pt>
                <c:pt idx="1034">
                  <c:v>-26.3671875</c:v>
                </c:pt>
                <c:pt idx="1035">
                  <c:v>-23.970171000000001</c:v>
                </c:pt>
                <c:pt idx="1036">
                  <c:v>-17.578125</c:v>
                </c:pt>
                <c:pt idx="1037">
                  <c:v>-7.9900570000000002</c:v>
                </c:pt>
                <c:pt idx="1038">
                  <c:v>-17.578125</c:v>
                </c:pt>
                <c:pt idx="1039">
                  <c:v>0</c:v>
                </c:pt>
                <c:pt idx="1040">
                  <c:v>0</c:v>
                </c:pt>
                <c:pt idx="1041">
                  <c:v>15.980114</c:v>
                </c:pt>
                <c:pt idx="1042">
                  <c:v>17.578125</c:v>
                </c:pt>
                <c:pt idx="1043">
                  <c:v>15.980114</c:v>
                </c:pt>
                <c:pt idx="1044">
                  <c:v>26.3671875</c:v>
                </c:pt>
                <c:pt idx="1045">
                  <c:v>26.3671875</c:v>
                </c:pt>
                <c:pt idx="1046">
                  <c:v>23.970171000000001</c:v>
                </c:pt>
                <c:pt idx="1047">
                  <c:v>35.15625</c:v>
                </c:pt>
                <c:pt idx="1048">
                  <c:v>31.960228000000001</c:v>
                </c:pt>
                <c:pt idx="1049">
                  <c:v>35.15625</c:v>
                </c:pt>
                <c:pt idx="1050">
                  <c:v>39.9502831</c:v>
                </c:pt>
                <c:pt idx="1051">
                  <c:v>35.15625</c:v>
                </c:pt>
                <c:pt idx="1052">
                  <c:v>43.9453125</c:v>
                </c:pt>
                <c:pt idx="1053">
                  <c:v>39.9502831</c:v>
                </c:pt>
                <c:pt idx="1054">
                  <c:v>43.9453125</c:v>
                </c:pt>
                <c:pt idx="1055">
                  <c:v>31.960228000000001</c:v>
                </c:pt>
                <c:pt idx="1056">
                  <c:v>43.9453125</c:v>
                </c:pt>
                <c:pt idx="1057">
                  <c:v>39.9502831</c:v>
                </c:pt>
                <c:pt idx="1058">
                  <c:v>35.15625</c:v>
                </c:pt>
                <c:pt idx="1059">
                  <c:v>43.9453125</c:v>
                </c:pt>
                <c:pt idx="1060">
                  <c:v>31.960228000000001</c:v>
                </c:pt>
                <c:pt idx="1061">
                  <c:v>35.15625</c:v>
                </c:pt>
                <c:pt idx="1062">
                  <c:v>23.970171000000001</c:v>
                </c:pt>
                <c:pt idx="1063">
                  <c:v>26.3671875</c:v>
                </c:pt>
                <c:pt idx="1064">
                  <c:v>23.970171000000001</c:v>
                </c:pt>
                <c:pt idx="1065">
                  <c:v>26.3671875</c:v>
                </c:pt>
                <c:pt idx="1066">
                  <c:v>17.578125</c:v>
                </c:pt>
                <c:pt idx="1067">
                  <c:v>15.980114</c:v>
                </c:pt>
                <c:pt idx="1068">
                  <c:v>8.7890625</c:v>
                </c:pt>
                <c:pt idx="1069">
                  <c:v>7.9900570000000002</c:v>
                </c:pt>
                <c:pt idx="1070">
                  <c:v>0</c:v>
                </c:pt>
                <c:pt idx="1071">
                  <c:v>-8.7890625</c:v>
                </c:pt>
                <c:pt idx="1072">
                  <c:v>-7.9900570000000002</c:v>
                </c:pt>
                <c:pt idx="1073">
                  <c:v>-17.578125</c:v>
                </c:pt>
                <c:pt idx="1074">
                  <c:v>-15.980114</c:v>
                </c:pt>
                <c:pt idx="1075">
                  <c:v>-26.3671875</c:v>
                </c:pt>
                <c:pt idx="1076">
                  <c:v>-17.578125</c:v>
                </c:pt>
                <c:pt idx="1077">
                  <c:v>-23.970171000000001</c:v>
                </c:pt>
                <c:pt idx="1078">
                  <c:v>-35.15625</c:v>
                </c:pt>
                <c:pt idx="1079">
                  <c:v>-31.960228000000001</c:v>
                </c:pt>
                <c:pt idx="1080">
                  <c:v>-35.15625</c:v>
                </c:pt>
                <c:pt idx="1081">
                  <c:v>-31.960228000000001</c:v>
                </c:pt>
                <c:pt idx="1082">
                  <c:v>-35.15625</c:v>
                </c:pt>
                <c:pt idx="1083">
                  <c:v>-43.9453125</c:v>
                </c:pt>
                <c:pt idx="1084">
                  <c:v>-39.9502831</c:v>
                </c:pt>
                <c:pt idx="1085">
                  <c:v>-35.15625</c:v>
                </c:pt>
                <c:pt idx="1086">
                  <c:v>-39.9502831</c:v>
                </c:pt>
                <c:pt idx="1087">
                  <c:v>-43.9453125</c:v>
                </c:pt>
                <c:pt idx="1088">
                  <c:v>-31.960228000000001</c:v>
                </c:pt>
                <c:pt idx="1089">
                  <c:v>-43.9453125</c:v>
                </c:pt>
                <c:pt idx="1090">
                  <c:v>-35.15625</c:v>
                </c:pt>
                <c:pt idx="1091">
                  <c:v>-31.960228000000001</c:v>
                </c:pt>
                <c:pt idx="1092">
                  <c:v>-43.9453125</c:v>
                </c:pt>
                <c:pt idx="1093">
                  <c:v>-23.970171000000001</c:v>
                </c:pt>
                <c:pt idx="1094">
                  <c:v>-35.15625</c:v>
                </c:pt>
                <c:pt idx="1095">
                  <c:v>-23.970171000000001</c:v>
                </c:pt>
                <c:pt idx="1096">
                  <c:v>-17.578125</c:v>
                </c:pt>
                <c:pt idx="1097">
                  <c:v>-26.3671875</c:v>
                </c:pt>
                <c:pt idx="1098">
                  <c:v>-15.980114</c:v>
                </c:pt>
                <c:pt idx="1099">
                  <c:v>-8.7890625</c:v>
                </c:pt>
                <c:pt idx="1100">
                  <c:v>0</c:v>
                </c:pt>
                <c:pt idx="1101">
                  <c:v>-7.9900570000000002</c:v>
                </c:pt>
                <c:pt idx="1102">
                  <c:v>0</c:v>
                </c:pt>
                <c:pt idx="1103">
                  <c:v>15.980114</c:v>
                </c:pt>
                <c:pt idx="1104">
                  <c:v>8.7890625</c:v>
                </c:pt>
                <c:pt idx="1105">
                  <c:v>15.980114</c:v>
                </c:pt>
                <c:pt idx="1106">
                  <c:v>17.578125</c:v>
                </c:pt>
                <c:pt idx="1107">
                  <c:v>23.970171000000001</c:v>
                </c:pt>
                <c:pt idx="1108">
                  <c:v>26.3671875</c:v>
                </c:pt>
                <c:pt idx="1109">
                  <c:v>26.3671875</c:v>
                </c:pt>
                <c:pt idx="1110">
                  <c:v>31.960228000000001</c:v>
                </c:pt>
                <c:pt idx="1111">
                  <c:v>35.15625</c:v>
                </c:pt>
                <c:pt idx="1112">
                  <c:v>31.960228000000001</c:v>
                </c:pt>
                <c:pt idx="1113">
                  <c:v>35.15625</c:v>
                </c:pt>
                <c:pt idx="1114">
                  <c:v>39.9502831</c:v>
                </c:pt>
                <c:pt idx="1115">
                  <c:v>35.15625</c:v>
                </c:pt>
                <c:pt idx="1116">
                  <c:v>43.9453125</c:v>
                </c:pt>
                <c:pt idx="1117">
                  <c:v>39.9502831</c:v>
                </c:pt>
                <c:pt idx="1118">
                  <c:v>35.15625</c:v>
                </c:pt>
                <c:pt idx="1119">
                  <c:v>39.9502831</c:v>
                </c:pt>
                <c:pt idx="1120">
                  <c:v>43.9453125</c:v>
                </c:pt>
                <c:pt idx="1121">
                  <c:v>31.960228000000001</c:v>
                </c:pt>
                <c:pt idx="1122">
                  <c:v>35.15625</c:v>
                </c:pt>
                <c:pt idx="1123">
                  <c:v>35.15625</c:v>
                </c:pt>
                <c:pt idx="1124">
                  <c:v>31.960228000000001</c:v>
                </c:pt>
                <c:pt idx="1125">
                  <c:v>26.3671875</c:v>
                </c:pt>
                <c:pt idx="1126">
                  <c:v>23.970171000000001</c:v>
                </c:pt>
                <c:pt idx="1127">
                  <c:v>26.3671875</c:v>
                </c:pt>
                <c:pt idx="1128">
                  <c:v>17.578125</c:v>
                </c:pt>
                <c:pt idx="1129">
                  <c:v>15.980114</c:v>
                </c:pt>
                <c:pt idx="1130">
                  <c:v>17.578125</c:v>
                </c:pt>
                <c:pt idx="1131">
                  <c:v>7.9900570000000002</c:v>
                </c:pt>
                <c:pt idx="1132">
                  <c:v>0</c:v>
                </c:pt>
                <c:pt idx="1133">
                  <c:v>-7.9900570000000002</c:v>
                </c:pt>
                <c:pt idx="1134">
                  <c:v>-8.7890625</c:v>
                </c:pt>
                <c:pt idx="1135">
                  <c:v>-15.980114</c:v>
                </c:pt>
                <c:pt idx="1136">
                  <c:v>-17.578125</c:v>
                </c:pt>
                <c:pt idx="1137">
                  <c:v>-23.970171000000001</c:v>
                </c:pt>
                <c:pt idx="1138">
                  <c:v>-17.578125</c:v>
                </c:pt>
                <c:pt idx="1139">
                  <c:v>-35.15625</c:v>
                </c:pt>
                <c:pt idx="1140">
                  <c:v>-23.970171000000001</c:v>
                </c:pt>
                <c:pt idx="1141">
                  <c:v>-35.15625</c:v>
                </c:pt>
                <c:pt idx="1142">
                  <c:v>-23.970171000000001</c:v>
                </c:pt>
                <c:pt idx="1143">
                  <c:v>-43.9453125</c:v>
                </c:pt>
                <c:pt idx="1144">
                  <c:v>-31.960228000000001</c:v>
                </c:pt>
                <c:pt idx="1145">
                  <c:v>-35.15625</c:v>
                </c:pt>
                <c:pt idx="1146">
                  <c:v>-43.9453125</c:v>
                </c:pt>
                <c:pt idx="1147">
                  <c:v>-39.9502831</c:v>
                </c:pt>
                <c:pt idx="1148">
                  <c:v>-35.15625</c:v>
                </c:pt>
                <c:pt idx="1149">
                  <c:v>-39.9502831</c:v>
                </c:pt>
                <c:pt idx="1150">
                  <c:v>-35.15625</c:v>
                </c:pt>
                <c:pt idx="1151">
                  <c:v>-39.9502831</c:v>
                </c:pt>
                <c:pt idx="1152">
                  <c:v>-35.15625</c:v>
                </c:pt>
                <c:pt idx="1153">
                  <c:v>-35.15625</c:v>
                </c:pt>
                <c:pt idx="1154">
                  <c:v>-31.960228000000001</c:v>
                </c:pt>
                <c:pt idx="1155">
                  <c:v>-26.3671875</c:v>
                </c:pt>
                <c:pt idx="1156">
                  <c:v>-31.960228000000001</c:v>
                </c:pt>
                <c:pt idx="1157">
                  <c:v>-26.3671875</c:v>
                </c:pt>
                <c:pt idx="1158">
                  <c:v>-15.980114</c:v>
                </c:pt>
                <c:pt idx="1159">
                  <c:v>-17.578125</c:v>
                </c:pt>
                <c:pt idx="1160">
                  <c:v>-17.578125</c:v>
                </c:pt>
                <c:pt idx="1161">
                  <c:v>-7.9900570000000002</c:v>
                </c:pt>
                <c:pt idx="1162">
                  <c:v>-8.7890625</c:v>
                </c:pt>
                <c:pt idx="1163">
                  <c:v>0</c:v>
                </c:pt>
                <c:pt idx="1164">
                  <c:v>8.7890625</c:v>
                </c:pt>
                <c:pt idx="1165">
                  <c:v>8.7890625</c:v>
                </c:pt>
                <c:pt idx="1166">
                  <c:v>15.980114</c:v>
                </c:pt>
                <c:pt idx="1167">
                  <c:v>17.578125</c:v>
                </c:pt>
                <c:pt idx="1168">
                  <c:v>15.980114</c:v>
                </c:pt>
                <c:pt idx="1169">
                  <c:v>26.3671875</c:v>
                </c:pt>
                <c:pt idx="1170">
                  <c:v>23.970171000000001</c:v>
                </c:pt>
                <c:pt idx="1171">
                  <c:v>35.15625</c:v>
                </c:pt>
                <c:pt idx="1172">
                  <c:v>26.3671875</c:v>
                </c:pt>
                <c:pt idx="1173">
                  <c:v>31.960228000000001</c:v>
                </c:pt>
                <c:pt idx="1174">
                  <c:v>35.15625</c:v>
                </c:pt>
                <c:pt idx="1175">
                  <c:v>31.960228000000001</c:v>
                </c:pt>
                <c:pt idx="1176">
                  <c:v>43.9453125</c:v>
                </c:pt>
                <c:pt idx="1177">
                  <c:v>35.15625</c:v>
                </c:pt>
                <c:pt idx="1178">
                  <c:v>39.9502831</c:v>
                </c:pt>
                <c:pt idx="1179">
                  <c:v>35.15625</c:v>
                </c:pt>
                <c:pt idx="1180">
                  <c:v>39.9502831</c:v>
                </c:pt>
                <c:pt idx="1181">
                  <c:v>35.15625</c:v>
                </c:pt>
                <c:pt idx="1182">
                  <c:v>31.960228000000001</c:v>
                </c:pt>
                <c:pt idx="1183">
                  <c:v>43.9453125</c:v>
                </c:pt>
                <c:pt idx="1184">
                  <c:v>26.3671875</c:v>
                </c:pt>
                <c:pt idx="1185">
                  <c:v>31.960228000000001</c:v>
                </c:pt>
                <c:pt idx="1186">
                  <c:v>35.15625</c:v>
                </c:pt>
                <c:pt idx="1187">
                  <c:v>23.970171000000001</c:v>
                </c:pt>
                <c:pt idx="1188">
                  <c:v>26.3671875</c:v>
                </c:pt>
                <c:pt idx="1189">
                  <c:v>23.970171000000001</c:v>
                </c:pt>
                <c:pt idx="1190">
                  <c:v>17.578125</c:v>
                </c:pt>
                <c:pt idx="1191">
                  <c:v>17.578125</c:v>
                </c:pt>
                <c:pt idx="1192">
                  <c:v>7.9900570000000002</c:v>
                </c:pt>
                <c:pt idx="1193">
                  <c:v>8.7890625</c:v>
                </c:pt>
                <c:pt idx="1194">
                  <c:v>0</c:v>
                </c:pt>
                <c:pt idx="1195">
                  <c:v>-8.7890625</c:v>
                </c:pt>
                <c:pt idx="1196">
                  <c:v>-8.7890625</c:v>
                </c:pt>
                <c:pt idx="1197">
                  <c:v>-7.9900570000000002</c:v>
                </c:pt>
                <c:pt idx="1198">
                  <c:v>-17.578125</c:v>
                </c:pt>
                <c:pt idx="1199">
                  <c:v>-15.980114</c:v>
                </c:pt>
                <c:pt idx="1200">
                  <c:v>-26.3671875</c:v>
                </c:pt>
                <c:pt idx="1201">
                  <c:v>-15.980114</c:v>
                </c:pt>
                <c:pt idx="1202">
                  <c:v>-26.3671875</c:v>
                </c:pt>
                <c:pt idx="1203">
                  <c:v>-35.15625</c:v>
                </c:pt>
                <c:pt idx="1204">
                  <c:v>-23.970171000000001</c:v>
                </c:pt>
                <c:pt idx="1205">
                  <c:v>-35.15625</c:v>
                </c:pt>
                <c:pt idx="1206">
                  <c:v>-31.960228000000001</c:v>
                </c:pt>
                <c:pt idx="1207">
                  <c:v>-43.9453125</c:v>
                </c:pt>
                <c:pt idx="1208">
                  <c:v>-31.960228000000001</c:v>
                </c:pt>
                <c:pt idx="1209">
                  <c:v>-43.9453125</c:v>
                </c:pt>
                <c:pt idx="1210">
                  <c:v>-35.15625</c:v>
                </c:pt>
                <c:pt idx="1211">
                  <c:v>-31.960228000000001</c:v>
                </c:pt>
                <c:pt idx="1212">
                  <c:v>-43.9453125</c:v>
                </c:pt>
                <c:pt idx="1213">
                  <c:v>-31.960228000000001</c:v>
                </c:pt>
                <c:pt idx="1214">
                  <c:v>-35.15625</c:v>
                </c:pt>
                <c:pt idx="1215">
                  <c:v>-31.960228000000001</c:v>
                </c:pt>
                <c:pt idx="1216">
                  <c:v>-35.15625</c:v>
                </c:pt>
                <c:pt idx="1217">
                  <c:v>-35.15625</c:v>
                </c:pt>
                <c:pt idx="1218">
                  <c:v>-23.970171000000001</c:v>
                </c:pt>
                <c:pt idx="1219">
                  <c:v>-26.3671875</c:v>
                </c:pt>
                <c:pt idx="1220">
                  <c:v>-23.970171000000001</c:v>
                </c:pt>
                <c:pt idx="1221">
                  <c:v>-17.578125</c:v>
                </c:pt>
                <c:pt idx="1222">
                  <c:v>-15.980114</c:v>
                </c:pt>
                <c:pt idx="1223">
                  <c:v>-17.578125</c:v>
                </c:pt>
                <c:pt idx="1224">
                  <c:v>-8.7890625</c:v>
                </c:pt>
                <c:pt idx="1225">
                  <c:v>-7.9900570000000002</c:v>
                </c:pt>
                <c:pt idx="1226">
                  <c:v>0</c:v>
                </c:pt>
                <c:pt idx="1227">
                  <c:v>8.7890625</c:v>
                </c:pt>
                <c:pt idx="1228">
                  <c:v>8.7890625</c:v>
                </c:pt>
                <c:pt idx="1229">
                  <c:v>7.9900570000000002</c:v>
                </c:pt>
                <c:pt idx="1230">
                  <c:v>17.578125</c:v>
                </c:pt>
                <c:pt idx="1231">
                  <c:v>15.980114</c:v>
                </c:pt>
                <c:pt idx="1232">
                  <c:v>17.578125</c:v>
                </c:pt>
                <c:pt idx="1233">
                  <c:v>23.970171000000001</c:v>
                </c:pt>
                <c:pt idx="1234">
                  <c:v>26.3671875</c:v>
                </c:pt>
                <c:pt idx="1235">
                  <c:v>26.3671875</c:v>
                </c:pt>
                <c:pt idx="1236">
                  <c:v>31.960228000000001</c:v>
                </c:pt>
                <c:pt idx="1237">
                  <c:v>35.15625</c:v>
                </c:pt>
                <c:pt idx="1238">
                  <c:v>31.960228000000001</c:v>
                </c:pt>
                <c:pt idx="1239">
                  <c:v>35.15625</c:v>
                </c:pt>
                <c:pt idx="1240">
                  <c:v>31.960228000000001</c:v>
                </c:pt>
                <c:pt idx="1241">
                  <c:v>35.15625</c:v>
                </c:pt>
                <c:pt idx="1242">
                  <c:v>43.9453125</c:v>
                </c:pt>
                <c:pt idx="1243">
                  <c:v>31.960228000000001</c:v>
                </c:pt>
                <c:pt idx="1244">
                  <c:v>43.9453125</c:v>
                </c:pt>
                <c:pt idx="1245">
                  <c:v>31.960228000000001</c:v>
                </c:pt>
                <c:pt idx="1246">
                  <c:v>35.15625</c:v>
                </c:pt>
                <c:pt idx="1247">
                  <c:v>31.960228000000001</c:v>
                </c:pt>
                <c:pt idx="1248">
                  <c:v>35.15625</c:v>
                </c:pt>
                <c:pt idx="1249">
                  <c:v>26.3671875</c:v>
                </c:pt>
                <c:pt idx="1250">
                  <c:v>31.960228000000001</c:v>
                </c:pt>
                <c:pt idx="1251">
                  <c:v>26.3671875</c:v>
                </c:pt>
                <c:pt idx="1252">
                  <c:v>23.970171000000001</c:v>
                </c:pt>
                <c:pt idx="1253">
                  <c:v>17.578125</c:v>
                </c:pt>
                <c:pt idx="1254">
                  <c:v>15.980114</c:v>
                </c:pt>
                <c:pt idx="1255">
                  <c:v>17.578125</c:v>
                </c:pt>
                <c:pt idx="1256">
                  <c:v>8.7890625</c:v>
                </c:pt>
                <c:pt idx="1257">
                  <c:v>0</c:v>
                </c:pt>
                <c:pt idx="1258">
                  <c:v>-8.7890625</c:v>
                </c:pt>
                <c:pt idx="1259">
                  <c:v>-17.578125</c:v>
                </c:pt>
                <c:pt idx="1260">
                  <c:v>-15.980114</c:v>
                </c:pt>
                <c:pt idx="1261">
                  <c:v>-17.578125</c:v>
                </c:pt>
                <c:pt idx="1262">
                  <c:v>-15.980114</c:v>
                </c:pt>
                <c:pt idx="1263">
                  <c:v>-26.3671875</c:v>
                </c:pt>
                <c:pt idx="1264">
                  <c:v>-23.970171000000001</c:v>
                </c:pt>
                <c:pt idx="1265">
                  <c:v>-35.15625</c:v>
                </c:pt>
                <c:pt idx="1266">
                  <c:v>-26.3671875</c:v>
                </c:pt>
                <c:pt idx="1267">
                  <c:v>-31.960228000000001</c:v>
                </c:pt>
                <c:pt idx="1268">
                  <c:v>-35.15625</c:v>
                </c:pt>
                <c:pt idx="1269">
                  <c:v>-39.9502831</c:v>
                </c:pt>
                <c:pt idx="1270">
                  <c:v>-26.3671875</c:v>
                </c:pt>
                <c:pt idx="1271">
                  <c:v>-39.9502831</c:v>
                </c:pt>
                <c:pt idx="1272">
                  <c:v>-35.15625</c:v>
                </c:pt>
                <c:pt idx="1273">
                  <c:v>-43.9453125</c:v>
                </c:pt>
                <c:pt idx="1274">
                  <c:v>-31.960228000000001</c:v>
                </c:pt>
                <c:pt idx="1275">
                  <c:v>-35.15625</c:v>
                </c:pt>
                <c:pt idx="1276">
                  <c:v>-31.960228000000001</c:v>
                </c:pt>
                <c:pt idx="1277">
                  <c:v>-35.15625</c:v>
                </c:pt>
                <c:pt idx="1278">
                  <c:v>-26.3671875</c:v>
                </c:pt>
                <c:pt idx="1279">
                  <c:v>-31.960228000000001</c:v>
                </c:pt>
                <c:pt idx="1280">
                  <c:v>-26.3671875</c:v>
                </c:pt>
                <c:pt idx="1281">
                  <c:v>-23.970171000000001</c:v>
                </c:pt>
                <c:pt idx="1282">
                  <c:v>-26.3671875</c:v>
                </c:pt>
                <c:pt idx="1283">
                  <c:v>-15.980114</c:v>
                </c:pt>
                <c:pt idx="1284">
                  <c:v>-8.7890625</c:v>
                </c:pt>
                <c:pt idx="1285">
                  <c:v>-17.578125</c:v>
                </c:pt>
                <c:pt idx="1286">
                  <c:v>-7.9900570000000002</c:v>
                </c:pt>
                <c:pt idx="1287">
                  <c:v>0</c:v>
                </c:pt>
                <c:pt idx="1288">
                  <c:v>7.9900570000000002</c:v>
                </c:pt>
                <c:pt idx="1289">
                  <c:v>8.7890625</c:v>
                </c:pt>
                <c:pt idx="1290">
                  <c:v>8.7890625</c:v>
                </c:pt>
                <c:pt idx="1291">
                  <c:v>15.980114</c:v>
                </c:pt>
                <c:pt idx="1292">
                  <c:v>17.578125</c:v>
                </c:pt>
                <c:pt idx="1293">
                  <c:v>15.980114</c:v>
                </c:pt>
                <c:pt idx="1294">
                  <c:v>26.3671875</c:v>
                </c:pt>
                <c:pt idx="1295">
                  <c:v>23.970171000000001</c:v>
                </c:pt>
                <c:pt idx="1296">
                  <c:v>26.3671875</c:v>
                </c:pt>
                <c:pt idx="1297">
                  <c:v>35.15625</c:v>
                </c:pt>
                <c:pt idx="1298">
                  <c:v>31.960228000000001</c:v>
                </c:pt>
                <c:pt idx="1299">
                  <c:v>26.3671875</c:v>
                </c:pt>
                <c:pt idx="1300">
                  <c:v>39.9502831</c:v>
                </c:pt>
                <c:pt idx="1301">
                  <c:v>35.15625</c:v>
                </c:pt>
                <c:pt idx="1302">
                  <c:v>31.960228000000001</c:v>
                </c:pt>
                <c:pt idx="1303">
                  <c:v>35.15625</c:v>
                </c:pt>
                <c:pt idx="1304">
                  <c:v>35.15625</c:v>
                </c:pt>
                <c:pt idx="1305">
                  <c:v>39.9502831</c:v>
                </c:pt>
                <c:pt idx="1306">
                  <c:v>35.15625</c:v>
                </c:pt>
                <c:pt idx="1307">
                  <c:v>31.960228000000001</c:v>
                </c:pt>
                <c:pt idx="1308">
                  <c:v>35.15625</c:v>
                </c:pt>
                <c:pt idx="1309">
                  <c:v>23.970171000000001</c:v>
                </c:pt>
                <c:pt idx="1310">
                  <c:v>35.15625</c:v>
                </c:pt>
                <c:pt idx="1311">
                  <c:v>26.3671875</c:v>
                </c:pt>
                <c:pt idx="1312">
                  <c:v>23.970171000000001</c:v>
                </c:pt>
                <c:pt idx="1313">
                  <c:v>17.578125</c:v>
                </c:pt>
                <c:pt idx="1314">
                  <c:v>15.980114</c:v>
                </c:pt>
                <c:pt idx="1315">
                  <c:v>17.578125</c:v>
                </c:pt>
                <c:pt idx="1316">
                  <c:v>15.980114</c:v>
                </c:pt>
                <c:pt idx="1317">
                  <c:v>8.7890625</c:v>
                </c:pt>
                <c:pt idx="1318">
                  <c:v>0</c:v>
                </c:pt>
                <c:pt idx="1319">
                  <c:v>-8.7890625</c:v>
                </c:pt>
                <c:pt idx="1320">
                  <c:v>-7.9900570000000002</c:v>
                </c:pt>
                <c:pt idx="1321">
                  <c:v>-17.578125</c:v>
                </c:pt>
                <c:pt idx="1322">
                  <c:v>-17.578125</c:v>
                </c:pt>
                <c:pt idx="1323">
                  <c:v>-15.980114</c:v>
                </c:pt>
                <c:pt idx="1324">
                  <c:v>-17.578125</c:v>
                </c:pt>
                <c:pt idx="1325">
                  <c:v>-23.970171000000001</c:v>
                </c:pt>
                <c:pt idx="1326">
                  <c:v>-26.3671875</c:v>
                </c:pt>
                <c:pt idx="1327">
                  <c:v>-35.15625</c:v>
                </c:pt>
                <c:pt idx="1328">
                  <c:v>-23.970171000000001</c:v>
                </c:pt>
                <c:pt idx="1329">
                  <c:v>-35.15625</c:v>
                </c:pt>
                <c:pt idx="1330">
                  <c:v>-31.960228000000001</c:v>
                </c:pt>
                <c:pt idx="1331">
                  <c:v>-35.15625</c:v>
                </c:pt>
                <c:pt idx="1332">
                  <c:v>-31.960228000000001</c:v>
                </c:pt>
                <c:pt idx="1333">
                  <c:v>-35.15625</c:v>
                </c:pt>
                <c:pt idx="1334">
                  <c:v>-43.9453125</c:v>
                </c:pt>
                <c:pt idx="1335">
                  <c:v>-31.960228000000001</c:v>
                </c:pt>
                <c:pt idx="1336">
                  <c:v>-35.15625</c:v>
                </c:pt>
                <c:pt idx="1337">
                  <c:v>-31.960228000000001</c:v>
                </c:pt>
                <c:pt idx="1338">
                  <c:v>-26.3671875</c:v>
                </c:pt>
                <c:pt idx="1339">
                  <c:v>-31.960228000000001</c:v>
                </c:pt>
                <c:pt idx="1340">
                  <c:v>-35.15625</c:v>
                </c:pt>
                <c:pt idx="1341">
                  <c:v>-26.3671875</c:v>
                </c:pt>
                <c:pt idx="1342">
                  <c:v>-23.970171000000001</c:v>
                </c:pt>
                <c:pt idx="1343">
                  <c:v>-26.3671875</c:v>
                </c:pt>
                <c:pt idx="1344">
                  <c:v>-15.980114</c:v>
                </c:pt>
                <c:pt idx="1345">
                  <c:v>-17.578125</c:v>
                </c:pt>
                <c:pt idx="1346">
                  <c:v>-15.980114</c:v>
                </c:pt>
                <c:pt idx="1347">
                  <c:v>-8.7890625</c:v>
                </c:pt>
                <c:pt idx="1348">
                  <c:v>0</c:v>
                </c:pt>
                <c:pt idx="1349">
                  <c:v>-8.7890625</c:v>
                </c:pt>
                <c:pt idx="1350">
                  <c:v>0</c:v>
                </c:pt>
                <c:pt idx="1351">
                  <c:v>7.9900570000000002</c:v>
                </c:pt>
                <c:pt idx="1352">
                  <c:v>17.578125</c:v>
                </c:pt>
                <c:pt idx="1353">
                  <c:v>8.7890625</c:v>
                </c:pt>
                <c:pt idx="1354">
                  <c:v>23.970171000000001</c:v>
                </c:pt>
                <c:pt idx="1355">
                  <c:v>17.578125</c:v>
                </c:pt>
                <c:pt idx="1356">
                  <c:v>23.970171000000001</c:v>
                </c:pt>
                <c:pt idx="1357">
                  <c:v>26.3671875</c:v>
                </c:pt>
                <c:pt idx="1358">
                  <c:v>23.970171000000001</c:v>
                </c:pt>
                <c:pt idx="1359">
                  <c:v>35.15625</c:v>
                </c:pt>
                <c:pt idx="1360">
                  <c:v>35.15625</c:v>
                </c:pt>
                <c:pt idx="1361">
                  <c:v>23.970171000000001</c:v>
                </c:pt>
                <c:pt idx="1362">
                  <c:v>35.15625</c:v>
                </c:pt>
                <c:pt idx="1363">
                  <c:v>31.960228000000001</c:v>
                </c:pt>
                <c:pt idx="1364">
                  <c:v>35.15625</c:v>
                </c:pt>
                <c:pt idx="1365">
                  <c:v>39.9502831</c:v>
                </c:pt>
                <c:pt idx="1366">
                  <c:v>35.15625</c:v>
                </c:pt>
                <c:pt idx="1367">
                  <c:v>35.15625</c:v>
                </c:pt>
                <c:pt idx="1368">
                  <c:v>23.970171000000001</c:v>
                </c:pt>
                <c:pt idx="1369">
                  <c:v>35.15625</c:v>
                </c:pt>
                <c:pt idx="1370">
                  <c:v>31.960228000000001</c:v>
                </c:pt>
                <c:pt idx="1371">
                  <c:v>26.3671875</c:v>
                </c:pt>
                <c:pt idx="1372">
                  <c:v>31.960228000000001</c:v>
                </c:pt>
                <c:pt idx="1373">
                  <c:v>26.3671875</c:v>
                </c:pt>
                <c:pt idx="1374">
                  <c:v>17.578125</c:v>
                </c:pt>
                <c:pt idx="1375">
                  <c:v>23.970171000000001</c:v>
                </c:pt>
                <c:pt idx="1376">
                  <c:v>8.7890625</c:v>
                </c:pt>
                <c:pt idx="1377">
                  <c:v>15.980114</c:v>
                </c:pt>
                <c:pt idx="1378">
                  <c:v>17.578125</c:v>
                </c:pt>
                <c:pt idx="1379">
                  <c:v>0</c:v>
                </c:pt>
                <c:pt idx="1380">
                  <c:v>0</c:v>
                </c:pt>
                <c:pt idx="1381">
                  <c:v>-8.7890625</c:v>
                </c:pt>
                <c:pt idx="1382">
                  <c:v>-7.9900570000000002</c:v>
                </c:pt>
                <c:pt idx="1383">
                  <c:v>-8.7890625</c:v>
                </c:pt>
                <c:pt idx="1384">
                  <c:v>-17.578125</c:v>
                </c:pt>
                <c:pt idx="1385">
                  <c:v>-7.9900570000000002</c:v>
                </c:pt>
                <c:pt idx="1386">
                  <c:v>-26.3671875</c:v>
                </c:pt>
                <c:pt idx="1387">
                  <c:v>-15.980114</c:v>
                </c:pt>
                <c:pt idx="1388">
                  <c:v>-26.3671875</c:v>
                </c:pt>
                <c:pt idx="1389">
                  <c:v>-23.970171000000001</c:v>
                </c:pt>
                <c:pt idx="1390">
                  <c:v>-26.3671875</c:v>
                </c:pt>
                <c:pt idx="1391">
                  <c:v>-35.15625</c:v>
                </c:pt>
                <c:pt idx="1392">
                  <c:v>-31.960228000000001</c:v>
                </c:pt>
                <c:pt idx="1393">
                  <c:v>-35.15625</c:v>
                </c:pt>
                <c:pt idx="1394">
                  <c:v>-23.970171000000001</c:v>
                </c:pt>
                <c:pt idx="1395">
                  <c:v>-43.9453125</c:v>
                </c:pt>
                <c:pt idx="1396">
                  <c:v>-31.960228000000001</c:v>
                </c:pt>
                <c:pt idx="1397">
                  <c:v>-35.15625</c:v>
                </c:pt>
                <c:pt idx="1398">
                  <c:v>-35.15625</c:v>
                </c:pt>
                <c:pt idx="1399">
                  <c:v>-23.970171000000001</c:v>
                </c:pt>
                <c:pt idx="1400">
                  <c:v>-35.15625</c:v>
                </c:pt>
                <c:pt idx="1401">
                  <c:v>-31.960228000000001</c:v>
                </c:pt>
                <c:pt idx="1402">
                  <c:v>-35.15625</c:v>
                </c:pt>
                <c:pt idx="1403">
                  <c:v>-23.970171000000001</c:v>
                </c:pt>
                <c:pt idx="1404">
                  <c:v>-26.3671875</c:v>
                </c:pt>
                <c:pt idx="1405">
                  <c:v>-26.3671875</c:v>
                </c:pt>
                <c:pt idx="1406">
                  <c:v>-15.980114</c:v>
                </c:pt>
                <c:pt idx="1407">
                  <c:v>-17.578125</c:v>
                </c:pt>
                <c:pt idx="1408">
                  <c:v>-15.980114</c:v>
                </c:pt>
                <c:pt idx="1409">
                  <c:v>-17.578125</c:v>
                </c:pt>
                <c:pt idx="1410">
                  <c:v>-7.9900570000000002</c:v>
                </c:pt>
                <c:pt idx="1411">
                  <c:v>0</c:v>
                </c:pt>
                <c:pt idx="1412">
                  <c:v>7.9900570000000002</c:v>
                </c:pt>
                <c:pt idx="1413">
                  <c:v>8.7890625</c:v>
                </c:pt>
                <c:pt idx="1414">
                  <c:v>15.980114</c:v>
                </c:pt>
                <c:pt idx="1415">
                  <c:v>8.7890625</c:v>
                </c:pt>
                <c:pt idx="1416">
                  <c:v>26.3671875</c:v>
                </c:pt>
                <c:pt idx="1417">
                  <c:v>15.980114</c:v>
                </c:pt>
                <c:pt idx="1418">
                  <c:v>26.3671875</c:v>
                </c:pt>
                <c:pt idx="1419">
                  <c:v>23.970171000000001</c:v>
                </c:pt>
                <c:pt idx="1420">
                  <c:v>26.3671875</c:v>
                </c:pt>
                <c:pt idx="1421">
                  <c:v>31.960228000000001</c:v>
                </c:pt>
                <c:pt idx="1422">
                  <c:v>26.3671875</c:v>
                </c:pt>
                <c:pt idx="1423">
                  <c:v>35.15625</c:v>
                </c:pt>
                <c:pt idx="1424">
                  <c:v>23.970171000000001</c:v>
                </c:pt>
                <c:pt idx="1425">
                  <c:v>43.9453125</c:v>
                </c:pt>
                <c:pt idx="1426">
                  <c:v>31.960228000000001</c:v>
                </c:pt>
                <c:pt idx="1427">
                  <c:v>26.3671875</c:v>
                </c:pt>
                <c:pt idx="1428">
                  <c:v>43.9453125</c:v>
                </c:pt>
                <c:pt idx="1429">
                  <c:v>23.970171000000001</c:v>
                </c:pt>
                <c:pt idx="1430">
                  <c:v>35.15625</c:v>
                </c:pt>
                <c:pt idx="1431">
                  <c:v>31.960228000000001</c:v>
                </c:pt>
                <c:pt idx="1432">
                  <c:v>26.3671875</c:v>
                </c:pt>
                <c:pt idx="1433">
                  <c:v>23.970171000000001</c:v>
                </c:pt>
                <c:pt idx="1434">
                  <c:v>35.15625</c:v>
                </c:pt>
                <c:pt idx="1435">
                  <c:v>26.3671875</c:v>
                </c:pt>
                <c:pt idx="1436">
                  <c:v>15.980114</c:v>
                </c:pt>
                <c:pt idx="1437">
                  <c:v>17.578125</c:v>
                </c:pt>
                <c:pt idx="1438">
                  <c:v>15.980114</c:v>
                </c:pt>
                <c:pt idx="1439">
                  <c:v>8.7890625</c:v>
                </c:pt>
                <c:pt idx="1440">
                  <c:v>15.980114</c:v>
                </c:pt>
                <c:pt idx="1441">
                  <c:v>0</c:v>
                </c:pt>
                <c:pt idx="1442">
                  <c:v>-7.9900570000000002</c:v>
                </c:pt>
                <c:pt idx="1443">
                  <c:v>-8.7890625</c:v>
                </c:pt>
                <c:pt idx="1444">
                  <c:v>-7.9900570000000002</c:v>
                </c:pt>
                <c:pt idx="1445">
                  <c:v>-8.7890625</c:v>
                </c:pt>
                <c:pt idx="1446">
                  <c:v>-26.3671875</c:v>
                </c:pt>
                <c:pt idx="1447">
                  <c:v>-15.980114</c:v>
                </c:pt>
                <c:pt idx="1448">
                  <c:v>-17.578125</c:v>
                </c:pt>
                <c:pt idx="1449">
                  <c:v>-23.970171000000001</c:v>
                </c:pt>
                <c:pt idx="1450">
                  <c:v>-26.3671875</c:v>
                </c:pt>
                <c:pt idx="1451">
                  <c:v>-23.970171000000001</c:v>
                </c:pt>
                <c:pt idx="1452">
                  <c:v>-35.15625</c:v>
                </c:pt>
                <c:pt idx="1453">
                  <c:v>-35.15625</c:v>
                </c:pt>
                <c:pt idx="1454">
                  <c:v>-23.970171000000001</c:v>
                </c:pt>
                <c:pt idx="1455">
                  <c:v>-35.15625</c:v>
                </c:pt>
                <c:pt idx="1456">
                  <c:v>-31.960228000000001</c:v>
                </c:pt>
                <c:pt idx="1457">
                  <c:v>-35.15625</c:v>
                </c:pt>
                <c:pt idx="1458">
                  <c:v>-31.960228000000001</c:v>
                </c:pt>
                <c:pt idx="1459">
                  <c:v>-35.15625</c:v>
                </c:pt>
                <c:pt idx="1460">
                  <c:v>-26.3671875</c:v>
                </c:pt>
                <c:pt idx="1461">
                  <c:v>-31.960228000000001</c:v>
                </c:pt>
                <c:pt idx="1462">
                  <c:v>-26.3671875</c:v>
                </c:pt>
                <c:pt idx="1463">
                  <c:v>-31.960228000000001</c:v>
                </c:pt>
                <c:pt idx="1464">
                  <c:v>-26.3671875</c:v>
                </c:pt>
                <c:pt idx="1465">
                  <c:v>-23.970171000000001</c:v>
                </c:pt>
                <c:pt idx="1466">
                  <c:v>-17.578125</c:v>
                </c:pt>
                <c:pt idx="1467">
                  <c:v>-17.578125</c:v>
                </c:pt>
                <c:pt idx="1468">
                  <c:v>-23.970171000000001</c:v>
                </c:pt>
                <c:pt idx="1469">
                  <c:v>-17.578125</c:v>
                </c:pt>
                <c:pt idx="1470">
                  <c:v>-7.9900570000000002</c:v>
                </c:pt>
                <c:pt idx="1471">
                  <c:v>0</c:v>
                </c:pt>
                <c:pt idx="1472">
                  <c:v>8.7890625</c:v>
                </c:pt>
                <c:pt idx="1473">
                  <c:v>7.9900570000000002</c:v>
                </c:pt>
                <c:pt idx="1474">
                  <c:v>8.7890625</c:v>
                </c:pt>
                <c:pt idx="1475">
                  <c:v>26.3671875</c:v>
                </c:pt>
                <c:pt idx="1476">
                  <c:v>7.9900570000000002</c:v>
                </c:pt>
                <c:pt idx="1477">
                  <c:v>26.3671875</c:v>
                </c:pt>
                <c:pt idx="1478">
                  <c:v>23.970171000000001</c:v>
                </c:pt>
                <c:pt idx="1479">
                  <c:v>26.3671875</c:v>
                </c:pt>
                <c:pt idx="1480">
                  <c:v>23.970171000000001</c:v>
                </c:pt>
                <c:pt idx="1481">
                  <c:v>26.3671875</c:v>
                </c:pt>
                <c:pt idx="1482">
                  <c:v>35.15625</c:v>
                </c:pt>
                <c:pt idx="1483">
                  <c:v>31.960228000000001</c:v>
                </c:pt>
                <c:pt idx="1484">
                  <c:v>26.3671875</c:v>
                </c:pt>
                <c:pt idx="1485">
                  <c:v>31.960228000000001</c:v>
                </c:pt>
                <c:pt idx="1486">
                  <c:v>35.15625</c:v>
                </c:pt>
                <c:pt idx="1487">
                  <c:v>31.960228000000001</c:v>
                </c:pt>
                <c:pt idx="1488">
                  <c:v>35.15625</c:v>
                </c:pt>
                <c:pt idx="1489">
                  <c:v>26.3671875</c:v>
                </c:pt>
                <c:pt idx="1490">
                  <c:v>31.960228000000001</c:v>
                </c:pt>
                <c:pt idx="1491">
                  <c:v>26.3671875</c:v>
                </c:pt>
                <c:pt idx="1492">
                  <c:v>31.960228000000001</c:v>
                </c:pt>
                <c:pt idx="1493">
                  <c:v>26.3671875</c:v>
                </c:pt>
                <c:pt idx="1494">
                  <c:v>15.980114</c:v>
                </c:pt>
                <c:pt idx="1495">
                  <c:v>26.3671875</c:v>
                </c:pt>
                <c:pt idx="1496">
                  <c:v>17.578125</c:v>
                </c:pt>
                <c:pt idx="1497">
                  <c:v>15.980114</c:v>
                </c:pt>
                <c:pt idx="1498">
                  <c:v>17.578125</c:v>
                </c:pt>
                <c:pt idx="1499">
                  <c:v>7.9900570000000002</c:v>
                </c:pt>
                <c:pt idx="1500">
                  <c:v>8.7890625</c:v>
                </c:pt>
                <c:pt idx="1501">
                  <c:v>7.9900570000000002</c:v>
                </c:pt>
                <c:pt idx="1502">
                  <c:v>0</c:v>
                </c:pt>
                <c:pt idx="1503">
                  <c:v>-7.9900570000000002</c:v>
                </c:pt>
                <c:pt idx="1504">
                  <c:v>-8.7890625</c:v>
                </c:pt>
                <c:pt idx="1505">
                  <c:v>-7.9900570000000002</c:v>
                </c:pt>
                <c:pt idx="1506">
                  <c:v>-8.7890625</c:v>
                </c:pt>
                <c:pt idx="1507">
                  <c:v>-7.9900570000000002</c:v>
                </c:pt>
                <c:pt idx="1508">
                  <c:v>-26.3671875</c:v>
                </c:pt>
                <c:pt idx="1509">
                  <c:v>-17.578125</c:v>
                </c:pt>
                <c:pt idx="1510">
                  <c:v>-15.980114</c:v>
                </c:pt>
                <c:pt idx="1511">
                  <c:v>-26.3671875</c:v>
                </c:pt>
                <c:pt idx="1512">
                  <c:v>-23.970171000000001</c:v>
                </c:pt>
                <c:pt idx="1513">
                  <c:v>-26.3671875</c:v>
                </c:pt>
                <c:pt idx="1514">
                  <c:v>-31.960228000000001</c:v>
                </c:pt>
                <c:pt idx="1515">
                  <c:v>-35.15625</c:v>
                </c:pt>
                <c:pt idx="1516">
                  <c:v>-26.3671875</c:v>
                </c:pt>
                <c:pt idx="1517">
                  <c:v>-31.960228000000001</c:v>
                </c:pt>
                <c:pt idx="1518">
                  <c:v>-26.3671875</c:v>
                </c:pt>
                <c:pt idx="1519">
                  <c:v>-31.960228000000001</c:v>
                </c:pt>
                <c:pt idx="1520">
                  <c:v>-35.15625</c:v>
                </c:pt>
                <c:pt idx="1521">
                  <c:v>-31.960228000000001</c:v>
                </c:pt>
                <c:pt idx="1522">
                  <c:v>-26.3671875</c:v>
                </c:pt>
                <c:pt idx="1523">
                  <c:v>-35.15625</c:v>
                </c:pt>
                <c:pt idx="1524">
                  <c:v>-23.970171000000001</c:v>
                </c:pt>
                <c:pt idx="1525">
                  <c:v>-26.3671875</c:v>
                </c:pt>
                <c:pt idx="1526">
                  <c:v>-23.970171000000001</c:v>
                </c:pt>
                <c:pt idx="1527">
                  <c:v>-26.3671875</c:v>
                </c:pt>
                <c:pt idx="1528">
                  <c:v>-17.578125</c:v>
                </c:pt>
                <c:pt idx="1529">
                  <c:v>-15.980114</c:v>
                </c:pt>
                <c:pt idx="1530">
                  <c:v>-17.578125</c:v>
                </c:pt>
                <c:pt idx="1531">
                  <c:v>-15.980114</c:v>
                </c:pt>
                <c:pt idx="1532">
                  <c:v>-8.7890625</c:v>
                </c:pt>
                <c:pt idx="1533">
                  <c:v>0</c:v>
                </c:pt>
                <c:pt idx="1534">
                  <c:v>7.9900570000000002</c:v>
                </c:pt>
                <c:pt idx="1535">
                  <c:v>17.578125</c:v>
                </c:pt>
                <c:pt idx="1536">
                  <c:v>7.9900570000000002</c:v>
                </c:pt>
                <c:pt idx="1537">
                  <c:v>17.578125</c:v>
                </c:pt>
                <c:pt idx="1538">
                  <c:v>26.3671875</c:v>
                </c:pt>
                <c:pt idx="1539">
                  <c:v>15.980114</c:v>
                </c:pt>
                <c:pt idx="1540">
                  <c:v>26.3671875</c:v>
                </c:pt>
                <c:pt idx="1541">
                  <c:v>23.970171000000001</c:v>
                </c:pt>
                <c:pt idx="1542">
                  <c:v>26.3671875</c:v>
                </c:pt>
                <c:pt idx="1543">
                  <c:v>23.970171000000001</c:v>
                </c:pt>
                <c:pt idx="1544">
                  <c:v>35.15625</c:v>
                </c:pt>
                <c:pt idx="1545">
                  <c:v>26.3671875</c:v>
                </c:pt>
                <c:pt idx="1546">
                  <c:v>31.960228000000001</c:v>
                </c:pt>
                <c:pt idx="1547">
                  <c:v>26.3671875</c:v>
                </c:pt>
                <c:pt idx="1548">
                  <c:v>31.960228000000001</c:v>
                </c:pt>
                <c:pt idx="1549">
                  <c:v>35.15625</c:v>
                </c:pt>
                <c:pt idx="1550">
                  <c:v>23.970171000000001</c:v>
                </c:pt>
                <c:pt idx="1551">
                  <c:v>35.15625</c:v>
                </c:pt>
                <c:pt idx="1552">
                  <c:v>35.15625</c:v>
                </c:pt>
                <c:pt idx="1553">
                  <c:v>23.970171000000001</c:v>
                </c:pt>
                <c:pt idx="1554">
                  <c:v>26.3671875</c:v>
                </c:pt>
                <c:pt idx="1555">
                  <c:v>23.970171000000001</c:v>
                </c:pt>
                <c:pt idx="1556">
                  <c:v>26.3671875</c:v>
                </c:pt>
                <c:pt idx="1557">
                  <c:v>15.980114</c:v>
                </c:pt>
                <c:pt idx="1558">
                  <c:v>17.578125</c:v>
                </c:pt>
                <c:pt idx="1559">
                  <c:v>17.578125</c:v>
                </c:pt>
                <c:pt idx="1560">
                  <c:v>15.980114</c:v>
                </c:pt>
                <c:pt idx="1561">
                  <c:v>0</c:v>
                </c:pt>
                <c:pt idx="1562">
                  <c:v>0</c:v>
                </c:pt>
                <c:pt idx="1563">
                  <c:v>-7.9900570000000002</c:v>
                </c:pt>
                <c:pt idx="1564">
                  <c:v>-8.7890625</c:v>
                </c:pt>
                <c:pt idx="1565">
                  <c:v>-7.9900570000000002</c:v>
                </c:pt>
                <c:pt idx="1566">
                  <c:v>-17.578125</c:v>
                </c:pt>
                <c:pt idx="1567">
                  <c:v>-15.980114</c:v>
                </c:pt>
                <c:pt idx="1568">
                  <c:v>-17.578125</c:v>
                </c:pt>
                <c:pt idx="1569">
                  <c:v>-26.3671875</c:v>
                </c:pt>
                <c:pt idx="1570">
                  <c:v>-23.970171000000001</c:v>
                </c:pt>
                <c:pt idx="1571">
                  <c:v>-26.3671875</c:v>
                </c:pt>
                <c:pt idx="1572">
                  <c:v>-23.970171000000001</c:v>
                </c:pt>
                <c:pt idx="1573">
                  <c:v>-26.3671875</c:v>
                </c:pt>
                <c:pt idx="1574">
                  <c:v>-35.15625</c:v>
                </c:pt>
                <c:pt idx="1575">
                  <c:v>-23.970171000000001</c:v>
                </c:pt>
                <c:pt idx="1576">
                  <c:v>-35.15625</c:v>
                </c:pt>
                <c:pt idx="1577">
                  <c:v>-23.970171000000001</c:v>
                </c:pt>
                <c:pt idx="1578">
                  <c:v>-35.15625</c:v>
                </c:pt>
                <c:pt idx="1579">
                  <c:v>-31.960228000000001</c:v>
                </c:pt>
                <c:pt idx="1580">
                  <c:v>-26.3671875</c:v>
                </c:pt>
                <c:pt idx="1581">
                  <c:v>-35.15625</c:v>
                </c:pt>
                <c:pt idx="1582">
                  <c:v>-23.970171000000001</c:v>
                </c:pt>
                <c:pt idx="1583">
                  <c:v>-26.3671875</c:v>
                </c:pt>
                <c:pt idx="1584">
                  <c:v>-23.970171000000001</c:v>
                </c:pt>
                <c:pt idx="1585">
                  <c:v>-26.3671875</c:v>
                </c:pt>
                <c:pt idx="1586">
                  <c:v>-23.970171000000001</c:v>
                </c:pt>
                <c:pt idx="1587">
                  <c:v>-17.578125</c:v>
                </c:pt>
                <c:pt idx="1588">
                  <c:v>-17.578125</c:v>
                </c:pt>
                <c:pt idx="1589">
                  <c:v>-15.980114</c:v>
                </c:pt>
                <c:pt idx="1590">
                  <c:v>-8.7890625</c:v>
                </c:pt>
                <c:pt idx="1591">
                  <c:v>-7.9900570000000002</c:v>
                </c:pt>
                <c:pt idx="1592">
                  <c:v>0</c:v>
                </c:pt>
                <c:pt idx="1593">
                  <c:v>7.9900570000000002</c:v>
                </c:pt>
                <c:pt idx="1594">
                  <c:v>8.7890625</c:v>
                </c:pt>
                <c:pt idx="1595">
                  <c:v>7.9900570000000002</c:v>
                </c:pt>
                <c:pt idx="1596">
                  <c:v>17.578125</c:v>
                </c:pt>
                <c:pt idx="1597">
                  <c:v>15.980114</c:v>
                </c:pt>
                <c:pt idx="1598">
                  <c:v>17.578125</c:v>
                </c:pt>
                <c:pt idx="1599">
                  <c:v>26.3671875</c:v>
                </c:pt>
                <c:pt idx="1600">
                  <c:v>15.980114</c:v>
                </c:pt>
                <c:pt idx="1601">
                  <c:v>26.3671875</c:v>
                </c:pt>
                <c:pt idx="1602">
                  <c:v>31.960228000000001</c:v>
                </c:pt>
                <c:pt idx="1603">
                  <c:v>26.3671875</c:v>
                </c:pt>
                <c:pt idx="1604">
                  <c:v>23.970171000000001</c:v>
                </c:pt>
                <c:pt idx="1605">
                  <c:v>35.15625</c:v>
                </c:pt>
                <c:pt idx="1606">
                  <c:v>26.3671875</c:v>
                </c:pt>
                <c:pt idx="1607">
                  <c:v>31.960228000000001</c:v>
                </c:pt>
                <c:pt idx="1608">
                  <c:v>26.3671875</c:v>
                </c:pt>
                <c:pt idx="1609">
                  <c:v>31.960228000000001</c:v>
                </c:pt>
                <c:pt idx="1610">
                  <c:v>35.15625</c:v>
                </c:pt>
                <c:pt idx="1611">
                  <c:v>23.970171000000001</c:v>
                </c:pt>
                <c:pt idx="1612">
                  <c:v>26.3671875</c:v>
                </c:pt>
                <c:pt idx="1613">
                  <c:v>26.3671875</c:v>
                </c:pt>
                <c:pt idx="1614">
                  <c:v>23.970171000000001</c:v>
                </c:pt>
                <c:pt idx="1615">
                  <c:v>26.3671875</c:v>
                </c:pt>
                <c:pt idx="1616">
                  <c:v>15.980114</c:v>
                </c:pt>
                <c:pt idx="1617">
                  <c:v>26.3671875</c:v>
                </c:pt>
                <c:pt idx="1618">
                  <c:v>15.980114</c:v>
                </c:pt>
                <c:pt idx="1619">
                  <c:v>8.7890625</c:v>
                </c:pt>
                <c:pt idx="1620">
                  <c:v>17.578125</c:v>
                </c:pt>
                <c:pt idx="1621">
                  <c:v>7.9900570000000002</c:v>
                </c:pt>
                <c:pt idx="1622">
                  <c:v>0</c:v>
                </c:pt>
                <c:pt idx="1623">
                  <c:v>0</c:v>
                </c:pt>
                <c:pt idx="1624">
                  <c:v>-15.980114</c:v>
                </c:pt>
                <c:pt idx="1625">
                  <c:v>-8.7890625</c:v>
                </c:pt>
                <c:pt idx="1626">
                  <c:v>-15.980114</c:v>
                </c:pt>
                <c:pt idx="1627">
                  <c:v>-17.578125</c:v>
                </c:pt>
                <c:pt idx="1628">
                  <c:v>-17.578125</c:v>
                </c:pt>
                <c:pt idx="1629">
                  <c:v>-23.970171000000001</c:v>
                </c:pt>
                <c:pt idx="1630">
                  <c:v>-17.578125</c:v>
                </c:pt>
                <c:pt idx="1631">
                  <c:v>-31.960228000000001</c:v>
                </c:pt>
                <c:pt idx="1632">
                  <c:v>-17.578125</c:v>
                </c:pt>
                <c:pt idx="1633">
                  <c:v>-31.960228000000001</c:v>
                </c:pt>
                <c:pt idx="1634">
                  <c:v>-26.3671875</c:v>
                </c:pt>
                <c:pt idx="1635">
                  <c:v>-35.15625</c:v>
                </c:pt>
                <c:pt idx="1636">
                  <c:v>-23.970171000000001</c:v>
                </c:pt>
                <c:pt idx="1637">
                  <c:v>-35.15625</c:v>
                </c:pt>
                <c:pt idx="1638">
                  <c:v>-23.970171000000001</c:v>
                </c:pt>
                <c:pt idx="1639">
                  <c:v>-35.15625</c:v>
                </c:pt>
                <c:pt idx="1640">
                  <c:v>-23.970171000000001</c:v>
                </c:pt>
                <c:pt idx="1641">
                  <c:v>-26.3671875</c:v>
                </c:pt>
                <c:pt idx="1642">
                  <c:v>-26.3671875</c:v>
                </c:pt>
                <c:pt idx="1643">
                  <c:v>-23.970171000000001</c:v>
                </c:pt>
                <c:pt idx="1644">
                  <c:v>-26.3671875</c:v>
                </c:pt>
                <c:pt idx="1645">
                  <c:v>-23.970171000000001</c:v>
                </c:pt>
                <c:pt idx="1646">
                  <c:v>-17.578125</c:v>
                </c:pt>
                <c:pt idx="1647">
                  <c:v>-15.980114</c:v>
                </c:pt>
                <c:pt idx="1648">
                  <c:v>-17.578125</c:v>
                </c:pt>
                <c:pt idx="1649">
                  <c:v>-17.578125</c:v>
                </c:pt>
                <c:pt idx="1650">
                  <c:v>-7.9900570000000002</c:v>
                </c:pt>
                <c:pt idx="1651">
                  <c:v>0</c:v>
                </c:pt>
                <c:pt idx="1652">
                  <c:v>-8.7890625</c:v>
                </c:pt>
                <c:pt idx="1653">
                  <c:v>0</c:v>
                </c:pt>
                <c:pt idx="1654">
                  <c:v>8.7890625</c:v>
                </c:pt>
                <c:pt idx="1655">
                  <c:v>7.9900570000000002</c:v>
                </c:pt>
                <c:pt idx="1656">
                  <c:v>8.7890625</c:v>
                </c:pt>
                <c:pt idx="1657">
                  <c:v>15.980114</c:v>
                </c:pt>
                <c:pt idx="1658">
                  <c:v>17.578125</c:v>
                </c:pt>
                <c:pt idx="1659">
                  <c:v>15.980114</c:v>
                </c:pt>
                <c:pt idx="1660">
                  <c:v>26.3671875</c:v>
                </c:pt>
                <c:pt idx="1661">
                  <c:v>17.578125</c:v>
                </c:pt>
                <c:pt idx="1662">
                  <c:v>23.970171000000001</c:v>
                </c:pt>
                <c:pt idx="1663">
                  <c:v>26.3671875</c:v>
                </c:pt>
                <c:pt idx="1664">
                  <c:v>23.970171000000001</c:v>
                </c:pt>
                <c:pt idx="1665">
                  <c:v>35.15625</c:v>
                </c:pt>
                <c:pt idx="1666">
                  <c:v>23.970171000000001</c:v>
                </c:pt>
                <c:pt idx="1667">
                  <c:v>35.15625</c:v>
                </c:pt>
                <c:pt idx="1668">
                  <c:v>26.3671875</c:v>
                </c:pt>
                <c:pt idx="1669">
                  <c:v>23.970171000000001</c:v>
                </c:pt>
                <c:pt idx="1670">
                  <c:v>35.15625</c:v>
                </c:pt>
                <c:pt idx="1671">
                  <c:v>23.970171000000001</c:v>
                </c:pt>
                <c:pt idx="1672">
                  <c:v>26.3671875</c:v>
                </c:pt>
                <c:pt idx="1673">
                  <c:v>35.15625</c:v>
                </c:pt>
                <c:pt idx="1674">
                  <c:v>23.970171000000001</c:v>
                </c:pt>
                <c:pt idx="1675">
                  <c:v>26.3671875</c:v>
                </c:pt>
                <c:pt idx="1676">
                  <c:v>15.980114</c:v>
                </c:pt>
                <c:pt idx="1677">
                  <c:v>17.578125</c:v>
                </c:pt>
                <c:pt idx="1678">
                  <c:v>23.970171000000001</c:v>
                </c:pt>
                <c:pt idx="1679">
                  <c:v>8.7890625</c:v>
                </c:pt>
                <c:pt idx="1680">
                  <c:v>17.578125</c:v>
                </c:pt>
                <c:pt idx="1681">
                  <c:v>7.9900570000000002</c:v>
                </c:pt>
                <c:pt idx="1682">
                  <c:v>8.7890625</c:v>
                </c:pt>
                <c:pt idx="1683">
                  <c:v>0</c:v>
                </c:pt>
                <c:pt idx="1684">
                  <c:v>-8.7890625</c:v>
                </c:pt>
                <c:pt idx="1685">
                  <c:v>-7.9900570000000002</c:v>
                </c:pt>
                <c:pt idx="1686">
                  <c:v>-8.7890625</c:v>
                </c:pt>
                <c:pt idx="1687">
                  <c:v>-15.980114</c:v>
                </c:pt>
                <c:pt idx="1688">
                  <c:v>-8.7890625</c:v>
                </c:pt>
                <c:pt idx="1689">
                  <c:v>-23.970171000000001</c:v>
                </c:pt>
                <c:pt idx="1690">
                  <c:v>-17.578125</c:v>
                </c:pt>
                <c:pt idx="1691">
                  <c:v>-17.578125</c:v>
                </c:pt>
                <c:pt idx="1692">
                  <c:v>-23.970171000000001</c:v>
                </c:pt>
                <c:pt idx="1693">
                  <c:v>-26.3671875</c:v>
                </c:pt>
                <c:pt idx="1694">
                  <c:v>-23.970171000000001</c:v>
                </c:pt>
                <c:pt idx="1695">
                  <c:v>-26.3671875</c:v>
                </c:pt>
                <c:pt idx="1696">
                  <c:v>-31.960228000000001</c:v>
                </c:pt>
                <c:pt idx="1697">
                  <c:v>-26.3671875</c:v>
                </c:pt>
                <c:pt idx="1698">
                  <c:v>-26.3671875</c:v>
                </c:pt>
                <c:pt idx="1699">
                  <c:v>-31.960228000000001</c:v>
                </c:pt>
                <c:pt idx="1700">
                  <c:v>-26.3671875</c:v>
                </c:pt>
                <c:pt idx="1701">
                  <c:v>-31.960228000000001</c:v>
                </c:pt>
                <c:pt idx="1702">
                  <c:v>-26.3671875</c:v>
                </c:pt>
                <c:pt idx="1703">
                  <c:v>-23.970171000000001</c:v>
                </c:pt>
                <c:pt idx="1704">
                  <c:v>-26.3671875</c:v>
                </c:pt>
                <c:pt idx="1705">
                  <c:v>-26.3671875</c:v>
                </c:pt>
                <c:pt idx="1706">
                  <c:v>-15.980114</c:v>
                </c:pt>
                <c:pt idx="1707">
                  <c:v>-17.578125</c:v>
                </c:pt>
                <c:pt idx="1708">
                  <c:v>-23.970171000000001</c:v>
                </c:pt>
                <c:pt idx="1709">
                  <c:v>-17.578125</c:v>
                </c:pt>
                <c:pt idx="1710">
                  <c:v>-15.980114</c:v>
                </c:pt>
                <c:pt idx="1711">
                  <c:v>-8.7890625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8.7890625</c:v>
                </c:pt>
                <c:pt idx="1716">
                  <c:v>15.980114</c:v>
                </c:pt>
                <c:pt idx="1717">
                  <c:v>17.578125</c:v>
                </c:pt>
                <c:pt idx="1718">
                  <c:v>15.980114</c:v>
                </c:pt>
                <c:pt idx="1719">
                  <c:v>17.578125</c:v>
                </c:pt>
                <c:pt idx="1720">
                  <c:v>17.578125</c:v>
                </c:pt>
                <c:pt idx="1721">
                  <c:v>23.970171000000001</c:v>
                </c:pt>
                <c:pt idx="1722">
                  <c:v>26.3671875</c:v>
                </c:pt>
                <c:pt idx="1723">
                  <c:v>23.970171000000001</c:v>
                </c:pt>
                <c:pt idx="1724">
                  <c:v>26.3671875</c:v>
                </c:pt>
                <c:pt idx="1725">
                  <c:v>23.970171000000001</c:v>
                </c:pt>
                <c:pt idx="1726">
                  <c:v>26.3671875</c:v>
                </c:pt>
                <c:pt idx="1727">
                  <c:v>35.15625</c:v>
                </c:pt>
                <c:pt idx="1728">
                  <c:v>23.970171000000001</c:v>
                </c:pt>
                <c:pt idx="1729">
                  <c:v>26.3671875</c:v>
                </c:pt>
                <c:pt idx="1730">
                  <c:v>31.960228000000001</c:v>
                </c:pt>
                <c:pt idx="1731">
                  <c:v>26.3671875</c:v>
                </c:pt>
                <c:pt idx="1732">
                  <c:v>23.970171000000001</c:v>
                </c:pt>
                <c:pt idx="1733">
                  <c:v>26.3671875</c:v>
                </c:pt>
                <c:pt idx="1734">
                  <c:v>26.3671875</c:v>
                </c:pt>
                <c:pt idx="1735">
                  <c:v>15.980114</c:v>
                </c:pt>
                <c:pt idx="1736">
                  <c:v>26.3671875</c:v>
                </c:pt>
                <c:pt idx="1737">
                  <c:v>15.980114</c:v>
                </c:pt>
                <c:pt idx="1738">
                  <c:v>17.578125</c:v>
                </c:pt>
                <c:pt idx="1739">
                  <c:v>15.980114</c:v>
                </c:pt>
                <c:pt idx="1740">
                  <c:v>8.7890625</c:v>
                </c:pt>
                <c:pt idx="1741">
                  <c:v>8.7890625</c:v>
                </c:pt>
                <c:pt idx="1742">
                  <c:v>0</c:v>
                </c:pt>
                <c:pt idx="1743">
                  <c:v>-8.7890625</c:v>
                </c:pt>
                <c:pt idx="1744">
                  <c:v>-8.7890625</c:v>
                </c:pt>
                <c:pt idx="1745">
                  <c:v>-7.9900570000000002</c:v>
                </c:pt>
                <c:pt idx="1746">
                  <c:v>-17.578125</c:v>
                </c:pt>
                <c:pt idx="1747">
                  <c:v>-7.9900570000000002</c:v>
                </c:pt>
                <c:pt idx="1748">
                  <c:v>-26.3671875</c:v>
                </c:pt>
                <c:pt idx="1749">
                  <c:v>-15.980114</c:v>
                </c:pt>
                <c:pt idx="1750">
                  <c:v>-17.578125</c:v>
                </c:pt>
                <c:pt idx="1751">
                  <c:v>-26.3671875</c:v>
                </c:pt>
                <c:pt idx="1752">
                  <c:v>-23.970171000000001</c:v>
                </c:pt>
                <c:pt idx="1753">
                  <c:v>-26.3671875</c:v>
                </c:pt>
                <c:pt idx="1754">
                  <c:v>-23.970171000000001</c:v>
                </c:pt>
                <c:pt idx="1755">
                  <c:v>-26.3671875</c:v>
                </c:pt>
                <c:pt idx="1756">
                  <c:v>-31.960228000000001</c:v>
                </c:pt>
                <c:pt idx="1757">
                  <c:v>-26.3671875</c:v>
                </c:pt>
                <c:pt idx="1758">
                  <c:v>-26.3671875</c:v>
                </c:pt>
                <c:pt idx="1759">
                  <c:v>-23.970171000000001</c:v>
                </c:pt>
                <c:pt idx="1760">
                  <c:v>-35.15625</c:v>
                </c:pt>
                <c:pt idx="1761">
                  <c:v>-15.980114</c:v>
                </c:pt>
                <c:pt idx="1762">
                  <c:v>-26.3671875</c:v>
                </c:pt>
                <c:pt idx="1763">
                  <c:v>-23.970171000000001</c:v>
                </c:pt>
                <c:pt idx="1764">
                  <c:v>-26.3671875</c:v>
                </c:pt>
                <c:pt idx="1765">
                  <c:v>-17.578125</c:v>
                </c:pt>
                <c:pt idx="1766">
                  <c:v>-15.980114</c:v>
                </c:pt>
                <c:pt idx="1767">
                  <c:v>-17.578125</c:v>
                </c:pt>
                <c:pt idx="1768">
                  <c:v>-15.980114</c:v>
                </c:pt>
                <c:pt idx="1769">
                  <c:v>-17.578125</c:v>
                </c:pt>
                <c:pt idx="1770">
                  <c:v>-8.7890625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8.7890625</c:v>
                </c:pt>
                <c:pt idx="1775">
                  <c:v>7.9900570000000002</c:v>
                </c:pt>
                <c:pt idx="1776">
                  <c:v>17.578125</c:v>
                </c:pt>
                <c:pt idx="1777">
                  <c:v>15.980114</c:v>
                </c:pt>
                <c:pt idx="1778">
                  <c:v>17.578125</c:v>
                </c:pt>
                <c:pt idx="1779">
                  <c:v>15.980114</c:v>
                </c:pt>
                <c:pt idx="1780">
                  <c:v>17.578125</c:v>
                </c:pt>
                <c:pt idx="1781">
                  <c:v>26.3671875</c:v>
                </c:pt>
                <c:pt idx="1782">
                  <c:v>23.970171000000001</c:v>
                </c:pt>
                <c:pt idx="1783">
                  <c:v>26.3671875</c:v>
                </c:pt>
                <c:pt idx="1784">
                  <c:v>15.980114</c:v>
                </c:pt>
                <c:pt idx="1785">
                  <c:v>35.15625</c:v>
                </c:pt>
                <c:pt idx="1786">
                  <c:v>23.970171000000001</c:v>
                </c:pt>
                <c:pt idx="1787">
                  <c:v>26.3671875</c:v>
                </c:pt>
                <c:pt idx="1788">
                  <c:v>26.3671875</c:v>
                </c:pt>
                <c:pt idx="1789">
                  <c:v>23.970171000000001</c:v>
                </c:pt>
                <c:pt idx="1790">
                  <c:v>26.3671875</c:v>
                </c:pt>
                <c:pt idx="1791">
                  <c:v>23.970171000000001</c:v>
                </c:pt>
                <c:pt idx="1792">
                  <c:v>26.3671875</c:v>
                </c:pt>
                <c:pt idx="1793">
                  <c:v>23.970171000000001</c:v>
                </c:pt>
                <c:pt idx="1794">
                  <c:v>26.3671875</c:v>
                </c:pt>
                <c:pt idx="1795">
                  <c:v>17.578125</c:v>
                </c:pt>
                <c:pt idx="1796">
                  <c:v>15.980114</c:v>
                </c:pt>
                <c:pt idx="1797">
                  <c:v>17.578125</c:v>
                </c:pt>
                <c:pt idx="1798">
                  <c:v>15.980114</c:v>
                </c:pt>
                <c:pt idx="1799">
                  <c:v>17.578125</c:v>
                </c:pt>
                <c:pt idx="1800">
                  <c:v>7.9900570000000002</c:v>
                </c:pt>
                <c:pt idx="1801">
                  <c:v>8.7890625</c:v>
                </c:pt>
                <c:pt idx="1802">
                  <c:v>0</c:v>
                </c:pt>
                <c:pt idx="1803">
                  <c:v>-8.7890625</c:v>
                </c:pt>
                <c:pt idx="1804">
                  <c:v>0</c:v>
                </c:pt>
                <c:pt idx="1805">
                  <c:v>-17.578125</c:v>
                </c:pt>
                <c:pt idx="1806">
                  <c:v>-7.9900570000000002</c:v>
                </c:pt>
                <c:pt idx="1807">
                  <c:v>-17.578125</c:v>
                </c:pt>
                <c:pt idx="1808">
                  <c:v>-15.980114</c:v>
                </c:pt>
                <c:pt idx="1809">
                  <c:v>-26.3671875</c:v>
                </c:pt>
                <c:pt idx="1810">
                  <c:v>-15.980114</c:v>
                </c:pt>
                <c:pt idx="1811">
                  <c:v>-26.3671875</c:v>
                </c:pt>
                <c:pt idx="1812">
                  <c:v>-26.3671875</c:v>
                </c:pt>
                <c:pt idx="1813">
                  <c:v>-23.970171000000001</c:v>
                </c:pt>
                <c:pt idx="1814">
                  <c:v>-17.578125</c:v>
                </c:pt>
                <c:pt idx="1815">
                  <c:v>-31.960228000000001</c:v>
                </c:pt>
                <c:pt idx="1816">
                  <c:v>-26.3671875</c:v>
                </c:pt>
                <c:pt idx="1817">
                  <c:v>-26.3671875</c:v>
                </c:pt>
                <c:pt idx="1818">
                  <c:v>-23.970171000000001</c:v>
                </c:pt>
                <c:pt idx="1819">
                  <c:v>-26.3671875</c:v>
                </c:pt>
                <c:pt idx="1820">
                  <c:v>-23.970171000000001</c:v>
                </c:pt>
                <c:pt idx="1821">
                  <c:v>-26.3671875</c:v>
                </c:pt>
                <c:pt idx="1822">
                  <c:v>-23.970171000000001</c:v>
                </c:pt>
                <c:pt idx="1823">
                  <c:v>-17.578125</c:v>
                </c:pt>
                <c:pt idx="1824">
                  <c:v>-26.3671875</c:v>
                </c:pt>
                <c:pt idx="1825">
                  <c:v>-15.980114</c:v>
                </c:pt>
                <c:pt idx="1826">
                  <c:v>-17.578125</c:v>
                </c:pt>
                <c:pt idx="1827">
                  <c:v>-15.980114</c:v>
                </c:pt>
                <c:pt idx="1828">
                  <c:v>-17.578125</c:v>
                </c:pt>
                <c:pt idx="1829">
                  <c:v>-7.9900570000000002</c:v>
                </c:pt>
                <c:pt idx="1830">
                  <c:v>-8.7890625</c:v>
                </c:pt>
                <c:pt idx="1831">
                  <c:v>-8.7890625</c:v>
                </c:pt>
                <c:pt idx="1832">
                  <c:v>0</c:v>
                </c:pt>
                <c:pt idx="1833">
                  <c:v>0</c:v>
                </c:pt>
                <c:pt idx="1834">
                  <c:v>17.578125</c:v>
                </c:pt>
                <c:pt idx="1835">
                  <c:v>8.7890625</c:v>
                </c:pt>
                <c:pt idx="1836">
                  <c:v>15.980114</c:v>
                </c:pt>
                <c:pt idx="1837">
                  <c:v>8.7890625</c:v>
                </c:pt>
                <c:pt idx="1838">
                  <c:v>15.980114</c:v>
                </c:pt>
                <c:pt idx="1839">
                  <c:v>17.578125</c:v>
                </c:pt>
                <c:pt idx="1840">
                  <c:v>23.970171000000001</c:v>
                </c:pt>
                <c:pt idx="1841">
                  <c:v>17.578125</c:v>
                </c:pt>
                <c:pt idx="1842">
                  <c:v>26.3671875</c:v>
                </c:pt>
                <c:pt idx="1843">
                  <c:v>23.970171000000001</c:v>
                </c:pt>
                <c:pt idx="1844">
                  <c:v>26.3671875</c:v>
                </c:pt>
                <c:pt idx="1845">
                  <c:v>23.970171000000001</c:v>
                </c:pt>
                <c:pt idx="1846">
                  <c:v>26.3671875</c:v>
                </c:pt>
                <c:pt idx="1847">
                  <c:v>23.970171000000001</c:v>
                </c:pt>
                <c:pt idx="1848">
                  <c:v>26.3671875</c:v>
                </c:pt>
                <c:pt idx="1849">
                  <c:v>35.15625</c:v>
                </c:pt>
                <c:pt idx="1850">
                  <c:v>15.980114</c:v>
                </c:pt>
                <c:pt idx="1851">
                  <c:v>26.3671875</c:v>
                </c:pt>
                <c:pt idx="1852">
                  <c:v>23.970171000000001</c:v>
                </c:pt>
                <c:pt idx="1853">
                  <c:v>17.578125</c:v>
                </c:pt>
                <c:pt idx="1854">
                  <c:v>23.970171000000001</c:v>
                </c:pt>
                <c:pt idx="1855">
                  <c:v>17.578125</c:v>
                </c:pt>
                <c:pt idx="1856">
                  <c:v>17.578125</c:v>
                </c:pt>
                <c:pt idx="1857">
                  <c:v>15.980114</c:v>
                </c:pt>
                <c:pt idx="1858">
                  <c:v>17.578125</c:v>
                </c:pt>
                <c:pt idx="1859">
                  <c:v>7.9900570000000002</c:v>
                </c:pt>
                <c:pt idx="1860">
                  <c:v>8.7890625</c:v>
                </c:pt>
                <c:pt idx="1861">
                  <c:v>7.9900570000000002</c:v>
                </c:pt>
                <c:pt idx="1862">
                  <c:v>0</c:v>
                </c:pt>
                <c:pt idx="1863">
                  <c:v>-7.9900570000000002</c:v>
                </c:pt>
                <c:pt idx="1864">
                  <c:v>-8.7890625</c:v>
                </c:pt>
                <c:pt idx="1865">
                  <c:v>-8.7890625</c:v>
                </c:pt>
                <c:pt idx="1866">
                  <c:v>-7.9900570000000002</c:v>
                </c:pt>
                <c:pt idx="1867">
                  <c:v>-17.578125</c:v>
                </c:pt>
                <c:pt idx="1868">
                  <c:v>-15.980114</c:v>
                </c:pt>
                <c:pt idx="1869">
                  <c:v>-17.578125</c:v>
                </c:pt>
                <c:pt idx="1870">
                  <c:v>-15.980114</c:v>
                </c:pt>
                <c:pt idx="1871">
                  <c:v>-26.3671875</c:v>
                </c:pt>
                <c:pt idx="1872">
                  <c:v>-17.578125</c:v>
                </c:pt>
                <c:pt idx="1873">
                  <c:v>-23.970171000000001</c:v>
                </c:pt>
                <c:pt idx="1874">
                  <c:v>-26.3671875</c:v>
                </c:pt>
                <c:pt idx="1875">
                  <c:v>-23.970171000000001</c:v>
                </c:pt>
                <c:pt idx="1876">
                  <c:v>-26.3671875</c:v>
                </c:pt>
                <c:pt idx="1877">
                  <c:v>-23.970171000000001</c:v>
                </c:pt>
                <c:pt idx="1878">
                  <c:v>-26.3671875</c:v>
                </c:pt>
                <c:pt idx="1879">
                  <c:v>-26.3671875</c:v>
                </c:pt>
                <c:pt idx="1880">
                  <c:v>-23.970171000000001</c:v>
                </c:pt>
                <c:pt idx="1881">
                  <c:v>-26.3671875</c:v>
                </c:pt>
                <c:pt idx="1882">
                  <c:v>-15.980114</c:v>
                </c:pt>
                <c:pt idx="1883">
                  <c:v>-26.3671875</c:v>
                </c:pt>
                <c:pt idx="1884">
                  <c:v>-23.970171000000001</c:v>
                </c:pt>
                <c:pt idx="1885">
                  <c:v>-17.578125</c:v>
                </c:pt>
                <c:pt idx="1886">
                  <c:v>-17.578125</c:v>
                </c:pt>
                <c:pt idx="1887">
                  <c:v>-15.980114</c:v>
                </c:pt>
                <c:pt idx="1888">
                  <c:v>-17.578125</c:v>
                </c:pt>
                <c:pt idx="1889">
                  <c:v>-7.9900570000000002</c:v>
                </c:pt>
                <c:pt idx="1890">
                  <c:v>-8.7890625</c:v>
                </c:pt>
                <c:pt idx="1891">
                  <c:v>-7.9900570000000002</c:v>
                </c:pt>
                <c:pt idx="1892">
                  <c:v>0</c:v>
                </c:pt>
                <c:pt idx="1893">
                  <c:v>0</c:v>
                </c:pt>
                <c:pt idx="1894">
                  <c:v>7.9900570000000002</c:v>
                </c:pt>
                <c:pt idx="1895">
                  <c:v>17.578125</c:v>
                </c:pt>
                <c:pt idx="1896">
                  <c:v>8.7890625</c:v>
                </c:pt>
                <c:pt idx="1897">
                  <c:v>15.980114</c:v>
                </c:pt>
                <c:pt idx="1898">
                  <c:v>17.578125</c:v>
                </c:pt>
                <c:pt idx="1899">
                  <c:v>15.980114</c:v>
                </c:pt>
                <c:pt idx="1900">
                  <c:v>26.3671875</c:v>
                </c:pt>
                <c:pt idx="1901">
                  <c:v>15.980114</c:v>
                </c:pt>
                <c:pt idx="1902">
                  <c:v>26.3671875</c:v>
                </c:pt>
                <c:pt idx="1903">
                  <c:v>17.578125</c:v>
                </c:pt>
                <c:pt idx="1904">
                  <c:v>23.970171000000001</c:v>
                </c:pt>
                <c:pt idx="1905">
                  <c:v>26.3671875</c:v>
                </c:pt>
                <c:pt idx="1906">
                  <c:v>23.970171000000001</c:v>
                </c:pt>
                <c:pt idx="1907">
                  <c:v>26.3671875</c:v>
                </c:pt>
                <c:pt idx="1908">
                  <c:v>23.970171000000001</c:v>
                </c:pt>
                <c:pt idx="1909">
                  <c:v>26.3671875</c:v>
                </c:pt>
                <c:pt idx="1910">
                  <c:v>26.3671875</c:v>
                </c:pt>
                <c:pt idx="1911">
                  <c:v>23.970171000000001</c:v>
                </c:pt>
                <c:pt idx="1912">
                  <c:v>17.578125</c:v>
                </c:pt>
                <c:pt idx="1913">
                  <c:v>23.970171000000001</c:v>
                </c:pt>
                <c:pt idx="1914">
                  <c:v>17.578125</c:v>
                </c:pt>
                <c:pt idx="1915">
                  <c:v>17.578125</c:v>
                </c:pt>
                <c:pt idx="1916">
                  <c:v>15.980114</c:v>
                </c:pt>
                <c:pt idx="1917">
                  <c:v>17.578125</c:v>
                </c:pt>
                <c:pt idx="1918">
                  <c:v>7.9900570000000002</c:v>
                </c:pt>
                <c:pt idx="1919">
                  <c:v>8.7890625</c:v>
                </c:pt>
                <c:pt idx="1920">
                  <c:v>0</c:v>
                </c:pt>
                <c:pt idx="1921">
                  <c:v>0</c:v>
                </c:pt>
                <c:pt idx="1922">
                  <c:v>-8.7890625</c:v>
                </c:pt>
                <c:pt idx="1923">
                  <c:v>-7.9900570000000002</c:v>
                </c:pt>
                <c:pt idx="1924">
                  <c:v>-17.578125</c:v>
                </c:pt>
                <c:pt idx="1925">
                  <c:v>-8.7890625</c:v>
                </c:pt>
                <c:pt idx="1926">
                  <c:v>-15.980114</c:v>
                </c:pt>
                <c:pt idx="1927">
                  <c:v>-8.7890625</c:v>
                </c:pt>
                <c:pt idx="1928">
                  <c:v>-15.980114</c:v>
                </c:pt>
                <c:pt idx="1929">
                  <c:v>-26.3671875</c:v>
                </c:pt>
                <c:pt idx="1930">
                  <c:v>-15.980114</c:v>
                </c:pt>
                <c:pt idx="1931">
                  <c:v>-26.3671875</c:v>
                </c:pt>
                <c:pt idx="1932">
                  <c:v>-26.3671875</c:v>
                </c:pt>
                <c:pt idx="1933">
                  <c:v>-15.980114</c:v>
                </c:pt>
                <c:pt idx="1934">
                  <c:v>-26.3671875</c:v>
                </c:pt>
                <c:pt idx="1935">
                  <c:v>-23.970171000000001</c:v>
                </c:pt>
                <c:pt idx="1936">
                  <c:v>-26.3671875</c:v>
                </c:pt>
                <c:pt idx="1937">
                  <c:v>-23.970171000000001</c:v>
                </c:pt>
                <c:pt idx="1938">
                  <c:v>-26.3671875</c:v>
                </c:pt>
                <c:pt idx="1939">
                  <c:v>-26.3671875</c:v>
                </c:pt>
                <c:pt idx="1940">
                  <c:v>-15.980114</c:v>
                </c:pt>
                <c:pt idx="1941">
                  <c:v>-26.3671875</c:v>
                </c:pt>
                <c:pt idx="1942">
                  <c:v>-15.980114</c:v>
                </c:pt>
                <c:pt idx="1943">
                  <c:v>-26.3671875</c:v>
                </c:pt>
                <c:pt idx="1944">
                  <c:v>-15.980114</c:v>
                </c:pt>
                <c:pt idx="1945">
                  <c:v>-17.578125</c:v>
                </c:pt>
                <c:pt idx="1946">
                  <c:v>-8.7890625</c:v>
                </c:pt>
                <c:pt idx="1947">
                  <c:v>-15.980114</c:v>
                </c:pt>
                <c:pt idx="1948">
                  <c:v>-8.7890625</c:v>
                </c:pt>
                <c:pt idx="1949">
                  <c:v>0</c:v>
                </c:pt>
                <c:pt idx="1950">
                  <c:v>0</c:v>
                </c:pt>
                <c:pt idx="1951">
                  <c:v>8.7890625</c:v>
                </c:pt>
                <c:pt idx="1952">
                  <c:v>7.9900570000000002</c:v>
                </c:pt>
                <c:pt idx="1953">
                  <c:v>8.7890625</c:v>
                </c:pt>
                <c:pt idx="1954">
                  <c:v>8.7890625</c:v>
                </c:pt>
                <c:pt idx="1955">
                  <c:v>15.980114</c:v>
                </c:pt>
                <c:pt idx="1956">
                  <c:v>17.578125</c:v>
                </c:pt>
                <c:pt idx="1957">
                  <c:v>15.980114</c:v>
                </c:pt>
                <c:pt idx="1958">
                  <c:v>17.578125</c:v>
                </c:pt>
                <c:pt idx="1959">
                  <c:v>15.980114</c:v>
                </c:pt>
                <c:pt idx="1960">
                  <c:v>26.3671875</c:v>
                </c:pt>
                <c:pt idx="1961">
                  <c:v>17.578125</c:v>
                </c:pt>
                <c:pt idx="1962">
                  <c:v>23.970171000000001</c:v>
                </c:pt>
                <c:pt idx="1963">
                  <c:v>26.3671875</c:v>
                </c:pt>
                <c:pt idx="1964">
                  <c:v>23.970171000000001</c:v>
                </c:pt>
                <c:pt idx="1965">
                  <c:v>26.3671875</c:v>
                </c:pt>
                <c:pt idx="1966">
                  <c:v>15.980114</c:v>
                </c:pt>
                <c:pt idx="1967">
                  <c:v>26.3671875</c:v>
                </c:pt>
                <c:pt idx="1968">
                  <c:v>26.3671875</c:v>
                </c:pt>
                <c:pt idx="1969">
                  <c:v>15.980114</c:v>
                </c:pt>
                <c:pt idx="1970">
                  <c:v>26.3671875</c:v>
                </c:pt>
                <c:pt idx="1971">
                  <c:v>23.970171000000001</c:v>
                </c:pt>
                <c:pt idx="1972">
                  <c:v>17.578125</c:v>
                </c:pt>
                <c:pt idx="1973">
                  <c:v>15.980114</c:v>
                </c:pt>
                <c:pt idx="1974">
                  <c:v>17.578125</c:v>
                </c:pt>
                <c:pt idx="1975">
                  <c:v>17.578125</c:v>
                </c:pt>
                <c:pt idx="1976">
                  <c:v>7.9900570000000002</c:v>
                </c:pt>
                <c:pt idx="1977">
                  <c:v>17.578125</c:v>
                </c:pt>
                <c:pt idx="1978">
                  <c:v>7.9900570000000002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-7.9900570000000002</c:v>
                </c:pt>
                <c:pt idx="1983">
                  <c:v>-8.7890625</c:v>
                </c:pt>
                <c:pt idx="1984">
                  <c:v>-7.9900570000000002</c:v>
                </c:pt>
                <c:pt idx="1985">
                  <c:v>-17.578125</c:v>
                </c:pt>
                <c:pt idx="1986">
                  <c:v>-8.7890625</c:v>
                </c:pt>
                <c:pt idx="1987">
                  <c:v>-15.980114</c:v>
                </c:pt>
                <c:pt idx="1988">
                  <c:v>-17.578125</c:v>
                </c:pt>
                <c:pt idx="1989">
                  <c:v>-15.980114</c:v>
                </c:pt>
                <c:pt idx="1990">
                  <c:v>-26.3671875</c:v>
                </c:pt>
                <c:pt idx="1991">
                  <c:v>-15.980114</c:v>
                </c:pt>
                <c:pt idx="1992">
                  <c:v>-26.3671875</c:v>
                </c:pt>
                <c:pt idx="1993">
                  <c:v>-26.3671875</c:v>
                </c:pt>
                <c:pt idx="1994">
                  <c:v>-23.970171000000001</c:v>
                </c:pt>
                <c:pt idx="1995">
                  <c:v>-17.578125</c:v>
                </c:pt>
                <c:pt idx="1996">
                  <c:v>-23.970171000000001</c:v>
                </c:pt>
                <c:pt idx="1997">
                  <c:v>-26.3671875</c:v>
                </c:pt>
                <c:pt idx="1998">
                  <c:v>-23.970171000000001</c:v>
                </c:pt>
                <c:pt idx="1999">
                  <c:v>-17.578125</c:v>
                </c:pt>
                <c:pt idx="2000">
                  <c:v>-26.3671875</c:v>
                </c:pt>
                <c:pt idx="2001">
                  <c:v>-15.980114</c:v>
                </c:pt>
                <c:pt idx="2002">
                  <c:v>-26.3671875</c:v>
                </c:pt>
                <c:pt idx="2003">
                  <c:v>-15.980114</c:v>
                </c:pt>
                <c:pt idx="2004">
                  <c:v>-17.578125</c:v>
                </c:pt>
                <c:pt idx="2005">
                  <c:v>-17.578125</c:v>
                </c:pt>
                <c:pt idx="2006">
                  <c:v>-7.9900570000000002</c:v>
                </c:pt>
                <c:pt idx="2007">
                  <c:v>-8.7890625</c:v>
                </c:pt>
                <c:pt idx="2008">
                  <c:v>0</c:v>
                </c:pt>
                <c:pt idx="2009">
                  <c:v>-7.9900570000000002</c:v>
                </c:pt>
                <c:pt idx="2010">
                  <c:v>0</c:v>
                </c:pt>
                <c:pt idx="2011">
                  <c:v>0</c:v>
                </c:pt>
                <c:pt idx="2012">
                  <c:v>8.7890625</c:v>
                </c:pt>
                <c:pt idx="2013">
                  <c:v>7.9900570000000002</c:v>
                </c:pt>
                <c:pt idx="2014">
                  <c:v>17.578125</c:v>
                </c:pt>
                <c:pt idx="2015">
                  <c:v>8.7890625</c:v>
                </c:pt>
                <c:pt idx="2016">
                  <c:v>15.980114</c:v>
                </c:pt>
                <c:pt idx="2017">
                  <c:v>17.578125</c:v>
                </c:pt>
                <c:pt idx="2018">
                  <c:v>15.980114</c:v>
                </c:pt>
                <c:pt idx="2019">
                  <c:v>26.3671875</c:v>
                </c:pt>
                <c:pt idx="2020">
                  <c:v>15.980114</c:v>
                </c:pt>
                <c:pt idx="2021">
                  <c:v>17.578125</c:v>
                </c:pt>
                <c:pt idx="2022">
                  <c:v>26.3671875</c:v>
                </c:pt>
                <c:pt idx="2023">
                  <c:v>23.970171000000001</c:v>
                </c:pt>
                <c:pt idx="2024">
                  <c:v>26.3671875</c:v>
                </c:pt>
                <c:pt idx="2025">
                  <c:v>23.970171000000001</c:v>
                </c:pt>
                <c:pt idx="2026">
                  <c:v>17.578125</c:v>
                </c:pt>
                <c:pt idx="2027">
                  <c:v>23.970171000000001</c:v>
                </c:pt>
                <c:pt idx="2028">
                  <c:v>17.578125</c:v>
                </c:pt>
                <c:pt idx="2029">
                  <c:v>26.3671875</c:v>
                </c:pt>
                <c:pt idx="2030">
                  <c:v>23.970171000000001</c:v>
                </c:pt>
                <c:pt idx="2031">
                  <c:v>17.578125</c:v>
                </c:pt>
                <c:pt idx="2032">
                  <c:v>15.980114</c:v>
                </c:pt>
                <c:pt idx="2033">
                  <c:v>17.578125</c:v>
                </c:pt>
                <c:pt idx="2034">
                  <c:v>15.980114</c:v>
                </c:pt>
                <c:pt idx="2035">
                  <c:v>8.7890625</c:v>
                </c:pt>
                <c:pt idx="2036">
                  <c:v>17.578125</c:v>
                </c:pt>
                <c:pt idx="2037">
                  <c:v>7.9900570000000002</c:v>
                </c:pt>
                <c:pt idx="2038">
                  <c:v>8.7890625</c:v>
                </c:pt>
                <c:pt idx="2039">
                  <c:v>0</c:v>
                </c:pt>
                <c:pt idx="2040">
                  <c:v>-8.7890625</c:v>
                </c:pt>
                <c:pt idx="2041">
                  <c:v>-7.9900570000000002</c:v>
                </c:pt>
                <c:pt idx="2042">
                  <c:v>-17.578125</c:v>
                </c:pt>
                <c:pt idx="2043">
                  <c:v>-7.9900570000000002</c:v>
                </c:pt>
                <c:pt idx="2044">
                  <c:v>-17.578125</c:v>
                </c:pt>
                <c:pt idx="2045">
                  <c:v>-17.578125</c:v>
                </c:pt>
                <c:pt idx="2046">
                  <c:v>-15.980114</c:v>
                </c:pt>
                <c:pt idx="2047">
                  <c:v>-17.578125</c:v>
                </c:pt>
                <c:pt idx="2048">
                  <c:v>-15.980114</c:v>
                </c:pt>
                <c:pt idx="2049">
                  <c:v>-26.3671875</c:v>
                </c:pt>
                <c:pt idx="2050">
                  <c:v>-17.578125</c:v>
                </c:pt>
                <c:pt idx="2051">
                  <c:v>-23.970171000000001</c:v>
                </c:pt>
                <c:pt idx="2052">
                  <c:v>-26.3671875</c:v>
                </c:pt>
                <c:pt idx="2053">
                  <c:v>-15.980114</c:v>
                </c:pt>
                <c:pt idx="2054">
                  <c:v>-26.3671875</c:v>
                </c:pt>
                <c:pt idx="2055">
                  <c:v>-23.970171000000001</c:v>
                </c:pt>
                <c:pt idx="2056">
                  <c:v>-26.3671875</c:v>
                </c:pt>
                <c:pt idx="2057">
                  <c:v>-17.578125</c:v>
                </c:pt>
                <c:pt idx="2058">
                  <c:v>-15.980114</c:v>
                </c:pt>
                <c:pt idx="2059">
                  <c:v>-26.3671875</c:v>
                </c:pt>
                <c:pt idx="2060">
                  <c:v>-15.980114</c:v>
                </c:pt>
                <c:pt idx="2061">
                  <c:v>-17.578125</c:v>
                </c:pt>
                <c:pt idx="2062">
                  <c:v>-15.980114</c:v>
                </c:pt>
                <c:pt idx="2063">
                  <c:v>-8.7890625</c:v>
                </c:pt>
                <c:pt idx="2064">
                  <c:v>-17.578125</c:v>
                </c:pt>
                <c:pt idx="2065">
                  <c:v>-7.9900570000000002</c:v>
                </c:pt>
                <c:pt idx="2066">
                  <c:v>-8.7890625</c:v>
                </c:pt>
                <c:pt idx="2067">
                  <c:v>0</c:v>
                </c:pt>
                <c:pt idx="2068">
                  <c:v>-8.7890625</c:v>
                </c:pt>
                <c:pt idx="2069">
                  <c:v>0</c:v>
                </c:pt>
                <c:pt idx="2070">
                  <c:v>8.7890625</c:v>
                </c:pt>
                <c:pt idx="2071">
                  <c:v>7.9900570000000002</c:v>
                </c:pt>
                <c:pt idx="2072">
                  <c:v>8.7890625</c:v>
                </c:pt>
                <c:pt idx="2073">
                  <c:v>7.9900570000000002</c:v>
                </c:pt>
                <c:pt idx="2074">
                  <c:v>17.578125</c:v>
                </c:pt>
                <c:pt idx="2075">
                  <c:v>17.578125</c:v>
                </c:pt>
                <c:pt idx="2076">
                  <c:v>15.980114</c:v>
                </c:pt>
                <c:pt idx="2077">
                  <c:v>17.578125</c:v>
                </c:pt>
                <c:pt idx="2078">
                  <c:v>15.980114</c:v>
                </c:pt>
                <c:pt idx="2079">
                  <c:v>26.3671875</c:v>
                </c:pt>
                <c:pt idx="2080">
                  <c:v>15.980114</c:v>
                </c:pt>
                <c:pt idx="2081">
                  <c:v>26.3671875</c:v>
                </c:pt>
                <c:pt idx="2082">
                  <c:v>17.578125</c:v>
                </c:pt>
                <c:pt idx="2083">
                  <c:v>23.970171000000001</c:v>
                </c:pt>
                <c:pt idx="2084">
                  <c:v>26.3671875</c:v>
                </c:pt>
                <c:pt idx="2085">
                  <c:v>15.980114</c:v>
                </c:pt>
                <c:pt idx="2086">
                  <c:v>26.3671875</c:v>
                </c:pt>
                <c:pt idx="2087">
                  <c:v>15.980114</c:v>
                </c:pt>
                <c:pt idx="2088">
                  <c:v>26.3671875</c:v>
                </c:pt>
                <c:pt idx="2089">
                  <c:v>17.578125</c:v>
                </c:pt>
                <c:pt idx="2090">
                  <c:v>15.980114</c:v>
                </c:pt>
                <c:pt idx="2091">
                  <c:v>17.578125</c:v>
                </c:pt>
                <c:pt idx="2092">
                  <c:v>15.980114</c:v>
                </c:pt>
                <c:pt idx="2093">
                  <c:v>17.578125</c:v>
                </c:pt>
                <c:pt idx="2094">
                  <c:v>7.9900570000000002</c:v>
                </c:pt>
                <c:pt idx="2095">
                  <c:v>8.7890625</c:v>
                </c:pt>
                <c:pt idx="2096">
                  <c:v>0</c:v>
                </c:pt>
                <c:pt idx="2097">
                  <c:v>0</c:v>
                </c:pt>
                <c:pt idx="2098">
                  <c:v>-8.7890625</c:v>
                </c:pt>
                <c:pt idx="2099">
                  <c:v>-7.9900570000000002</c:v>
                </c:pt>
                <c:pt idx="2100">
                  <c:v>-8.7890625</c:v>
                </c:pt>
                <c:pt idx="2101">
                  <c:v>-7.9900570000000002</c:v>
                </c:pt>
                <c:pt idx="2102">
                  <c:v>-17.578125</c:v>
                </c:pt>
                <c:pt idx="2103">
                  <c:v>-8.7890625</c:v>
                </c:pt>
                <c:pt idx="2104">
                  <c:v>-23.970171000000001</c:v>
                </c:pt>
                <c:pt idx="2105">
                  <c:v>-8.7890625</c:v>
                </c:pt>
                <c:pt idx="2106">
                  <c:v>-23.970171000000001</c:v>
                </c:pt>
                <c:pt idx="2107">
                  <c:v>-17.578125</c:v>
                </c:pt>
                <c:pt idx="2108">
                  <c:v>-15.980114</c:v>
                </c:pt>
                <c:pt idx="2109">
                  <c:v>-26.3671875</c:v>
                </c:pt>
                <c:pt idx="2110">
                  <c:v>-17.578125</c:v>
                </c:pt>
                <c:pt idx="2111">
                  <c:v>-23.970171000000001</c:v>
                </c:pt>
                <c:pt idx="2112">
                  <c:v>-26.3671875</c:v>
                </c:pt>
                <c:pt idx="2113">
                  <c:v>-15.980114</c:v>
                </c:pt>
                <c:pt idx="2114">
                  <c:v>-26.3671875</c:v>
                </c:pt>
                <c:pt idx="2115">
                  <c:v>-15.980114</c:v>
                </c:pt>
                <c:pt idx="2116">
                  <c:v>-17.578125</c:v>
                </c:pt>
                <c:pt idx="2117">
                  <c:v>-26.3671875</c:v>
                </c:pt>
                <c:pt idx="2118">
                  <c:v>-15.980114</c:v>
                </c:pt>
                <c:pt idx="2119">
                  <c:v>-17.578125</c:v>
                </c:pt>
                <c:pt idx="2120">
                  <c:v>-15.980114</c:v>
                </c:pt>
                <c:pt idx="2121">
                  <c:v>-8.7890625</c:v>
                </c:pt>
                <c:pt idx="2122">
                  <c:v>-15.980114</c:v>
                </c:pt>
                <c:pt idx="2123">
                  <c:v>-8.7890625</c:v>
                </c:pt>
                <c:pt idx="2124">
                  <c:v>-8.7890625</c:v>
                </c:pt>
                <c:pt idx="2125">
                  <c:v>-7.9900570000000002</c:v>
                </c:pt>
                <c:pt idx="2126">
                  <c:v>0</c:v>
                </c:pt>
                <c:pt idx="2127">
                  <c:v>0</c:v>
                </c:pt>
                <c:pt idx="2128">
                  <c:v>8.7890625</c:v>
                </c:pt>
                <c:pt idx="2129">
                  <c:v>15.980114</c:v>
                </c:pt>
                <c:pt idx="2130">
                  <c:v>8.7890625</c:v>
                </c:pt>
                <c:pt idx="2131">
                  <c:v>15.980114</c:v>
                </c:pt>
                <c:pt idx="2132">
                  <c:v>17.578125</c:v>
                </c:pt>
                <c:pt idx="2133">
                  <c:v>8.7890625</c:v>
                </c:pt>
                <c:pt idx="2134">
                  <c:v>15.980114</c:v>
                </c:pt>
                <c:pt idx="2135">
                  <c:v>26.3671875</c:v>
                </c:pt>
                <c:pt idx="2136">
                  <c:v>15.980114</c:v>
                </c:pt>
                <c:pt idx="2137">
                  <c:v>26.3671875</c:v>
                </c:pt>
                <c:pt idx="2138">
                  <c:v>15.980114</c:v>
                </c:pt>
                <c:pt idx="2139">
                  <c:v>26.3671875</c:v>
                </c:pt>
                <c:pt idx="2140">
                  <c:v>17.578125</c:v>
                </c:pt>
                <c:pt idx="2141">
                  <c:v>15.980114</c:v>
                </c:pt>
                <c:pt idx="2142">
                  <c:v>26.3671875</c:v>
                </c:pt>
                <c:pt idx="2143">
                  <c:v>23.970171000000001</c:v>
                </c:pt>
                <c:pt idx="2144">
                  <c:v>17.578125</c:v>
                </c:pt>
                <c:pt idx="2145">
                  <c:v>17.578125</c:v>
                </c:pt>
                <c:pt idx="2146">
                  <c:v>15.980114</c:v>
                </c:pt>
                <c:pt idx="2147">
                  <c:v>26.3671875</c:v>
                </c:pt>
                <c:pt idx="2148">
                  <c:v>7.9900570000000002</c:v>
                </c:pt>
                <c:pt idx="2149">
                  <c:v>17.578125</c:v>
                </c:pt>
                <c:pt idx="2150">
                  <c:v>15.980114</c:v>
                </c:pt>
                <c:pt idx="2151">
                  <c:v>8.7890625</c:v>
                </c:pt>
                <c:pt idx="2152">
                  <c:v>8.7890625</c:v>
                </c:pt>
                <c:pt idx="2153">
                  <c:v>7.9900570000000002</c:v>
                </c:pt>
                <c:pt idx="2154">
                  <c:v>0</c:v>
                </c:pt>
                <c:pt idx="2155">
                  <c:v>-7.9900570000000002</c:v>
                </c:pt>
                <c:pt idx="2156">
                  <c:v>-8.7890625</c:v>
                </c:pt>
                <c:pt idx="2157">
                  <c:v>-7.9900570000000002</c:v>
                </c:pt>
                <c:pt idx="2158">
                  <c:v>-8.7890625</c:v>
                </c:pt>
                <c:pt idx="2159">
                  <c:v>-15.980114</c:v>
                </c:pt>
                <c:pt idx="2160">
                  <c:v>-17.578125</c:v>
                </c:pt>
                <c:pt idx="2161">
                  <c:v>-17.578125</c:v>
                </c:pt>
                <c:pt idx="2162">
                  <c:v>-15.980114</c:v>
                </c:pt>
                <c:pt idx="2163">
                  <c:v>-17.578125</c:v>
                </c:pt>
                <c:pt idx="2164">
                  <c:v>-15.980114</c:v>
                </c:pt>
                <c:pt idx="2165">
                  <c:v>-17.578125</c:v>
                </c:pt>
                <c:pt idx="2166">
                  <c:v>-23.970171000000001</c:v>
                </c:pt>
                <c:pt idx="2167">
                  <c:v>-17.578125</c:v>
                </c:pt>
                <c:pt idx="2168">
                  <c:v>-26.3671875</c:v>
                </c:pt>
                <c:pt idx="2169">
                  <c:v>-15.980114</c:v>
                </c:pt>
                <c:pt idx="2170">
                  <c:v>-26.3671875</c:v>
                </c:pt>
                <c:pt idx="2171">
                  <c:v>-15.980114</c:v>
                </c:pt>
                <c:pt idx="2172">
                  <c:v>-26.3671875</c:v>
                </c:pt>
                <c:pt idx="2173">
                  <c:v>-15.980114</c:v>
                </c:pt>
                <c:pt idx="2174">
                  <c:v>-17.578125</c:v>
                </c:pt>
                <c:pt idx="2175">
                  <c:v>-17.578125</c:v>
                </c:pt>
                <c:pt idx="2176">
                  <c:v>-15.980114</c:v>
                </c:pt>
                <c:pt idx="2177">
                  <c:v>-8.7890625</c:v>
                </c:pt>
                <c:pt idx="2178">
                  <c:v>-15.980114</c:v>
                </c:pt>
                <c:pt idx="2179">
                  <c:v>-8.7890625</c:v>
                </c:pt>
                <c:pt idx="2180">
                  <c:v>-15.980114</c:v>
                </c:pt>
                <c:pt idx="2181">
                  <c:v>0</c:v>
                </c:pt>
                <c:pt idx="2182">
                  <c:v>0</c:v>
                </c:pt>
                <c:pt idx="2183">
                  <c:v>8.7890625</c:v>
                </c:pt>
                <c:pt idx="2184">
                  <c:v>8.7890625</c:v>
                </c:pt>
                <c:pt idx="2185">
                  <c:v>7.9900570000000002</c:v>
                </c:pt>
                <c:pt idx="2186">
                  <c:v>8.7890625</c:v>
                </c:pt>
                <c:pt idx="2187">
                  <c:v>15.980114</c:v>
                </c:pt>
                <c:pt idx="2188">
                  <c:v>8.7890625</c:v>
                </c:pt>
                <c:pt idx="2189">
                  <c:v>17.578125</c:v>
                </c:pt>
                <c:pt idx="2190">
                  <c:v>15.980114</c:v>
                </c:pt>
                <c:pt idx="2191">
                  <c:v>17.578125</c:v>
                </c:pt>
                <c:pt idx="2192">
                  <c:v>15.980114</c:v>
                </c:pt>
                <c:pt idx="2193">
                  <c:v>17.578125</c:v>
                </c:pt>
                <c:pt idx="2194">
                  <c:v>23.970171000000001</c:v>
                </c:pt>
                <c:pt idx="2195">
                  <c:v>17.578125</c:v>
                </c:pt>
                <c:pt idx="2196">
                  <c:v>26.3671875</c:v>
                </c:pt>
                <c:pt idx="2197">
                  <c:v>15.980114</c:v>
                </c:pt>
                <c:pt idx="2198">
                  <c:v>17.578125</c:v>
                </c:pt>
                <c:pt idx="2199">
                  <c:v>23.970171000000001</c:v>
                </c:pt>
                <c:pt idx="2200">
                  <c:v>17.578125</c:v>
                </c:pt>
                <c:pt idx="2201">
                  <c:v>15.980114</c:v>
                </c:pt>
                <c:pt idx="2202">
                  <c:v>26.3671875</c:v>
                </c:pt>
                <c:pt idx="2203">
                  <c:v>17.578125</c:v>
                </c:pt>
                <c:pt idx="2204">
                  <c:v>15.980114</c:v>
                </c:pt>
                <c:pt idx="2205">
                  <c:v>8.7890625</c:v>
                </c:pt>
                <c:pt idx="2206">
                  <c:v>15.980114</c:v>
                </c:pt>
                <c:pt idx="2207">
                  <c:v>8.7890625</c:v>
                </c:pt>
                <c:pt idx="2208">
                  <c:v>0</c:v>
                </c:pt>
                <c:pt idx="2209">
                  <c:v>8.7890625</c:v>
                </c:pt>
                <c:pt idx="2210">
                  <c:v>0</c:v>
                </c:pt>
                <c:pt idx="2211">
                  <c:v>-8.7890625</c:v>
                </c:pt>
                <c:pt idx="2212">
                  <c:v>0</c:v>
                </c:pt>
                <c:pt idx="2213">
                  <c:v>-8.7890625</c:v>
                </c:pt>
                <c:pt idx="2214">
                  <c:v>-15.980114</c:v>
                </c:pt>
                <c:pt idx="2215">
                  <c:v>-8.7890625</c:v>
                </c:pt>
                <c:pt idx="2216">
                  <c:v>-15.980114</c:v>
                </c:pt>
                <c:pt idx="2217">
                  <c:v>-17.578125</c:v>
                </c:pt>
                <c:pt idx="2218">
                  <c:v>-17.578125</c:v>
                </c:pt>
                <c:pt idx="2219">
                  <c:v>-15.980114</c:v>
                </c:pt>
                <c:pt idx="2220">
                  <c:v>-17.578125</c:v>
                </c:pt>
                <c:pt idx="2221">
                  <c:v>-15.980114</c:v>
                </c:pt>
                <c:pt idx="2222">
                  <c:v>-26.3671875</c:v>
                </c:pt>
                <c:pt idx="2223">
                  <c:v>-15.980114</c:v>
                </c:pt>
                <c:pt idx="2224">
                  <c:v>-17.578125</c:v>
                </c:pt>
                <c:pt idx="2225">
                  <c:v>-26.3671875</c:v>
                </c:pt>
                <c:pt idx="2226">
                  <c:v>-15.980114</c:v>
                </c:pt>
                <c:pt idx="2227">
                  <c:v>-26.3671875</c:v>
                </c:pt>
                <c:pt idx="2228">
                  <c:v>-15.980114</c:v>
                </c:pt>
                <c:pt idx="2229">
                  <c:v>-17.578125</c:v>
                </c:pt>
                <c:pt idx="2230">
                  <c:v>-17.578125</c:v>
                </c:pt>
                <c:pt idx="2231">
                  <c:v>-15.980114</c:v>
                </c:pt>
                <c:pt idx="2232">
                  <c:v>-17.578125</c:v>
                </c:pt>
                <c:pt idx="2233">
                  <c:v>-7.9900570000000002</c:v>
                </c:pt>
                <c:pt idx="2234">
                  <c:v>-8.7890625</c:v>
                </c:pt>
                <c:pt idx="2235">
                  <c:v>-15.980114</c:v>
                </c:pt>
                <c:pt idx="2236">
                  <c:v>-8.7890625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7.9900570000000002</c:v>
                </c:pt>
                <c:pt idx="2241">
                  <c:v>17.578125</c:v>
                </c:pt>
                <c:pt idx="2242">
                  <c:v>7.9900570000000002</c:v>
                </c:pt>
                <c:pt idx="2243">
                  <c:v>8.7890625</c:v>
                </c:pt>
                <c:pt idx="2244">
                  <c:v>15.980114</c:v>
                </c:pt>
                <c:pt idx="2245">
                  <c:v>17.578125</c:v>
                </c:pt>
                <c:pt idx="2246">
                  <c:v>17.578125</c:v>
                </c:pt>
                <c:pt idx="2247">
                  <c:v>15.980114</c:v>
                </c:pt>
                <c:pt idx="2248">
                  <c:v>8.7890625</c:v>
                </c:pt>
                <c:pt idx="2249">
                  <c:v>23.970171000000001</c:v>
                </c:pt>
                <c:pt idx="2250">
                  <c:v>17.578125</c:v>
                </c:pt>
                <c:pt idx="2251">
                  <c:v>23.970171000000001</c:v>
                </c:pt>
                <c:pt idx="2252">
                  <c:v>17.578125</c:v>
                </c:pt>
                <c:pt idx="2253">
                  <c:v>17.578125</c:v>
                </c:pt>
                <c:pt idx="2254">
                  <c:v>15.980114</c:v>
                </c:pt>
                <c:pt idx="2255">
                  <c:v>26.3671875</c:v>
                </c:pt>
                <c:pt idx="2256">
                  <c:v>15.980114</c:v>
                </c:pt>
                <c:pt idx="2257">
                  <c:v>17.578125</c:v>
                </c:pt>
                <c:pt idx="2258">
                  <c:v>15.980114</c:v>
                </c:pt>
                <c:pt idx="2259">
                  <c:v>17.578125</c:v>
                </c:pt>
                <c:pt idx="2260">
                  <c:v>17.578125</c:v>
                </c:pt>
                <c:pt idx="2261">
                  <c:v>7.9900570000000002</c:v>
                </c:pt>
                <c:pt idx="2262">
                  <c:v>17.578125</c:v>
                </c:pt>
                <c:pt idx="2263">
                  <c:v>7.9900570000000002</c:v>
                </c:pt>
                <c:pt idx="2264">
                  <c:v>8.7890625</c:v>
                </c:pt>
                <c:pt idx="2265">
                  <c:v>0</c:v>
                </c:pt>
                <c:pt idx="2266">
                  <c:v>0</c:v>
                </c:pt>
                <c:pt idx="2267">
                  <c:v>-7.9900570000000002</c:v>
                </c:pt>
                <c:pt idx="2268">
                  <c:v>-8.7890625</c:v>
                </c:pt>
                <c:pt idx="2269">
                  <c:v>-8.7890625</c:v>
                </c:pt>
                <c:pt idx="2270">
                  <c:v>-7.9900570000000002</c:v>
                </c:pt>
                <c:pt idx="2271">
                  <c:v>-8.7890625</c:v>
                </c:pt>
                <c:pt idx="2272">
                  <c:v>-15.980114</c:v>
                </c:pt>
                <c:pt idx="2273">
                  <c:v>-17.578125</c:v>
                </c:pt>
                <c:pt idx="2274">
                  <c:v>-8.7890625</c:v>
                </c:pt>
                <c:pt idx="2275">
                  <c:v>-15.980114</c:v>
                </c:pt>
                <c:pt idx="2276">
                  <c:v>-17.578125</c:v>
                </c:pt>
                <c:pt idx="2277">
                  <c:v>-15.980114</c:v>
                </c:pt>
                <c:pt idx="2278">
                  <c:v>-26.3671875</c:v>
                </c:pt>
                <c:pt idx="2279">
                  <c:v>-15.980114</c:v>
                </c:pt>
                <c:pt idx="2280">
                  <c:v>-17.578125</c:v>
                </c:pt>
                <c:pt idx="2281">
                  <c:v>-26.3671875</c:v>
                </c:pt>
                <c:pt idx="2282">
                  <c:v>-15.980114</c:v>
                </c:pt>
                <c:pt idx="2283">
                  <c:v>-17.578125</c:v>
                </c:pt>
                <c:pt idx="2284">
                  <c:v>-15.980114</c:v>
                </c:pt>
                <c:pt idx="2285">
                  <c:v>-26.3671875</c:v>
                </c:pt>
                <c:pt idx="2286">
                  <c:v>-7.9900570000000002</c:v>
                </c:pt>
                <c:pt idx="2287">
                  <c:v>-17.578125</c:v>
                </c:pt>
                <c:pt idx="2288">
                  <c:v>-17.578125</c:v>
                </c:pt>
                <c:pt idx="2289">
                  <c:v>-15.980114</c:v>
                </c:pt>
                <c:pt idx="2290">
                  <c:v>-8.7890625</c:v>
                </c:pt>
                <c:pt idx="2291">
                  <c:v>-7.9900570000000002</c:v>
                </c:pt>
                <c:pt idx="2292">
                  <c:v>-8.7890625</c:v>
                </c:pt>
                <c:pt idx="2293">
                  <c:v>-7.9900570000000002</c:v>
                </c:pt>
                <c:pt idx="2294">
                  <c:v>-8.7890625</c:v>
                </c:pt>
                <c:pt idx="2295">
                  <c:v>0</c:v>
                </c:pt>
                <c:pt idx="2296">
                  <c:v>7.9900570000000002</c:v>
                </c:pt>
                <c:pt idx="2297">
                  <c:v>8.7890625</c:v>
                </c:pt>
                <c:pt idx="2298">
                  <c:v>8.7890625</c:v>
                </c:pt>
                <c:pt idx="2299">
                  <c:v>7.9900570000000002</c:v>
                </c:pt>
                <c:pt idx="2300">
                  <c:v>17.578125</c:v>
                </c:pt>
                <c:pt idx="2301">
                  <c:v>7.9900570000000002</c:v>
                </c:pt>
                <c:pt idx="2302">
                  <c:v>8.7890625</c:v>
                </c:pt>
                <c:pt idx="2303">
                  <c:v>15.980114</c:v>
                </c:pt>
                <c:pt idx="2304">
                  <c:v>17.578125</c:v>
                </c:pt>
                <c:pt idx="2305">
                  <c:v>17.578125</c:v>
                </c:pt>
                <c:pt idx="2306">
                  <c:v>15.980114</c:v>
                </c:pt>
                <c:pt idx="2307">
                  <c:v>17.578125</c:v>
                </c:pt>
                <c:pt idx="2308">
                  <c:v>15.980114</c:v>
                </c:pt>
                <c:pt idx="2309">
                  <c:v>26.3671875</c:v>
                </c:pt>
                <c:pt idx="2310">
                  <c:v>15.980114</c:v>
                </c:pt>
                <c:pt idx="2311">
                  <c:v>17.578125</c:v>
                </c:pt>
                <c:pt idx="2312">
                  <c:v>17.578125</c:v>
                </c:pt>
                <c:pt idx="2313">
                  <c:v>23.970171000000001</c:v>
                </c:pt>
                <c:pt idx="2314">
                  <c:v>17.578125</c:v>
                </c:pt>
                <c:pt idx="2315">
                  <c:v>7.9900570000000002</c:v>
                </c:pt>
                <c:pt idx="2316">
                  <c:v>17.578125</c:v>
                </c:pt>
                <c:pt idx="2317">
                  <c:v>15.980114</c:v>
                </c:pt>
                <c:pt idx="2318">
                  <c:v>17.578125</c:v>
                </c:pt>
                <c:pt idx="2319">
                  <c:v>8.7890625</c:v>
                </c:pt>
                <c:pt idx="2320">
                  <c:v>7.9900570000000002</c:v>
                </c:pt>
                <c:pt idx="2321">
                  <c:v>17.578125</c:v>
                </c:pt>
                <c:pt idx="2322">
                  <c:v>0</c:v>
                </c:pt>
                <c:pt idx="2323">
                  <c:v>0</c:v>
                </c:pt>
                <c:pt idx="2324">
                  <c:v>-8.7890625</c:v>
                </c:pt>
                <c:pt idx="2325">
                  <c:v>-8.7890625</c:v>
                </c:pt>
                <c:pt idx="2326">
                  <c:v>-7.9900570000000002</c:v>
                </c:pt>
                <c:pt idx="2327">
                  <c:v>-8.7890625</c:v>
                </c:pt>
                <c:pt idx="2328">
                  <c:v>-15.980114</c:v>
                </c:pt>
                <c:pt idx="2329">
                  <c:v>-8.7890625</c:v>
                </c:pt>
                <c:pt idx="2330">
                  <c:v>-15.980114</c:v>
                </c:pt>
                <c:pt idx="2331">
                  <c:v>-17.578125</c:v>
                </c:pt>
                <c:pt idx="2332">
                  <c:v>-17.578125</c:v>
                </c:pt>
                <c:pt idx="2333">
                  <c:v>-15.980114</c:v>
                </c:pt>
                <c:pt idx="2334">
                  <c:v>-17.578125</c:v>
                </c:pt>
                <c:pt idx="2335">
                  <c:v>-15.980114</c:v>
                </c:pt>
                <c:pt idx="2336">
                  <c:v>-17.578125</c:v>
                </c:pt>
                <c:pt idx="2337">
                  <c:v>-15.980114</c:v>
                </c:pt>
                <c:pt idx="2338">
                  <c:v>-17.578125</c:v>
                </c:pt>
                <c:pt idx="2339">
                  <c:v>-26.3671875</c:v>
                </c:pt>
                <c:pt idx="2340">
                  <c:v>-15.980114</c:v>
                </c:pt>
                <c:pt idx="2341">
                  <c:v>-17.578125</c:v>
                </c:pt>
                <c:pt idx="2342">
                  <c:v>-15.980114</c:v>
                </c:pt>
                <c:pt idx="2343">
                  <c:v>-8.7890625</c:v>
                </c:pt>
                <c:pt idx="2344">
                  <c:v>-15.980114</c:v>
                </c:pt>
                <c:pt idx="2345">
                  <c:v>-17.578125</c:v>
                </c:pt>
                <c:pt idx="2346">
                  <c:v>-17.578125</c:v>
                </c:pt>
                <c:pt idx="2347">
                  <c:v>-7.9900570000000002</c:v>
                </c:pt>
                <c:pt idx="2348">
                  <c:v>-8.7890625</c:v>
                </c:pt>
                <c:pt idx="2349">
                  <c:v>-7.9900570000000002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7.9900570000000002</c:v>
                </c:pt>
                <c:pt idx="2354">
                  <c:v>8.7890625</c:v>
                </c:pt>
                <c:pt idx="2355">
                  <c:v>8.7890625</c:v>
                </c:pt>
                <c:pt idx="2356">
                  <c:v>7.9900570000000002</c:v>
                </c:pt>
                <c:pt idx="2357">
                  <c:v>17.578125</c:v>
                </c:pt>
                <c:pt idx="2358">
                  <c:v>15.980114</c:v>
                </c:pt>
                <c:pt idx="2359">
                  <c:v>8.7890625</c:v>
                </c:pt>
                <c:pt idx="2360">
                  <c:v>15.980114</c:v>
                </c:pt>
                <c:pt idx="2361">
                  <c:v>17.578125</c:v>
                </c:pt>
                <c:pt idx="2362">
                  <c:v>17.578125</c:v>
                </c:pt>
                <c:pt idx="2363">
                  <c:v>15.980114</c:v>
                </c:pt>
                <c:pt idx="2364">
                  <c:v>17.578125</c:v>
                </c:pt>
                <c:pt idx="2365">
                  <c:v>23.970171000000001</c:v>
                </c:pt>
                <c:pt idx="2366">
                  <c:v>17.578125</c:v>
                </c:pt>
                <c:pt idx="2367">
                  <c:v>17.578125</c:v>
                </c:pt>
                <c:pt idx="2368">
                  <c:v>15.980114</c:v>
                </c:pt>
                <c:pt idx="2369">
                  <c:v>17.578125</c:v>
                </c:pt>
                <c:pt idx="2370">
                  <c:v>15.980114</c:v>
                </c:pt>
                <c:pt idx="2371">
                  <c:v>17.578125</c:v>
                </c:pt>
                <c:pt idx="2372">
                  <c:v>7.9900570000000002</c:v>
                </c:pt>
                <c:pt idx="2373">
                  <c:v>17.578125</c:v>
                </c:pt>
                <c:pt idx="2374">
                  <c:v>17.578125</c:v>
                </c:pt>
                <c:pt idx="2375">
                  <c:v>7.9900570000000002</c:v>
                </c:pt>
                <c:pt idx="2376">
                  <c:v>8.7890625</c:v>
                </c:pt>
                <c:pt idx="2377">
                  <c:v>7.9900570000000002</c:v>
                </c:pt>
                <c:pt idx="2378">
                  <c:v>8.7890625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-7.9900570000000002</c:v>
                </c:pt>
                <c:pt idx="2383">
                  <c:v>-8.7890625</c:v>
                </c:pt>
                <c:pt idx="2384">
                  <c:v>-8.7890625</c:v>
                </c:pt>
                <c:pt idx="2385">
                  <c:v>-7.9900570000000002</c:v>
                </c:pt>
                <c:pt idx="2386">
                  <c:v>-17.578125</c:v>
                </c:pt>
                <c:pt idx="2387">
                  <c:v>-7.9900570000000002</c:v>
                </c:pt>
                <c:pt idx="2388">
                  <c:v>-17.578125</c:v>
                </c:pt>
                <c:pt idx="2389">
                  <c:v>-15.980114</c:v>
                </c:pt>
                <c:pt idx="2390">
                  <c:v>-17.578125</c:v>
                </c:pt>
                <c:pt idx="2391">
                  <c:v>-8.7890625</c:v>
                </c:pt>
                <c:pt idx="2392">
                  <c:v>-23.970171000000001</c:v>
                </c:pt>
                <c:pt idx="2393">
                  <c:v>-17.578125</c:v>
                </c:pt>
                <c:pt idx="2394">
                  <c:v>-15.980114</c:v>
                </c:pt>
                <c:pt idx="2395">
                  <c:v>-17.578125</c:v>
                </c:pt>
                <c:pt idx="2396">
                  <c:v>-15.980114</c:v>
                </c:pt>
                <c:pt idx="2397">
                  <c:v>-17.578125</c:v>
                </c:pt>
                <c:pt idx="2398">
                  <c:v>-17.578125</c:v>
                </c:pt>
                <c:pt idx="2399">
                  <c:v>-15.980114</c:v>
                </c:pt>
                <c:pt idx="2400">
                  <c:v>-17.578125</c:v>
                </c:pt>
                <c:pt idx="2401">
                  <c:v>-7.9900570000000002</c:v>
                </c:pt>
                <c:pt idx="2402">
                  <c:v>-17.578125</c:v>
                </c:pt>
                <c:pt idx="2403">
                  <c:v>-15.980114</c:v>
                </c:pt>
                <c:pt idx="2404">
                  <c:v>-8.7890625</c:v>
                </c:pt>
                <c:pt idx="2405">
                  <c:v>-8.7890625</c:v>
                </c:pt>
                <c:pt idx="2406">
                  <c:v>-7.9900570000000002</c:v>
                </c:pt>
                <c:pt idx="2407">
                  <c:v>-8.7890625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7.9900570000000002</c:v>
                </c:pt>
                <c:pt idx="2412">
                  <c:v>8.7890625</c:v>
                </c:pt>
                <c:pt idx="2413">
                  <c:v>8.7890625</c:v>
                </c:pt>
                <c:pt idx="2414">
                  <c:v>7.9900570000000002</c:v>
                </c:pt>
                <c:pt idx="2415">
                  <c:v>8.7890625</c:v>
                </c:pt>
                <c:pt idx="2416">
                  <c:v>7.9900570000000002</c:v>
                </c:pt>
                <c:pt idx="2417">
                  <c:v>17.578125</c:v>
                </c:pt>
                <c:pt idx="2418">
                  <c:v>15.980114</c:v>
                </c:pt>
                <c:pt idx="2419">
                  <c:v>8.7890625</c:v>
                </c:pt>
                <c:pt idx="2420">
                  <c:v>17.578125</c:v>
                </c:pt>
                <c:pt idx="2421">
                  <c:v>15.980114</c:v>
                </c:pt>
                <c:pt idx="2422">
                  <c:v>17.578125</c:v>
                </c:pt>
                <c:pt idx="2423">
                  <c:v>15.980114</c:v>
                </c:pt>
                <c:pt idx="2424">
                  <c:v>26.3671875</c:v>
                </c:pt>
                <c:pt idx="2425">
                  <c:v>7.9900570000000002</c:v>
                </c:pt>
                <c:pt idx="2426">
                  <c:v>17.578125</c:v>
                </c:pt>
                <c:pt idx="2427">
                  <c:v>17.578125</c:v>
                </c:pt>
                <c:pt idx="2428">
                  <c:v>15.980114</c:v>
                </c:pt>
                <c:pt idx="2429">
                  <c:v>17.578125</c:v>
                </c:pt>
                <c:pt idx="2430">
                  <c:v>15.980114</c:v>
                </c:pt>
                <c:pt idx="2431">
                  <c:v>8.7890625</c:v>
                </c:pt>
                <c:pt idx="2432">
                  <c:v>15.980114</c:v>
                </c:pt>
                <c:pt idx="2433">
                  <c:v>17.578125</c:v>
                </c:pt>
                <c:pt idx="2434">
                  <c:v>8.7890625</c:v>
                </c:pt>
                <c:pt idx="2435">
                  <c:v>7.9900570000000002</c:v>
                </c:pt>
                <c:pt idx="2436">
                  <c:v>8.7890625</c:v>
                </c:pt>
                <c:pt idx="2437">
                  <c:v>0</c:v>
                </c:pt>
                <c:pt idx="2438">
                  <c:v>8.7890625</c:v>
                </c:pt>
                <c:pt idx="2439">
                  <c:v>0</c:v>
                </c:pt>
                <c:pt idx="2440">
                  <c:v>-7.9900570000000002</c:v>
                </c:pt>
                <c:pt idx="2441">
                  <c:v>-8.7890625</c:v>
                </c:pt>
                <c:pt idx="2442">
                  <c:v>-7.9900570000000002</c:v>
                </c:pt>
                <c:pt idx="2443">
                  <c:v>-8.7890625</c:v>
                </c:pt>
                <c:pt idx="2444">
                  <c:v>-8.7890625</c:v>
                </c:pt>
                <c:pt idx="2445">
                  <c:v>-7.9900570000000002</c:v>
                </c:pt>
                <c:pt idx="2446">
                  <c:v>-17.578125</c:v>
                </c:pt>
                <c:pt idx="2447">
                  <c:v>-7.9900570000000002</c:v>
                </c:pt>
                <c:pt idx="2448">
                  <c:v>-17.578125</c:v>
                </c:pt>
                <c:pt idx="2449">
                  <c:v>-15.980114</c:v>
                </c:pt>
                <c:pt idx="2450">
                  <c:v>-17.578125</c:v>
                </c:pt>
                <c:pt idx="2451">
                  <c:v>-17.578125</c:v>
                </c:pt>
                <c:pt idx="2452">
                  <c:v>-15.980114</c:v>
                </c:pt>
                <c:pt idx="2453">
                  <c:v>-17.578125</c:v>
                </c:pt>
                <c:pt idx="2454">
                  <c:v>-15.980114</c:v>
                </c:pt>
                <c:pt idx="2455">
                  <c:v>-17.578125</c:v>
                </c:pt>
                <c:pt idx="2456">
                  <c:v>-17.578125</c:v>
                </c:pt>
                <c:pt idx="2457">
                  <c:v>-15.980114</c:v>
                </c:pt>
                <c:pt idx="2458">
                  <c:v>-8.7890625</c:v>
                </c:pt>
                <c:pt idx="2459">
                  <c:v>-15.980114</c:v>
                </c:pt>
                <c:pt idx="2460">
                  <c:v>-17.578125</c:v>
                </c:pt>
                <c:pt idx="2461">
                  <c:v>-7.9900570000000002</c:v>
                </c:pt>
                <c:pt idx="2462">
                  <c:v>-17.578125</c:v>
                </c:pt>
                <c:pt idx="2463">
                  <c:v>-8.7890625</c:v>
                </c:pt>
                <c:pt idx="2464">
                  <c:v>-7.9900570000000002</c:v>
                </c:pt>
                <c:pt idx="2465">
                  <c:v>-8.7890625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8.7890625</c:v>
                </c:pt>
                <c:pt idx="2470">
                  <c:v>7.9900570000000002</c:v>
                </c:pt>
                <c:pt idx="2471">
                  <c:v>8.7890625</c:v>
                </c:pt>
                <c:pt idx="2472">
                  <c:v>8.7890625</c:v>
                </c:pt>
                <c:pt idx="2473">
                  <c:v>7.9900570000000002</c:v>
                </c:pt>
                <c:pt idx="2474">
                  <c:v>17.578125</c:v>
                </c:pt>
                <c:pt idx="2475">
                  <c:v>7.9900570000000002</c:v>
                </c:pt>
                <c:pt idx="2476">
                  <c:v>17.578125</c:v>
                </c:pt>
                <c:pt idx="2477">
                  <c:v>15.980114</c:v>
                </c:pt>
                <c:pt idx="2478">
                  <c:v>17.578125</c:v>
                </c:pt>
                <c:pt idx="2479">
                  <c:v>8.7890625</c:v>
                </c:pt>
                <c:pt idx="2480">
                  <c:v>15.980114</c:v>
                </c:pt>
                <c:pt idx="2481">
                  <c:v>26.3671875</c:v>
                </c:pt>
                <c:pt idx="2482">
                  <c:v>7.9900570000000002</c:v>
                </c:pt>
                <c:pt idx="2483">
                  <c:v>17.578125</c:v>
                </c:pt>
                <c:pt idx="2484">
                  <c:v>15.980114</c:v>
                </c:pt>
                <c:pt idx="2485">
                  <c:v>17.578125</c:v>
                </c:pt>
                <c:pt idx="2486">
                  <c:v>17.578125</c:v>
                </c:pt>
                <c:pt idx="2487">
                  <c:v>7.9900570000000002</c:v>
                </c:pt>
                <c:pt idx="2488">
                  <c:v>17.578125</c:v>
                </c:pt>
                <c:pt idx="2489">
                  <c:v>15.980114</c:v>
                </c:pt>
                <c:pt idx="2490">
                  <c:v>8.7890625</c:v>
                </c:pt>
                <c:pt idx="2491">
                  <c:v>7.9900570000000002</c:v>
                </c:pt>
                <c:pt idx="2492">
                  <c:v>8.7890625</c:v>
                </c:pt>
                <c:pt idx="2493">
                  <c:v>8.7890625</c:v>
                </c:pt>
                <c:pt idx="2494">
                  <c:v>7.9900570000000002</c:v>
                </c:pt>
                <c:pt idx="2495">
                  <c:v>0</c:v>
                </c:pt>
                <c:pt idx="2496">
                  <c:v>7.9900570000000002</c:v>
                </c:pt>
                <c:pt idx="2497">
                  <c:v>0</c:v>
                </c:pt>
                <c:pt idx="2498">
                  <c:v>-8.7890625</c:v>
                </c:pt>
                <c:pt idx="2499">
                  <c:v>-7.9900570000000002</c:v>
                </c:pt>
                <c:pt idx="2500">
                  <c:v>-8.7890625</c:v>
                </c:pt>
                <c:pt idx="2501">
                  <c:v>-8.7890625</c:v>
                </c:pt>
                <c:pt idx="2502">
                  <c:v>-7.9900570000000002</c:v>
                </c:pt>
                <c:pt idx="2503">
                  <c:v>-17.578125</c:v>
                </c:pt>
                <c:pt idx="2504">
                  <c:v>-7.9900570000000002</c:v>
                </c:pt>
                <c:pt idx="2505">
                  <c:v>-17.578125</c:v>
                </c:pt>
                <c:pt idx="2506">
                  <c:v>-15.980114</c:v>
                </c:pt>
                <c:pt idx="2507">
                  <c:v>-8.7890625</c:v>
                </c:pt>
                <c:pt idx="2508">
                  <c:v>-17.578125</c:v>
                </c:pt>
                <c:pt idx="2509">
                  <c:v>-15.980114</c:v>
                </c:pt>
                <c:pt idx="2510">
                  <c:v>-17.578125</c:v>
                </c:pt>
                <c:pt idx="2511">
                  <c:v>-15.980114</c:v>
                </c:pt>
                <c:pt idx="2512">
                  <c:v>-17.578125</c:v>
                </c:pt>
                <c:pt idx="2513">
                  <c:v>-15.980114</c:v>
                </c:pt>
                <c:pt idx="2514">
                  <c:v>-8.7890625</c:v>
                </c:pt>
                <c:pt idx="2515">
                  <c:v>-17.578125</c:v>
                </c:pt>
                <c:pt idx="2516">
                  <c:v>-15.980114</c:v>
                </c:pt>
                <c:pt idx="2517">
                  <c:v>-8.7890625</c:v>
                </c:pt>
                <c:pt idx="2518">
                  <c:v>-15.980114</c:v>
                </c:pt>
                <c:pt idx="2519">
                  <c:v>-17.578125</c:v>
                </c:pt>
                <c:pt idx="2520">
                  <c:v>-7.9900570000000002</c:v>
                </c:pt>
                <c:pt idx="2521">
                  <c:v>-8.7890625</c:v>
                </c:pt>
                <c:pt idx="2522">
                  <c:v>0</c:v>
                </c:pt>
                <c:pt idx="2523">
                  <c:v>-8.7890625</c:v>
                </c:pt>
                <c:pt idx="2524">
                  <c:v>0</c:v>
                </c:pt>
                <c:pt idx="2525">
                  <c:v>0</c:v>
                </c:pt>
                <c:pt idx="2526">
                  <c:v>7.9900570000000002</c:v>
                </c:pt>
                <c:pt idx="2527">
                  <c:v>8.7890625</c:v>
                </c:pt>
                <c:pt idx="2528">
                  <c:v>7.9900570000000002</c:v>
                </c:pt>
                <c:pt idx="2529">
                  <c:v>8.7890625</c:v>
                </c:pt>
                <c:pt idx="2530">
                  <c:v>17.578125</c:v>
                </c:pt>
                <c:pt idx="2531">
                  <c:v>7.9900570000000002</c:v>
                </c:pt>
                <c:pt idx="2532">
                  <c:v>8.7890625</c:v>
                </c:pt>
                <c:pt idx="2533">
                  <c:v>15.980114</c:v>
                </c:pt>
                <c:pt idx="2534">
                  <c:v>17.578125</c:v>
                </c:pt>
                <c:pt idx="2535">
                  <c:v>15.980114</c:v>
                </c:pt>
                <c:pt idx="2536">
                  <c:v>8.7890625</c:v>
                </c:pt>
                <c:pt idx="2537">
                  <c:v>17.578125</c:v>
                </c:pt>
                <c:pt idx="2538">
                  <c:v>15.980114</c:v>
                </c:pt>
                <c:pt idx="2539">
                  <c:v>17.578125</c:v>
                </c:pt>
                <c:pt idx="2540">
                  <c:v>15.980114</c:v>
                </c:pt>
                <c:pt idx="2541">
                  <c:v>17.578125</c:v>
                </c:pt>
                <c:pt idx="2542">
                  <c:v>15.980114</c:v>
                </c:pt>
                <c:pt idx="2543">
                  <c:v>8.7890625</c:v>
                </c:pt>
                <c:pt idx="2544">
                  <c:v>17.578125</c:v>
                </c:pt>
                <c:pt idx="2545">
                  <c:v>7.9900570000000002</c:v>
                </c:pt>
                <c:pt idx="2546">
                  <c:v>17.578125</c:v>
                </c:pt>
                <c:pt idx="2547">
                  <c:v>7.9900570000000002</c:v>
                </c:pt>
                <c:pt idx="2548">
                  <c:v>8.7890625</c:v>
                </c:pt>
                <c:pt idx="2549">
                  <c:v>8.7890625</c:v>
                </c:pt>
                <c:pt idx="2550">
                  <c:v>7.9900570000000002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-7.9900570000000002</c:v>
                </c:pt>
                <c:pt idx="2555">
                  <c:v>-8.7890625</c:v>
                </c:pt>
                <c:pt idx="2556">
                  <c:v>-7.9900570000000002</c:v>
                </c:pt>
                <c:pt idx="2557">
                  <c:v>-8.7890625</c:v>
                </c:pt>
                <c:pt idx="2558">
                  <c:v>-8.7890625</c:v>
                </c:pt>
                <c:pt idx="2559">
                  <c:v>-15.980114</c:v>
                </c:pt>
                <c:pt idx="2560">
                  <c:v>-8.7890625</c:v>
                </c:pt>
                <c:pt idx="2561">
                  <c:v>-15.980114</c:v>
                </c:pt>
                <c:pt idx="2562">
                  <c:v>-17.578125</c:v>
                </c:pt>
                <c:pt idx="2563">
                  <c:v>-7.9900570000000002</c:v>
                </c:pt>
                <c:pt idx="2564">
                  <c:v>-17.578125</c:v>
                </c:pt>
                <c:pt idx="2565">
                  <c:v>-17.578125</c:v>
                </c:pt>
                <c:pt idx="2566">
                  <c:v>-15.980114</c:v>
                </c:pt>
                <c:pt idx="2567">
                  <c:v>-17.578125</c:v>
                </c:pt>
                <c:pt idx="2568">
                  <c:v>-15.980114</c:v>
                </c:pt>
                <c:pt idx="2569">
                  <c:v>-8.7890625</c:v>
                </c:pt>
                <c:pt idx="2570">
                  <c:v>-15.980114</c:v>
                </c:pt>
                <c:pt idx="2571">
                  <c:v>-17.578125</c:v>
                </c:pt>
                <c:pt idx="2572">
                  <c:v>-17.578125</c:v>
                </c:pt>
                <c:pt idx="2573">
                  <c:v>-7.9900570000000002</c:v>
                </c:pt>
                <c:pt idx="2574">
                  <c:v>-8.7890625</c:v>
                </c:pt>
                <c:pt idx="2575">
                  <c:v>-15.980114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8.7890625</c:v>
                </c:pt>
                <c:pt idx="2581">
                  <c:v>7.9900570000000002</c:v>
                </c:pt>
                <c:pt idx="2582">
                  <c:v>8.7890625</c:v>
                </c:pt>
                <c:pt idx="2583">
                  <c:v>7.9900570000000002</c:v>
                </c:pt>
                <c:pt idx="2584">
                  <c:v>17.578125</c:v>
                </c:pt>
                <c:pt idx="2585">
                  <c:v>8.7890625</c:v>
                </c:pt>
                <c:pt idx="2586">
                  <c:v>15.980114</c:v>
                </c:pt>
                <c:pt idx="2587">
                  <c:v>8.7890625</c:v>
                </c:pt>
                <c:pt idx="2588">
                  <c:v>15.980114</c:v>
                </c:pt>
                <c:pt idx="2589">
                  <c:v>8.7890625</c:v>
                </c:pt>
                <c:pt idx="2590">
                  <c:v>17.578125</c:v>
                </c:pt>
                <c:pt idx="2591">
                  <c:v>15.980114</c:v>
                </c:pt>
                <c:pt idx="2592">
                  <c:v>17.578125</c:v>
                </c:pt>
                <c:pt idx="2593">
                  <c:v>15.980114</c:v>
                </c:pt>
                <c:pt idx="2594">
                  <c:v>17.578125</c:v>
                </c:pt>
                <c:pt idx="2595">
                  <c:v>15.980114</c:v>
                </c:pt>
                <c:pt idx="2596">
                  <c:v>8.7890625</c:v>
                </c:pt>
                <c:pt idx="2597">
                  <c:v>17.578125</c:v>
                </c:pt>
                <c:pt idx="2598">
                  <c:v>7.9900570000000002</c:v>
                </c:pt>
                <c:pt idx="2599">
                  <c:v>8.7890625</c:v>
                </c:pt>
                <c:pt idx="2600">
                  <c:v>15.980114</c:v>
                </c:pt>
                <c:pt idx="2601">
                  <c:v>8.7890625</c:v>
                </c:pt>
                <c:pt idx="2602">
                  <c:v>7.9900570000000002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-7.9900570000000002</c:v>
                </c:pt>
                <c:pt idx="2609">
                  <c:v>-8.7890625</c:v>
                </c:pt>
                <c:pt idx="2610">
                  <c:v>-15.980114</c:v>
                </c:pt>
                <c:pt idx="2611">
                  <c:v>-8.7890625</c:v>
                </c:pt>
                <c:pt idx="2612">
                  <c:v>-8.7890625</c:v>
                </c:pt>
                <c:pt idx="2613">
                  <c:v>-7.9900570000000002</c:v>
                </c:pt>
                <c:pt idx="2614">
                  <c:v>-17.578125</c:v>
                </c:pt>
                <c:pt idx="2615">
                  <c:v>-15.980114</c:v>
                </c:pt>
                <c:pt idx="2616">
                  <c:v>-17.578125</c:v>
                </c:pt>
                <c:pt idx="2617">
                  <c:v>-7.9900570000000002</c:v>
                </c:pt>
                <c:pt idx="2618">
                  <c:v>-17.578125</c:v>
                </c:pt>
                <c:pt idx="2619">
                  <c:v>-17.578125</c:v>
                </c:pt>
                <c:pt idx="2620">
                  <c:v>-7.9900570000000002</c:v>
                </c:pt>
                <c:pt idx="2621">
                  <c:v>-17.578125</c:v>
                </c:pt>
                <c:pt idx="2622">
                  <c:v>-15.980114</c:v>
                </c:pt>
                <c:pt idx="2623">
                  <c:v>-17.578125</c:v>
                </c:pt>
                <c:pt idx="2624">
                  <c:v>-7.9900570000000002</c:v>
                </c:pt>
                <c:pt idx="2625">
                  <c:v>-17.578125</c:v>
                </c:pt>
                <c:pt idx="2626">
                  <c:v>-8.7890625</c:v>
                </c:pt>
                <c:pt idx="2627">
                  <c:v>-7.9900570000000002</c:v>
                </c:pt>
                <c:pt idx="2628">
                  <c:v>-8.7890625</c:v>
                </c:pt>
                <c:pt idx="2629">
                  <c:v>-7.9900570000000002</c:v>
                </c:pt>
                <c:pt idx="2630">
                  <c:v>-8.7890625</c:v>
                </c:pt>
                <c:pt idx="2631">
                  <c:v>-7.9900570000000002</c:v>
                </c:pt>
                <c:pt idx="2632">
                  <c:v>0</c:v>
                </c:pt>
                <c:pt idx="2633">
                  <c:v>0</c:v>
                </c:pt>
                <c:pt idx="2634">
                  <c:v>7.9900570000000002</c:v>
                </c:pt>
                <c:pt idx="2635">
                  <c:v>8.7890625</c:v>
                </c:pt>
                <c:pt idx="2636">
                  <c:v>7.9900570000000002</c:v>
                </c:pt>
                <c:pt idx="2637">
                  <c:v>17.578125</c:v>
                </c:pt>
                <c:pt idx="2638">
                  <c:v>8.7890625</c:v>
                </c:pt>
                <c:pt idx="2639">
                  <c:v>7.9900570000000002</c:v>
                </c:pt>
                <c:pt idx="2640">
                  <c:v>17.578125</c:v>
                </c:pt>
                <c:pt idx="2641">
                  <c:v>7.9900570000000002</c:v>
                </c:pt>
                <c:pt idx="2642">
                  <c:v>17.578125</c:v>
                </c:pt>
                <c:pt idx="2643">
                  <c:v>15.980114</c:v>
                </c:pt>
                <c:pt idx="2644">
                  <c:v>8.7890625</c:v>
                </c:pt>
                <c:pt idx="2645">
                  <c:v>17.578125</c:v>
                </c:pt>
                <c:pt idx="2646">
                  <c:v>15.980114</c:v>
                </c:pt>
                <c:pt idx="2647">
                  <c:v>8.7890625</c:v>
                </c:pt>
                <c:pt idx="2648">
                  <c:v>15.980114</c:v>
                </c:pt>
                <c:pt idx="2649">
                  <c:v>17.578125</c:v>
                </c:pt>
                <c:pt idx="2650">
                  <c:v>7.9900570000000002</c:v>
                </c:pt>
                <c:pt idx="2651">
                  <c:v>17.578125</c:v>
                </c:pt>
                <c:pt idx="2652">
                  <c:v>8.7890625</c:v>
                </c:pt>
                <c:pt idx="2653">
                  <c:v>7.9900570000000002</c:v>
                </c:pt>
                <c:pt idx="2654">
                  <c:v>17.578125</c:v>
                </c:pt>
                <c:pt idx="2655">
                  <c:v>7.9900570000000002</c:v>
                </c:pt>
                <c:pt idx="2656">
                  <c:v>8.7890625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-7.9900570000000002</c:v>
                </c:pt>
                <c:pt idx="2661">
                  <c:v>-8.7890625</c:v>
                </c:pt>
                <c:pt idx="2662">
                  <c:v>-7.9900570000000002</c:v>
                </c:pt>
                <c:pt idx="2663">
                  <c:v>-17.578125</c:v>
                </c:pt>
                <c:pt idx="2664">
                  <c:v>-7.9900570000000002</c:v>
                </c:pt>
                <c:pt idx="2665">
                  <c:v>-8.7890625</c:v>
                </c:pt>
                <c:pt idx="2666">
                  <c:v>-17.578125</c:v>
                </c:pt>
                <c:pt idx="2667">
                  <c:v>-7.9900570000000002</c:v>
                </c:pt>
                <c:pt idx="2668">
                  <c:v>-17.578125</c:v>
                </c:pt>
                <c:pt idx="2669">
                  <c:v>-15.980114</c:v>
                </c:pt>
                <c:pt idx="2670">
                  <c:v>-8.7890625</c:v>
                </c:pt>
                <c:pt idx="2671">
                  <c:v>-17.578125</c:v>
                </c:pt>
                <c:pt idx="2672">
                  <c:v>-15.980114</c:v>
                </c:pt>
                <c:pt idx="2673">
                  <c:v>-8.7890625</c:v>
                </c:pt>
                <c:pt idx="2674">
                  <c:v>-15.980114</c:v>
                </c:pt>
                <c:pt idx="2675">
                  <c:v>-8.7890625</c:v>
                </c:pt>
                <c:pt idx="2676">
                  <c:v>-15.980114</c:v>
                </c:pt>
                <c:pt idx="2677">
                  <c:v>-8.7890625</c:v>
                </c:pt>
                <c:pt idx="2678">
                  <c:v>-17.578125</c:v>
                </c:pt>
                <c:pt idx="2679">
                  <c:v>-7.9900570000000002</c:v>
                </c:pt>
                <c:pt idx="2680">
                  <c:v>-8.7890625</c:v>
                </c:pt>
                <c:pt idx="2681">
                  <c:v>-7.9900570000000002</c:v>
                </c:pt>
                <c:pt idx="2682">
                  <c:v>-8.7890625</c:v>
                </c:pt>
                <c:pt idx="2683">
                  <c:v>-7.9900570000000002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8.7890625</c:v>
                </c:pt>
                <c:pt idx="2689">
                  <c:v>15.980114</c:v>
                </c:pt>
                <c:pt idx="2690">
                  <c:v>8.7890625</c:v>
                </c:pt>
                <c:pt idx="2691">
                  <c:v>7.9900570000000002</c:v>
                </c:pt>
                <c:pt idx="2692">
                  <c:v>8.7890625</c:v>
                </c:pt>
                <c:pt idx="2693">
                  <c:v>8.7890625</c:v>
                </c:pt>
                <c:pt idx="2694">
                  <c:v>15.980114</c:v>
                </c:pt>
                <c:pt idx="2695">
                  <c:v>17.578125</c:v>
                </c:pt>
                <c:pt idx="2696">
                  <c:v>7.9900570000000002</c:v>
                </c:pt>
                <c:pt idx="2697">
                  <c:v>17.578125</c:v>
                </c:pt>
                <c:pt idx="2698">
                  <c:v>7.9900570000000002</c:v>
                </c:pt>
                <c:pt idx="2699">
                  <c:v>17.578125</c:v>
                </c:pt>
                <c:pt idx="2700">
                  <c:v>8.7890625</c:v>
                </c:pt>
                <c:pt idx="2701">
                  <c:v>15.980114</c:v>
                </c:pt>
                <c:pt idx="2702">
                  <c:v>17.578125</c:v>
                </c:pt>
                <c:pt idx="2703">
                  <c:v>7.9900570000000002</c:v>
                </c:pt>
                <c:pt idx="2704">
                  <c:v>8.7890625</c:v>
                </c:pt>
                <c:pt idx="2705">
                  <c:v>15.980114</c:v>
                </c:pt>
                <c:pt idx="2706">
                  <c:v>8.7890625</c:v>
                </c:pt>
                <c:pt idx="2707">
                  <c:v>8.7890625</c:v>
                </c:pt>
                <c:pt idx="2708">
                  <c:v>0</c:v>
                </c:pt>
                <c:pt idx="2709">
                  <c:v>7.9900570000000002</c:v>
                </c:pt>
                <c:pt idx="2710">
                  <c:v>8.7890625</c:v>
                </c:pt>
                <c:pt idx="2711">
                  <c:v>0</c:v>
                </c:pt>
                <c:pt idx="2712">
                  <c:v>0</c:v>
                </c:pt>
                <c:pt idx="2713">
                  <c:v>-7.9900570000000002</c:v>
                </c:pt>
                <c:pt idx="2714">
                  <c:v>-8.7890625</c:v>
                </c:pt>
                <c:pt idx="2715">
                  <c:v>-7.9900570000000002</c:v>
                </c:pt>
                <c:pt idx="2716">
                  <c:v>-8.7890625</c:v>
                </c:pt>
                <c:pt idx="2717">
                  <c:v>-7.9900570000000002</c:v>
                </c:pt>
                <c:pt idx="2718">
                  <c:v>-8.7890625</c:v>
                </c:pt>
                <c:pt idx="2719">
                  <c:v>-17.578125</c:v>
                </c:pt>
                <c:pt idx="2720">
                  <c:v>-7.9900570000000002</c:v>
                </c:pt>
                <c:pt idx="2721">
                  <c:v>-8.7890625</c:v>
                </c:pt>
                <c:pt idx="2722">
                  <c:v>-15.980114</c:v>
                </c:pt>
                <c:pt idx="2723">
                  <c:v>-17.578125</c:v>
                </c:pt>
                <c:pt idx="2724">
                  <c:v>-7.9900570000000002</c:v>
                </c:pt>
                <c:pt idx="2725">
                  <c:v>-17.578125</c:v>
                </c:pt>
                <c:pt idx="2726">
                  <c:v>-8.7890625</c:v>
                </c:pt>
                <c:pt idx="2727">
                  <c:v>-15.980114</c:v>
                </c:pt>
                <c:pt idx="2728">
                  <c:v>-8.7890625</c:v>
                </c:pt>
                <c:pt idx="2729">
                  <c:v>-15.980114</c:v>
                </c:pt>
                <c:pt idx="2730">
                  <c:v>-8.7890625</c:v>
                </c:pt>
                <c:pt idx="2731">
                  <c:v>-15.980114</c:v>
                </c:pt>
                <c:pt idx="2732">
                  <c:v>-8.7890625</c:v>
                </c:pt>
                <c:pt idx="2733">
                  <c:v>-8.7890625</c:v>
                </c:pt>
                <c:pt idx="2734">
                  <c:v>-7.9900570000000002</c:v>
                </c:pt>
                <c:pt idx="2735">
                  <c:v>-8.7890625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8.7890625</c:v>
                </c:pt>
                <c:pt idx="2741">
                  <c:v>8.7890625</c:v>
                </c:pt>
                <c:pt idx="2742">
                  <c:v>7.9900570000000002</c:v>
                </c:pt>
                <c:pt idx="2743">
                  <c:v>8.7890625</c:v>
                </c:pt>
                <c:pt idx="2744">
                  <c:v>7.9900570000000002</c:v>
                </c:pt>
                <c:pt idx="2745">
                  <c:v>8.7890625</c:v>
                </c:pt>
                <c:pt idx="2746">
                  <c:v>7.9900570000000002</c:v>
                </c:pt>
                <c:pt idx="2747">
                  <c:v>17.578125</c:v>
                </c:pt>
                <c:pt idx="2748">
                  <c:v>8.7890625</c:v>
                </c:pt>
                <c:pt idx="2749">
                  <c:v>7.9900570000000002</c:v>
                </c:pt>
                <c:pt idx="2750">
                  <c:v>17.578125</c:v>
                </c:pt>
                <c:pt idx="2751">
                  <c:v>15.980114</c:v>
                </c:pt>
                <c:pt idx="2752">
                  <c:v>8.7890625</c:v>
                </c:pt>
                <c:pt idx="2753">
                  <c:v>17.578125</c:v>
                </c:pt>
                <c:pt idx="2754">
                  <c:v>7.9900570000000002</c:v>
                </c:pt>
                <c:pt idx="2755">
                  <c:v>17.578125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E-4C2F-BC1A-5B5085047831}"/>
            </c:ext>
          </c:extLst>
        </c:ser>
        <c:ser>
          <c:idx val="1"/>
          <c:order val="1"/>
          <c:tx>
            <c:strRef>
              <c:f>'Processed data'!$E$1</c:f>
              <c:strCache>
                <c:ptCount val="1"/>
                <c:pt idx="0">
                  <c:v>Modelled velocity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'Processed data'!$E$2:$E$2757</c:f>
              <c:numCache>
                <c:formatCode>General</c:formatCode>
                <c:ptCount val="2756"/>
                <c:pt idx="0">
                  <c:v>-0.29881939901004162</c:v>
                </c:pt>
                <c:pt idx="1">
                  <c:v>-6.5851157606306039</c:v>
                </c:pt>
                <c:pt idx="2">
                  <c:v>-12.240188009290897</c:v>
                </c:pt>
                <c:pt idx="3">
                  <c:v>-17.790842641610325</c:v>
                </c:pt>
                <c:pt idx="4">
                  <c:v>-23.72218866075449</c:v>
                </c:pt>
                <c:pt idx="5">
                  <c:v>-28.908327757690646</c:v>
                </c:pt>
                <c:pt idx="6">
                  <c:v>-34.334703592995936</c:v>
                </c:pt>
                <c:pt idx="7">
                  <c:v>-38.971367025454605</c:v>
                </c:pt>
                <c:pt idx="8">
                  <c:v>-43.699465035632464</c:v>
                </c:pt>
                <c:pt idx="9">
                  <c:v>-47.621688075157252</c:v>
                </c:pt>
                <c:pt idx="10">
                  <c:v>-51.153024347154236</c:v>
                </c:pt>
                <c:pt idx="11">
                  <c:v>-54.552218178397681</c:v>
                </c:pt>
                <c:pt idx="12">
                  <c:v>-57.174336306627218</c:v>
                </c:pt>
                <c:pt idx="13">
                  <c:v>-59.517982971558439</c:v>
                </c:pt>
                <c:pt idx="14">
                  <c:v>-61.138659681490687</c:v>
                </c:pt>
                <c:pt idx="15">
                  <c:v>-62.344763263162001</c:v>
                </c:pt>
                <c:pt idx="16">
                  <c:v>-62.907781001807962</c:v>
                </c:pt>
                <c:pt idx="17">
                  <c:v>-62.958364857583376</c:v>
                </c:pt>
                <c:pt idx="18">
                  <c:v>-62.422298831413841</c:v>
                </c:pt>
                <c:pt idx="19">
                  <c:v>-61.401824746848739</c:v>
                </c:pt>
                <c:pt idx="20">
                  <c:v>-59.70360917562143</c:v>
                </c:pt>
                <c:pt idx="21">
                  <c:v>-57.650509655522846</c:v>
                </c:pt>
                <c:pt idx="22">
                  <c:v>-54.85299563473604</c:v>
                </c:pt>
                <c:pt idx="23">
                  <c:v>-51.842591965294076</c:v>
                </c:pt>
                <c:pt idx="24">
                  <c:v>-48.412841063489019</c:v>
                </c:pt>
                <c:pt idx="25">
                  <c:v>-44.189602768980528</c:v>
                </c:pt>
                <c:pt idx="26">
                  <c:v>-39.974998113422451</c:v>
                </c:pt>
                <c:pt idx="27">
                  <c:v>-34.968730418527798</c:v>
                </c:pt>
                <c:pt idx="28">
                  <c:v>-30.121510978812928</c:v>
                </c:pt>
                <c:pt idx="29">
                  <c:v>-24.512782956011979</c:v>
                </c:pt>
                <c:pt idx="30">
                  <c:v>-19.207557277791526</c:v>
                </c:pt>
                <c:pt idx="31">
                  <c:v>-13.750524224729091</c:v>
                </c:pt>
                <c:pt idx="32">
                  <c:v>-7.6256349654321252</c:v>
                </c:pt>
                <c:pt idx="33">
                  <c:v>9.8094537076190562</c:v>
                </c:pt>
                <c:pt idx="34">
                  <c:v>15.87101092654339</c:v>
                </c:pt>
                <c:pt idx="35">
                  <c:v>21.242545158856082</c:v>
                </c:pt>
                <c:pt idx="36">
                  <c:v>26.436639771076951</c:v>
                </c:pt>
                <c:pt idx="37">
                  <c:v>31.89498372796481</c:v>
                </c:pt>
                <c:pt idx="38">
                  <c:v>36.581540363741702</c:v>
                </c:pt>
                <c:pt idx="39">
                  <c:v>41.386914370348002</c:v>
                </c:pt>
                <c:pt idx="40">
                  <c:v>45.399107850285347</c:v>
                </c:pt>
                <c:pt idx="41">
                  <c:v>49.380693650063357</c:v>
                </c:pt>
                <c:pt idx="42">
                  <c:v>52.57613153603257</c:v>
                </c:pt>
                <c:pt idx="43">
                  <c:v>55.340979934335188</c:v>
                </c:pt>
                <c:pt idx="44">
                  <c:v>57.858673808335112</c:v>
                </c:pt>
                <c:pt idx="45">
                  <c:v>59.651659038124841</c:v>
                </c:pt>
                <c:pt idx="46">
                  <c:v>61.061052774108553</c:v>
                </c:pt>
                <c:pt idx="47">
                  <c:v>61.819737669349351</c:v>
                </c:pt>
                <c:pt idx="48">
                  <c:v>62.072366028673173</c:v>
                </c:pt>
                <c:pt idx="49">
                  <c:v>61.771442035302734</c:v>
                </c:pt>
                <c:pt idx="50">
                  <c:v>60.968065919610474</c:v>
                </c:pt>
                <c:pt idx="51">
                  <c:v>59.512453204544251</c:v>
                </c:pt>
                <c:pt idx="52">
                  <c:v>57.681401414642288</c:v>
                </c:pt>
                <c:pt idx="53">
                  <c:v>55.127562087059879</c:v>
                </c:pt>
                <c:pt idx="54">
                  <c:v>52.336200067686725</c:v>
                </c:pt>
                <c:pt idx="55">
                  <c:v>48.777493714855559</c:v>
                </c:pt>
                <c:pt idx="56">
                  <c:v>45.127435957280746</c:v>
                </c:pt>
                <c:pt idx="57">
                  <c:v>41.113223648409843</c:v>
                </c:pt>
                <c:pt idx="58">
                  <c:v>36.316431744075125</c:v>
                </c:pt>
                <c:pt idx="59">
                  <c:v>31.64801231280487</c:v>
                </c:pt>
                <c:pt idx="60">
                  <c:v>26.221387696767064</c:v>
                </c:pt>
                <c:pt idx="61">
                  <c:v>21.067009002853457</c:v>
                </c:pt>
                <c:pt idx="62">
                  <c:v>15.745562199148186</c:v>
                </c:pt>
                <c:pt idx="63">
                  <c:v>9.7508941549768018</c:v>
                </c:pt>
                <c:pt idx="64">
                  <c:v>-1.8940212861048003</c:v>
                </c:pt>
                <c:pt idx="65">
                  <c:v>-7.433731940054245</c:v>
                </c:pt>
                <c:pt idx="66">
                  <c:v>-13.450383308995498</c:v>
                </c:pt>
                <c:pt idx="67">
                  <c:v>-18.801804579469291</c:v>
                </c:pt>
                <c:pt idx="68">
                  <c:v>-23.995666531041625</c:v>
                </c:pt>
                <c:pt idx="69">
                  <c:v>-29.476693580387053</c:v>
                </c:pt>
                <c:pt idx="70">
                  <c:v>-34.204524477154244</c:v>
                </c:pt>
                <c:pt idx="71">
                  <c:v>-39.077584415954107</c:v>
                </c:pt>
                <c:pt idx="72">
                  <c:v>-43.171007864864777</c:v>
                </c:pt>
                <c:pt idx="73">
                  <c:v>-47.262779723540135</c:v>
                </c:pt>
                <c:pt idx="74">
                  <c:v>-50.57642483770244</c:v>
                </c:pt>
                <c:pt idx="75">
                  <c:v>-53.475654028664444</c:v>
                </c:pt>
                <c:pt idx="76">
                  <c:v>-56.158521926928898</c:v>
                </c:pt>
                <c:pt idx="77">
                  <c:v>-58.116103067380962</c:v>
                </c:pt>
                <c:pt idx="78">
                  <c:v>-59.720769366061866</c:v>
                </c:pt>
                <c:pt idx="79">
                  <c:v>-60.668320572871089</c:v>
                </c:pt>
                <c:pt idx="80">
                  <c:v>-61.139277616977495</c:v>
                </c:pt>
                <c:pt idx="81">
                  <c:v>-61.044687590970234</c:v>
                </c:pt>
                <c:pt idx="82">
                  <c:v>-60.453384604856815</c:v>
                </c:pt>
                <c:pt idx="83">
                  <c:v>-59.235614387122332</c:v>
                </c:pt>
                <c:pt idx="84">
                  <c:v>-57.623017568107819</c:v>
                </c:pt>
                <c:pt idx="85">
                  <c:v>-55.30974450592219</c:v>
                </c:pt>
                <c:pt idx="86">
                  <c:v>-52.735389487043811</c:v>
                </c:pt>
                <c:pt idx="87">
                  <c:v>-49.411358523757436</c:v>
                </c:pt>
                <c:pt idx="88">
                  <c:v>-45.969095770301372</c:v>
                </c:pt>
                <c:pt idx="89">
                  <c:v>-42.155652331706115</c:v>
                </c:pt>
                <c:pt idx="90">
                  <c:v>-37.569650144390778</c:v>
                </c:pt>
                <c:pt idx="91">
                  <c:v>-33.082031890151036</c:v>
                </c:pt>
                <c:pt idx="92">
                  <c:v>-27.840578460071839</c:v>
                </c:pt>
                <c:pt idx="93">
                  <c:v>-22.840598045571728</c:v>
                </c:pt>
                <c:pt idx="94">
                  <c:v>-17.132452147046983</c:v>
                </c:pt>
                <c:pt idx="95">
                  <c:v>-11.799970929102271</c:v>
                </c:pt>
                <c:pt idx="96">
                  <c:v>-6.3759898453136223</c:v>
                </c:pt>
                <c:pt idx="97">
                  <c:v>11.078897982680482</c:v>
                </c:pt>
                <c:pt idx="98">
                  <c:v>16.402585859272019</c:v>
                </c:pt>
                <c:pt idx="99">
                  <c:v>22.097608281669483</c:v>
                </c:pt>
                <c:pt idx="100">
                  <c:v>27.082921190758817</c:v>
                </c:pt>
                <c:pt idx="101">
                  <c:v>31.843592523354658</c:v>
                </c:pt>
                <c:pt idx="102">
                  <c:v>36.774920960246043</c:v>
                </c:pt>
                <c:pt idx="103">
                  <c:v>40.940961301532077</c:v>
                </c:pt>
                <c:pt idx="104">
                  <c:v>45.133474279819509</c:v>
                </c:pt>
                <c:pt idx="105">
                  <c:v>48.556842872950995</c:v>
                </c:pt>
                <c:pt idx="106">
                  <c:v>51.861809321139837</c:v>
                </c:pt>
                <c:pt idx="107">
                  <c:v>54.421309392984561</c:v>
                </c:pt>
                <c:pt idx="108">
                  <c:v>56.535743869098766</c:v>
                </c:pt>
                <c:pt idx="109">
                  <c:v>58.327596955422166</c:v>
                </c:pt>
                <c:pt idx="110">
                  <c:v>59.457120200108662</c:v>
                </c:pt>
                <c:pt idx="111">
                  <c:v>60.139392959991333</c:v>
                </c:pt>
                <c:pt idx="112">
                  <c:v>60.245336159899892</c:v>
                </c:pt>
                <c:pt idx="113">
                  <c:v>59.860901298451111</c:v>
                </c:pt>
                <c:pt idx="114">
                  <c:v>58.875985945876124</c:v>
                </c:pt>
                <c:pt idx="115">
                  <c:v>57.478020127343072</c:v>
                </c:pt>
                <c:pt idx="116">
                  <c:v>55.401925854019233</c:v>
                </c:pt>
                <c:pt idx="117">
                  <c:v>53.042269295488353</c:v>
                </c:pt>
                <c:pt idx="118">
                  <c:v>49.951244783858471</c:v>
                </c:pt>
                <c:pt idx="119">
                  <c:v>46.716063843963752</c:v>
                </c:pt>
                <c:pt idx="120">
                  <c:v>43.103447310481428</c:v>
                </c:pt>
                <c:pt idx="121">
                  <c:v>38.729187910880519</c:v>
                </c:pt>
                <c:pt idx="122">
                  <c:v>34.424037294604481</c:v>
                </c:pt>
                <c:pt idx="123">
                  <c:v>29.370450690587706</c:v>
                </c:pt>
                <c:pt idx="124">
                  <c:v>24.528080932052564</c:v>
                </c:pt>
                <c:pt idx="125">
                  <c:v>18.977244786174914</c:v>
                </c:pt>
                <c:pt idx="126">
                  <c:v>13.771920738186754</c:v>
                </c:pt>
                <c:pt idx="127">
                  <c:v>8.4589406857130509</c:v>
                </c:pt>
                <c:pt idx="128">
                  <c:v>2.5420501513340419</c:v>
                </c:pt>
                <c:pt idx="129">
                  <c:v>-8.7587727083956572</c:v>
                </c:pt>
                <c:pt idx="130">
                  <c:v>-14.047368844033047</c:v>
                </c:pt>
                <c:pt idx="131">
                  <c:v>-19.725968623722409</c:v>
                </c:pt>
                <c:pt idx="132">
                  <c:v>-24.716628046507193</c:v>
                </c:pt>
                <c:pt idx="133">
                  <c:v>-29.501898695816767</c:v>
                </c:pt>
                <c:pt idx="134">
                  <c:v>-34.482260282722415</c:v>
                </c:pt>
                <c:pt idx="135">
                  <c:v>-38.712441361491365</c:v>
                </c:pt>
                <c:pt idx="136">
                  <c:v>-42.996368317752712</c:v>
                </c:pt>
                <c:pt idx="137">
                  <c:v>-46.521052977094392</c:v>
                </c:pt>
                <c:pt idx="138">
                  <c:v>-49.956466975313397</c:v>
                </c:pt>
                <c:pt idx="139">
                  <c:v>-52.650766077011568</c:v>
                </c:pt>
                <c:pt idx="140">
                  <c:v>-54.914294075449568</c:v>
                </c:pt>
                <c:pt idx="141">
                  <c:v>-56.885194345547134</c:v>
                </c:pt>
                <c:pt idx="142">
                  <c:v>-58.189715182100656</c:v>
                </c:pt>
                <c:pt idx="143">
                  <c:v>-59.076168973305748</c:v>
                </c:pt>
                <c:pt idx="144">
                  <c:v>-59.376704532957142</c:v>
                </c:pt>
                <c:pt idx="145">
                  <c:v>-59.148919913417643</c:v>
                </c:pt>
                <c:pt idx="146">
                  <c:v>-58.436504591612326</c:v>
                </c:pt>
                <c:pt idx="147">
                  <c:v>-57.249127114079378</c:v>
                </c:pt>
                <c:pt idx="148">
                  <c:v>-55.406558336015664</c:v>
                </c:pt>
                <c:pt idx="149">
                  <c:v>-53.25902923687773</c:v>
                </c:pt>
                <c:pt idx="150">
                  <c:v>-50.399033294140466</c:v>
                </c:pt>
                <c:pt idx="151">
                  <c:v>-47.369924216155937</c:v>
                </c:pt>
                <c:pt idx="152">
                  <c:v>-43.59667384507739</c:v>
                </c:pt>
                <c:pt idx="153">
                  <c:v>-39.795967763464418</c:v>
                </c:pt>
                <c:pt idx="154">
                  <c:v>-35.674623629782886</c:v>
                </c:pt>
                <c:pt idx="155">
                  <c:v>-30.8112339457929</c:v>
                </c:pt>
                <c:pt idx="156">
                  <c:v>-26.129353145098214</c:v>
                </c:pt>
                <c:pt idx="157">
                  <c:v>-20.739799310302175</c:v>
                </c:pt>
                <c:pt idx="158">
                  <c:v>-15.665944432525675</c:v>
                </c:pt>
                <c:pt idx="159">
                  <c:v>-9.9440551204858192</c:v>
                </c:pt>
                <c:pt idx="160">
                  <c:v>-4.6605167700784893</c:v>
                </c:pt>
                <c:pt idx="161">
                  <c:v>11.738494496754212</c:v>
                </c:pt>
                <c:pt idx="162">
                  <c:v>17.392443525231904</c:v>
                </c:pt>
                <c:pt idx="163">
                  <c:v>22.380648190822008</c:v>
                </c:pt>
                <c:pt idx="164">
                  <c:v>27.18247681869288</c:v>
                </c:pt>
                <c:pt idx="165">
                  <c:v>32.202827197962463</c:v>
                </c:pt>
                <c:pt idx="166">
                  <c:v>36.488818823560813</c:v>
                </c:pt>
                <c:pt idx="167">
                  <c:v>40.854961311384692</c:v>
                </c:pt>
                <c:pt idx="168">
                  <c:v>44.472641643656232</c:v>
                </c:pt>
                <c:pt idx="169">
                  <c:v>48.029480140859981</c:v>
                </c:pt>
                <c:pt idx="170">
                  <c:v>50.850565443134791</c:v>
                </c:pt>
                <c:pt idx="171">
                  <c:v>53.255422299348623</c:v>
                </c:pt>
                <c:pt idx="172">
                  <c:v>55.397190344006418</c:v>
                </c:pt>
                <c:pt idx="173">
                  <c:v>56.869667151299176</c:v>
                </c:pt>
                <c:pt idx="174">
                  <c:v>57.953060013760052</c:v>
                </c:pt>
                <c:pt idx="175">
                  <c:v>58.4421200832764</c:v>
                </c:pt>
                <c:pt idx="176">
                  <c:v>58.430250953560034</c:v>
                </c:pt>
                <c:pt idx="177">
                  <c:v>57.920144770339775</c:v>
                </c:pt>
                <c:pt idx="178">
                  <c:v>56.939106781537845</c:v>
                </c:pt>
                <c:pt idx="179">
                  <c:v>55.326157645758222</c:v>
                </c:pt>
                <c:pt idx="180">
                  <c:v>53.387934046829109</c:v>
                </c:pt>
                <c:pt idx="181">
                  <c:v>50.756691778561752</c:v>
                </c:pt>
                <c:pt idx="182">
                  <c:v>47.932357948708962</c:v>
                </c:pt>
                <c:pt idx="183">
                  <c:v>44.378809810838312</c:v>
                </c:pt>
                <c:pt idx="184">
                  <c:v>40.771027966442581</c:v>
                </c:pt>
                <c:pt idx="185">
                  <c:v>36.834508932699094</c:v>
                </c:pt>
                <c:pt idx="186">
                  <c:v>32.163287679660513</c:v>
                </c:pt>
                <c:pt idx="187">
                  <c:v>27.644445280207645</c:v>
                </c:pt>
                <c:pt idx="188">
                  <c:v>22.419784708896699</c:v>
                </c:pt>
                <c:pt idx="189">
                  <c:v>17.4813852970535</c:v>
                </c:pt>
                <c:pt idx="190">
                  <c:v>11.891261247411657</c:v>
                </c:pt>
                <c:pt idx="191">
                  <c:v>6.7107967118314953</c:v>
                </c:pt>
                <c:pt idx="192">
                  <c:v>1.4801198265413602</c:v>
                </c:pt>
                <c:pt idx="193">
                  <c:v>-9.4781653126228367</c:v>
                </c:pt>
                <c:pt idx="194">
                  <c:v>-15.099510353507027</c:v>
                </c:pt>
                <c:pt idx="195">
                  <c:v>-20.077687552449728</c:v>
                </c:pt>
                <c:pt idx="196">
                  <c:v>-25.358559324752726</c:v>
                </c:pt>
                <c:pt idx="197">
                  <c:v>-29.939733326183131</c:v>
                </c:pt>
                <c:pt idx="198">
                  <c:v>-34.273359830500794</c:v>
                </c:pt>
                <c:pt idx="199">
                  <c:v>-38.712658485059613</c:v>
                </c:pt>
                <c:pt idx="200">
                  <c:v>-42.415111358292215</c:v>
                </c:pt>
                <c:pt idx="201">
                  <c:v>-46.084425250805303</c:v>
                </c:pt>
                <c:pt idx="202">
                  <c:v>-49.02432054562707</c:v>
                </c:pt>
                <c:pt idx="203">
                  <c:v>-51.793699311480943</c:v>
                </c:pt>
                <c:pt idx="204">
                  <c:v>-53.867179066498856</c:v>
                </c:pt>
                <c:pt idx="205">
                  <c:v>-55.500515773894698</c:v>
                </c:pt>
                <c:pt idx="206">
                  <c:v>-56.773512660050045</c:v>
                </c:pt>
                <c:pt idx="207">
                  <c:v>-57.444915362777785</c:v>
                </c:pt>
                <c:pt idx="208">
                  <c:v>-57.642758128477972</c:v>
                </c:pt>
                <c:pt idx="209">
                  <c:v>-57.329913018143927</c:v>
                </c:pt>
                <c:pt idx="210">
                  <c:v>-56.447438319077648</c:v>
                </c:pt>
                <c:pt idx="211">
                  <c:v>-55.16329728197514</c:v>
                </c:pt>
                <c:pt idx="212">
                  <c:v>-53.431317821506816</c:v>
                </c:pt>
                <c:pt idx="213">
                  <c:v>-51.026269366091576</c:v>
                </c:pt>
                <c:pt idx="214">
                  <c:v>-48.40513775567495</c:v>
                </c:pt>
                <c:pt idx="215">
                  <c:v>-45.070406066929827</c:v>
                </c:pt>
                <c:pt idx="216">
                  <c:v>-41.655517408053321</c:v>
                </c:pt>
                <c:pt idx="217">
                  <c:v>-37.904529531084329</c:v>
                </c:pt>
                <c:pt idx="218">
                  <c:v>-33.427096948791949</c:v>
                </c:pt>
                <c:pt idx="219">
                  <c:v>-29.073519105311522</c:v>
                </c:pt>
                <c:pt idx="220">
                  <c:v>-24.01700603075636</c:v>
                </c:pt>
                <c:pt idx="221">
                  <c:v>-19.217725953260452</c:v>
                </c:pt>
                <c:pt idx="222">
                  <c:v>-13.764136010847338</c:v>
                </c:pt>
                <c:pt idx="223">
                  <c:v>-8.6917131796079374</c:v>
                </c:pt>
                <c:pt idx="224">
                  <c:v>12.849512889323348</c:v>
                </c:pt>
                <c:pt idx="225">
                  <c:v>17.810323491112531</c:v>
                </c:pt>
                <c:pt idx="226">
                  <c:v>23.093421741929525</c:v>
                </c:pt>
                <c:pt idx="227">
                  <c:v>27.695975587078692</c:v>
                </c:pt>
                <c:pt idx="228">
                  <c:v>32.069223899463964</c:v>
                </c:pt>
                <c:pt idx="229">
                  <c:v>36.572768311463221</c:v>
                </c:pt>
                <c:pt idx="230">
                  <c:v>40.351877652673046</c:v>
                </c:pt>
                <c:pt idx="231">
                  <c:v>44.124803366082389</c:v>
                </c:pt>
                <c:pt idx="232">
                  <c:v>47.175580233371861</c:v>
                </c:pt>
                <c:pt idx="233">
                  <c:v>50.084158447339185</c:v>
                </c:pt>
                <c:pt idx="234">
                  <c:v>52.298715429249476</c:v>
                </c:pt>
                <c:pt idx="235">
                  <c:v>54.085773958947875</c:v>
                </c:pt>
                <c:pt idx="236">
                  <c:v>55.540960655655454</c:v>
                </c:pt>
                <c:pt idx="237">
                  <c:v>56.388422846453764</c:v>
                </c:pt>
                <c:pt idx="238">
                  <c:v>56.789631332465206</c:v>
                </c:pt>
                <c:pt idx="239">
                  <c:v>56.668842429557927</c:v>
                </c:pt>
                <c:pt idx="240">
                  <c:v>56.003593205022227</c:v>
                </c:pt>
                <c:pt idx="241">
                  <c:v>54.920602939199746</c:v>
                </c:pt>
                <c:pt idx="242">
                  <c:v>53.391578442397318</c:v>
                </c:pt>
                <c:pt idx="243">
                  <c:v>51.209891105069921</c:v>
                </c:pt>
                <c:pt idx="244">
                  <c:v>48.7901226459566</c:v>
                </c:pt>
                <c:pt idx="245">
                  <c:v>45.673011853556858</c:v>
                </c:pt>
                <c:pt idx="246">
                  <c:v>42.450690652308467</c:v>
                </c:pt>
                <c:pt idx="247">
                  <c:v>38.5113849541628</c:v>
                </c:pt>
                <c:pt idx="248">
                  <c:v>34.603268049819413</c:v>
                </c:pt>
                <c:pt idx="249">
                  <c:v>30.416863533054336</c:v>
                </c:pt>
                <c:pt idx="250">
                  <c:v>25.531400762071641</c:v>
                </c:pt>
                <c:pt idx="251">
                  <c:v>20.874585136877602</c:v>
                </c:pt>
                <c:pt idx="252">
                  <c:v>15.561951516616947</c:v>
                </c:pt>
                <c:pt idx="253">
                  <c:v>10.602229572708838</c:v>
                </c:pt>
                <c:pt idx="254">
                  <c:v>5.0533242876093105</c:v>
                </c:pt>
                <c:pt idx="255">
                  <c:v>-10.644661584945595</c:v>
                </c:pt>
                <c:pt idx="256">
                  <c:v>-15.581004553029343</c:v>
                </c:pt>
                <c:pt idx="257">
                  <c:v>-20.858169812690232</c:v>
                </c:pt>
                <c:pt idx="258">
                  <c:v>-25.474434912820314</c:v>
                </c:pt>
                <c:pt idx="259">
                  <c:v>-30.306956774672919</c:v>
                </c:pt>
                <c:pt idx="260">
                  <c:v>-34.438500230017567</c:v>
                </c:pt>
                <c:pt idx="261">
                  <c:v>-38.28626637650202</c:v>
                </c:pt>
                <c:pt idx="262">
                  <c:v>-42.154036982750846</c:v>
                </c:pt>
                <c:pt idx="263">
                  <c:v>-45.307825562078975</c:v>
                </c:pt>
                <c:pt idx="264">
                  <c:v>-48.347135252517866</c:v>
                </c:pt>
                <c:pt idx="265">
                  <c:v>-50.695310831363251</c:v>
                </c:pt>
                <c:pt idx="266">
                  <c:v>-52.628923246573635</c:v>
                </c:pt>
                <c:pt idx="267">
                  <c:v>-54.258820017159238</c:v>
                </c:pt>
                <c:pt idx="268">
                  <c:v>-55.275969828221697</c:v>
                </c:pt>
                <c:pt idx="269">
                  <c:v>-55.874069111588433</c:v>
                </c:pt>
                <c:pt idx="270">
                  <c:v>-55.939987244636839</c:v>
                </c:pt>
                <c:pt idx="271">
                  <c:v>-55.486723328788635</c:v>
                </c:pt>
                <c:pt idx="272">
                  <c:v>-54.600746980343054</c:v>
                </c:pt>
                <c:pt idx="273">
                  <c:v>-53.271172063999821</c:v>
                </c:pt>
                <c:pt idx="274">
                  <c:v>-51.309752519308674</c:v>
                </c:pt>
                <c:pt idx="275">
                  <c:v>-49.089252588084079</c:v>
                </c:pt>
                <c:pt idx="276">
                  <c:v>-46.188268128741022</c:v>
                </c:pt>
                <c:pt idx="277">
                  <c:v>-43.157902971485235</c:v>
                </c:pt>
                <c:pt idx="278">
                  <c:v>-39.422854443076872</c:v>
                </c:pt>
                <c:pt idx="279">
                  <c:v>-35.692524096745707</c:v>
                </c:pt>
                <c:pt idx="280">
                  <c:v>-31.674890514313645</c:v>
                </c:pt>
                <c:pt idx="281">
                  <c:v>-26.963035105925265</c:v>
                </c:pt>
                <c:pt idx="282">
                  <c:v>-22.451714359844896</c:v>
                </c:pt>
                <c:pt idx="283">
                  <c:v>-17.284115859002277</c:v>
                </c:pt>
                <c:pt idx="284">
                  <c:v>-12.441447035239735</c:v>
                </c:pt>
                <c:pt idx="285">
                  <c:v>-7.0038648222670963</c:v>
                </c:pt>
                <c:pt idx="286">
                  <c:v>8.4870340190123272</c:v>
                </c:pt>
                <c:pt idx="287">
                  <c:v>13.392050430867544</c:v>
                </c:pt>
                <c:pt idx="288">
                  <c:v>18.655367442642621</c:v>
                </c:pt>
                <c:pt idx="289">
                  <c:v>23.277875175866352</c:v>
                </c:pt>
                <c:pt idx="290">
                  <c:v>28.137897725996883</c:v>
                </c:pt>
                <c:pt idx="291">
                  <c:v>32.312962582766914</c:v>
                </c:pt>
                <c:pt idx="292">
                  <c:v>36.221511185562697</c:v>
                </c:pt>
                <c:pt idx="293">
                  <c:v>40.175467051603995</c:v>
                </c:pt>
                <c:pt idx="294">
                  <c:v>43.424466413765401</c:v>
                </c:pt>
                <c:pt idx="295">
                  <c:v>46.586083300219251</c:v>
                </c:pt>
                <c:pt idx="296">
                  <c:v>49.060429028275415</c:v>
                </c:pt>
                <c:pt idx="297">
                  <c:v>51.317966742708201</c:v>
                </c:pt>
                <c:pt idx="298">
                  <c:v>52.930484310686658</c:v>
                </c:pt>
                <c:pt idx="299">
                  <c:v>54.11087347179545</c:v>
                </c:pt>
                <c:pt idx="300">
                  <c:v>54.899273513235059</c:v>
                </c:pt>
                <c:pt idx="301">
                  <c:v>55.146417559608246</c:v>
                </c:pt>
                <c:pt idx="302">
                  <c:v>54.899724960363343</c:v>
                </c:pt>
                <c:pt idx="303">
                  <c:v>54.206442997034891</c:v>
                </c:pt>
                <c:pt idx="304">
                  <c:v>52.935332741490825</c:v>
                </c:pt>
                <c:pt idx="305">
                  <c:v>51.328114213074336</c:v>
                </c:pt>
                <c:pt idx="306">
                  <c:v>49.304543204675767</c:v>
                </c:pt>
                <c:pt idx="307">
                  <c:v>46.617902410949078</c:v>
                </c:pt>
                <c:pt idx="308">
                  <c:v>43.778605367446637</c:v>
                </c:pt>
                <c:pt idx="309">
                  <c:v>40.24765140058549</c:v>
                </c:pt>
                <c:pt idx="310">
                  <c:v>36.695700546725561</c:v>
                </c:pt>
                <c:pt idx="311">
                  <c:v>32.4483107833058</c:v>
                </c:pt>
                <c:pt idx="312">
                  <c:v>28.312100171764467</c:v>
                </c:pt>
                <c:pt idx="313">
                  <c:v>23.948994465015961</c:v>
                </c:pt>
                <c:pt idx="314">
                  <c:v>18.93017010910166</c:v>
                </c:pt>
                <c:pt idx="315">
                  <c:v>14.208601864201572</c:v>
                </c:pt>
                <c:pt idx="316">
                  <c:v>8.8874668861799559</c:v>
                </c:pt>
                <c:pt idx="317">
                  <c:v>3.9770587233914085</c:v>
                </c:pt>
                <c:pt idx="318">
                  <c:v>-11.245652122288671</c:v>
                </c:pt>
                <c:pt idx="319">
                  <c:v>-16.487454933771776</c:v>
                </c:pt>
                <c:pt idx="320">
                  <c:v>-21.108942327041525</c:v>
                </c:pt>
                <c:pt idx="321">
                  <c:v>-25.98822607927589</c:v>
                </c:pt>
                <c:pt idx="322">
                  <c:v>-30.199160764658547</c:v>
                </c:pt>
                <c:pt idx="323">
                  <c:v>-34.160751243418311</c:v>
                </c:pt>
                <c:pt idx="324">
                  <c:v>-38.19235020861084</c:v>
                </c:pt>
                <c:pt idx="325">
                  <c:v>-41.528838322707678</c:v>
                </c:pt>
                <c:pt idx="326">
                  <c:v>-44.804393465466141</c:v>
                </c:pt>
                <c:pt idx="327">
                  <c:v>-47.397482197116915</c:v>
                </c:pt>
                <c:pt idx="328">
                  <c:v>-49.801110785605374</c:v>
                </c:pt>
                <c:pt idx="329">
                  <c:v>-51.559320098859573</c:v>
                </c:pt>
                <c:pt idx="330">
                  <c:v>-52.896436019692629</c:v>
                </c:pt>
                <c:pt idx="331">
                  <c:v>-53.868445078710025</c:v>
                </c:pt>
                <c:pt idx="332">
                  <c:v>-54.291214165643368</c:v>
                </c:pt>
                <c:pt idx="333">
                  <c:v>-54.24551836950269</c:v>
                </c:pt>
                <c:pt idx="334">
                  <c:v>-53.740440463537254</c:v>
                </c:pt>
                <c:pt idx="335">
                  <c:v>-52.680490179415138</c:v>
                </c:pt>
                <c:pt idx="336">
                  <c:v>-51.267296531807979</c:v>
                </c:pt>
                <c:pt idx="337">
                  <c:v>-49.438080503857854</c:v>
                </c:pt>
                <c:pt idx="338">
                  <c:v>-46.96372363770066</c:v>
                </c:pt>
                <c:pt idx="339">
                  <c:v>-44.314339589739788</c:v>
                </c:pt>
                <c:pt idx="340">
                  <c:v>-40.987009527037969</c:v>
                </c:pt>
                <c:pt idx="341">
                  <c:v>-37.613740682630961</c:v>
                </c:pt>
                <c:pt idx="342">
                  <c:v>-33.554042612191829</c:v>
                </c:pt>
                <c:pt idx="343">
                  <c:v>-29.578908083285906</c:v>
                </c:pt>
                <c:pt idx="344">
                  <c:v>-25.366432081967623</c:v>
                </c:pt>
                <c:pt idx="345">
                  <c:v>-20.499785186214417</c:v>
                </c:pt>
                <c:pt idx="346">
                  <c:v>-15.903062785173498</c:v>
                </c:pt>
                <c:pt idx="347">
                  <c:v>-10.703173115434614</c:v>
                </c:pt>
                <c:pt idx="348">
                  <c:v>-5.8874047255869426</c:v>
                </c:pt>
                <c:pt idx="349">
                  <c:v>9.1438722811253879</c:v>
                </c:pt>
                <c:pt idx="350">
                  <c:v>14.356748806894725</c:v>
                </c:pt>
                <c:pt idx="351">
                  <c:v>18.970163739145423</c:v>
                </c:pt>
                <c:pt idx="352">
                  <c:v>23.860677120830992</c:v>
                </c:pt>
                <c:pt idx="353">
                  <c:v>28.099995584868427</c:v>
                </c:pt>
                <c:pt idx="354">
                  <c:v>32.493690866495385</c:v>
                </c:pt>
                <c:pt idx="355">
                  <c:v>36.207856214360397</c:v>
                </c:pt>
                <c:pt idx="356">
                  <c:v>39.624199506781331</c:v>
                </c:pt>
                <c:pt idx="357">
                  <c:v>43.00539053594887</c:v>
                </c:pt>
                <c:pt idx="358">
                  <c:v>45.709827194494189</c:v>
                </c:pt>
                <c:pt idx="359">
                  <c:v>48.2516538395815</c:v>
                </c:pt>
                <c:pt idx="360">
                  <c:v>50.148662560327367</c:v>
                </c:pt>
                <c:pt idx="361">
                  <c:v>51.761650578121092</c:v>
                </c:pt>
                <c:pt idx="362">
                  <c:v>52.784777982432963</c:v>
                </c:pt>
                <c:pt idx="363">
                  <c:v>53.377463519965296</c:v>
                </c:pt>
                <c:pt idx="364">
                  <c:v>53.527042659419628</c:v>
                </c:pt>
                <c:pt idx="365">
                  <c:v>53.205519489726981</c:v>
                </c:pt>
                <c:pt idx="366">
                  <c:v>52.352268595578259</c:v>
                </c:pt>
                <c:pt idx="367">
                  <c:v>51.129674285160561</c:v>
                </c:pt>
                <c:pt idx="368">
                  <c:v>49.492015654649066</c:v>
                </c:pt>
                <c:pt idx="369">
                  <c:v>47.22761704756968</c:v>
                </c:pt>
                <c:pt idx="370">
                  <c:v>44.766733158197646</c:v>
                </c:pt>
                <c:pt idx="371">
                  <c:v>41.642257890950283</c:v>
                </c:pt>
                <c:pt idx="372">
                  <c:v>38.447691060568737</c:v>
                </c:pt>
                <c:pt idx="373">
                  <c:v>34.576496884436303</c:v>
                </c:pt>
                <c:pt idx="374">
                  <c:v>30.76388801304206</c:v>
                </c:pt>
                <c:pt idx="375">
                  <c:v>26.704155992192128</c:v>
                </c:pt>
                <c:pt idx="376">
                  <c:v>21.992758620410303</c:v>
                </c:pt>
                <c:pt idx="377">
                  <c:v>17.524328103579872</c:v>
                </c:pt>
                <c:pt idx="378">
                  <c:v>12.450157770391845</c:v>
                </c:pt>
                <c:pt idx="379">
                  <c:v>7.7336812515025466</c:v>
                </c:pt>
                <c:pt idx="380">
                  <c:v>-12.265441818902078</c:v>
                </c:pt>
                <c:pt idx="381">
                  <c:v>-16.863947751171395</c:v>
                </c:pt>
                <c:pt idx="382">
                  <c:v>-21.757873418788861</c:v>
                </c:pt>
                <c:pt idx="383">
                  <c:v>-26.018261835605578</c:v>
                </c:pt>
                <c:pt idx="384">
                  <c:v>-30.454669596869184</c:v>
                </c:pt>
                <c:pt idx="385">
                  <c:v>-34.225065600410282</c:v>
                </c:pt>
                <c:pt idx="386">
                  <c:v>-37.71372810281661</c:v>
                </c:pt>
                <c:pt idx="387">
                  <c:v>-41.192330021803031</c:v>
                </c:pt>
                <c:pt idx="388">
                  <c:v>-44.000762006869763</c:v>
                </c:pt>
                <c:pt idx="389">
                  <c:v>-46.672909567676612</c:v>
                </c:pt>
                <c:pt idx="390">
                  <c:v>-48.701811283614433</c:v>
                </c:pt>
                <c:pt idx="391">
                  <c:v>-50.4733074105988</c:v>
                </c:pt>
                <c:pt idx="392">
                  <c:v>-51.651455320959755</c:v>
                </c:pt>
                <c:pt idx="393">
                  <c:v>-52.408252853186767</c:v>
                </c:pt>
                <c:pt idx="394">
                  <c:v>-52.747250720482619</c:v>
                </c:pt>
                <c:pt idx="395">
                  <c:v>-52.604485678332487</c:v>
                </c:pt>
                <c:pt idx="396">
                  <c:v>-51.953285401738967</c:v>
                </c:pt>
                <c:pt idx="397">
                  <c:v>-50.917671538632291</c:v>
                </c:pt>
                <c:pt idx="398">
                  <c:v>-49.301345234642788</c:v>
                </c:pt>
                <c:pt idx="399">
                  <c:v>-47.411539092747702</c:v>
                </c:pt>
                <c:pt idx="400">
                  <c:v>-45.137494397543122</c:v>
                </c:pt>
                <c:pt idx="401">
                  <c:v>-42.214816144354586</c:v>
                </c:pt>
                <c:pt idx="402">
                  <c:v>-39.198696930337029</c:v>
                </c:pt>
                <c:pt idx="403">
                  <c:v>-35.516506600345672</c:v>
                </c:pt>
                <c:pt idx="404">
                  <c:v>-31.867582151959159</c:v>
                </c:pt>
                <c:pt idx="405">
                  <c:v>-27.559018590250464</c:v>
                </c:pt>
                <c:pt idx="406">
                  <c:v>-23.409011214380225</c:v>
                </c:pt>
                <c:pt idx="407">
                  <c:v>-19.072022739490226</c:v>
                </c:pt>
                <c:pt idx="408">
                  <c:v>-14.127724208110449</c:v>
                </c:pt>
                <c:pt idx="409">
                  <c:v>-9.5149054588682755</c:v>
                </c:pt>
                <c:pt idx="410">
                  <c:v>-4.3573624975764549</c:v>
                </c:pt>
                <c:pt idx="411">
                  <c:v>10.215603169148819</c:v>
                </c:pt>
                <c:pt idx="412">
                  <c:v>14.792583408056972</c:v>
                </c:pt>
                <c:pt idx="413">
                  <c:v>19.682324052578579</c:v>
                </c:pt>
                <c:pt idx="414">
                  <c:v>23.956647064605416</c:v>
                </c:pt>
                <c:pt idx="415">
                  <c:v>28.42773858569382</c:v>
                </c:pt>
                <c:pt idx="416">
                  <c:v>32.246967520186004</c:v>
                </c:pt>
                <c:pt idx="417">
                  <c:v>35.800519604326631</c:v>
                </c:pt>
                <c:pt idx="418">
                  <c:v>39.368395163465991</c:v>
                </c:pt>
                <c:pt idx="419">
                  <c:v>42.273522393436714</c:v>
                </c:pt>
                <c:pt idx="420">
                  <c:v>45.06814102410096</c:v>
                </c:pt>
                <c:pt idx="421">
                  <c:v>47.222026236707187</c:v>
                </c:pt>
                <c:pt idx="422">
                  <c:v>49.144748461648135</c:v>
                </c:pt>
                <c:pt idx="423">
                  <c:v>50.471644554728577</c:v>
                </c:pt>
                <c:pt idx="424">
                  <c:v>51.386665416448793</c:v>
                </c:pt>
                <c:pt idx="425">
                  <c:v>51.90910430820233</c:v>
                </c:pt>
                <c:pt idx="426">
                  <c:v>51.940165091300216</c:v>
                </c:pt>
                <c:pt idx="427">
                  <c:v>51.486191015082632</c:v>
                </c:pt>
                <c:pt idx="428">
                  <c:v>50.633756479819461</c:v>
                </c:pt>
                <c:pt idx="429">
                  <c:v>49.221358308265245</c:v>
                </c:pt>
                <c:pt idx="430">
                  <c:v>47.517512389087358</c:v>
                </c:pt>
                <c:pt idx="431">
                  <c:v>45.428407491258476</c:v>
                </c:pt>
                <c:pt idx="432">
                  <c:v>42.70618973722506</c:v>
                </c:pt>
                <c:pt idx="433">
                  <c:v>39.867997636614021</c:v>
                </c:pt>
                <c:pt idx="434">
                  <c:v>36.375007086753484</c:v>
                </c:pt>
                <c:pt idx="435">
                  <c:v>32.890641621820571</c:v>
                </c:pt>
                <c:pt idx="436">
                  <c:v>28.753265806006279</c:v>
                </c:pt>
                <c:pt idx="437">
                  <c:v>24.748583612591421</c:v>
                </c:pt>
                <c:pt idx="438">
                  <c:v>20.545895153849116</c:v>
                </c:pt>
                <c:pt idx="439">
                  <c:v>15.735302229786068</c:v>
                </c:pt>
                <c:pt idx="440">
                  <c:v>11.230222506736121</c:v>
                </c:pt>
                <c:pt idx="441">
                  <c:v>6.1749335116644053</c:v>
                </c:pt>
                <c:pt idx="442">
                  <c:v>-12.758240390725714</c:v>
                </c:pt>
                <c:pt idx="443">
                  <c:v>-17.636424038526844</c:v>
                </c:pt>
                <c:pt idx="444">
                  <c:v>-21.917730547328336</c:v>
                </c:pt>
                <c:pt idx="445">
                  <c:v>-26.415655316501304</c:v>
                </c:pt>
                <c:pt idx="446">
                  <c:v>-30.276457801821909</c:v>
                </c:pt>
                <c:pt idx="447">
                  <c:v>-34.233822600697465</c:v>
                </c:pt>
                <c:pt idx="448">
                  <c:v>-37.536694136497694</c:v>
                </c:pt>
                <c:pt idx="449">
                  <c:v>-40.531278721082778</c:v>
                </c:pt>
                <c:pt idx="450">
                  <c:v>-43.440557112580784</c:v>
                </c:pt>
                <c:pt idx="451">
                  <c:v>-45.71252391348974</c:v>
                </c:pt>
                <c:pt idx="452">
                  <c:v>-47.779168337931786</c:v>
                </c:pt>
                <c:pt idx="453">
                  <c:v>-49.248493105115756</c:v>
                </c:pt>
                <c:pt idx="454">
                  <c:v>-50.400041763439717</c:v>
                </c:pt>
                <c:pt idx="455">
                  <c:v>-51.015569249465976</c:v>
                </c:pt>
                <c:pt idx="456">
                  <c:v>-51.215399329860119</c:v>
                </c:pt>
                <c:pt idx="457">
                  <c:v>-50.953663845898888</c:v>
                </c:pt>
                <c:pt idx="458">
                  <c:v>-50.280436364987509</c:v>
                </c:pt>
                <c:pt idx="459">
                  <c:v>-49.06825419303825</c:v>
                </c:pt>
                <c:pt idx="460">
                  <c:v>-47.547620710278885</c:v>
                </c:pt>
                <c:pt idx="461">
                  <c:v>-45.430070430931892</c:v>
                </c:pt>
                <c:pt idx="462">
                  <c:v>-43.117965138331229</c:v>
                </c:pt>
                <c:pt idx="463">
                  <c:v>-40.456922008484959</c:v>
                </c:pt>
                <c:pt idx="464">
                  <c:v>-37.153031615191075</c:v>
                </c:pt>
                <c:pt idx="465">
                  <c:v>-33.833822338617622</c:v>
                </c:pt>
                <c:pt idx="466">
                  <c:v>-29.86904107067355</c:v>
                </c:pt>
                <c:pt idx="467">
                  <c:v>-26.011632785667857</c:v>
                </c:pt>
                <c:pt idx="468">
                  <c:v>-21.945814173981287</c:v>
                </c:pt>
                <c:pt idx="469">
                  <c:v>-17.272445310882055</c:v>
                </c:pt>
                <c:pt idx="470">
                  <c:v>-12.878903176895825</c:v>
                </c:pt>
                <c:pt idx="471">
                  <c:v>-7.9306678552013397</c:v>
                </c:pt>
                <c:pt idx="472">
                  <c:v>10.76296913104934</c:v>
                </c:pt>
                <c:pt idx="473">
                  <c:v>15.622453946789539</c:v>
                </c:pt>
                <c:pt idx="474">
                  <c:v>19.903982454679497</c:v>
                </c:pt>
                <c:pt idx="475">
                  <c:v>24.421075062427455</c:v>
                </c:pt>
                <c:pt idx="476">
                  <c:v>28.316337200119069</c:v>
                </c:pt>
                <c:pt idx="477">
                  <c:v>32.32998296790408</c:v>
                </c:pt>
                <c:pt idx="478">
                  <c:v>35.700257451965435</c:v>
                </c:pt>
                <c:pt idx="479">
                  <c:v>38.7771329907564</c:v>
                </c:pt>
                <c:pt idx="480">
                  <c:v>41.793309229731101</c:v>
                </c:pt>
                <c:pt idx="481">
                  <c:v>44.176473657840901</c:v>
                </c:pt>
                <c:pt idx="482">
                  <c:v>46.379726318596212</c:v>
                </c:pt>
                <c:pt idx="483">
                  <c:v>47.98512410907216</c:v>
                </c:pt>
                <c:pt idx="484">
                  <c:v>49.298049245098809</c:v>
                </c:pt>
                <c:pt idx="485">
                  <c:v>50.069610780669109</c:v>
                </c:pt>
                <c:pt idx="486">
                  <c:v>50.433040732551774</c:v>
                </c:pt>
                <c:pt idx="487">
                  <c:v>50.358405386798644</c:v>
                </c:pt>
                <c:pt idx="488">
                  <c:v>49.860252551396485</c:v>
                </c:pt>
                <c:pt idx="489">
                  <c:v>48.844374422617008</c:v>
                </c:pt>
                <c:pt idx="490">
                  <c:v>47.504004032563678</c:v>
                </c:pt>
                <c:pt idx="491">
                  <c:v>45.584919631224544</c:v>
                </c:pt>
                <c:pt idx="492">
                  <c:v>43.451805069664374</c:v>
                </c:pt>
                <c:pt idx="493">
                  <c:v>40.966883744704816</c:v>
                </c:pt>
                <c:pt idx="494">
                  <c:v>37.851706996248097</c:v>
                </c:pt>
                <c:pt idx="495">
                  <c:v>34.697980834525097</c:v>
                </c:pt>
                <c:pt idx="496">
                  <c:v>30.906895910984087</c:v>
                </c:pt>
                <c:pt idx="497">
                  <c:v>27.198428437829239</c:v>
                </c:pt>
                <c:pt idx="498">
                  <c:v>22.868322390000355</c:v>
                </c:pt>
                <c:pt idx="499">
                  <c:v>18.738827721562973</c:v>
                </c:pt>
                <c:pt idx="500">
                  <c:v>14.460341371335687</c:v>
                </c:pt>
                <c:pt idx="501">
                  <c:v>9.6236570839287907</c:v>
                </c:pt>
                <c:pt idx="502">
                  <c:v>5.1471001225620352</c:v>
                </c:pt>
                <c:pt idx="503">
                  <c:v>-9.252640524536659</c:v>
                </c:pt>
                <c:pt idx="504">
                  <c:v>-13.642579704682955</c:v>
                </c:pt>
                <c:pt idx="505">
                  <c:v>-17.917763211894805</c:v>
                </c:pt>
                <c:pt idx="506">
                  <c:v>-22.446549762802182</c:v>
                </c:pt>
                <c:pt idx="507">
                  <c:v>-26.369309844554408</c:v>
                </c:pt>
                <c:pt idx="508">
                  <c:v>-30.43146467415237</c:v>
                </c:pt>
                <c:pt idx="509">
                  <c:v>-33.86203555074664</c:v>
                </c:pt>
                <c:pt idx="510">
                  <c:v>-37.313007661791772</c:v>
                </c:pt>
                <c:pt idx="511">
                  <c:v>-40.129488093274098</c:v>
                </c:pt>
                <c:pt idx="512">
                  <c:v>-42.61699416590114</c:v>
                </c:pt>
                <c:pt idx="513">
                  <c:v>-44.949542532287552</c:v>
                </c:pt>
                <c:pt idx="514">
                  <c:v>-46.684632333303334</c:v>
                </c:pt>
                <c:pt idx="515">
                  <c:v>-48.152271951514948</c:v>
                </c:pt>
                <c:pt idx="516">
                  <c:v>-49.074189021088024</c:v>
                </c:pt>
                <c:pt idx="517">
                  <c:v>-49.595947695170786</c:v>
                </c:pt>
                <c:pt idx="518">
                  <c:v>-49.703135408070601</c:v>
                </c:pt>
                <c:pt idx="519">
                  <c:v>-49.375775620521274</c:v>
                </c:pt>
                <c:pt idx="520">
                  <c:v>-48.55210150725803</c:v>
                </c:pt>
                <c:pt idx="521">
                  <c:v>-47.38885363611729</c:v>
                </c:pt>
                <c:pt idx="522">
                  <c:v>-45.665456776554905</c:v>
                </c:pt>
                <c:pt idx="523">
                  <c:v>-43.709443761342555</c:v>
                </c:pt>
                <c:pt idx="524">
                  <c:v>-41.399376801894618</c:v>
                </c:pt>
                <c:pt idx="525">
                  <c:v>-38.472249157549918</c:v>
                </c:pt>
                <c:pt idx="526">
                  <c:v>-35.48407004609755</c:v>
                </c:pt>
                <c:pt idx="527">
                  <c:v>-31.86748535874392</c:v>
                </c:pt>
                <c:pt idx="528">
                  <c:v>-28.309349345113247</c:v>
                </c:pt>
                <c:pt idx="529">
                  <c:v>-24.133973522698849</c:v>
                </c:pt>
                <c:pt idx="530">
                  <c:v>-20.134241545012909</c:v>
                </c:pt>
                <c:pt idx="531">
                  <c:v>-15.974051493158576</c:v>
                </c:pt>
                <c:pt idx="532">
                  <c:v>-11.253115075733856</c:v>
                </c:pt>
                <c:pt idx="533">
                  <c:v>-6.8677948559022237</c:v>
                </c:pt>
                <c:pt idx="534">
                  <c:v>-1.9850815764544716</c:v>
                </c:pt>
                <c:pt idx="535">
                  <c:v>7.3374691295759567</c:v>
                </c:pt>
                <c:pt idx="536">
                  <c:v>11.698852581353231</c:v>
                </c:pt>
                <c:pt idx="537">
                  <c:v>15.961323044061425</c:v>
                </c:pt>
                <c:pt idx="538">
                  <c:v>20.494527090450575</c:v>
                </c:pt>
                <c:pt idx="539">
                  <c:v>24.437981880068676</c:v>
                </c:pt>
                <c:pt idx="540">
                  <c:v>28.541023487622816</c:v>
                </c:pt>
                <c:pt idx="541">
                  <c:v>32.024896589845753</c:v>
                </c:pt>
                <c:pt idx="542">
                  <c:v>35.551696399457398</c:v>
                </c:pt>
                <c:pt idx="543">
                  <c:v>38.452120754632894</c:v>
                </c:pt>
                <c:pt idx="544">
                  <c:v>41.037150166738982</c:v>
                </c:pt>
                <c:pt idx="545">
                  <c:v>43.491694304320681</c:v>
                </c:pt>
                <c:pt idx="546">
                  <c:v>45.350080249658468</c:v>
                </c:pt>
                <c:pt idx="547">
                  <c:v>46.965727255790696</c:v>
                </c:pt>
                <c:pt idx="548">
                  <c:v>48.032254584531373</c:v>
                </c:pt>
                <c:pt idx="549">
                  <c:v>48.752677043350481</c:v>
                </c:pt>
                <c:pt idx="550">
                  <c:v>48.990587263480585</c:v>
                </c:pt>
                <c:pt idx="551">
                  <c:v>48.829600597020445</c:v>
                </c:pt>
                <c:pt idx="552">
                  <c:v>48.193854102315875</c:v>
                </c:pt>
                <c:pt idx="553">
                  <c:v>47.20440726897737</c:v>
                </c:pt>
                <c:pt idx="554">
                  <c:v>45.673699822216307</c:v>
                </c:pt>
                <c:pt idx="555">
                  <c:v>43.892682233677412</c:v>
                </c:pt>
                <c:pt idx="556">
                  <c:v>41.523393378077728</c:v>
                </c:pt>
                <c:pt idx="557">
                  <c:v>39.015958712606441</c:v>
                </c:pt>
                <c:pt idx="558">
                  <c:v>36.19313507610908</c:v>
                </c:pt>
                <c:pt idx="559">
                  <c:v>32.75156396454117</c:v>
                </c:pt>
                <c:pt idx="560">
                  <c:v>29.344879631981186</c:v>
                </c:pt>
                <c:pt idx="561">
                  <c:v>25.326173301433386</c:v>
                </c:pt>
                <c:pt idx="562">
                  <c:v>21.458593601150675</c:v>
                </c:pt>
                <c:pt idx="563">
                  <c:v>17.007609449396096</c:v>
                </c:pt>
                <c:pt idx="564">
                  <c:v>12.818375710416543</c:v>
                </c:pt>
                <c:pt idx="565">
                  <c:v>8.528382813877835</c:v>
                </c:pt>
                <c:pt idx="566">
                  <c:v>3.7348010074804532</c:v>
                </c:pt>
                <c:pt idx="567">
                  <c:v>-9.793209348578733</c:v>
                </c:pt>
                <c:pt idx="568">
                  <c:v>-14.036801703597343</c:v>
                </c:pt>
                <c:pt idx="569">
                  <c:v>-18.5673497056396</c:v>
                </c:pt>
                <c:pt idx="570">
                  <c:v>-22.524860297165969</c:v>
                </c:pt>
                <c:pt idx="571">
                  <c:v>-26.661323390198159</c:v>
                </c:pt>
                <c:pt idx="572">
                  <c:v>-30.191624418581775</c:v>
                </c:pt>
                <c:pt idx="573">
                  <c:v>-33.786662760596762</c:v>
                </c:pt>
                <c:pt idx="574">
                  <c:v>-36.764167795164234</c:v>
                </c:pt>
                <c:pt idx="575">
                  <c:v>-39.43994928136069</c:v>
                </c:pt>
                <c:pt idx="576">
                  <c:v>-42.009212674693799</c:v>
                </c:pt>
                <c:pt idx="577">
                  <c:v>-43.984494273096679</c:v>
                </c:pt>
                <c:pt idx="578">
                  <c:v>-45.741408051001798</c:v>
                </c:pt>
                <c:pt idx="579">
                  <c:v>-46.94674433201142</c:v>
                </c:pt>
                <c:pt idx="580">
                  <c:v>-47.829877844273724</c:v>
                </c:pt>
                <c:pt idx="581">
                  <c:v>-48.223503310523895</c:v>
                </c:pt>
                <c:pt idx="582">
                  <c:v>-48.224342268019214</c:v>
                </c:pt>
                <c:pt idx="583">
                  <c:v>-47.772082260577157</c:v>
                </c:pt>
                <c:pt idx="584">
                  <c:v>-46.952944379124737</c:v>
                </c:pt>
                <c:pt idx="585">
                  <c:v>-45.611719350997312</c:v>
                </c:pt>
                <c:pt idx="586">
                  <c:v>-44.003383612850747</c:v>
                </c:pt>
                <c:pt idx="587">
                  <c:v>-41.822780901759018</c:v>
                </c:pt>
                <c:pt idx="588">
                  <c:v>-39.484216527585097</c:v>
                </c:pt>
                <c:pt idx="589">
                  <c:v>-36.826308936292548</c:v>
                </c:pt>
                <c:pt idx="590">
                  <c:v>-33.559981773829463</c:v>
                </c:pt>
                <c:pt idx="591">
                  <c:v>-30.305604993789228</c:v>
                </c:pt>
                <c:pt idx="592">
                  <c:v>-26.445211474743022</c:v>
                </c:pt>
                <c:pt idx="593">
                  <c:v>-22.711902283176034</c:v>
                </c:pt>
                <c:pt idx="594">
                  <c:v>-18.39666403679637</c:v>
                </c:pt>
                <c:pt idx="595">
                  <c:v>-14.318890432433919</c:v>
                </c:pt>
                <c:pt idx="596">
                  <c:v>-10.128051497058724</c:v>
                </c:pt>
                <c:pt idx="597">
                  <c:v>-5.4283779913113976</c:v>
                </c:pt>
                <c:pt idx="598">
                  <c:v>12.563029127915174</c:v>
                </c:pt>
                <c:pt idx="599">
                  <c:v>16.667254692434483</c:v>
                </c:pt>
                <c:pt idx="600">
                  <c:v>20.632351947659554</c:v>
                </c:pt>
                <c:pt idx="601">
                  <c:v>24.794935140331788</c:v>
                </c:pt>
                <c:pt idx="602">
                  <c:v>28.364916742280577</c:v>
                </c:pt>
                <c:pt idx="603">
                  <c:v>32.020718576402921</c:v>
                </c:pt>
                <c:pt idx="604">
                  <c:v>35.068520705038125</c:v>
                </c:pt>
                <c:pt idx="605">
                  <c:v>38.087605022746629</c:v>
                </c:pt>
                <c:pt idx="606">
                  <c:v>40.505079087363704</c:v>
                </c:pt>
                <c:pt idx="607">
                  <c:v>42.590861163306826</c:v>
                </c:pt>
                <c:pt idx="608">
                  <c:v>44.482278869586885</c:v>
                </c:pt>
                <c:pt idx="609">
                  <c:v>45.820577267878186</c:v>
                </c:pt>
                <c:pt idx="610">
                  <c:v>46.860379952540228</c:v>
                </c:pt>
                <c:pt idx="611">
                  <c:v>47.40463044885054</c:v>
                </c:pt>
                <c:pt idx="612">
                  <c:v>47.557122652918601</c:v>
                </c:pt>
                <c:pt idx="613">
                  <c:v>47.289262773292613</c:v>
                </c:pt>
                <c:pt idx="614">
                  <c:v>46.636781420058213</c:v>
                </c:pt>
                <c:pt idx="615">
                  <c:v>45.48163388391518</c:v>
                </c:pt>
                <c:pt idx="616">
                  <c:v>44.043468486407171</c:v>
                </c:pt>
                <c:pt idx="617">
                  <c:v>42.049456120132696</c:v>
                </c:pt>
                <c:pt idx="618">
                  <c:v>39.878479292857755</c:v>
                </c:pt>
                <c:pt idx="619">
                  <c:v>37.38480827805418</c:v>
                </c:pt>
                <c:pt idx="620">
                  <c:v>34.293680272638774</c:v>
                </c:pt>
                <c:pt idx="621">
                  <c:v>31.192208872480112</c:v>
                </c:pt>
                <c:pt idx="622">
                  <c:v>27.491481547637257</c:v>
                </c:pt>
                <c:pt idx="623">
                  <c:v>23.894294314309512</c:v>
                </c:pt>
                <c:pt idx="624">
                  <c:v>19.717502600206807</c:v>
                </c:pt>
                <c:pt idx="625">
                  <c:v>15.754225703731466</c:v>
                </c:pt>
                <c:pt idx="626">
                  <c:v>11.666105165691912</c:v>
                </c:pt>
                <c:pt idx="627">
                  <c:v>7.0648352439448328</c:v>
                </c:pt>
                <c:pt idx="628">
                  <c:v>2.8240281564615728</c:v>
                </c:pt>
                <c:pt idx="629">
                  <c:v>-6.1033513100163663</c:v>
                </c:pt>
                <c:pt idx="630">
                  <c:v>-10.706092733678139</c:v>
                </c:pt>
                <c:pt idx="631">
                  <c:v>-14.796373173068897</c:v>
                </c:pt>
                <c:pt idx="632">
                  <c:v>-18.762762742220154</c:v>
                </c:pt>
                <c:pt idx="633">
                  <c:v>-22.944335020172339</c:v>
                </c:pt>
                <c:pt idx="634">
                  <c:v>-26.547383470882192</c:v>
                </c:pt>
                <c:pt idx="635">
                  <c:v>-30.256596048083626</c:v>
                </c:pt>
                <c:pt idx="636">
                  <c:v>-33.367999443516084</c:v>
                </c:pt>
                <c:pt idx="637">
                  <c:v>-36.472943223343997</c:v>
                </c:pt>
                <c:pt idx="638">
                  <c:v>-38.982222250919399</c:v>
                </c:pt>
                <c:pt idx="639">
                  <c:v>-41.17212459078408</c:v>
                </c:pt>
                <c:pt idx="640">
                  <c:v>-43.191272158018322</c:v>
                </c:pt>
                <c:pt idx="641">
                  <c:v>-44.656650581572237</c:v>
                </c:pt>
                <c:pt idx="642">
                  <c:v>-45.847014594558516</c:v>
                </c:pt>
                <c:pt idx="643">
                  <c:v>-46.536715780294422</c:v>
                </c:pt>
                <c:pt idx="644">
                  <c:v>-46.857171523660739</c:v>
                </c:pt>
                <c:pt idx="645">
                  <c:v>-46.747894604489602</c:v>
                </c:pt>
                <c:pt idx="646">
                  <c:v>-46.258267234939396</c:v>
                </c:pt>
                <c:pt idx="647">
                  <c:v>-45.285605252619256</c:v>
                </c:pt>
                <c:pt idx="648">
                  <c:v>-44.01491030453321</c:v>
                </c:pt>
                <c:pt idx="649">
                  <c:v>-42.205166962462087</c:v>
                </c:pt>
                <c:pt idx="650">
                  <c:v>-40.200275105971478</c:v>
                </c:pt>
                <c:pt idx="651">
                  <c:v>-37.619713329163808</c:v>
                </c:pt>
                <c:pt idx="652">
                  <c:v>-34.953688309997162</c:v>
                </c:pt>
                <c:pt idx="653">
                  <c:v>-32.00546859269221</c:v>
                </c:pt>
                <c:pt idx="654">
                  <c:v>-28.465477188798207</c:v>
                </c:pt>
                <c:pt idx="655">
                  <c:v>-25.006001431997493</c:v>
                </c:pt>
                <c:pt idx="656">
                  <c:v>-20.970066914143189</c:v>
                </c:pt>
                <c:pt idx="657">
                  <c:v>-17.12406035373246</c:v>
                </c:pt>
                <c:pt idx="658">
                  <c:v>-12.737511916361282</c:v>
                </c:pt>
                <c:pt idx="659">
                  <c:v>-8.643311167402743</c:v>
                </c:pt>
                <c:pt idx="660">
                  <c:v>-4.48224799206952</c:v>
                </c:pt>
                <c:pt idx="661">
                  <c:v>0.13165505192206145</c:v>
                </c:pt>
                <c:pt idx="662">
                  <c:v>4.3224413668308967</c:v>
                </c:pt>
                <c:pt idx="663">
                  <c:v>8.8862604938696581</c:v>
                </c:pt>
                <c:pt idx="664">
                  <c:v>12.956730095795658</c:v>
                </c:pt>
                <c:pt idx="665">
                  <c:v>17.30721705766959</c:v>
                </c:pt>
                <c:pt idx="666">
                  <c:v>21.111903763559507</c:v>
                </c:pt>
                <c:pt idx="667">
                  <c:v>24.741545249658394</c:v>
                </c:pt>
                <c:pt idx="668">
                  <c:v>28.496945854902748</c:v>
                </c:pt>
                <c:pt idx="669">
                  <c:v>31.665350179136983</c:v>
                </c:pt>
                <c:pt idx="670">
                  <c:v>34.848921593070536</c:v>
                </c:pt>
                <c:pt idx="671">
                  <c:v>37.443515170521536</c:v>
                </c:pt>
                <c:pt idx="672">
                  <c:v>39.731181867882931</c:v>
                </c:pt>
                <c:pt idx="673">
                  <c:v>41.871284707986582</c:v>
                </c:pt>
                <c:pt idx="674">
                  <c:v>43.457835836865328</c:v>
                </c:pt>
                <c:pt idx="675">
                  <c:v>44.792598630919585</c:v>
                </c:pt>
                <c:pt idx="676">
                  <c:v>45.622502393652255</c:v>
                </c:pt>
                <c:pt idx="677">
                  <c:v>46.105590633915625</c:v>
                </c:pt>
                <c:pt idx="678">
                  <c:v>46.150494422873294</c:v>
                </c:pt>
                <c:pt idx="679">
                  <c:v>45.819778524117119</c:v>
                </c:pt>
                <c:pt idx="680">
                  <c:v>45.025834038776061</c:v>
                </c:pt>
                <c:pt idx="681">
                  <c:v>43.919730832853794</c:v>
                </c:pt>
                <c:pt idx="682">
                  <c:v>42.291719728986799</c:v>
                </c:pt>
                <c:pt idx="683">
                  <c:v>40.451199072482851</c:v>
                </c:pt>
                <c:pt idx="684">
                  <c:v>38.048874762505655</c:v>
                </c:pt>
                <c:pt idx="685">
                  <c:v>35.541118003983421</c:v>
                </c:pt>
                <c:pt idx="686">
                  <c:v>32.746251465356146</c:v>
                </c:pt>
                <c:pt idx="687">
                  <c:v>29.367788587831548</c:v>
                </c:pt>
                <c:pt idx="688">
                  <c:v>26.047357006748271</c:v>
                </c:pt>
                <c:pt idx="689">
                  <c:v>22.154405047832039</c:v>
                </c:pt>
                <c:pt idx="690">
                  <c:v>18.428182833510185</c:v>
                </c:pt>
                <c:pt idx="691">
                  <c:v>14.160986763569174</c:v>
                </c:pt>
                <c:pt idx="692">
                  <c:v>10.163057836371696</c:v>
                </c:pt>
                <c:pt idx="693">
                  <c:v>6.085816700293722</c:v>
                </c:pt>
                <c:pt idx="694">
                  <c:v>-7.1052517578931011</c:v>
                </c:pt>
                <c:pt idx="695">
                  <c:v>-15.489715464784686</c:v>
                </c:pt>
                <c:pt idx="696">
                  <c:v>-19.299925661321527</c:v>
                </c:pt>
                <c:pt idx="697">
                  <c:v>-22.949832169054481</c:v>
                </c:pt>
                <c:pt idx="698">
                  <c:v>-26.744335441656261</c:v>
                </c:pt>
                <c:pt idx="699">
                  <c:v>-29.963243208093065</c:v>
                </c:pt>
                <c:pt idx="700">
                  <c:v>-33.218298337733195</c:v>
                </c:pt>
                <c:pt idx="701">
                  <c:v>-35.891772350725788</c:v>
                </c:pt>
                <c:pt idx="702">
                  <c:v>-38.491844027043868</c:v>
                </c:pt>
                <c:pt idx="703">
                  <c:v>-40.525174245056718</c:v>
                </c:pt>
                <c:pt idx="704">
                  <c:v>-42.226975310175142</c:v>
                </c:pt>
                <c:pt idx="705">
                  <c:v>-43.69993065407337</c:v>
                </c:pt>
                <c:pt idx="706">
                  <c:v>-44.66472527707726</c:v>
                </c:pt>
                <c:pt idx="707">
                  <c:v>-45.305019387781982</c:v>
                </c:pt>
                <c:pt idx="708">
                  <c:v>-45.499592235350356</c:v>
                </c:pt>
                <c:pt idx="709">
                  <c:v>-45.285794131262122</c:v>
                </c:pt>
                <c:pt idx="710">
                  <c:v>-44.70455508549626</c:v>
                </c:pt>
                <c:pt idx="711">
                  <c:v>-43.759995662222053</c:v>
                </c:pt>
                <c:pt idx="712">
                  <c:v>-42.31097464111339</c:v>
                </c:pt>
                <c:pt idx="713">
                  <c:v>-40.632908930882088</c:v>
                </c:pt>
                <c:pt idx="714">
                  <c:v>-38.407367120104681</c:v>
                </c:pt>
                <c:pt idx="715">
                  <c:v>-36.057160638162109</c:v>
                </c:pt>
                <c:pt idx="716">
                  <c:v>-33.136134250316012</c:v>
                </c:pt>
                <c:pt idx="717">
                  <c:v>-30.199098769587586</c:v>
                </c:pt>
                <c:pt idx="718">
                  <c:v>-27.018792602666789</c:v>
                </c:pt>
                <c:pt idx="719">
                  <c:v>-23.270668228585237</c:v>
                </c:pt>
                <c:pt idx="720">
                  <c:v>-19.666488381103925</c:v>
                </c:pt>
                <c:pt idx="721">
                  <c:v>-15.521744083492658</c:v>
                </c:pt>
                <c:pt idx="722">
                  <c:v>-11.623438868681545</c:v>
                </c:pt>
                <c:pt idx="723">
                  <c:v>-7.2311209791517097</c:v>
                </c:pt>
                <c:pt idx="724">
                  <c:v>-3.1787339717140957</c:v>
                </c:pt>
                <c:pt idx="725">
                  <c:v>9.3787280945711142</c:v>
                </c:pt>
                <c:pt idx="726">
                  <c:v>13.700851716657667</c:v>
                </c:pt>
                <c:pt idx="727">
                  <c:v>17.510587840126774</c:v>
                </c:pt>
                <c:pt idx="728">
                  <c:v>21.174582650464071</c:v>
                </c:pt>
                <c:pt idx="729">
                  <c:v>25.001247483035673</c:v>
                </c:pt>
                <c:pt idx="730">
                  <c:v>28.264271048849043</c:v>
                </c:pt>
                <c:pt idx="731">
                  <c:v>31.583762298877016</c:v>
                </c:pt>
                <c:pt idx="732">
                  <c:v>34.329747168551151</c:v>
                </c:pt>
                <c:pt idx="733">
                  <c:v>37.02416582137532</c:v>
                </c:pt>
                <c:pt idx="734">
                  <c:v>39.155756175487113</c:v>
                </c:pt>
                <c:pt idx="735">
                  <c:v>40.966878479274889</c:v>
                </c:pt>
                <c:pt idx="736">
                  <c:v>42.571787226445423</c:v>
                </c:pt>
                <c:pt idx="737">
                  <c:v>43.666107360672918</c:v>
                </c:pt>
                <c:pt idx="738">
                  <c:v>44.458096200881911</c:v>
                </c:pt>
                <c:pt idx="739">
                  <c:v>44.797727125938756</c:v>
                </c:pt>
                <c:pt idx="740">
                  <c:v>44.749900767961947</c:v>
                </c:pt>
                <c:pt idx="741">
                  <c:v>44.32403308560481</c:v>
                </c:pt>
                <c:pt idx="742">
                  <c:v>43.537809780747544</c:v>
                </c:pt>
                <c:pt idx="743">
                  <c:v>42.264841437208958</c:v>
                </c:pt>
                <c:pt idx="744">
                  <c:v>40.747120707612396</c:v>
                </c:pt>
                <c:pt idx="745">
                  <c:v>38.696677469980401</c:v>
                </c:pt>
                <c:pt idx="746">
                  <c:v>36.503082554953224</c:v>
                </c:pt>
                <c:pt idx="747">
                  <c:v>33.749935617754815</c:v>
                </c:pt>
                <c:pt idx="748">
                  <c:v>30.960179872437756</c:v>
                </c:pt>
                <c:pt idx="749">
                  <c:v>27.920834486638714</c:v>
                </c:pt>
                <c:pt idx="750">
                  <c:v>24.31910763749109</c:v>
                </c:pt>
                <c:pt idx="751">
                  <c:v>20.838976104894787</c:v>
                </c:pt>
                <c:pt idx="752">
                  <c:v>16.819506039299835</c:v>
                </c:pt>
                <c:pt idx="753">
                  <c:v>13.023927186231488</c:v>
                </c:pt>
                <c:pt idx="754">
                  <c:v>8.7313143831330411</c:v>
                </c:pt>
                <c:pt idx="755">
                  <c:v>0.74673816598896658</c:v>
                </c:pt>
                <c:pt idx="756">
                  <c:v>-7.6438886222302402</c:v>
                </c:pt>
                <c:pt idx="757">
                  <c:v>-11.942541673193428</c:v>
                </c:pt>
                <c:pt idx="758">
                  <c:v>-15.745979711011465</c:v>
                </c:pt>
                <c:pt idx="759">
                  <c:v>-19.776866108242672</c:v>
                </c:pt>
                <c:pt idx="760">
                  <c:v>-23.27007852213417</c:v>
                </c:pt>
                <c:pt idx="761">
                  <c:v>-26.570946710844169</c:v>
                </c:pt>
                <c:pt idx="762">
                  <c:v>-29.947930832451451</c:v>
                </c:pt>
                <c:pt idx="763">
                  <c:v>-32.76012941590686</c:v>
                </c:pt>
                <c:pt idx="764">
                  <c:v>-35.542047691790508</c:v>
                </c:pt>
                <c:pt idx="765">
                  <c:v>-37.765800491635794</c:v>
                </c:pt>
                <c:pt idx="766">
                  <c:v>-39.85415020791239</c:v>
                </c:pt>
                <c:pt idx="767">
                  <c:v>-41.410919260713918</c:v>
                </c:pt>
                <c:pt idx="768">
                  <c:v>-42.629355691598647</c:v>
                </c:pt>
                <c:pt idx="769">
                  <c:v>-43.567454485990702</c:v>
                </c:pt>
                <c:pt idx="770">
                  <c:v>-44.047443103555004</c:v>
                </c:pt>
                <c:pt idx="771">
                  <c:v>-44.160879164526257</c:v>
                </c:pt>
                <c:pt idx="772">
                  <c:v>-43.886558251298688</c:v>
                </c:pt>
                <c:pt idx="773">
                  <c:v>-43.172742407102099</c:v>
                </c:pt>
                <c:pt idx="774">
                  <c:v>-42.155275019429602</c:v>
                </c:pt>
                <c:pt idx="775">
                  <c:v>-40.795604407983404</c:v>
                </c:pt>
                <c:pt idx="776">
                  <c:v>-38.918356036929339</c:v>
                </c:pt>
                <c:pt idx="777">
                  <c:v>-36.880221052330441</c:v>
                </c:pt>
                <c:pt idx="778">
                  <c:v>-34.294334639728774</c:v>
                </c:pt>
                <c:pt idx="779">
                  <c:v>-31.651889397242108</c:v>
                </c:pt>
                <c:pt idx="780">
                  <c:v>-28.754100092993344</c:v>
                </c:pt>
                <c:pt idx="781">
                  <c:v>-25.300071144275389</c:v>
                </c:pt>
                <c:pt idx="782">
                  <c:v>-21.94574599186187</c:v>
                </c:pt>
                <c:pt idx="783">
                  <c:v>-18.05409932829614</c:v>
                </c:pt>
                <c:pt idx="784">
                  <c:v>-14.364102672943961</c:v>
                </c:pt>
                <c:pt idx="785">
                  <c:v>-10.1748994598134</c:v>
                </c:pt>
                <c:pt idx="786">
                  <c:v>-6.2818936738423812</c:v>
                </c:pt>
                <c:pt idx="787">
                  <c:v>5.9473272087988924</c:v>
                </c:pt>
                <c:pt idx="788">
                  <c:v>10.216599169666827</c:v>
                </c:pt>
                <c:pt idx="789">
                  <c:v>14.008092583517969</c:v>
                </c:pt>
                <c:pt idx="790">
                  <c:v>18.042186921046632</c:v>
                </c:pt>
                <c:pt idx="791">
                  <c:v>21.553137780169894</c:v>
                </c:pt>
                <c:pt idx="792">
                  <c:v>24.885702134916531</c:v>
                </c:pt>
                <c:pt idx="793">
                  <c:v>28.313347858139821</c:v>
                </c:pt>
                <c:pt idx="794">
                  <c:v>31.185543010273499</c:v>
                </c:pt>
                <c:pt idx="795">
                  <c:v>34.048176791852107</c:v>
                </c:pt>
                <c:pt idx="796">
                  <c:v>36.358028836131375</c:v>
                </c:pt>
                <c:pt idx="797">
                  <c:v>38.554205584325771</c:v>
                </c:pt>
                <c:pt idx="798">
                  <c:v>40.220048543693153</c:v>
                </c:pt>
                <c:pt idx="799">
                  <c:v>41.557157743731608</c:v>
                </c:pt>
                <c:pt idx="800">
                  <c:v>42.635718762008977</c:v>
                </c:pt>
                <c:pt idx="801">
                  <c:v>43.251285061904298</c:v>
                </c:pt>
                <c:pt idx="802">
                  <c:v>43.521162814748202</c:v>
                </c:pt>
                <c:pt idx="803">
                  <c:v>43.394442069484747</c:v>
                </c:pt>
                <c:pt idx="804">
                  <c:v>42.847419892053779</c:v>
                </c:pt>
                <c:pt idx="805">
                  <c:v>41.984271156785461</c:v>
                </c:pt>
                <c:pt idx="806">
                  <c:v>40.780179748538032</c:v>
                </c:pt>
                <c:pt idx="807">
                  <c:v>39.074012007193105</c:v>
                </c:pt>
                <c:pt idx="808">
                  <c:v>37.18998029003113</c:v>
                </c:pt>
                <c:pt idx="809">
                  <c:v>34.770497016888669</c:v>
                </c:pt>
                <c:pt idx="810">
                  <c:v>32.275166433609392</c:v>
                </c:pt>
                <c:pt idx="811">
                  <c:v>29.230232224112005</c:v>
                </c:pt>
                <c:pt idx="812">
                  <c:v>26.213999988098823</c:v>
                </c:pt>
                <c:pt idx="813">
                  <c:v>22.986995847474663</c:v>
                </c:pt>
                <c:pt idx="814">
                  <c:v>19.225452435236537</c:v>
                </c:pt>
                <c:pt idx="815">
                  <c:v>15.643649736314384</c:v>
                </c:pt>
                <c:pt idx="816">
                  <c:v>11.561295413474271</c:v>
                </c:pt>
                <c:pt idx="817">
                  <c:v>7.7535184132748585</c:v>
                </c:pt>
                <c:pt idx="818">
                  <c:v>-0.40003783840804746</c:v>
                </c:pt>
                <c:pt idx="819">
                  <c:v>-4.2905404882991203</c:v>
                </c:pt>
                <c:pt idx="820">
                  <c:v>-12.298819441281818</c:v>
                </c:pt>
                <c:pt idx="821">
                  <c:v>-16.329847821338518</c:v>
                </c:pt>
                <c:pt idx="822">
                  <c:v>-19.852646134307168</c:v>
                </c:pt>
                <c:pt idx="823">
                  <c:v>-23.536600362646016</c:v>
                </c:pt>
                <c:pt idx="824">
                  <c:v>-26.682482077430173</c:v>
                </c:pt>
                <c:pt idx="825">
                  <c:v>-29.608543872287687</c:v>
                </c:pt>
                <c:pt idx="826">
                  <c:v>-32.545180851408269</c:v>
                </c:pt>
                <c:pt idx="827">
                  <c:v>-34.935111724723953</c:v>
                </c:pt>
                <c:pt idx="828">
                  <c:v>-37.232643170558532</c:v>
                </c:pt>
                <c:pt idx="829">
                  <c:v>-39.00186440501529</c:v>
                </c:pt>
                <c:pt idx="830">
                  <c:v>-40.452177863660964</c:v>
                </c:pt>
                <c:pt idx="831">
                  <c:v>-41.665500888686275</c:v>
                </c:pt>
                <c:pt idx="832">
                  <c:v>-42.411794854434426</c:v>
                </c:pt>
                <c:pt idx="833">
                  <c:v>-42.833192769061839</c:v>
                </c:pt>
                <c:pt idx="834">
                  <c:v>-42.850013146831195</c:v>
                </c:pt>
                <c:pt idx="835">
                  <c:v>-42.465816544369922</c:v>
                </c:pt>
                <c:pt idx="836">
                  <c:v>-41.753862249403227</c:v>
                </c:pt>
                <c:pt idx="837">
                  <c:v>-40.702711936224979</c:v>
                </c:pt>
                <c:pt idx="838">
                  <c:v>-39.165309363676243</c:v>
                </c:pt>
                <c:pt idx="839">
                  <c:v>-37.433827211281809</c:v>
                </c:pt>
                <c:pt idx="840">
                  <c:v>-35.179659418540517</c:v>
                </c:pt>
                <c:pt idx="841">
                  <c:v>-32.831027869878966</c:v>
                </c:pt>
                <c:pt idx="842">
                  <c:v>-29.942049018458082</c:v>
                </c:pt>
                <c:pt idx="843">
                  <c:v>-27.061425410929228</c:v>
                </c:pt>
                <c:pt idx="844">
                  <c:v>-23.963018173871848</c:v>
                </c:pt>
                <c:pt idx="845">
                  <c:v>-20.333592808821724</c:v>
                </c:pt>
                <c:pt idx="846">
                  <c:v>-16.862354779061317</c:v>
                </c:pt>
                <c:pt idx="847">
                  <c:v>-12.890025815613452</c:v>
                </c:pt>
                <c:pt idx="848">
                  <c:v>-9.1708563353978505</c:v>
                </c:pt>
                <c:pt idx="849">
                  <c:v>-4.9984036224905735</c:v>
                </c:pt>
                <c:pt idx="850">
                  <c:v>6.8685631152854096</c:v>
                </c:pt>
                <c:pt idx="851">
                  <c:v>10.619954874748229</c:v>
                </c:pt>
                <c:pt idx="852">
                  <c:v>14.641828885036658</c:v>
                </c:pt>
                <c:pt idx="853">
                  <c:v>18.17073526030233</c:v>
                </c:pt>
                <c:pt idx="854">
                  <c:v>21.877205979774075</c:v>
                </c:pt>
                <c:pt idx="855">
                  <c:v>25.057725358286998</c:v>
                </c:pt>
                <c:pt idx="856">
                  <c:v>28.031617968682323</c:v>
                </c:pt>
                <c:pt idx="857">
                  <c:v>31.035625862457302</c:v>
                </c:pt>
                <c:pt idx="858">
                  <c:v>33.499665927508644</c:v>
                </c:pt>
                <c:pt idx="859">
                  <c:v>35.892110936119273</c:v>
                </c:pt>
                <c:pt idx="860">
                  <c:v>37.759020531539214</c:v>
                </c:pt>
                <c:pt idx="861">
                  <c:v>39.455368479634018</c:v>
                </c:pt>
                <c:pt idx="862">
                  <c:v>40.659396429242726</c:v>
                </c:pt>
                <c:pt idx="863">
                  <c:v>41.531507487051385</c:v>
                </c:pt>
                <c:pt idx="864">
                  <c:v>42.099413676360186</c:v>
                </c:pt>
                <c:pt idx="865">
                  <c:v>42.255613148314666</c:v>
                </c:pt>
                <c:pt idx="866">
                  <c:v>42.030138874581262</c:v>
                </c:pt>
                <c:pt idx="867">
                  <c:v>41.466113158716574</c:v>
                </c:pt>
                <c:pt idx="868">
                  <c:v>40.456742950712389</c:v>
                </c:pt>
                <c:pt idx="869">
                  <c:v>39.193962757206087</c:v>
                </c:pt>
                <c:pt idx="870">
                  <c:v>37.613287485835819</c:v>
                </c:pt>
                <c:pt idx="871">
                  <c:v>35.52312554267386</c:v>
                </c:pt>
                <c:pt idx="872">
                  <c:v>33.32056459310639</c:v>
                </c:pt>
                <c:pt idx="873">
                  <c:v>30.587473911962999</c:v>
                </c:pt>
                <c:pt idx="874">
                  <c:v>27.84296525001044</c:v>
                </c:pt>
                <c:pt idx="875">
                  <c:v>24.565908806252999</c:v>
                </c:pt>
                <c:pt idx="876">
                  <c:v>21.378643967912893</c:v>
                </c:pt>
                <c:pt idx="877">
                  <c:v>18.020103587348796</c:v>
                </c:pt>
                <c:pt idx="878">
                  <c:v>14.160716327553416</c:v>
                </c:pt>
                <c:pt idx="879">
                  <c:v>10.533299966895608</c:v>
                </c:pt>
                <c:pt idx="880">
                  <c:v>6.4488535020680997</c:v>
                </c:pt>
                <c:pt idx="881">
                  <c:v>2.682864685562584</c:v>
                </c:pt>
                <c:pt idx="882">
                  <c:v>-5.2495893094700419</c:v>
                </c:pt>
                <c:pt idx="883">
                  <c:v>-8.9731951665863612</c:v>
                </c:pt>
                <c:pt idx="884">
                  <c:v>-12.980015864672776</c:v>
                </c:pt>
                <c:pt idx="885">
                  <c:v>-16.509446936543576</c:v>
                </c:pt>
                <c:pt idx="886">
                  <c:v>-20.232105876621173</c:v>
                </c:pt>
                <c:pt idx="887">
                  <c:v>-23.441391284102053</c:v>
                </c:pt>
                <c:pt idx="888">
                  <c:v>-26.457179518804679</c:v>
                </c:pt>
                <c:pt idx="889">
                  <c:v>-29.52201392629382</c:v>
                </c:pt>
                <c:pt idx="890">
                  <c:v>-32.054252007962766</c:v>
                </c:pt>
                <c:pt idx="891">
                  <c:v>-34.535209614637012</c:v>
                </c:pt>
                <c:pt idx="892">
                  <c:v>-36.494131928173267</c:v>
                </c:pt>
                <c:pt idx="893">
                  <c:v>-38.303461348155558</c:v>
                </c:pt>
                <c:pt idx="894">
                  <c:v>-39.619981142775053</c:v>
                </c:pt>
                <c:pt idx="895">
                  <c:v>-40.612947431037114</c:v>
                </c:pt>
                <c:pt idx="896">
                  <c:v>-41.322269934357777</c:v>
                </c:pt>
                <c:pt idx="897">
                  <c:v>-41.613592832791909</c:v>
                </c:pt>
                <c:pt idx="898">
                  <c:v>-41.54261266910504</c:v>
                </c:pt>
                <c:pt idx="899">
                  <c:v>-41.123117108072186</c:v>
                </c:pt>
                <c:pt idx="900">
                  <c:v>-40.275766191072499</c:v>
                </c:pt>
                <c:pt idx="901">
                  <c:v>-39.161733419129938</c:v>
                </c:pt>
                <c:pt idx="902">
                  <c:v>-37.729941479931867</c:v>
                </c:pt>
                <c:pt idx="903">
                  <c:v>-35.802262186814851</c:v>
                </c:pt>
                <c:pt idx="904">
                  <c:v>-33.744937685157005</c:v>
                </c:pt>
                <c:pt idx="905">
                  <c:v>-31.16743105451766</c:v>
                </c:pt>
                <c:pt idx="906">
                  <c:v>-28.559320495833468</c:v>
                </c:pt>
                <c:pt idx="907">
                  <c:v>-25.425393504379727</c:v>
                </c:pt>
                <c:pt idx="908">
                  <c:v>-22.360822543919788</c:v>
                </c:pt>
                <c:pt idx="909">
                  <c:v>-19.116878641978001</c:v>
                </c:pt>
                <c:pt idx="910">
                  <c:v>-15.373092332241708</c:v>
                </c:pt>
                <c:pt idx="911">
                  <c:v>-11.84034345403254</c:v>
                </c:pt>
                <c:pt idx="912">
                  <c:v>-7.8476258783355686</c:v>
                </c:pt>
                <c:pt idx="913">
                  <c:v>-4.1530229709455897</c:v>
                </c:pt>
                <c:pt idx="914">
                  <c:v>7.3601385252994094</c:v>
                </c:pt>
                <c:pt idx="915">
                  <c:v>11.346200017850062</c:v>
                </c:pt>
                <c:pt idx="916">
                  <c:v>14.870732505890638</c:v>
                </c:pt>
                <c:pt idx="917">
                  <c:v>18.603408945067564</c:v>
                </c:pt>
                <c:pt idx="918">
                  <c:v>21.835713864418508</c:v>
                </c:pt>
                <c:pt idx="919">
                  <c:v>25.181865880090815</c:v>
                </c:pt>
                <c:pt idx="920">
                  <c:v>28.006781260590827</c:v>
                </c:pt>
                <c:pt idx="921">
                  <c:v>30.601372019023007</c:v>
                </c:pt>
                <c:pt idx="922">
                  <c:v>33.164490079888999</c:v>
                </c:pt>
                <c:pt idx="923">
                  <c:v>35.20977202554436</c:v>
                </c:pt>
                <c:pt idx="924">
                  <c:v>37.126054821386418</c:v>
                </c:pt>
                <c:pt idx="925">
                  <c:v>38.549807608082396</c:v>
                </c:pt>
                <c:pt idx="926">
                  <c:v>39.751825553666052</c:v>
                </c:pt>
                <c:pt idx="927">
                  <c:v>40.504201951268868</c:v>
                </c:pt>
                <c:pt idx="928">
                  <c:v>40.926308188875559</c:v>
                </c:pt>
                <c:pt idx="929">
                  <c:v>41.005479024213017</c:v>
                </c:pt>
                <c:pt idx="930">
                  <c:v>40.726991658003094</c:v>
                </c:pt>
                <c:pt idx="931">
                  <c:v>40.03828971264462</c:v>
                </c:pt>
                <c:pt idx="932">
                  <c:v>39.070425120318419</c:v>
                </c:pt>
                <c:pt idx="933">
                  <c:v>37.785420258569296</c:v>
                </c:pt>
                <c:pt idx="934">
                  <c:v>36.018495335410286</c:v>
                </c:pt>
                <c:pt idx="935">
                  <c:v>34.105374620856097</c:v>
                </c:pt>
                <c:pt idx="936">
                  <c:v>31.68291828236665</c:v>
                </c:pt>
                <c:pt idx="937">
                  <c:v>29.211271821883262</c:v>
                </c:pt>
                <c:pt idx="938">
                  <c:v>26.221152018884734</c:v>
                </c:pt>
                <c:pt idx="939">
                  <c:v>23.280435265742963</c:v>
                </c:pt>
                <c:pt idx="940">
                  <c:v>20.152756358898614</c:v>
                </c:pt>
                <c:pt idx="941">
                  <c:v>16.526976481484137</c:v>
                </c:pt>
                <c:pt idx="942">
                  <c:v>13.091580409512009</c:v>
                </c:pt>
                <c:pt idx="943">
                  <c:v>9.1940665365186085</c:v>
                </c:pt>
                <c:pt idx="944">
                  <c:v>5.5744537491753512</c:v>
                </c:pt>
                <c:pt idx="945">
                  <c:v>-9.7420780854391982</c:v>
                </c:pt>
                <c:pt idx="946">
                  <c:v>-13.256452491596699</c:v>
                </c:pt>
                <c:pt idx="947">
                  <c:v>-16.99313817290507</c:v>
                </c:pt>
                <c:pt idx="948">
                  <c:v>-20.242846404733619</c:v>
                </c:pt>
                <c:pt idx="949">
                  <c:v>-23.623088288055104</c:v>
                </c:pt>
                <c:pt idx="950">
                  <c:v>-26.492296364866938</c:v>
                </c:pt>
                <c:pt idx="951">
                  <c:v>-29.143467355211381</c:v>
                </c:pt>
                <c:pt idx="952">
                  <c:v>-31.782450873840311</c:v>
                </c:pt>
                <c:pt idx="953">
                  <c:v>-33.908469934716351</c:v>
                </c:pt>
                <c:pt idx="954">
                  <c:v>-35.925687829839752</c:v>
                </c:pt>
                <c:pt idx="955">
                  <c:v>-37.451401980300155</c:v>
                </c:pt>
                <c:pt idx="956">
                  <c:v>-38.775767525027078</c:v>
                </c:pt>
                <c:pt idx="957">
                  <c:v>-39.647642521320073</c:v>
                </c:pt>
                <c:pt idx="958">
                  <c:v>-40.196116674143738</c:v>
                </c:pt>
                <c:pt idx="959">
                  <c:v>-40.420990470825181</c:v>
                </c:pt>
                <c:pt idx="960">
                  <c:v>-40.279874760186935</c:v>
                </c:pt>
                <c:pt idx="961">
                  <c:v>-39.746305487184628</c:v>
                </c:pt>
                <c:pt idx="962">
                  <c:v>-38.92188018142722</c:v>
                </c:pt>
                <c:pt idx="963">
                  <c:v>-37.650316679059792</c:v>
                </c:pt>
                <c:pt idx="964">
                  <c:v>-36.173306269267755</c:v>
                </c:pt>
                <c:pt idx="965">
                  <c:v>-34.403165473957948</c:v>
                </c:pt>
                <c:pt idx="966">
                  <c:v>-32.135003465784983</c:v>
                </c:pt>
                <c:pt idx="967">
                  <c:v>-29.799676092270399</c:v>
                </c:pt>
                <c:pt idx="968">
                  <c:v>-26.953801328048687</c:v>
                </c:pt>
                <c:pt idx="969">
                  <c:v>-24.137875893540308</c:v>
                </c:pt>
                <c:pt idx="970">
                  <c:v>-20.817171550087192</c:v>
                </c:pt>
                <c:pt idx="971">
                  <c:v>-17.622286164816085</c:v>
                </c:pt>
                <c:pt idx="972">
                  <c:v>-14.286701668986316</c:v>
                </c:pt>
                <c:pt idx="973">
                  <c:v>-10.487620301672495</c:v>
                </c:pt>
                <c:pt idx="974">
                  <c:v>-6.9463830793673838</c:v>
                </c:pt>
                <c:pt idx="975">
                  <c:v>-2.9903296507288166</c:v>
                </c:pt>
                <c:pt idx="976">
                  <c:v>4.6006135650793745</c:v>
                </c:pt>
                <c:pt idx="977">
                  <c:v>8.1692524152360946</c:v>
                </c:pt>
                <c:pt idx="978">
                  <c:v>11.668376363465956</c:v>
                </c:pt>
                <c:pt idx="979">
                  <c:v>15.403230019399588</c:v>
                </c:pt>
                <c:pt idx="980">
                  <c:v>18.664860532532028</c:v>
                </c:pt>
                <c:pt idx="981">
                  <c:v>22.073030398368545</c:v>
                </c:pt>
                <c:pt idx="982">
                  <c:v>24.980858342578212</c:v>
                </c:pt>
                <c:pt idx="983">
                  <c:v>27.68291675959777</c:v>
                </c:pt>
                <c:pt idx="984">
                  <c:v>30.391535886097369</c:v>
                </c:pt>
                <c:pt idx="985">
                  <c:v>32.592707848929592</c:v>
                </c:pt>
                <c:pt idx="986">
                  <c:v>34.704861325077431</c:v>
                </c:pt>
                <c:pt idx="987">
                  <c:v>36.327260881481862</c:v>
                </c:pt>
                <c:pt idx="988">
                  <c:v>37.768419148724078</c:v>
                </c:pt>
                <c:pt idx="989">
                  <c:v>38.755013316375305</c:v>
                </c:pt>
                <c:pt idx="990">
                  <c:v>39.425373560469424</c:v>
                </c:pt>
                <c:pt idx="991">
                  <c:v>39.791407193449245</c:v>
                </c:pt>
                <c:pt idx="992">
                  <c:v>39.783920893866949</c:v>
                </c:pt>
                <c:pt idx="993">
                  <c:v>39.401831608583272</c:v>
                </c:pt>
                <c:pt idx="994">
                  <c:v>38.717975539060255</c:v>
                </c:pt>
                <c:pt idx="995">
                  <c:v>37.602772353050462</c:v>
                </c:pt>
                <c:pt idx="996">
                  <c:v>36.268227702374077</c:v>
                </c:pt>
                <c:pt idx="997">
                  <c:v>34.639659136519434</c:v>
                </c:pt>
                <c:pt idx="998">
                  <c:v>32.524820854689644</c:v>
                </c:pt>
                <c:pt idx="999">
                  <c:v>30.325462853265712</c:v>
                </c:pt>
                <c:pt idx="1000">
                  <c:v>27.624037333896169</c:v>
                </c:pt>
                <c:pt idx="1001">
                  <c:v>24.933622107487121</c:v>
                </c:pt>
                <c:pt idx="1002">
                  <c:v>21.743338563415893</c:v>
                </c:pt>
                <c:pt idx="1003">
                  <c:v>18.659030906143105</c:v>
                </c:pt>
                <c:pt idx="1004">
                  <c:v>15.425492963230349</c:v>
                </c:pt>
                <c:pt idx="1005">
                  <c:v>11.727829035461742</c:v>
                </c:pt>
                <c:pt idx="1006">
                  <c:v>8.2681351736372815</c:v>
                </c:pt>
                <c:pt idx="1007">
                  <c:v>0.82762769711043482</c:v>
                </c:pt>
                <c:pt idx="1008">
                  <c:v>-3.0933258985728735</c:v>
                </c:pt>
                <c:pt idx="1009">
                  <c:v>-10.10818245026622</c:v>
                </c:pt>
                <c:pt idx="1010">
                  <c:v>-13.835533941442508</c:v>
                </c:pt>
                <c:pt idx="1011">
                  <c:v>-17.103745376544659</c:v>
                </c:pt>
                <c:pt idx="1012">
                  <c:v>-20.533816105368832</c:v>
                </c:pt>
                <c:pt idx="1013">
                  <c:v>-23.474695377896083</c:v>
                </c:pt>
                <c:pt idx="1014">
                  <c:v>-26.485254413431786</c:v>
                </c:pt>
                <c:pt idx="1015">
                  <c:v>-28.994132183985869</c:v>
                </c:pt>
                <c:pt idx="1016">
                  <c:v>-31.264918592101232</c:v>
                </c:pt>
                <c:pt idx="1017">
                  <c:v>-33.466035541885908</c:v>
                </c:pt>
                <c:pt idx="1018">
                  <c:v>-35.179848426034695</c:v>
                </c:pt>
                <c:pt idx="1019">
                  <c:v>-36.73222564554024</c:v>
                </c:pt>
                <c:pt idx="1020">
                  <c:v>-37.828721495697401</c:v>
                </c:pt>
                <c:pt idx="1021">
                  <c:v>-38.677956855333207</c:v>
                </c:pt>
                <c:pt idx="1022">
                  <c:v>-39.118993346346635</c:v>
                </c:pt>
                <c:pt idx="1023">
                  <c:v>-39.241297288279455</c:v>
                </c:pt>
                <c:pt idx="1024">
                  <c:v>-39.006908447802964</c:v>
                </c:pt>
                <c:pt idx="1025">
                  <c:v>-38.460618872245142</c:v>
                </c:pt>
                <c:pt idx="1026">
                  <c:v>-37.498979182281914</c:v>
                </c:pt>
                <c:pt idx="1027">
                  <c:v>-36.30483995122102</c:v>
                </c:pt>
                <c:pt idx="1028">
                  <c:v>-34.651663122830449</c:v>
                </c:pt>
                <c:pt idx="1029">
                  <c:v>-32.853567427841334</c:v>
                </c:pt>
                <c:pt idx="1030">
                  <c:v>-30.789630814555991</c:v>
                </c:pt>
                <c:pt idx="1031">
                  <c:v>-28.232631521611452</c:v>
                </c:pt>
                <c:pt idx="1032">
                  <c:v>-25.668232357602434</c:v>
                </c:pt>
                <c:pt idx="1033">
                  <c:v>-22.609499914664802</c:v>
                </c:pt>
                <c:pt idx="1034">
                  <c:v>-19.637309694217098</c:v>
                </c:pt>
                <c:pt idx="1035">
                  <c:v>-16.50783251198391</c:v>
                </c:pt>
                <c:pt idx="1036">
                  <c:v>-12.914329541979679</c:v>
                </c:pt>
                <c:pt idx="1037">
                  <c:v>-9.5391306042557016</c:v>
                </c:pt>
                <c:pt idx="1038">
                  <c:v>-5.7411393048357082</c:v>
                </c:pt>
                <c:pt idx="1039">
                  <c:v>5.1234290122376702</c:v>
                </c:pt>
                <c:pt idx="1040">
                  <c:v>12.291812066660757</c:v>
                </c:pt>
                <c:pt idx="1041">
                  <c:v>15.561406896066748</c:v>
                </c:pt>
                <c:pt idx="1042">
                  <c:v>19.007491485953839</c:v>
                </c:pt>
                <c:pt idx="1043">
                  <c:v>21.975963365051893</c:v>
                </c:pt>
                <c:pt idx="1044">
                  <c:v>25.030922673366867</c:v>
                </c:pt>
                <c:pt idx="1045">
                  <c:v>27.592567992213969</c:v>
                </c:pt>
                <c:pt idx="1046">
                  <c:v>29.927483313616271</c:v>
                </c:pt>
                <c:pt idx="1047">
                  <c:v>32.2116274017378</c:v>
                </c:pt>
                <c:pt idx="1048">
                  <c:v>34.01159338168317</c:v>
                </c:pt>
                <c:pt idx="1049">
                  <c:v>35.669605974719822</c:v>
                </c:pt>
                <c:pt idx="1050">
                  <c:v>36.871156435641218</c:v>
                </c:pt>
                <c:pt idx="1051">
                  <c:v>37.844814430659383</c:v>
                </c:pt>
                <c:pt idx="1052">
                  <c:v>38.406013469768673</c:v>
                </c:pt>
                <c:pt idx="1053">
                  <c:v>38.654180234398801</c:v>
                </c:pt>
                <c:pt idx="1054">
                  <c:v>38.563594884477453</c:v>
                </c:pt>
                <c:pt idx="1055">
                  <c:v>38.151744793420562</c:v>
                </c:pt>
                <c:pt idx="1056">
                  <c:v>37.340717065920174</c:v>
                </c:pt>
                <c:pt idx="1057">
                  <c:v>36.284767141576005</c:v>
                </c:pt>
                <c:pt idx="1058">
                  <c:v>34.783608253683902</c:v>
                </c:pt>
                <c:pt idx="1059">
                  <c:v>33.122499251124353</c:v>
                </c:pt>
                <c:pt idx="1060">
                  <c:v>31.19324432591495</c:v>
                </c:pt>
                <c:pt idx="1061">
                  <c:v>28.780427599399264</c:v>
                </c:pt>
                <c:pt idx="1062">
                  <c:v>26.342342680585958</c:v>
                </c:pt>
                <c:pt idx="1063">
                  <c:v>23.416057493700297</c:v>
                </c:pt>
                <c:pt idx="1064">
                  <c:v>20.557308252954272</c:v>
                </c:pt>
                <c:pt idx="1065">
                  <c:v>17.223201074306207</c:v>
                </c:pt>
                <c:pt idx="1066">
                  <c:v>14.046851388432692</c:v>
                </c:pt>
                <c:pt idx="1067">
                  <c:v>10.758884414807731</c:v>
                </c:pt>
                <c:pt idx="1068">
                  <c:v>7.0452728548949439</c:v>
                </c:pt>
                <c:pt idx="1069">
                  <c:v>3.6111052826844374</c:v>
                </c:pt>
                <c:pt idx="1070">
                  <c:v>-7.4172802224498318</c:v>
                </c:pt>
                <c:pt idx="1071">
                  <c:v>-10.773739009766549</c:v>
                </c:pt>
                <c:pt idx="1072">
                  <c:v>-14.039667357042848</c:v>
                </c:pt>
                <c:pt idx="1073">
                  <c:v>-17.496023906746078</c:v>
                </c:pt>
                <c:pt idx="1074">
                  <c:v>-20.486744687944412</c:v>
                </c:pt>
                <c:pt idx="1075">
                  <c:v>-23.580143712889438</c:v>
                </c:pt>
                <c:pt idx="1076">
                  <c:v>-26.189110820923286</c:v>
                </c:pt>
                <c:pt idx="1077">
                  <c:v>-28.80948788329653</c:v>
                </c:pt>
                <c:pt idx="1078">
                  <c:v>-30.944008057441632</c:v>
                </c:pt>
                <c:pt idx="1079">
                  <c:v>-32.824886466401999</c:v>
                </c:pt>
                <c:pt idx="1080">
                  <c:v>-34.58294988413644</c:v>
                </c:pt>
                <c:pt idx="1081">
                  <c:v>-35.884686580832678</c:v>
                </c:pt>
                <c:pt idx="1082">
                  <c:v>-36.977689931272351</c:v>
                </c:pt>
                <c:pt idx="1083">
                  <c:v>-37.654729008869879</c:v>
                </c:pt>
                <c:pt idx="1084">
                  <c:v>-38.024751489076898</c:v>
                </c:pt>
                <c:pt idx="1085">
                  <c:v>-38.07396461873978</c:v>
                </c:pt>
                <c:pt idx="1086">
                  <c:v>-37.793311107914299</c:v>
                </c:pt>
                <c:pt idx="1087">
                  <c:v>-37.129798076856538</c:v>
                </c:pt>
                <c:pt idx="1088">
                  <c:v>-36.209673457428252</c:v>
                </c:pt>
                <c:pt idx="1089">
                  <c:v>-34.858452220250491</c:v>
                </c:pt>
                <c:pt idx="1090">
                  <c:v>-33.332927850229176</c:v>
                </c:pt>
                <c:pt idx="1091">
                  <c:v>-31.537429854824438</c:v>
                </c:pt>
                <c:pt idx="1092">
                  <c:v>-29.268338124499689</c:v>
                </c:pt>
                <c:pt idx="1093">
                  <c:v>-26.956663489490694</c:v>
                </c:pt>
                <c:pt idx="1094">
                  <c:v>-24.163492940695839</c:v>
                </c:pt>
                <c:pt idx="1095">
                  <c:v>-21.419296257506272</c:v>
                </c:pt>
                <c:pt idx="1096">
                  <c:v>-18.202948152357884</c:v>
                </c:pt>
                <c:pt idx="1097">
                  <c:v>-15.125214646477296</c:v>
                </c:pt>
                <c:pt idx="1098">
                  <c:v>-11.927004141026895</c:v>
                </c:pt>
                <c:pt idx="1099">
                  <c:v>-8.3010312307287233</c:v>
                </c:pt>
                <c:pt idx="1100">
                  <c:v>-1.1919266206705601</c:v>
                </c:pt>
                <c:pt idx="1101">
                  <c:v>2.2196741680667942</c:v>
                </c:pt>
                <c:pt idx="1102">
                  <c:v>9.282901828297593</c:v>
                </c:pt>
                <c:pt idx="1103">
                  <c:v>12.540264951497065</c:v>
                </c:pt>
                <c:pt idx="1104">
                  <c:v>16.00130127758888</c:v>
                </c:pt>
                <c:pt idx="1105">
                  <c:v>19.009047147553876</c:v>
                </c:pt>
                <c:pt idx="1106">
                  <c:v>22.135038189957548</c:v>
                </c:pt>
                <c:pt idx="1107">
                  <c:v>24.785965740716211</c:v>
                </c:pt>
                <c:pt idx="1108">
                  <c:v>27.465630826718037</c:v>
                </c:pt>
                <c:pt idx="1109">
                  <c:v>29.665500578675676</c:v>
                </c:pt>
                <c:pt idx="1110">
                  <c:v>31.622077781543556</c:v>
                </c:pt>
                <c:pt idx="1111">
                  <c:v>33.47461509022218</c:v>
                </c:pt>
                <c:pt idx="1112">
                  <c:v>34.871656418156583</c:v>
                </c:pt>
                <c:pt idx="1113">
                  <c:v>36.078891276683841</c:v>
                </c:pt>
                <c:pt idx="1114">
                  <c:v>36.867394937674881</c:v>
                </c:pt>
                <c:pt idx="1115">
                  <c:v>37.387271616647539</c:v>
                </c:pt>
                <c:pt idx="1116">
                  <c:v>37.540102566618955</c:v>
                </c:pt>
                <c:pt idx="1117">
                  <c:v>37.387295145668688</c:v>
                </c:pt>
                <c:pt idx="1118">
                  <c:v>36.868062757948351</c:v>
                </c:pt>
                <c:pt idx="1119">
                  <c:v>36.081259436641787</c:v>
                </c:pt>
                <c:pt idx="1120">
                  <c:v>34.877725755605681</c:v>
                </c:pt>
                <c:pt idx="1121">
                  <c:v>33.486216602877647</c:v>
                </c:pt>
                <c:pt idx="1122">
                  <c:v>31.642676050574419</c:v>
                </c:pt>
                <c:pt idx="1123">
                  <c:v>29.697341120933142</c:v>
                </c:pt>
                <c:pt idx="1124">
                  <c:v>27.511976341938354</c:v>
                </c:pt>
                <c:pt idx="1125">
                  <c:v>24.852364610041413</c:v>
                </c:pt>
                <c:pt idx="1126">
                  <c:v>22.223624501909597</c:v>
                </c:pt>
                <c:pt idx="1127">
                  <c:v>19.126570568830214</c:v>
                </c:pt>
                <c:pt idx="1128">
                  <c:v>16.149327559966835</c:v>
                </c:pt>
                <c:pt idx="1129">
                  <c:v>12.726454068961678</c:v>
                </c:pt>
                <c:pt idx="1130">
                  <c:v>9.5078841991535317</c:v>
                </c:pt>
                <c:pt idx="1131">
                  <c:v>6.2146718942337245</c:v>
                </c:pt>
                <c:pt idx="1132">
                  <c:v>-7.82080011379281</c:v>
                </c:pt>
                <c:pt idx="1133">
                  <c:v>-11.064853556752054</c:v>
                </c:pt>
                <c:pt idx="1134">
                  <c:v>-14.525131448305444</c:v>
                </c:pt>
                <c:pt idx="1135">
                  <c:v>-17.544803034551347</c:v>
                </c:pt>
                <c:pt idx="1136">
                  <c:v>-20.697656960604654</c:v>
                </c:pt>
                <c:pt idx="1137">
                  <c:v>-23.385273803063011</c:v>
                </c:pt>
                <c:pt idx="1138">
                  <c:v>-26.118412418608919</c:v>
                </c:pt>
                <c:pt idx="1139">
                  <c:v>-28.378377777895626</c:v>
                </c:pt>
                <c:pt idx="1140">
                  <c:v>-30.405474381171171</c:v>
                </c:pt>
                <c:pt idx="1141">
                  <c:v>-32.346924588241066</c:v>
                </c:pt>
                <c:pt idx="1142">
                  <c:v>-33.834383574651497</c:v>
                </c:pt>
                <c:pt idx="1143">
                  <c:v>-35.150708416247014</c:v>
                </c:pt>
                <c:pt idx="1144">
                  <c:v>-36.046256490243884</c:v>
                </c:pt>
                <c:pt idx="1145">
                  <c:v>-36.691459959900989</c:v>
                </c:pt>
                <c:pt idx="1146">
                  <c:v>-36.964101342119811</c:v>
                </c:pt>
                <c:pt idx="1147">
                  <c:v>-36.935690168752068</c:v>
                </c:pt>
                <c:pt idx="1148">
                  <c:v>-36.557376481363129</c:v>
                </c:pt>
                <c:pt idx="1149">
                  <c:v>-35.901258317647972</c:v>
                </c:pt>
                <c:pt idx="1150">
                  <c:v>-34.843000634284387</c:v>
                </c:pt>
                <c:pt idx="1151">
                  <c:v>-33.583777155553712</c:v>
                </c:pt>
                <c:pt idx="1152">
                  <c:v>-31.884662748108489</c:v>
                </c:pt>
                <c:pt idx="1153">
                  <c:v>-30.068476694392395</c:v>
                </c:pt>
                <c:pt idx="1154">
                  <c:v>-28.009130692451603</c:v>
                </c:pt>
                <c:pt idx="1155">
                  <c:v>-25.483304504189935</c:v>
                </c:pt>
                <c:pt idx="1156">
                  <c:v>-22.970722024056919</c:v>
                </c:pt>
                <c:pt idx="1157">
                  <c:v>-19.994270331574818</c:v>
                </c:pt>
                <c:pt idx="1158">
                  <c:v>-17.119184144797213</c:v>
                </c:pt>
                <c:pt idx="1159">
                  <c:v>-13.799436787869571</c:v>
                </c:pt>
                <c:pt idx="1160">
                  <c:v>-10.665391744033741</c:v>
                </c:pt>
                <c:pt idx="1161">
                  <c:v>-7.4472124341606047</c:v>
                </c:pt>
                <c:pt idx="1162">
                  <c:v>-3.8413979351503849</c:v>
                </c:pt>
                <c:pt idx="1163">
                  <c:v>6.3888462143651967</c:v>
                </c:pt>
                <c:pt idx="1164">
                  <c:v>9.9335910687150566</c:v>
                </c:pt>
                <c:pt idx="1165">
                  <c:v>13.069241745520969</c:v>
                </c:pt>
                <c:pt idx="1166">
                  <c:v>16.095868344332271</c:v>
                </c:pt>
                <c:pt idx="1167">
                  <c:v>19.269979947803204</c:v>
                </c:pt>
                <c:pt idx="1168">
                  <c:v>21.989110604322811</c:v>
                </c:pt>
                <c:pt idx="1169">
                  <c:v>24.769993867038448</c:v>
                </c:pt>
                <c:pt idx="1170">
                  <c:v>27.084860175899085</c:v>
                </c:pt>
                <c:pt idx="1171">
                  <c:v>29.373689478663579</c:v>
                </c:pt>
                <c:pt idx="1172">
                  <c:v>31.202164093274678</c:v>
                </c:pt>
                <c:pt idx="1173">
                  <c:v>32.775156040190481</c:v>
                </c:pt>
                <c:pt idx="1174">
                  <c:v>34.195410338082901</c:v>
                </c:pt>
                <c:pt idx="1175">
                  <c:v>35.193546000956232</c:v>
                </c:pt>
                <c:pt idx="1176">
                  <c:v>35.959476219500914</c:v>
                </c:pt>
                <c:pt idx="1177">
                  <c:v>36.348057828878943</c:v>
                </c:pt>
                <c:pt idx="1178">
                  <c:v>36.433418473446885</c:v>
                </c:pt>
                <c:pt idx="1179">
                  <c:v>36.199625874784829</c:v>
                </c:pt>
                <c:pt idx="1180">
                  <c:v>35.671432441305839</c:v>
                </c:pt>
                <c:pt idx="1181">
                  <c:v>34.75588608120254</c:v>
                </c:pt>
                <c:pt idx="1182">
                  <c:v>33.627065869529012</c:v>
                </c:pt>
                <c:pt idx="1183">
                  <c:v>32.070819408970216</c:v>
                </c:pt>
                <c:pt idx="1184">
                  <c:v>30.382843649548509</c:v>
                </c:pt>
                <c:pt idx="1185">
                  <c:v>28.449040634319669</c:v>
                </c:pt>
                <c:pt idx="1186">
                  <c:v>26.057015183009621</c:v>
                </c:pt>
                <c:pt idx="1187">
                  <c:v>23.661093193621117</c:v>
                </c:pt>
                <c:pt idx="1188">
                  <c:v>20.806329317918856</c:v>
                </c:pt>
                <c:pt idx="1189">
                  <c:v>18.034861726481846</c:v>
                </c:pt>
                <c:pt idx="1190">
                  <c:v>14.820355701398526</c:v>
                </c:pt>
                <c:pt idx="1191">
                  <c:v>11.773202140843471</c:v>
                </c:pt>
                <c:pt idx="1192">
                  <c:v>8.6328249174616492</c:v>
                </c:pt>
                <c:pt idx="1193">
                  <c:v>5.1013503409913437</c:v>
                </c:pt>
                <c:pt idx="1194">
                  <c:v>-4.9883655845491228</c:v>
                </c:pt>
                <c:pt idx="1195">
                  <c:v>-8.509189071647695</c:v>
                </c:pt>
                <c:pt idx="1196">
                  <c:v>-11.635278646216229</c:v>
                </c:pt>
                <c:pt idx="1197">
                  <c:v>-14.664022131576964</c:v>
                </c:pt>
                <c:pt idx="1198">
                  <c:v>-17.853915151617816</c:v>
                </c:pt>
                <c:pt idx="1199">
                  <c:v>-20.59948499144426</c:v>
                </c:pt>
                <c:pt idx="1200">
                  <c:v>-23.422475942080226</c:v>
                </c:pt>
                <c:pt idx="1201">
                  <c:v>-25.787114106135036</c:v>
                </c:pt>
                <c:pt idx="1202">
                  <c:v>-28.142823398943559</c:v>
                </c:pt>
                <c:pt idx="1203">
                  <c:v>-30.042579612070458</c:v>
                </c:pt>
                <c:pt idx="1204">
                  <c:v>-31.696229515604042</c:v>
                </c:pt>
                <c:pt idx="1205">
                  <c:v>-33.215242196315565</c:v>
                </c:pt>
                <c:pt idx="1206">
                  <c:v>-34.311479855611964</c:v>
                </c:pt>
                <c:pt idx="1207">
                  <c:v>-35.193484345151688</c:v>
                </c:pt>
                <c:pt idx="1208">
                  <c:v>-35.694069844069034</c:v>
                </c:pt>
                <c:pt idx="1209">
                  <c:v>-35.908635507940808</c:v>
                </c:pt>
                <c:pt idx="1210">
                  <c:v>-35.796715318031438</c:v>
                </c:pt>
                <c:pt idx="1211">
                  <c:v>-35.393569711847405</c:v>
                </c:pt>
                <c:pt idx="1212">
                  <c:v>-34.6180252266726</c:v>
                </c:pt>
                <c:pt idx="1213">
                  <c:v>-33.617580300782272</c:v>
                </c:pt>
                <c:pt idx="1214">
                  <c:v>-32.202469572780224</c:v>
                </c:pt>
                <c:pt idx="1215">
                  <c:v>-30.641596114890131</c:v>
                </c:pt>
                <c:pt idx="1216">
                  <c:v>-28.638706059599222</c:v>
                </c:pt>
                <c:pt idx="1217">
                  <c:v>-26.57426665408012</c:v>
                </c:pt>
                <c:pt idx="1218">
                  <c:v>-24.295314768458308</c:v>
                </c:pt>
                <c:pt idx="1219">
                  <c:v>-21.56310654124044</c:v>
                </c:pt>
                <c:pt idx="1220">
                  <c:v>-18.896518421032191</c:v>
                </c:pt>
                <c:pt idx="1221">
                  <c:v>-15.789146712705907</c:v>
                </c:pt>
                <c:pt idx="1222">
                  <c:v>-12.831049951417425</c:v>
                </c:pt>
                <c:pt idx="1223">
                  <c:v>-9.4603956098579722</c:v>
                </c:pt>
                <c:pt idx="1224">
                  <c:v>-6.3171793684124449</c:v>
                </c:pt>
                <c:pt idx="1225">
                  <c:v>-3.1252232355848149</c:v>
                </c:pt>
                <c:pt idx="1226">
                  <c:v>3.6205972582092762</c:v>
                </c:pt>
                <c:pt idx="1227">
                  <c:v>7.1127937203895444</c:v>
                </c:pt>
                <c:pt idx="1228">
                  <c:v>10.224807584566435</c:v>
                </c:pt>
                <c:pt idx="1229">
                  <c:v>13.547907124282174</c:v>
                </c:pt>
                <c:pt idx="1230">
                  <c:v>16.451297798085569</c:v>
                </c:pt>
                <c:pt idx="1231">
                  <c:v>19.218337907239349</c:v>
                </c:pt>
                <c:pt idx="1232">
                  <c:v>22.077897498366628</c:v>
                </c:pt>
                <c:pt idx="1233">
                  <c:v>24.487249956682401</c:v>
                </c:pt>
                <c:pt idx="1234">
                  <c:v>26.904302375440245</c:v>
                </c:pt>
                <c:pt idx="1235">
                  <c:v>28.870375145704109</c:v>
                </c:pt>
                <c:pt idx="1236">
                  <c:v>30.599824886695458</c:v>
                </c:pt>
                <c:pt idx="1237">
                  <c:v>32.212422557610857</c:v>
                </c:pt>
                <c:pt idx="1238">
                  <c:v>33.40225555482558</c:v>
                </c:pt>
                <c:pt idx="1239">
                  <c:v>34.395638041370979</c:v>
                </c:pt>
                <c:pt idx="1240">
                  <c:v>35.004232897004563</c:v>
                </c:pt>
                <c:pt idx="1241">
                  <c:v>35.343951652026234</c:v>
                </c:pt>
                <c:pt idx="1242">
                  <c:v>35.350563513424419</c:v>
                </c:pt>
                <c:pt idx="1243">
                  <c:v>35.069480120637472</c:v>
                </c:pt>
                <c:pt idx="1244">
                  <c:v>34.431091611615855</c:v>
                </c:pt>
                <c:pt idx="1245">
                  <c:v>33.556855718228022</c:v>
                </c:pt>
                <c:pt idx="1246">
                  <c:v>32.280982160797244</c:v>
                </c:pt>
                <c:pt idx="1247">
                  <c:v>30.845940180047599</c:v>
                </c:pt>
                <c:pt idx="1248">
                  <c:v>28.979381526303072</c:v>
                </c:pt>
                <c:pt idx="1249">
                  <c:v>27.035893249243724</c:v>
                </c:pt>
                <c:pt idx="1250">
                  <c:v>24.874032924916122</c:v>
                </c:pt>
                <c:pt idx="1251">
                  <c:v>22.265035378114192</c:v>
                </c:pt>
                <c:pt idx="1252">
                  <c:v>19.704390564632924</c:v>
                </c:pt>
                <c:pt idx="1253">
                  <c:v>16.705827447738137</c:v>
                </c:pt>
                <c:pt idx="1254">
                  <c:v>13.83875394427232</c:v>
                </c:pt>
                <c:pt idx="1255">
                  <c:v>10.558637565984323</c:v>
                </c:pt>
                <c:pt idx="1256">
                  <c:v>7.4882934491487827</c:v>
                </c:pt>
                <c:pt idx="1257">
                  <c:v>-8.8393128885447378</c:v>
                </c:pt>
                <c:pt idx="1258">
                  <c:v>-12.155173778964986</c:v>
                </c:pt>
                <c:pt idx="1259">
                  <c:v>-15.063889624133852</c:v>
                </c:pt>
                <c:pt idx="1260">
                  <c:v>-17.847541372981148</c:v>
                </c:pt>
                <c:pt idx="1261">
                  <c:v>-20.738234135087001</c:v>
                </c:pt>
                <c:pt idx="1262">
                  <c:v>-23.187320548601026</c:v>
                </c:pt>
                <c:pt idx="1263">
                  <c:v>-25.660244782173464</c:v>
                </c:pt>
                <c:pt idx="1264">
                  <c:v>-27.687710522809688</c:v>
                </c:pt>
                <c:pt idx="1265">
                  <c:v>-29.655106123566167</c:v>
                </c:pt>
                <c:pt idx="1266">
                  <c:v>-31.189140767797124</c:v>
                </c:pt>
                <c:pt idx="1267">
                  <c:v>-32.468048890979382</c:v>
                </c:pt>
                <c:pt idx="1268">
                  <c:v>-33.568077762584103</c:v>
                </c:pt>
                <c:pt idx="1269">
                  <c:v>-34.280637044687964</c:v>
                </c:pt>
                <c:pt idx="1270">
                  <c:v>-34.741381949765639</c:v>
                </c:pt>
                <c:pt idx="1271">
                  <c:v>-34.86310013303909</c:v>
                </c:pt>
                <c:pt idx="1272">
                  <c:v>-34.669211235753437</c:v>
                </c:pt>
                <c:pt idx="1273">
                  <c:v>-34.196785746883215</c:v>
                </c:pt>
                <c:pt idx="1274">
                  <c:v>-33.446461664489725</c:v>
                </c:pt>
                <c:pt idx="1275">
                  <c:v>-32.307768070608645</c:v>
                </c:pt>
                <c:pt idx="1276">
                  <c:v>-30.997130550392679</c:v>
                </c:pt>
                <c:pt idx="1277">
                  <c:v>-29.265834932340358</c:v>
                </c:pt>
                <c:pt idx="1278">
                  <c:v>-27.442790492600427</c:v>
                </c:pt>
                <c:pt idx="1279">
                  <c:v>-25.181912163850232</c:v>
                </c:pt>
                <c:pt idx="1280">
                  <c:v>-22.91262076140589</c:v>
                </c:pt>
                <c:pt idx="1281">
                  <c:v>-20.458790097522531</c:v>
                </c:pt>
                <c:pt idx="1282">
                  <c:v>-17.570494873314654</c:v>
                </c:pt>
                <c:pt idx="1283">
                  <c:v>-14.796214945824961</c:v>
                </c:pt>
                <c:pt idx="1284">
                  <c:v>-11.609053740315945</c:v>
                </c:pt>
                <c:pt idx="1285">
                  <c:v>-8.6141865783457607</c:v>
                </c:pt>
                <c:pt idx="1286">
                  <c:v>-5.5517600022067466</c:v>
                </c:pt>
                <c:pt idx="1287">
                  <c:v>4.4092702669636799</c:v>
                </c:pt>
                <c:pt idx="1288">
                  <c:v>7.4801978426156692</c:v>
                </c:pt>
                <c:pt idx="1289">
                  <c:v>10.783947764883894</c:v>
                </c:pt>
                <c:pt idx="1290">
                  <c:v>13.693378295715563</c:v>
                </c:pt>
                <c:pt idx="1291">
                  <c:v>16.488897605931889</c:v>
                </c:pt>
                <c:pt idx="1292">
                  <c:v>19.405396991525485</c:v>
                </c:pt>
                <c:pt idx="1293">
                  <c:v>21.889319649227822</c:v>
                </c:pt>
                <c:pt idx="1294">
                  <c:v>24.41271643419077</c:v>
                </c:pt>
                <c:pt idx="1295">
                  <c:v>26.496699362930141</c:v>
                </c:pt>
                <c:pt idx="1296">
                  <c:v>28.537383059059312</c:v>
                </c:pt>
                <c:pt idx="1297">
                  <c:v>30.147554439143498</c:v>
                </c:pt>
                <c:pt idx="1298">
                  <c:v>31.511011239789685</c:v>
                </c:pt>
                <c:pt idx="1299">
                  <c:v>32.712927815109531</c:v>
                </c:pt>
                <c:pt idx="1300">
                  <c:v>33.525363846319863</c:v>
                </c:pt>
                <c:pt idx="1301">
                  <c:v>34.102941432706707</c:v>
                </c:pt>
                <c:pt idx="1302">
                  <c:v>34.336262545758053</c:v>
                </c:pt>
                <c:pt idx="1303">
                  <c:v>34.269943252434068</c:v>
                </c:pt>
                <c:pt idx="1304">
                  <c:v>33.916831730395529</c:v>
                </c:pt>
                <c:pt idx="1305">
                  <c:v>33.287998563258888</c:v>
                </c:pt>
                <c:pt idx="1306">
                  <c:v>32.284276804620049</c:v>
                </c:pt>
                <c:pt idx="1307">
                  <c:v>31.09646722354729</c:v>
                </c:pt>
                <c:pt idx="1308">
                  <c:v>29.499189797097642</c:v>
                </c:pt>
                <c:pt idx="1309">
                  <c:v>27.795911964988399</c:v>
                </c:pt>
                <c:pt idx="1310">
                  <c:v>25.663303418471557</c:v>
                </c:pt>
                <c:pt idx="1311">
                  <c:v>23.506436344613928</c:v>
                </c:pt>
                <c:pt idx="1312">
                  <c:v>21.160101907413249</c:v>
                </c:pt>
                <c:pt idx="1313">
                  <c:v>18.383322862270848</c:v>
                </c:pt>
                <c:pt idx="1314">
                  <c:v>15.703413627790299</c:v>
                </c:pt>
                <c:pt idx="1315">
                  <c:v>12.611412715125075</c:v>
                </c:pt>
                <c:pt idx="1316">
                  <c:v>9.6944366243343723</c:v>
                </c:pt>
                <c:pt idx="1317">
                  <c:v>6.3984376791435684</c:v>
                </c:pt>
                <c:pt idx="1318">
                  <c:v>-6.1487848728133381</c:v>
                </c:pt>
                <c:pt idx="1319">
                  <c:v>-9.4357104656120541</c:v>
                </c:pt>
                <c:pt idx="1320">
                  <c:v>-12.341376956206457</c:v>
                </c:pt>
                <c:pt idx="1321">
                  <c:v>-15.417871388741839</c:v>
                </c:pt>
                <c:pt idx="1322">
                  <c:v>-18.081231676081835</c:v>
                </c:pt>
                <c:pt idx="1323">
                  <c:v>-20.595180618800633</c:v>
                </c:pt>
                <c:pt idx="1324">
                  <c:v>-23.163728936638584</c:v>
                </c:pt>
                <c:pt idx="1325">
                  <c:v>-25.29940716936137</c:v>
                </c:pt>
                <c:pt idx="1326">
                  <c:v>-27.408140156909599</c:v>
                </c:pt>
                <c:pt idx="1327">
                  <c:v>-29.089787058673217</c:v>
                </c:pt>
                <c:pt idx="1328">
                  <c:v>-30.664053879385079</c:v>
                </c:pt>
                <c:pt idx="1329">
                  <c:v>-31.83229356739583</c:v>
                </c:pt>
                <c:pt idx="1330">
                  <c:v>-32.7404834185891</c:v>
                </c:pt>
                <c:pt idx="1331">
                  <c:v>-33.430642032602563</c:v>
                </c:pt>
                <c:pt idx="1332">
                  <c:v>-33.771992626843712</c:v>
                </c:pt>
                <c:pt idx="1333">
                  <c:v>-33.829668536264258</c:v>
                </c:pt>
                <c:pt idx="1334">
                  <c:v>-33.592973925620235</c:v>
                </c:pt>
                <c:pt idx="1335">
                  <c:v>-33.083094377095726</c:v>
                </c:pt>
                <c:pt idx="1336">
                  <c:v>-32.211993136551271</c:v>
                </c:pt>
                <c:pt idx="1337">
                  <c:v>-31.145292192259483</c:v>
                </c:pt>
                <c:pt idx="1338">
                  <c:v>-29.680618627930407</c:v>
                </c:pt>
                <c:pt idx="1339">
                  <c:v>-28.0962661698556</c:v>
                </c:pt>
                <c:pt idx="1340">
                  <c:v>-26.091499011153225</c:v>
                </c:pt>
                <c:pt idx="1341">
                  <c:v>-24.047121642614087</c:v>
                </c:pt>
                <c:pt idx="1342">
                  <c:v>-21.808781137688037</c:v>
                </c:pt>
                <c:pt idx="1343">
                  <c:v>-19.14455971092201</c:v>
                </c:pt>
                <c:pt idx="1344">
                  <c:v>-16.560408235987595</c:v>
                </c:pt>
                <c:pt idx="1345">
                  <c:v>-13.565563379410019</c:v>
                </c:pt>
                <c:pt idx="1346">
                  <c:v>-10.728703558583209</c:v>
                </c:pt>
                <c:pt idx="1347">
                  <c:v>-7.5110093907868611</c:v>
                </c:pt>
                <c:pt idx="1348">
                  <c:v>-1.5015607530670436</c:v>
                </c:pt>
                <c:pt idx="1349">
                  <c:v>1.8326847845452112</c:v>
                </c:pt>
                <c:pt idx="1350">
                  <c:v>8.111865351745287</c:v>
                </c:pt>
                <c:pt idx="1351">
                  <c:v>11.009423902006573</c:v>
                </c:pt>
                <c:pt idx="1352">
                  <c:v>14.089526948183542</c:v>
                </c:pt>
                <c:pt idx="1353">
                  <c:v>16.767517326564992</c:v>
                </c:pt>
                <c:pt idx="1354">
                  <c:v>19.306775188645574</c:v>
                </c:pt>
                <c:pt idx="1355">
                  <c:v>21.915238164475102</c:v>
                </c:pt>
                <c:pt idx="1356">
                  <c:v>24.097849550686014</c:v>
                </c:pt>
                <c:pt idx="1357">
                  <c:v>26.269439713929753</c:v>
                </c:pt>
                <c:pt idx="1358">
                  <c:v>28.017925717680225</c:v>
                </c:pt>
                <c:pt idx="1359">
                  <c:v>29.675701679747824</c:v>
                </c:pt>
                <c:pt idx="1360">
                  <c:v>30.928258769670176</c:v>
                </c:pt>
                <c:pt idx="1361">
                  <c:v>31.928051593349704</c:v>
                </c:pt>
                <c:pt idx="1362">
                  <c:v>32.72648958784368</c:v>
                </c:pt>
                <c:pt idx="1363">
                  <c:v>33.1722336525401</c:v>
                </c:pt>
                <c:pt idx="1364">
                  <c:v>33.350243364455714</c:v>
                </c:pt>
                <c:pt idx="1365">
                  <c:v>33.226973704708861</c:v>
                </c:pt>
                <c:pt idx="1366">
                  <c:v>32.779290670157991</c:v>
                </c:pt>
                <c:pt idx="1367">
                  <c:v>32.092433819938663</c:v>
                </c:pt>
                <c:pt idx="1368">
                  <c:v>31.144986177936772</c:v>
                </c:pt>
                <c:pt idx="1369">
                  <c:v>29.811339711897123</c:v>
                </c:pt>
                <c:pt idx="1370">
                  <c:v>28.34491340528421</c:v>
                </c:pt>
                <c:pt idx="1371">
                  <c:v>26.467375692662227</c:v>
                </c:pt>
                <c:pt idx="1372">
                  <c:v>24.535379153877113</c:v>
                </c:pt>
                <c:pt idx="1373">
                  <c:v>22.182116595326772</c:v>
                </c:pt>
                <c:pt idx="1374">
                  <c:v>19.854525614027647</c:v>
                </c:pt>
                <c:pt idx="1375">
                  <c:v>17.367332265734063</c:v>
                </c:pt>
                <c:pt idx="1376">
                  <c:v>14.471432846336713</c:v>
                </c:pt>
                <c:pt idx="1377">
                  <c:v>11.716727610865222</c:v>
                </c:pt>
                <c:pt idx="1378">
                  <c:v>8.5800122894364019</c:v>
                </c:pt>
                <c:pt idx="1379">
                  <c:v>2.3920224510498227</c:v>
                </c:pt>
                <c:pt idx="1380">
                  <c:v>-3.5739525101211447</c:v>
                </c:pt>
                <c:pt idx="1381">
                  <c:v>-6.8137380754853281</c:v>
                </c:pt>
                <c:pt idx="1382">
                  <c:v>-9.6989823821844556</c:v>
                </c:pt>
                <c:pt idx="1383">
                  <c:v>-12.777870403045204</c:v>
                </c:pt>
                <c:pt idx="1384">
                  <c:v>-15.465965799414604</c:v>
                </c:pt>
                <c:pt idx="1385">
                  <c:v>-18.025912368998892</c:v>
                </c:pt>
                <c:pt idx="1386">
                  <c:v>-20.669142871388996</c:v>
                </c:pt>
                <c:pt idx="1387">
                  <c:v>-22.893990570000909</c:v>
                </c:pt>
                <c:pt idx="1388">
                  <c:v>-25.123299091987295</c:v>
                </c:pt>
                <c:pt idx="1389">
                  <c:v>-26.934018962445077</c:v>
                </c:pt>
                <c:pt idx="1390">
                  <c:v>-28.670357465111692</c:v>
                </c:pt>
                <c:pt idx="1391">
                  <c:v>-30.00288298394403</c:v>
                </c:pt>
                <c:pt idx="1392">
                  <c:v>-31.090107179092328</c:v>
                </c:pt>
                <c:pt idx="1393">
                  <c:v>-31.992480945489245</c:v>
                </c:pt>
                <c:pt idx="1394">
                  <c:v>-32.538927282013113</c:v>
                </c:pt>
                <c:pt idx="1395">
                  <c:v>-32.833530514467739</c:v>
                </c:pt>
                <c:pt idx="1396">
                  <c:v>-32.820606259419911</c:v>
                </c:pt>
                <c:pt idx="1397">
                  <c:v>-32.497979077529315</c:v>
                </c:pt>
                <c:pt idx="1398">
                  <c:v>-31.927144342482414</c:v>
                </c:pt>
                <c:pt idx="1399">
                  <c:v>-31.096965398966091</c:v>
                </c:pt>
                <c:pt idx="1400">
                  <c:v>-29.892613929795434</c:v>
                </c:pt>
                <c:pt idx="1401">
                  <c:v>-28.542962646790802</c:v>
                </c:pt>
                <c:pt idx="1402">
                  <c:v>-26.791865117944472</c:v>
                </c:pt>
                <c:pt idx="1403">
                  <c:v>-24.971971469107697</c:v>
                </c:pt>
                <c:pt idx="1404">
                  <c:v>-22.737774120345801</c:v>
                </c:pt>
                <c:pt idx="1405">
                  <c:v>-20.5136101023412</c:v>
                </c:pt>
                <c:pt idx="1406">
                  <c:v>-18.124392088910909</c:v>
                </c:pt>
                <c:pt idx="1407">
                  <c:v>-15.329024310827657</c:v>
                </c:pt>
                <c:pt idx="1408">
                  <c:v>-12.658327354588227</c:v>
                </c:pt>
                <c:pt idx="1409">
                  <c:v>-9.6050638088177482</c:v>
                </c:pt>
                <c:pt idx="1410">
                  <c:v>-6.7489732409255074</c:v>
                </c:pt>
                <c:pt idx="1411">
                  <c:v>5.542576681741707</c:v>
                </c:pt>
                <c:pt idx="1412">
                  <c:v>8.4114405188794592</c:v>
                </c:pt>
                <c:pt idx="1413">
                  <c:v>11.484430734357906</c:v>
                </c:pt>
                <c:pt idx="1414">
                  <c:v>14.178220985386485</c:v>
                </c:pt>
                <c:pt idx="1415">
                  <c:v>17.004664398281072</c:v>
                </c:pt>
                <c:pt idx="1416">
                  <c:v>19.427283426323768</c:v>
                </c:pt>
                <c:pt idx="1417">
                  <c:v>21.689741220706093</c:v>
                </c:pt>
                <c:pt idx="1418">
                  <c:v>23.97168892163165</c:v>
                </c:pt>
                <c:pt idx="1419">
                  <c:v>25.840074765947342</c:v>
                </c:pt>
                <c:pt idx="1420">
                  <c:v>27.650051367119996</c:v>
                </c:pt>
                <c:pt idx="1421">
                  <c:v>29.058199125142441</c:v>
                </c:pt>
                <c:pt idx="1422">
                  <c:v>30.332267859584228</c:v>
                </c:pt>
                <c:pt idx="1423">
                  <c:v>31.230601160584037</c:v>
                </c:pt>
                <c:pt idx="1424">
                  <c:v>31.874010628735629</c:v>
                </c:pt>
                <c:pt idx="1425">
                  <c:v>32.281396222356292</c:v>
                </c:pt>
                <c:pt idx="1426">
                  <c:v>32.375657482762982</c:v>
                </c:pt>
                <c:pt idx="1427">
                  <c:v>32.174976929684611</c:v>
                </c:pt>
                <c:pt idx="1428">
                  <c:v>31.717695729893059</c:v>
                </c:pt>
                <c:pt idx="1429">
                  <c:v>30.917215718525568</c:v>
                </c:pt>
                <c:pt idx="1430">
                  <c:v>29.925741596734881</c:v>
                </c:pt>
                <c:pt idx="1431">
                  <c:v>28.691568445354669</c:v>
                </c:pt>
                <c:pt idx="1432">
                  <c:v>27.065950836435945</c:v>
                </c:pt>
                <c:pt idx="1433">
                  <c:v>25.357718371114874</c:v>
                </c:pt>
                <c:pt idx="1434">
                  <c:v>23.242578739925111</c:v>
                </c:pt>
                <c:pt idx="1435">
                  <c:v>21.122269447755087</c:v>
                </c:pt>
                <c:pt idx="1436">
                  <c:v>18.831864537738834</c:v>
                </c:pt>
                <c:pt idx="1437">
                  <c:v>16.1384148523133</c:v>
                </c:pt>
                <c:pt idx="1438">
                  <c:v>13.553397727265832</c:v>
                </c:pt>
                <c:pt idx="1439">
                  <c:v>10.58585975348239</c:v>
                </c:pt>
                <c:pt idx="1440">
                  <c:v>7.7992727132518596</c:v>
                </c:pt>
                <c:pt idx="1441">
                  <c:v>-4.2995519320590079</c:v>
                </c:pt>
                <c:pt idx="1442">
                  <c:v>-7.148111345123402</c:v>
                </c:pt>
                <c:pt idx="1443">
                  <c:v>-10.210664950522917</c:v>
                </c:pt>
                <c:pt idx="1444">
                  <c:v>-12.905858249101692</c:v>
                </c:pt>
                <c:pt idx="1445">
                  <c:v>-15.745800055414458</c:v>
                </c:pt>
                <c:pt idx="1446">
                  <c:v>-18.191440675880234</c:v>
                </c:pt>
                <c:pt idx="1447">
                  <c:v>-20.486958027524398</c:v>
                </c:pt>
                <c:pt idx="1448">
                  <c:v>-22.816531429092429</c:v>
                </c:pt>
                <c:pt idx="1449">
                  <c:v>-24.738058620190561</c:v>
                </c:pt>
                <c:pt idx="1450">
                  <c:v>-26.616777943661926</c:v>
                </c:pt>
                <c:pt idx="1451">
                  <c:v>-28.096211113919612</c:v>
                </c:pt>
                <c:pt idx="1452">
                  <c:v>-29.457641654030759</c:v>
                </c:pt>
                <c:pt idx="1453">
                  <c:v>-30.442820794245961</c:v>
                </c:pt>
                <c:pt idx="1454">
                  <c:v>-31.179413423228997</c:v>
                </c:pt>
                <c:pt idx="1455">
                  <c:v>-31.695707223470862</c:v>
                </c:pt>
                <c:pt idx="1456">
                  <c:v>-31.893920924102247</c:v>
                </c:pt>
                <c:pt idx="1457">
                  <c:v>-31.81198051152689</c:v>
                </c:pt>
                <c:pt idx="1458">
                  <c:v>-31.465681402702874</c:v>
                </c:pt>
                <c:pt idx="1459">
                  <c:v>-30.78950626182554</c:v>
                </c:pt>
                <c:pt idx="1460">
                  <c:v>-29.912059333326216</c:v>
                </c:pt>
                <c:pt idx="1461">
                  <c:v>-28.791927845004047</c:v>
                </c:pt>
                <c:pt idx="1462">
                  <c:v>-27.290665289587196</c:v>
                </c:pt>
                <c:pt idx="1463">
                  <c:v>-25.693493930616683</c:v>
                </c:pt>
                <c:pt idx="1464">
                  <c:v>-23.697222308076153</c:v>
                </c:pt>
                <c:pt idx="1465">
                  <c:v>-21.681024040957986</c:v>
                </c:pt>
                <c:pt idx="1466">
                  <c:v>-19.262072024696348</c:v>
                </c:pt>
                <c:pt idx="1467">
                  <c:v>-16.899753187577804</c:v>
                </c:pt>
                <c:pt idx="1468">
                  <c:v>-14.401907991007391</c:v>
                </c:pt>
                <c:pt idx="1469">
                  <c:v>-11.522172506613433</c:v>
                </c:pt>
                <c:pt idx="1470">
                  <c:v>-8.8073560911136788</c:v>
                </c:pt>
                <c:pt idx="1471">
                  <c:v>5.9102329566317273</c:v>
                </c:pt>
                <c:pt idx="1472">
                  <c:v>8.9579579286849729</c:v>
                </c:pt>
                <c:pt idx="1473">
                  <c:v>11.650383989740202</c:v>
                </c:pt>
                <c:pt idx="1474">
                  <c:v>14.499083568414163</c:v>
                </c:pt>
                <c:pt idx="1475">
                  <c:v>16.963334930701247</c:v>
                </c:pt>
                <c:pt idx="1476">
                  <c:v>19.511410040497864</c:v>
                </c:pt>
                <c:pt idx="1477">
                  <c:v>21.659698885651171</c:v>
                </c:pt>
                <c:pt idx="1478">
                  <c:v>23.629891748597437</c:v>
                </c:pt>
                <c:pt idx="1479">
                  <c:v>25.572494147692332</c:v>
                </c:pt>
                <c:pt idx="1480">
                  <c:v>27.11889164153434</c:v>
                </c:pt>
                <c:pt idx="1481">
                  <c:v>28.563080460119206</c:v>
                </c:pt>
                <c:pt idx="1482">
                  <c:v>29.631093311823875</c:v>
                </c:pt>
                <c:pt idx="1483">
                  <c:v>30.45705526887598</c:v>
                </c:pt>
                <c:pt idx="1484">
                  <c:v>31.078327877661412</c:v>
                </c:pt>
                <c:pt idx="1485">
                  <c:v>31.377194820269818</c:v>
                </c:pt>
                <c:pt idx="1486">
                  <c:v>31.410698511496385</c:v>
                </c:pt>
                <c:pt idx="1487">
                  <c:v>31.172714089336772</c:v>
                </c:pt>
                <c:pt idx="1488">
                  <c:v>30.618297978171668</c:v>
                </c:pt>
                <c:pt idx="1489">
                  <c:v>29.852936971401782</c:v>
                </c:pt>
                <c:pt idx="1490">
                  <c:v>28.845277324107013</c:v>
                </c:pt>
                <c:pt idx="1491">
                  <c:v>27.467086819983685</c:v>
                </c:pt>
                <c:pt idx="1492">
                  <c:v>25.980223602551696</c:v>
                </c:pt>
                <c:pt idx="1493">
                  <c:v>24.102453604445802</c:v>
                </c:pt>
                <c:pt idx="1494">
                  <c:v>22.190455746397021</c:v>
                </c:pt>
                <c:pt idx="1495">
                  <c:v>19.881201944762438</c:v>
                </c:pt>
                <c:pt idx="1496">
                  <c:v>17.613257378588507</c:v>
                </c:pt>
                <c:pt idx="1497">
                  <c:v>15.203899637895379</c:v>
                </c:pt>
                <c:pt idx="1498">
                  <c:v>12.413849172124248</c:v>
                </c:pt>
                <c:pt idx="1499">
                  <c:v>9.7728951757623115</c:v>
                </c:pt>
                <c:pt idx="1500">
                  <c:v>6.7794258355323676</c:v>
                </c:pt>
                <c:pt idx="1501">
                  <c:v>4.0018074654545579</c:v>
                </c:pt>
                <c:pt idx="1502">
                  <c:v>-1.9022116976655103</c:v>
                </c:pt>
                <c:pt idx="1503">
                  <c:v>-4.6989687740385797</c:v>
                </c:pt>
                <c:pt idx="1504">
                  <c:v>-7.727622371195694</c:v>
                </c:pt>
                <c:pt idx="1505">
                  <c:v>-10.413235320081753</c:v>
                </c:pt>
                <c:pt idx="1506">
                  <c:v>-13.266075235363214</c:v>
                </c:pt>
                <c:pt idx="1507">
                  <c:v>-15.744625073832177</c:v>
                </c:pt>
                <c:pt idx="1508">
                  <c:v>-18.319862655734511</c:v>
                </c:pt>
                <c:pt idx="1509">
                  <c:v>-20.503012178247996</c:v>
                </c:pt>
                <c:pt idx="1510">
                  <c:v>-22.517449437745999</c:v>
                </c:pt>
                <c:pt idx="1511">
                  <c:v>-24.519117412201133</c:v>
                </c:pt>
                <c:pt idx="1512">
                  <c:v>-26.128180046991453</c:v>
                </c:pt>
                <c:pt idx="1513">
                  <c:v>-27.650529460426299</c:v>
                </c:pt>
                <c:pt idx="1514">
                  <c:v>-28.797352582221869</c:v>
                </c:pt>
                <c:pt idx="1515">
                  <c:v>-29.78675385199308</c:v>
                </c:pt>
                <c:pt idx="1516">
                  <c:v>-30.431117380964135</c:v>
                </c:pt>
                <c:pt idx="1517">
                  <c:v>-30.827279205047564</c:v>
                </c:pt>
                <c:pt idx="1518">
                  <c:v>-30.972849045923109</c:v>
                </c:pt>
                <c:pt idx="1519">
                  <c:v>-30.840422798549053</c:v>
                </c:pt>
                <c:pt idx="1520">
                  <c:v>-30.405106664970891</c:v>
                </c:pt>
                <c:pt idx="1521">
                  <c:v>-29.749774498007024</c:v>
                </c:pt>
                <c:pt idx="1522">
                  <c:v>-28.750188135700629</c:v>
                </c:pt>
                <c:pt idx="1523">
                  <c:v>-27.596336696319479</c:v>
                </c:pt>
                <c:pt idx="1524">
                  <c:v>-26.218881327318122</c:v>
                </c:pt>
                <c:pt idx="1525">
                  <c:v>-24.459075546597639</c:v>
                </c:pt>
                <c:pt idx="1526">
                  <c:v>-22.651205239272734</c:v>
                </c:pt>
                <c:pt idx="1527">
                  <c:v>-20.452027086971434</c:v>
                </c:pt>
                <c:pt idx="1528">
                  <c:v>-18.279212500125158</c:v>
                </c:pt>
                <c:pt idx="1529">
                  <c:v>-15.720153386703538</c:v>
                </c:pt>
                <c:pt idx="1530">
                  <c:v>-13.260809655805227</c:v>
                </c:pt>
                <c:pt idx="1531">
                  <c:v>-10.695636416547035</c:v>
                </c:pt>
                <c:pt idx="1532">
                  <c:v>-7.7767564509312654</c:v>
                </c:pt>
                <c:pt idx="1533">
                  <c:v>6.5208988739329659</c:v>
                </c:pt>
                <c:pt idx="1534">
                  <c:v>9.195779860950994</c:v>
                </c:pt>
                <c:pt idx="1535">
                  <c:v>12.04826938802448</c:v>
                </c:pt>
                <c:pt idx="1536">
                  <c:v>14.536907788886369</c:v>
                </c:pt>
                <c:pt idx="1537">
                  <c:v>17.134579087532757</c:v>
                </c:pt>
                <c:pt idx="1538">
                  <c:v>19.348239500009996</c:v>
                </c:pt>
                <c:pt idx="1539">
                  <c:v>21.402559487570894</c:v>
                </c:pt>
                <c:pt idx="1540">
                  <c:v>23.458523850925602</c:v>
                </c:pt>
                <c:pt idx="1541">
                  <c:v>25.125980306454679</c:v>
                </c:pt>
                <c:pt idx="1542">
                  <c:v>26.721905351351189</c:v>
                </c:pt>
                <c:pt idx="1543">
                  <c:v>27.943510479312735</c:v>
                </c:pt>
                <c:pt idx="1544">
                  <c:v>29.023098994028103</c:v>
                </c:pt>
                <c:pt idx="1545">
                  <c:v>29.755927065547763</c:v>
                </c:pt>
                <c:pt idx="1546">
                  <c:v>30.245973099187392</c:v>
                </c:pt>
                <c:pt idx="1547">
                  <c:v>30.50015675467775</c:v>
                </c:pt>
                <c:pt idx="1548">
                  <c:v>30.470449854156744</c:v>
                </c:pt>
                <c:pt idx="1549">
                  <c:v>30.151468771447778</c:v>
                </c:pt>
                <c:pt idx="1550">
                  <c:v>29.603999041248269</c:v>
                </c:pt>
                <c:pt idx="1551">
                  <c:v>28.724291603652251</c:v>
                </c:pt>
                <c:pt idx="1552">
                  <c:v>27.679576158320369</c:v>
                </c:pt>
                <c:pt idx="1553">
                  <c:v>26.410486641256647</c:v>
                </c:pt>
                <c:pt idx="1554">
                  <c:v>24.767942399668332</c:v>
                </c:pt>
                <c:pt idx="1555">
                  <c:v>23.063969329147863</c:v>
                </c:pt>
                <c:pt idx="1556">
                  <c:v>20.975064715453364</c:v>
                </c:pt>
                <c:pt idx="1557">
                  <c:v>18.897968271927297</c:v>
                </c:pt>
                <c:pt idx="1558">
                  <c:v>16.438260505481658</c:v>
                </c:pt>
                <c:pt idx="1559">
                  <c:v>14.063044690200464</c:v>
                </c:pt>
                <c:pt idx="1560">
                  <c:v>11.575399148390689</c:v>
                </c:pt>
                <c:pt idx="1561">
                  <c:v>6.0767607543334821</c:v>
                </c:pt>
                <c:pt idx="1562">
                  <c:v>-5.3389561031406876</c:v>
                </c:pt>
                <c:pt idx="1563">
                  <c:v>-7.9993156480767649</c:v>
                </c:pt>
                <c:pt idx="1564">
                  <c:v>-10.847094002938327</c:v>
                </c:pt>
                <c:pt idx="1565">
                  <c:v>-13.341716905769497</c:v>
                </c:pt>
                <c:pt idx="1566">
                  <c:v>-15.957195053484941</c:v>
                </c:pt>
                <c:pt idx="1567">
                  <c:v>-18.19709515926013</c:v>
                </c:pt>
                <c:pt idx="1568">
                  <c:v>-20.487080282457978</c:v>
                </c:pt>
                <c:pt idx="1569">
                  <c:v>-22.392546574218937</c:v>
                </c:pt>
                <c:pt idx="1570">
                  <c:v>-24.11415913478702</c:v>
                </c:pt>
                <c:pt idx="1571">
                  <c:v>-25.779094227003959</c:v>
                </c:pt>
                <c:pt idx="1572">
                  <c:v>-27.071454586172187</c:v>
                </c:pt>
                <c:pt idx="1573">
                  <c:v>-28.236977268915194</c:v>
                </c:pt>
                <c:pt idx="1574">
                  <c:v>-29.05459778951457</c:v>
                </c:pt>
                <c:pt idx="1575">
                  <c:v>-29.679885024399926</c:v>
                </c:pt>
                <c:pt idx="1576">
                  <c:v>-29.994349970518375</c:v>
                </c:pt>
                <c:pt idx="1577">
                  <c:v>-30.064447994815573</c:v>
                </c:pt>
                <c:pt idx="1578">
                  <c:v>-29.858938449235776</c:v>
                </c:pt>
                <c:pt idx="1579">
                  <c:v>-29.417061901406175</c:v>
                </c:pt>
                <c:pt idx="1580">
                  <c:v>-28.655126958316515</c:v>
                </c:pt>
                <c:pt idx="1581">
                  <c:v>-27.718003485576137</c:v>
                </c:pt>
                <c:pt idx="1582">
                  <c:v>-26.556101800524846</c:v>
                </c:pt>
                <c:pt idx="1583">
                  <c:v>-25.02995698775533</c:v>
                </c:pt>
                <c:pt idx="1584">
                  <c:v>-23.429498274664176</c:v>
                </c:pt>
                <c:pt idx="1585">
                  <c:v>-21.450890413940957</c:v>
                </c:pt>
                <c:pt idx="1586">
                  <c:v>-19.469936660017996</c:v>
                </c:pt>
                <c:pt idx="1587">
                  <c:v>-17.110486369905097</c:v>
                </c:pt>
                <c:pt idx="1588">
                  <c:v>-14.820613807886934</c:v>
                </c:pt>
                <c:pt idx="1589">
                  <c:v>-12.412073768363449</c:v>
                </c:pt>
                <c:pt idx="1590">
                  <c:v>-9.6491575234611631</c:v>
                </c:pt>
                <c:pt idx="1591">
                  <c:v>-7.0564820273200608</c:v>
                </c:pt>
                <c:pt idx="1592">
                  <c:v>4.1828910773823242</c:v>
                </c:pt>
                <c:pt idx="1593">
                  <c:v>6.8250711482609123</c:v>
                </c:pt>
                <c:pt idx="1594">
                  <c:v>9.6639104254109878</c:v>
                </c:pt>
                <c:pt idx="1595">
                  <c:v>12.160522861576288</c:v>
                </c:pt>
                <c:pt idx="1596">
                  <c:v>14.789287032157945</c:v>
                </c:pt>
                <c:pt idx="1597">
                  <c:v>17.051238505406744</c:v>
                </c:pt>
                <c:pt idx="1598">
                  <c:v>19.376219614455408</c:v>
                </c:pt>
                <c:pt idx="1599">
                  <c:v>21.322974119347439</c:v>
                </c:pt>
                <c:pt idx="1600">
                  <c:v>23.094544198892802</c:v>
                </c:pt>
                <c:pt idx="1601">
                  <c:v>24.823949570969539</c:v>
                </c:pt>
                <c:pt idx="1602">
                  <c:v>26.183046002685249</c:v>
                </c:pt>
                <c:pt idx="1603">
                  <c:v>27.430240655173971</c:v>
                </c:pt>
                <c:pt idx="1604">
                  <c:v>28.328957417963895</c:v>
                </c:pt>
                <c:pt idx="1605">
                  <c:v>29.050164623167756</c:v>
                </c:pt>
                <c:pt idx="1606">
                  <c:v>29.457157964345758</c:v>
                </c:pt>
                <c:pt idx="1607">
                  <c:v>29.62407754141001</c:v>
                </c:pt>
                <c:pt idx="1608">
                  <c:v>29.529084660835654</c:v>
                </c:pt>
                <c:pt idx="1609">
                  <c:v>29.19043563056298</c:v>
                </c:pt>
                <c:pt idx="1610">
                  <c:v>28.544046987037216</c:v>
                </c:pt>
                <c:pt idx="1611">
                  <c:v>27.7128510940768</c:v>
                </c:pt>
                <c:pt idx="1612">
                  <c:v>26.539184056575664</c:v>
                </c:pt>
                <c:pt idx="1613">
                  <c:v>25.24606791124566</c:v>
                </c:pt>
                <c:pt idx="1614">
                  <c:v>23.74859309374277</c:v>
                </c:pt>
                <c:pt idx="1615">
                  <c:v>21.880135523271729</c:v>
                </c:pt>
                <c:pt idx="1616">
                  <c:v>19.995589451773839</c:v>
                </c:pt>
                <c:pt idx="1617">
                  <c:v>17.737123031572477</c:v>
                </c:pt>
                <c:pt idx="1618">
                  <c:v>15.533643267717638</c:v>
                </c:pt>
                <c:pt idx="1619">
                  <c:v>12.966693282874703</c:v>
                </c:pt>
                <c:pt idx="1620">
                  <c:v>10.523710405348149</c:v>
                </c:pt>
                <c:pt idx="1621">
                  <c:v>7.9971591554482959</c:v>
                </c:pt>
                <c:pt idx="1622">
                  <c:v>-3.0537295511683533</c:v>
                </c:pt>
                <c:pt idx="1623">
                  <c:v>-8.5000132035558522</c:v>
                </c:pt>
                <c:pt idx="1624">
                  <c:v>-10.994732274136915</c:v>
                </c:pt>
                <c:pt idx="1625">
                  <c:v>-13.632371554465676</c:v>
                </c:pt>
                <c:pt idx="1626">
                  <c:v>-15.912272970003297</c:v>
                </c:pt>
                <c:pt idx="1627">
                  <c:v>-18.267679049393397</c:v>
                </c:pt>
                <c:pt idx="1628">
                  <c:v>-20.251548994319624</c:v>
                </c:pt>
                <c:pt idx="1629">
                  <c:v>-22.068922442372532</c:v>
                </c:pt>
                <c:pt idx="1630">
                  <c:v>-23.858290355903673</c:v>
                </c:pt>
                <c:pt idx="1631">
                  <c:v>-25.280117256911339</c:v>
                </c:pt>
                <c:pt idx="1632">
                  <c:v>-26.604719353320302</c:v>
                </c:pt>
                <c:pt idx="1633">
                  <c:v>-27.580818396553013</c:v>
                </c:pt>
                <c:pt idx="1634">
                  <c:v>-28.39407645105215</c:v>
                </c:pt>
                <c:pt idx="1635">
                  <c:v>-28.890308268401853</c:v>
                </c:pt>
                <c:pt idx="1636">
                  <c:v>-29.151003634449179</c:v>
                </c:pt>
                <c:pt idx="1637">
                  <c:v>-29.163488348702067</c:v>
                </c:pt>
                <c:pt idx="1638">
                  <c:v>-28.925611163816402</c:v>
                </c:pt>
                <c:pt idx="1639">
                  <c:v>-28.392429722499632</c:v>
                </c:pt>
                <c:pt idx="1640">
                  <c:v>-27.665382664107785</c:v>
                </c:pt>
                <c:pt idx="1641">
                  <c:v>-26.60659057022853</c:v>
                </c:pt>
                <c:pt idx="1642">
                  <c:v>-25.417266774194132</c:v>
                </c:pt>
                <c:pt idx="1643">
                  <c:v>-24.022102873509176</c:v>
                </c:pt>
                <c:pt idx="1644">
                  <c:v>-22.263484567298931</c:v>
                </c:pt>
                <c:pt idx="1645">
                  <c:v>-20.47545580919682</c:v>
                </c:pt>
                <c:pt idx="1646">
                  <c:v>-18.318523982888127</c:v>
                </c:pt>
                <c:pt idx="1647">
                  <c:v>-16.202323938581152</c:v>
                </c:pt>
                <c:pt idx="1648">
                  <c:v>-13.724984798164225</c:v>
                </c:pt>
                <c:pt idx="1649">
                  <c:v>-11.356936808179041</c:v>
                </c:pt>
                <c:pt idx="1650">
                  <c:v>-8.898475824503036</c:v>
                </c:pt>
                <c:pt idx="1651">
                  <c:v>-3.5314334030862744</c:v>
                </c:pt>
                <c:pt idx="1652">
                  <c:v>-0.66106483226064305</c:v>
                </c:pt>
                <c:pt idx="1653">
                  <c:v>4.8055353273002002</c:v>
                </c:pt>
                <c:pt idx="1654">
                  <c:v>7.3566300294634148</c:v>
                </c:pt>
                <c:pt idx="1655">
                  <c:v>9.8456876256652244</c:v>
                </c:pt>
                <c:pt idx="1656">
                  <c:v>12.487904607325666</c:v>
                </c:pt>
                <c:pt idx="1657">
                  <c:v>14.781745221128419</c:v>
                </c:pt>
                <c:pt idx="1658">
                  <c:v>17.163090352602911</c:v>
                </c:pt>
                <c:pt idx="1659">
                  <c:v>19.179966334201847</c:v>
                </c:pt>
                <c:pt idx="1660">
                  <c:v>21.21567729415165</c:v>
                </c:pt>
                <c:pt idx="1661">
                  <c:v>22.883899250775961</c:v>
                </c:pt>
                <c:pt idx="1662">
                  <c:v>24.364470320416327</c:v>
                </c:pt>
                <c:pt idx="1663">
                  <c:v>25.762219608994652</c:v>
                </c:pt>
                <c:pt idx="1664">
                  <c:v>26.811975418601985</c:v>
                </c:pt>
                <c:pt idx="1665">
                  <c:v>27.713385643389895</c:v>
                </c:pt>
                <c:pt idx="1666">
                  <c:v>28.295524079265874</c:v>
                </c:pt>
                <c:pt idx="1667">
                  <c:v>28.669219217865137</c:v>
                </c:pt>
                <c:pt idx="1668">
                  <c:v>28.763739667546172</c:v>
                </c:pt>
                <c:pt idx="1669">
                  <c:v>28.624095004992192</c:v>
                </c:pt>
                <c:pt idx="1670">
                  <c:v>28.201675603700206</c:v>
                </c:pt>
                <c:pt idx="1671">
                  <c:v>27.576890303003228</c:v>
                </c:pt>
                <c:pt idx="1672">
                  <c:v>26.631285328462358</c:v>
                </c:pt>
                <c:pt idx="1673">
                  <c:v>25.544585425697125</c:v>
                </c:pt>
                <c:pt idx="1674">
                  <c:v>24.110570790850421</c:v>
                </c:pt>
                <c:pt idx="1675">
                  <c:v>22.60167267147904</c:v>
                </c:pt>
                <c:pt idx="1676">
                  <c:v>20.910119804785015</c:v>
                </c:pt>
                <c:pt idx="1677">
                  <c:v>18.855101844935362</c:v>
                </c:pt>
                <c:pt idx="1678">
                  <c:v>16.826909145145748</c:v>
                </c:pt>
                <c:pt idx="1679">
                  <c:v>14.440394675685614</c:v>
                </c:pt>
                <c:pt idx="1680">
                  <c:v>12.148750832228577</c:v>
                </c:pt>
                <c:pt idx="1681">
                  <c:v>9.7601851473032841</c:v>
                </c:pt>
                <c:pt idx="1682">
                  <c:v>7.0441355963978154</c:v>
                </c:pt>
                <c:pt idx="1683">
                  <c:v>-3.7022837662568411</c:v>
                </c:pt>
                <c:pt idx="1684">
                  <c:v>-6.2349217845172786</c:v>
                </c:pt>
                <c:pt idx="1685">
                  <c:v>-8.7146670537822644</c:v>
                </c:pt>
                <c:pt idx="1686">
                  <c:v>-11.357281147271722</c:v>
                </c:pt>
                <c:pt idx="1687">
                  <c:v>-13.661144429095318</c:v>
                </c:pt>
                <c:pt idx="1688">
                  <c:v>-16.064032213294229</c:v>
                </c:pt>
                <c:pt idx="1689">
                  <c:v>-18.109872668747947</c:v>
                </c:pt>
                <c:pt idx="1690">
                  <c:v>-20.187463107933223</c:v>
                </c:pt>
                <c:pt idx="1691">
                  <c:v>-21.902520935401281</c:v>
                </c:pt>
                <c:pt idx="1692">
                  <c:v>-23.437874727612513</c:v>
                </c:pt>
                <c:pt idx="1693">
                  <c:v>-24.904521635525402</c:v>
                </c:pt>
                <c:pt idx="1694">
                  <c:v>-26.02420318662676</c:v>
                </c:pt>
                <c:pt idx="1695">
                  <c:v>-27.009844170411661</c:v>
                </c:pt>
                <c:pt idx="1696">
                  <c:v>-27.674521742329375</c:v>
                </c:pt>
                <c:pt idx="1697">
                  <c:v>-28.144738844349391</c:v>
                </c:pt>
                <c:pt idx="1698">
                  <c:v>-28.331435282276946</c:v>
                </c:pt>
                <c:pt idx="1699">
                  <c:v>-28.287406469597585</c:v>
                </c:pt>
                <c:pt idx="1700">
                  <c:v>-27.973204684393362</c:v>
                </c:pt>
                <c:pt idx="1701">
                  <c:v>-27.448691746095289</c:v>
                </c:pt>
                <c:pt idx="1702">
                  <c:v>-26.614461265586847</c:v>
                </c:pt>
                <c:pt idx="1703">
                  <c:v>-25.62909321909143</c:v>
                </c:pt>
                <c:pt idx="1704">
                  <c:v>-24.305618270360348</c:v>
                </c:pt>
                <c:pt idx="1705">
                  <c:v>-22.895482978308095</c:v>
                </c:pt>
                <c:pt idx="1706">
                  <c:v>-21.300217944263192</c:v>
                </c:pt>
                <c:pt idx="1707">
                  <c:v>-19.347326031378241</c:v>
                </c:pt>
                <c:pt idx="1708">
                  <c:v>-17.407712479972375</c:v>
                </c:pt>
                <c:pt idx="1709">
                  <c:v>-15.11306235960075</c:v>
                </c:pt>
                <c:pt idx="1710">
                  <c:v>-12.899132509386007</c:v>
                </c:pt>
                <c:pt idx="1711">
                  <c:v>-10.345458421122519</c:v>
                </c:pt>
                <c:pt idx="1712">
                  <c:v>-5.4658701553584539</c:v>
                </c:pt>
                <c:pt idx="1713">
                  <c:v>2.6251502779944462</c:v>
                </c:pt>
                <c:pt idx="1714">
                  <c:v>7.8463825851286764</c:v>
                </c:pt>
                <c:pt idx="1715">
                  <c:v>10.241834721592717</c:v>
                </c:pt>
                <c:pt idx="1716">
                  <c:v>12.55190164144371</c:v>
                </c:pt>
                <c:pt idx="1717">
                  <c:v>14.972029354962174</c:v>
                </c:pt>
                <c:pt idx="1718">
                  <c:v>17.042864800019171</c:v>
                </c:pt>
                <c:pt idx="1719">
                  <c:v>19.157944427114963</c:v>
                </c:pt>
                <c:pt idx="1720">
                  <c:v>20.915860521745806</c:v>
                </c:pt>
                <c:pt idx="1721">
                  <c:v>22.650738076694523</c:v>
                </c:pt>
                <c:pt idx="1722">
                  <c:v>24.033377636241401</c:v>
                </c:pt>
                <c:pt idx="1723">
                  <c:v>25.219254269008143</c:v>
                </c:pt>
                <c:pt idx="1724">
                  <c:v>26.285188532054971</c:v>
                </c:pt>
                <c:pt idx="1725">
                  <c:v>27.02900831925664</c:v>
                </c:pt>
                <c:pt idx="1726">
                  <c:v>27.5922455098559</c:v>
                </c:pt>
                <c:pt idx="1727">
                  <c:v>27.868175733828814</c:v>
                </c:pt>
                <c:pt idx="1728">
                  <c:v>27.917074987588695</c:v>
                </c:pt>
                <c:pt idx="1729">
                  <c:v>27.708453891921785</c:v>
                </c:pt>
                <c:pt idx="1730">
                  <c:v>27.282127599050895</c:v>
                </c:pt>
                <c:pt idx="1731">
                  <c:v>26.557340559983341</c:v>
                </c:pt>
                <c:pt idx="1732">
                  <c:v>25.671894292666924</c:v>
                </c:pt>
                <c:pt idx="1733">
                  <c:v>24.45780170432193</c:v>
                </c:pt>
                <c:pt idx="1734">
                  <c:v>23.145744063662228</c:v>
                </c:pt>
                <c:pt idx="1735">
                  <c:v>21.646436680354793</c:v>
                </c:pt>
                <c:pt idx="1736">
                  <c:v>19.795720392650416</c:v>
                </c:pt>
                <c:pt idx="1737">
                  <c:v>17.945105586325123</c:v>
                </c:pt>
                <c:pt idx="1738">
                  <c:v>15.743188769900351</c:v>
                </c:pt>
                <c:pt idx="1739">
                  <c:v>13.608125933887056</c:v>
                </c:pt>
                <c:pt idx="1740">
                  <c:v>11.134440773311612</c:v>
                </c:pt>
                <c:pt idx="1741">
                  <c:v>8.7918503670443258</c:v>
                </c:pt>
                <c:pt idx="1742">
                  <c:v>-4.060840530295863</c:v>
                </c:pt>
                <c:pt idx="1743">
                  <c:v>-6.7538492511937216</c:v>
                </c:pt>
                <c:pt idx="1744">
                  <c:v>-9.1428371944927029</c:v>
                </c:pt>
                <c:pt idx="1745">
                  <c:v>-11.455389264996997</c:v>
                </c:pt>
                <c:pt idx="1746">
                  <c:v>-13.888551754114097</c:v>
                </c:pt>
                <c:pt idx="1747">
                  <c:v>-15.980488788538649</c:v>
                </c:pt>
                <c:pt idx="1748">
                  <c:v>-18.128736377231231</c:v>
                </c:pt>
                <c:pt idx="1749">
                  <c:v>-19.925582081358694</c:v>
                </c:pt>
                <c:pt idx="1750">
                  <c:v>-21.712537808976506</c:v>
                </c:pt>
                <c:pt idx="1751">
                  <c:v>-23.150509926695992</c:v>
                </c:pt>
                <c:pt idx="1752">
                  <c:v>-24.398857052335838</c:v>
                </c:pt>
                <c:pt idx="1753">
                  <c:v>-25.541137542908764</c:v>
                </c:pt>
                <c:pt idx="1754">
                  <c:v>-26.360679239764831</c:v>
                </c:pt>
                <c:pt idx="1755">
                  <c:v>-27.013393018449715</c:v>
                </c:pt>
                <c:pt idx="1756">
                  <c:v>-27.375562874955538</c:v>
                </c:pt>
                <c:pt idx="1757">
                  <c:v>-27.516222604768668</c:v>
                </c:pt>
                <c:pt idx="1758">
                  <c:v>-27.408874339180198</c:v>
                </c:pt>
                <c:pt idx="1759">
                  <c:v>-27.078558624630396</c:v>
                </c:pt>
                <c:pt idx="1760">
                  <c:v>-26.461171918663691</c:v>
                </c:pt>
                <c:pt idx="1761">
                  <c:v>-25.674124875432987</c:v>
                </c:pt>
                <c:pt idx="1762">
                  <c:v>-24.568123064019048</c:v>
                </c:pt>
                <c:pt idx="1763">
                  <c:v>-23.353327357965984</c:v>
                </c:pt>
                <c:pt idx="1764">
                  <c:v>-21.799165251943602</c:v>
                </c:pt>
                <c:pt idx="1765">
                  <c:v>-20.200860844615494</c:v>
                </c:pt>
                <c:pt idx="1766">
                  <c:v>-18.439515915926108</c:v>
                </c:pt>
                <c:pt idx="1767">
                  <c:v>-16.331034223061202</c:v>
                </c:pt>
                <c:pt idx="1768">
                  <c:v>-14.275837348737399</c:v>
                </c:pt>
                <c:pt idx="1769">
                  <c:v>-11.883626606775618</c:v>
                </c:pt>
                <c:pt idx="1770">
                  <c:v>-9.6086566406234528</c:v>
                </c:pt>
                <c:pt idx="1771">
                  <c:v>-4.6059085572498537</c:v>
                </c:pt>
                <c:pt idx="1772">
                  <c:v>0.55276177862741904</c:v>
                </c:pt>
                <c:pt idx="1773">
                  <c:v>5.6824492099676487</c:v>
                </c:pt>
                <c:pt idx="1774">
                  <c:v>8.0614985756592805</c:v>
                </c:pt>
                <c:pt idx="1775">
                  <c:v>10.372920652690462</c:v>
                </c:pt>
                <c:pt idx="1776">
                  <c:v>12.815013965394471</c:v>
                </c:pt>
                <c:pt idx="1777">
                  <c:v>14.924239046417608</c:v>
                </c:pt>
                <c:pt idx="1778">
                  <c:v>17.101407066669822</c:v>
                </c:pt>
                <c:pt idx="1779">
                  <c:v>18.933307278123657</c:v>
                </c:pt>
                <c:pt idx="1780">
                  <c:v>20.768102344080912</c:v>
                </c:pt>
                <c:pt idx="1781">
                  <c:v>22.257609156798306</c:v>
                </c:pt>
                <c:pt idx="1782">
                  <c:v>23.564713789813897</c:v>
                </c:pt>
                <c:pt idx="1783">
                  <c:v>24.779390208083264</c:v>
                </c:pt>
                <c:pt idx="1784">
                  <c:v>25.671216038894855</c:v>
                </c:pt>
                <c:pt idx="1785">
                  <c:v>26.409827908716377</c:v>
                </c:pt>
                <c:pt idx="1786">
                  <c:v>26.85519737790424</c:v>
                </c:pt>
                <c:pt idx="1787">
                  <c:v>27.092159019076796</c:v>
                </c:pt>
                <c:pt idx="1788">
                  <c:v>27.07592869230248</c:v>
                </c:pt>
                <c:pt idx="1789">
                  <c:v>26.839363076741595</c:v>
                </c:pt>
                <c:pt idx="1790">
                  <c:v>26.327227899429019</c:v>
                </c:pt>
                <c:pt idx="1791">
                  <c:v>25.63695062134942</c:v>
                </c:pt>
                <c:pt idx="1792">
                  <c:v>24.637619593531234</c:v>
                </c:pt>
                <c:pt idx="1793">
                  <c:v>23.519144576006056</c:v>
                </c:pt>
                <c:pt idx="1794">
                  <c:v>22.069252265687048</c:v>
                </c:pt>
                <c:pt idx="1795">
                  <c:v>20.563372985784312</c:v>
                </c:pt>
                <c:pt idx="1796">
                  <c:v>18.891424465801148</c:v>
                </c:pt>
                <c:pt idx="1797">
                  <c:v>16.876916321601758</c:v>
                </c:pt>
                <c:pt idx="1798">
                  <c:v>14.902433192040467</c:v>
                </c:pt>
                <c:pt idx="1799">
                  <c:v>12.59301471041886</c:v>
                </c:pt>
                <c:pt idx="1800">
                  <c:v>10.387202591338658</c:v>
                </c:pt>
                <c:pt idx="1801">
                  <c:v>7.8660530201967234</c:v>
                </c:pt>
                <c:pt idx="1802">
                  <c:v>-1.9857282630225528</c:v>
                </c:pt>
                <c:pt idx="1803">
                  <c:v>-4.6332151987537999</c:v>
                </c:pt>
                <c:pt idx="1804">
                  <c:v>-9.5324588312941358</c:v>
                </c:pt>
                <c:pt idx="1805">
                  <c:v>-11.752774551085579</c:v>
                </c:pt>
                <c:pt idx="1806">
                  <c:v>-13.875557535755124</c:v>
                </c:pt>
                <c:pt idx="1807">
                  <c:v>-16.077476538691979</c:v>
                </c:pt>
                <c:pt idx="1808">
                  <c:v>-17.940614105385549</c:v>
                </c:pt>
                <c:pt idx="1809">
                  <c:v>-19.819058516430843</c:v>
                </c:pt>
                <c:pt idx="1810">
                  <c:v>-21.356332632692844</c:v>
                </c:pt>
                <c:pt idx="1811">
                  <c:v>-22.84465042266039</c:v>
                </c:pt>
                <c:pt idx="1812">
                  <c:v>-24.001623690645022</c:v>
                </c:pt>
                <c:pt idx="1813">
                  <c:v>-24.962284180776031</c:v>
                </c:pt>
                <c:pt idx="1814">
                  <c:v>-25.783187140125822</c:v>
                </c:pt>
                <c:pt idx="1815">
                  <c:v>-26.308676315715992</c:v>
                </c:pt>
                <c:pt idx="1816">
                  <c:v>-26.638801752630989</c:v>
                </c:pt>
                <c:pt idx="1817">
                  <c:v>-26.711088596495888</c:v>
                </c:pt>
                <c:pt idx="1818">
                  <c:v>-26.565934084514055</c:v>
                </c:pt>
                <c:pt idx="1819">
                  <c:v>-26.156802273643553</c:v>
                </c:pt>
                <c:pt idx="1820">
                  <c:v>-25.561563975287964</c:v>
                </c:pt>
                <c:pt idx="1821">
                  <c:v>-24.667361203945191</c:v>
                </c:pt>
                <c:pt idx="1822">
                  <c:v>-23.64414515908291</c:v>
                </c:pt>
                <c:pt idx="1823">
                  <c:v>-22.297739700572748</c:v>
                </c:pt>
                <c:pt idx="1824">
                  <c:v>-20.883929707059988</c:v>
                </c:pt>
                <c:pt idx="1825">
                  <c:v>-19.301363498292876</c:v>
                </c:pt>
                <c:pt idx="1826">
                  <c:v>-17.381207816672713</c:v>
                </c:pt>
                <c:pt idx="1827">
                  <c:v>-15.488138107403429</c:v>
                </c:pt>
                <c:pt idx="1828">
                  <c:v>-13.262664890257565</c:v>
                </c:pt>
                <c:pt idx="1829">
                  <c:v>-11.127397752732341</c:v>
                </c:pt>
                <c:pt idx="1830">
                  <c:v>-8.676800434658432</c:v>
                </c:pt>
                <c:pt idx="1831">
                  <c:v>-6.3761882923383704</c:v>
                </c:pt>
                <c:pt idx="1832">
                  <c:v>0.98748515085807576</c:v>
                </c:pt>
                <c:pt idx="1833">
                  <c:v>5.956328495612925</c:v>
                </c:pt>
                <c:pt idx="1834">
                  <c:v>8.4814464152676141</c:v>
                </c:pt>
                <c:pt idx="1835">
                  <c:v>10.70313561284512</c:v>
                </c:pt>
                <c:pt idx="1836">
                  <c:v>12.835833070500252</c:v>
                </c:pt>
                <c:pt idx="1837">
                  <c:v>15.058415827304469</c:v>
                </c:pt>
                <c:pt idx="1838">
                  <c:v>16.949035726388903</c:v>
                </c:pt>
                <c:pt idx="1839">
                  <c:v>18.86699334329488</c:v>
                </c:pt>
                <c:pt idx="1840">
                  <c:v>20.448302738091883</c:v>
                </c:pt>
                <c:pt idx="1841">
                  <c:v>21.99353540616281</c:v>
                </c:pt>
                <c:pt idx="1842">
                  <c:v>23.209491371090806</c:v>
                </c:pt>
                <c:pt idx="1843">
                  <c:v>24.23553096972406</c:v>
                </c:pt>
                <c:pt idx="1844">
                  <c:v>25.135095860742165</c:v>
                </c:pt>
                <c:pt idx="1845">
                  <c:v>25.737590818738795</c:v>
                </c:pt>
                <c:pt idx="1846">
                  <c:v>26.157689607904462</c:v>
                </c:pt>
                <c:pt idx="1847">
                  <c:v>26.315832162293923</c:v>
                </c:pt>
                <c:pt idx="1848">
                  <c:v>26.242284712597147</c:v>
                </c:pt>
                <c:pt idx="1849">
                  <c:v>25.951207432497217</c:v>
                </c:pt>
                <c:pt idx="1850">
                  <c:v>25.449181573841472</c:v>
                </c:pt>
                <c:pt idx="1851">
                  <c:v>24.65844789260138</c:v>
                </c:pt>
                <c:pt idx="1852">
                  <c:v>23.729313733056404</c:v>
                </c:pt>
                <c:pt idx="1853">
                  <c:v>22.485476170326624</c:v>
                </c:pt>
                <c:pt idx="1854">
                  <c:v>21.163248797894315</c:v>
                </c:pt>
                <c:pt idx="1855">
                  <c:v>19.511631930970996</c:v>
                </c:pt>
                <c:pt idx="1856">
                  <c:v>17.84433444773957</c:v>
                </c:pt>
                <c:pt idx="1857">
                  <c:v>16.033232922470276</c:v>
                </c:pt>
                <c:pt idx="1858">
                  <c:v>13.892696119524938</c:v>
                </c:pt>
                <c:pt idx="1859">
                  <c:v>11.82921303027255</c:v>
                </c:pt>
                <c:pt idx="1860">
                  <c:v>9.4508900041071477</c:v>
                </c:pt>
                <c:pt idx="1861">
                  <c:v>7.2093268091039668</c:v>
                </c:pt>
                <c:pt idx="1862">
                  <c:v>-2.6050579456919434</c:v>
                </c:pt>
                <c:pt idx="1863">
                  <c:v>-4.9346076177029738</c:v>
                </c:pt>
                <c:pt idx="1864">
                  <c:v>-7.4477236289125237</c:v>
                </c:pt>
                <c:pt idx="1865">
                  <c:v>-9.6673424234458292</c:v>
                </c:pt>
                <c:pt idx="1866">
                  <c:v>-11.806400719875652</c:v>
                </c:pt>
                <c:pt idx="1867">
                  <c:v>-14.0456461154237</c:v>
                </c:pt>
                <c:pt idx="1868">
                  <c:v>-15.960059416823718</c:v>
                </c:pt>
                <c:pt idx="1869">
                  <c:v>-17.913452740359681</c:v>
                </c:pt>
                <c:pt idx="1870">
                  <c:v>-19.535105454610541</c:v>
                </c:pt>
                <c:pt idx="1871">
                  <c:v>-21.133245186009709</c:v>
                </c:pt>
                <c:pt idx="1872">
                  <c:v>-22.404620999178601</c:v>
                </c:pt>
                <c:pt idx="1873">
                  <c:v>-23.492583549360663</c:v>
                </c:pt>
                <c:pt idx="1874">
                  <c:v>-24.467165257358683</c:v>
                </c:pt>
                <c:pt idx="1875">
                  <c:v>-25.143523807776493</c:v>
                </c:pt>
                <c:pt idx="1876">
                  <c:v>-25.650359574425146</c:v>
                </c:pt>
                <c:pt idx="1877">
                  <c:v>-25.891641514338648</c:v>
                </c:pt>
                <c:pt idx="1878">
                  <c:v>-25.913426013893019</c:v>
                </c:pt>
                <c:pt idx="1879">
                  <c:v>-25.711771839479045</c:v>
                </c:pt>
                <c:pt idx="1880">
                  <c:v>-25.301041683962186</c:v>
                </c:pt>
                <c:pt idx="1881">
                  <c:v>-24.612007190602686</c:v>
                </c:pt>
                <c:pt idx="1882">
                  <c:v>-23.775667585727085</c:v>
                </c:pt>
                <c:pt idx="1883">
                  <c:v>-22.633348278035839</c:v>
                </c:pt>
                <c:pt idx="1884">
                  <c:v>-21.402090552630614</c:v>
                </c:pt>
                <c:pt idx="1885">
                  <c:v>-19.848178026054985</c:v>
                </c:pt>
                <c:pt idx="1886">
                  <c:v>-18.266772763316915</c:v>
                </c:pt>
                <c:pt idx="1887">
                  <c:v>-16.538052599618517</c:v>
                </c:pt>
                <c:pt idx="1888">
                  <c:v>-14.483284651414152</c:v>
                </c:pt>
                <c:pt idx="1889">
                  <c:v>-12.492678977456514</c:v>
                </c:pt>
                <c:pt idx="1890">
                  <c:v>-10.188191913901486</c:v>
                </c:pt>
                <c:pt idx="1891">
                  <c:v>-8.0074108784284519</c:v>
                </c:pt>
                <c:pt idx="1892">
                  <c:v>1.6278830498856705</c:v>
                </c:pt>
                <c:pt idx="1893">
                  <c:v>6.4323762348244813</c:v>
                </c:pt>
                <c:pt idx="1894">
                  <c:v>8.6465831562120226</c:v>
                </c:pt>
                <c:pt idx="1895">
                  <c:v>10.998088697108686</c:v>
                </c:pt>
                <c:pt idx="1896">
                  <c:v>13.040537993692617</c:v>
                </c:pt>
                <c:pt idx="1897">
                  <c:v>14.975125608151268</c:v>
                </c:pt>
                <c:pt idx="1898">
                  <c:v>16.959940337294768</c:v>
                </c:pt>
                <c:pt idx="1899">
                  <c:v>18.618288980514514</c:v>
                </c:pt>
                <c:pt idx="1900">
                  <c:v>20.265362379231501</c:v>
                </c:pt>
                <c:pt idx="1901">
                  <c:v>21.588612938291927</c:v>
                </c:pt>
                <c:pt idx="1902">
                  <c:v>22.839599111494657</c:v>
                </c:pt>
                <c:pt idx="1903">
                  <c:v>23.780990488976396</c:v>
                </c:pt>
                <c:pt idx="1904">
                  <c:v>24.528047805136932</c:v>
                </c:pt>
                <c:pt idx="1905">
                  <c:v>25.118344525882584</c:v>
                </c:pt>
                <c:pt idx="1906">
                  <c:v>25.440000404645176</c:v>
                </c:pt>
                <c:pt idx="1907">
                  <c:v>25.554336404851441</c:v>
                </c:pt>
                <c:pt idx="1908">
                  <c:v>25.439837531630364</c:v>
                </c:pt>
                <c:pt idx="1909">
                  <c:v>25.074969571266301</c:v>
                </c:pt>
                <c:pt idx="1910">
                  <c:v>24.529191641685664</c:v>
                </c:pt>
                <c:pt idx="1911">
                  <c:v>23.784254166863548</c:v>
                </c:pt>
                <c:pt idx="1912">
                  <c:v>22.742278162911401</c:v>
                </c:pt>
                <c:pt idx="1913">
                  <c:v>21.601255380687018</c:v>
                </c:pt>
                <c:pt idx="1914">
                  <c:v>20.144612830112099</c:v>
                </c:pt>
                <c:pt idx="1915">
                  <c:v>18.649047926645437</c:v>
                </c:pt>
                <c:pt idx="1916">
                  <c:v>17.002984162761937</c:v>
                </c:pt>
                <c:pt idx="1917">
                  <c:v>15.034662098434204</c:v>
                </c:pt>
                <c:pt idx="1918">
                  <c:v>13.117884030185124</c:v>
                </c:pt>
                <c:pt idx="1919">
                  <c:v>10.888636459992416</c:v>
                </c:pt>
                <c:pt idx="1920">
                  <c:v>6.3603039901917864</c:v>
                </c:pt>
                <c:pt idx="1921">
                  <c:v>-2.9577086340275702</c:v>
                </c:pt>
                <c:pt idx="1922">
                  <c:v>-5.43643055177475</c:v>
                </c:pt>
                <c:pt idx="1923">
                  <c:v>-7.6419887097464034</c:v>
                </c:pt>
                <c:pt idx="1924">
                  <c:v>-9.9934323506388587</c:v>
                </c:pt>
                <c:pt idx="1925">
                  <c:v>-12.044410818184604</c:v>
                </c:pt>
                <c:pt idx="1926">
                  <c:v>-13.995627030281772</c:v>
                </c:pt>
                <c:pt idx="1927">
                  <c:v>-16.007916392238009</c:v>
                </c:pt>
                <c:pt idx="1928">
                  <c:v>-17.699362447169307</c:v>
                </c:pt>
                <c:pt idx="1929">
                  <c:v>-19.391435632603571</c:v>
                </c:pt>
                <c:pt idx="1930">
                  <c:v>-20.763038502358874</c:v>
                </c:pt>
                <c:pt idx="1931">
                  <c:v>-22.074907835228291</c:v>
                </c:pt>
                <c:pt idx="1932">
                  <c:v>-23.07814870438823</c:v>
                </c:pt>
                <c:pt idx="1933">
                  <c:v>-23.892722824691521</c:v>
                </c:pt>
                <c:pt idx="1934">
                  <c:v>-24.563170989900364</c:v>
                </c:pt>
                <c:pt idx="1935">
                  <c:v>-24.96239189214899</c:v>
                </c:pt>
                <c:pt idx="1936">
                  <c:v>-25.166437248287167</c:v>
                </c:pt>
                <c:pt idx="1937">
                  <c:v>-25.136757672003057</c:v>
                </c:pt>
                <c:pt idx="1938">
                  <c:v>-24.867929265929888</c:v>
                </c:pt>
                <c:pt idx="1939">
                  <c:v>-24.411176315415247</c:v>
                </c:pt>
                <c:pt idx="1940">
                  <c:v>-23.756148614048264</c:v>
                </c:pt>
                <c:pt idx="1941">
                  <c:v>-22.813221063286775</c:v>
                </c:pt>
                <c:pt idx="1942">
                  <c:v>-21.761581424136267</c:v>
                </c:pt>
                <c:pt idx="1943">
                  <c:v>-20.401637954620178</c:v>
                </c:pt>
                <c:pt idx="1944">
                  <c:v>-18.991731510112356</c:v>
                </c:pt>
                <c:pt idx="1945">
                  <c:v>-17.264187733171656</c:v>
                </c:pt>
                <c:pt idx="1946">
                  <c:v>-15.547113482288845</c:v>
                </c:pt>
                <c:pt idx="1947">
                  <c:v>-13.704972703319161</c:v>
                </c:pt>
                <c:pt idx="1948">
                  <c:v>-11.552212423590234</c:v>
                </c:pt>
                <c:pt idx="1949">
                  <c:v>-7.150985862035613</c:v>
                </c:pt>
                <c:pt idx="1950">
                  <c:v>2.0042727555558475</c:v>
                </c:pt>
                <c:pt idx="1951">
                  <c:v>4.4608535950025585</c:v>
                </c:pt>
                <c:pt idx="1952">
                  <c:v>6.6546326254636803</c:v>
                </c:pt>
                <c:pt idx="1953">
                  <c:v>9.0024130238721529</c:v>
                </c:pt>
                <c:pt idx="1954">
                  <c:v>11.058532165105287</c:v>
                </c:pt>
                <c:pt idx="1955">
                  <c:v>13.213679874316153</c:v>
                </c:pt>
                <c:pt idx="1956">
                  <c:v>15.058796804023535</c:v>
                </c:pt>
                <c:pt idx="1957">
                  <c:v>16.779794732338665</c:v>
                </c:pt>
                <c:pt idx="1958">
                  <c:v>18.512978228531001</c:v>
                </c:pt>
                <c:pt idx="1959">
                  <c:v>19.929438385203234</c:v>
                </c:pt>
                <c:pt idx="1960">
                  <c:v>21.298426297224665</c:v>
                </c:pt>
                <c:pt idx="1961">
                  <c:v>22.360197144487376</c:v>
                </c:pt>
                <c:pt idx="1962">
                  <c:v>23.239094341901492</c:v>
                </c:pt>
                <c:pt idx="1963">
                  <c:v>23.986356991799184</c:v>
                </c:pt>
                <c:pt idx="1964">
                  <c:v>24.460296090180329</c:v>
                </c:pt>
                <c:pt idx="1965">
                  <c:v>24.751153094263429</c:v>
                </c:pt>
                <c:pt idx="1966">
                  <c:v>24.803894155598076</c:v>
                </c:pt>
                <c:pt idx="1967">
                  <c:v>24.628749772276773</c:v>
                </c:pt>
                <c:pt idx="1968">
                  <c:v>24.259156357520094</c:v>
                </c:pt>
                <c:pt idx="1969">
                  <c:v>23.692451307392428</c:v>
                </c:pt>
                <c:pt idx="1970">
                  <c:v>22.847162899123514</c:v>
                </c:pt>
                <c:pt idx="1971">
                  <c:v>21.883942186122368</c:v>
                </c:pt>
                <c:pt idx="1972">
                  <c:v>20.619995181151236</c:v>
                </c:pt>
                <c:pt idx="1973">
                  <c:v>19.295439282109573</c:v>
                </c:pt>
                <c:pt idx="1974">
                  <c:v>17.65881653976993</c:v>
                </c:pt>
                <c:pt idx="1975">
                  <c:v>16.020975258105185</c:v>
                </c:pt>
                <c:pt idx="1976">
                  <c:v>14.254143753284943</c:v>
                </c:pt>
                <c:pt idx="1977">
                  <c:v>12.178965403053395</c:v>
                </c:pt>
                <c:pt idx="1978">
                  <c:v>10.189507912952713</c:v>
                </c:pt>
                <c:pt idx="1979">
                  <c:v>5.7674416720068375</c:v>
                </c:pt>
                <c:pt idx="1980">
                  <c:v>1.146846733127904</c:v>
                </c:pt>
                <c:pt idx="1981">
                  <c:v>-3.5065533033357998</c:v>
                </c:pt>
                <c:pt idx="1982">
                  <c:v>-5.6855310953952163</c:v>
                </c:pt>
                <c:pt idx="1983">
                  <c:v>-8.0261562976710739</c:v>
                </c:pt>
                <c:pt idx="1984">
                  <c:v>-10.084117380564738</c:v>
                </c:pt>
                <c:pt idx="1985">
                  <c:v>-12.250445772606732</c:v>
                </c:pt>
                <c:pt idx="1986">
                  <c:v>-14.113952220848656</c:v>
                </c:pt>
                <c:pt idx="1987">
                  <c:v>-15.86101336935501</c:v>
                </c:pt>
                <c:pt idx="1988">
                  <c:v>-17.631466785290648</c:v>
                </c:pt>
                <c:pt idx="1989">
                  <c:v>-19.089321182077832</c:v>
                </c:pt>
                <c:pt idx="1990">
                  <c:v>-20.511684049185138</c:v>
                </c:pt>
                <c:pt idx="1991">
                  <c:v>-21.62867132976443</c:v>
                </c:pt>
                <c:pt idx="1992">
                  <c:v>-22.652658524334356</c:v>
                </c:pt>
                <c:pt idx="1993">
                  <c:v>-23.389409973522191</c:v>
                </c:pt>
                <c:pt idx="1994">
                  <c:v>-23.935187983360834</c:v>
                </c:pt>
                <c:pt idx="1995">
                  <c:v>-24.309909405405143</c:v>
                </c:pt>
                <c:pt idx="1996">
                  <c:v>-24.442615270909737</c:v>
                </c:pt>
                <c:pt idx="1997">
                  <c:v>-24.358723702980001</c:v>
                </c:pt>
                <c:pt idx="1998">
                  <c:v>-24.074344580054746</c:v>
                </c:pt>
                <c:pt idx="1999">
                  <c:v>-23.535660343547935</c:v>
                </c:pt>
                <c:pt idx="2000">
                  <c:v>-22.845117877167802</c:v>
                </c:pt>
                <c:pt idx="2001">
                  <c:v>-21.96924417342893</c:v>
                </c:pt>
                <c:pt idx="2002">
                  <c:v>-20.800464167205117</c:v>
                </c:pt>
                <c:pt idx="2003">
                  <c:v>-19.56082898994412</c:v>
                </c:pt>
                <c:pt idx="2004">
                  <c:v>-18.015015121548945</c:v>
                </c:pt>
                <c:pt idx="2005">
                  <c:v>-16.456633316784455</c:v>
                </c:pt>
                <c:pt idx="2006">
                  <c:v>-14.589782134949136</c:v>
                </c:pt>
                <c:pt idx="2007">
                  <c:v>-12.768996106789166</c:v>
                </c:pt>
                <c:pt idx="2008">
                  <c:v>-8.6309371506450283</c:v>
                </c:pt>
                <c:pt idx="2009">
                  <c:v>-6.5448541143487731</c:v>
                </c:pt>
                <c:pt idx="2010">
                  <c:v>0.17133001090000757</c:v>
                </c:pt>
                <c:pt idx="2011">
                  <c:v>4.735643057645496</c:v>
                </c:pt>
                <c:pt idx="2012">
                  <c:v>7.0657326975745924</c:v>
                </c:pt>
                <c:pt idx="2013">
                  <c:v>9.1223292233521818</c:v>
                </c:pt>
                <c:pt idx="2014">
                  <c:v>11.296196644332127</c:v>
                </c:pt>
                <c:pt idx="2015">
                  <c:v>13.174707243949571</c:v>
                </c:pt>
                <c:pt idx="2016">
                  <c:v>14.944403551079626</c:v>
                </c:pt>
                <c:pt idx="2017">
                  <c:v>16.748340050911398</c:v>
                </c:pt>
                <c:pt idx="2018">
                  <c:v>18.244162002986148</c:v>
                </c:pt>
                <c:pt idx="2019">
                  <c:v>19.716182290052782</c:v>
                </c:pt>
                <c:pt idx="2020">
                  <c:v>20.885083333312799</c:v>
                </c:pt>
                <c:pt idx="2021">
                  <c:v>21.973096216798012</c:v>
                </c:pt>
                <c:pt idx="2022">
                  <c:v>22.773824788743593</c:v>
                </c:pt>
                <c:pt idx="2023">
                  <c:v>23.388535315267422</c:v>
                </c:pt>
                <c:pt idx="2024">
                  <c:v>23.844130346360728</c:v>
                </c:pt>
                <c:pt idx="2025">
                  <c:v>24.054293419058464</c:v>
                </c:pt>
                <c:pt idx="2026">
                  <c:v>24.059153689347596</c:v>
                </c:pt>
                <c:pt idx="2027">
                  <c:v>23.857969093934315</c:v>
                </c:pt>
                <c:pt idx="2028">
                  <c:v>23.412724476417328</c:v>
                </c:pt>
                <c:pt idx="2029">
                  <c:v>22.808126121769753</c:v>
                </c:pt>
                <c:pt idx="2030">
                  <c:v>22.018424556407524</c:v>
                </c:pt>
                <c:pt idx="2031">
                  <c:v>20.943860160110034</c:v>
                </c:pt>
                <c:pt idx="2032">
                  <c:v>19.788598142315369</c:v>
                </c:pt>
                <c:pt idx="2033">
                  <c:v>18.333345072419228</c:v>
                </c:pt>
                <c:pt idx="2034">
                  <c:v>16.85452096917086</c:v>
                </c:pt>
                <c:pt idx="2035">
                  <c:v>15.071341151438075</c:v>
                </c:pt>
                <c:pt idx="2036">
                  <c:v>13.322458610894614</c:v>
                </c:pt>
                <c:pt idx="2037">
                  <c:v>11.466641233210995</c:v>
                </c:pt>
                <c:pt idx="2038">
                  <c:v>9.3198888225738443</c:v>
                </c:pt>
                <c:pt idx="2039">
                  <c:v>-3.8058703768222921</c:v>
                </c:pt>
                <c:pt idx="2040">
                  <c:v>-6.1221576398939197</c:v>
                </c:pt>
                <c:pt idx="2041">
                  <c:v>-8.1742775985791223</c:v>
                </c:pt>
                <c:pt idx="2042">
                  <c:v>-10.352135779757541</c:v>
                </c:pt>
                <c:pt idx="2043">
                  <c:v>-12.242339724797199</c:v>
                </c:pt>
                <c:pt idx="2044">
                  <c:v>-14.204070873860079</c:v>
                </c:pt>
                <c:pt idx="2045">
                  <c:v>-15.864997789838682</c:v>
                </c:pt>
                <c:pt idx="2046">
                  <c:v>-17.395401177267797</c:v>
                </c:pt>
                <c:pt idx="2047">
                  <c:v>-18.913392382728549</c:v>
                </c:pt>
                <c:pt idx="2048">
                  <c:v>-20.130920139530016</c:v>
                </c:pt>
                <c:pt idx="2049">
                  <c:v>-21.279446592966739</c:v>
                </c:pt>
                <c:pt idx="2050">
                  <c:v>-22.141081775040192</c:v>
                </c:pt>
                <c:pt idx="2051">
                  <c:v>-22.879696984542182</c:v>
                </c:pt>
                <c:pt idx="2052">
                  <c:v>-23.355236638951698</c:v>
                </c:pt>
                <c:pt idx="2053">
                  <c:v>-23.640302892346476</c:v>
                </c:pt>
                <c:pt idx="2054">
                  <c:v>-23.731350096600892</c:v>
                </c:pt>
                <c:pt idx="2055">
                  <c:v>-23.611270986245604</c:v>
                </c:pt>
                <c:pt idx="2056">
                  <c:v>-23.257455698685209</c:v>
                </c:pt>
                <c:pt idx="2057">
                  <c:v>-22.737251334259238</c:v>
                </c:pt>
                <c:pt idx="2058">
                  <c:v>-22.032448849354054</c:v>
                </c:pt>
                <c:pt idx="2059">
                  <c:v>-21.05103172226503</c:v>
                </c:pt>
                <c:pt idx="2060">
                  <c:v>-19.979481794761156</c:v>
                </c:pt>
                <c:pt idx="2061">
                  <c:v>-18.61440982975412</c:v>
                </c:pt>
                <c:pt idx="2062">
                  <c:v>-17.215116915641541</c:v>
                </c:pt>
                <c:pt idx="2063">
                  <c:v>-15.515929776514623</c:v>
                </c:pt>
                <c:pt idx="2064">
                  <c:v>-13.839558585229922</c:v>
                </c:pt>
                <c:pt idx="2065">
                  <c:v>-12.051982691804243</c:v>
                </c:pt>
                <c:pt idx="2066">
                  <c:v>-9.974706886650047</c:v>
                </c:pt>
                <c:pt idx="2067">
                  <c:v>-3.6732052287307315</c:v>
                </c:pt>
                <c:pt idx="2068">
                  <c:v>-1.3461824335283752</c:v>
                </c:pt>
                <c:pt idx="2069">
                  <c:v>2.8970581067275489</c:v>
                </c:pt>
                <c:pt idx="2070">
                  <c:v>5.1963914637997437</c:v>
                </c:pt>
                <c:pt idx="2071">
                  <c:v>7.2410193799913039</c:v>
                </c:pt>
                <c:pt idx="2072">
                  <c:v>9.4194161838386883</c:v>
                </c:pt>
                <c:pt idx="2073">
                  <c:v>11.318080154174492</c:v>
                </c:pt>
                <c:pt idx="2074">
                  <c:v>13.297791982046441</c:v>
                </c:pt>
                <c:pt idx="2075">
                  <c:v>14.982799761410973</c:v>
                </c:pt>
                <c:pt idx="2076">
                  <c:v>16.544443048810916</c:v>
                </c:pt>
                <c:pt idx="2077">
                  <c:v>18.104754459243935</c:v>
                </c:pt>
                <c:pt idx="2078">
                  <c:v>19.367642088558217</c:v>
                </c:pt>
                <c:pt idx="2079">
                  <c:v>20.573178472386374</c:v>
                </c:pt>
                <c:pt idx="2080">
                  <c:v>21.492644903858526</c:v>
                </c:pt>
                <c:pt idx="2081">
                  <c:v>22.300893205755024</c:v>
                </c:pt>
                <c:pt idx="2082">
                  <c:v>22.844643484402528</c:v>
                </c:pt>
                <c:pt idx="2083">
                  <c:v>23.202017713928345</c:v>
                </c:pt>
                <c:pt idx="2084">
                  <c:v>23.376628793137321</c:v>
                </c:pt>
                <c:pt idx="2085">
                  <c:v>23.335502044605477</c:v>
                </c:pt>
                <c:pt idx="2086">
                  <c:v>23.071023628576622</c:v>
                </c:pt>
                <c:pt idx="2087">
                  <c:v>22.633578483643674</c:v>
                </c:pt>
                <c:pt idx="2088">
                  <c:v>21.940259219548775</c:v>
                </c:pt>
                <c:pt idx="2089">
                  <c:v>21.122858470885532</c:v>
                </c:pt>
                <c:pt idx="2090">
                  <c:v>20.13425034138556</c:v>
                </c:pt>
                <c:pt idx="2091">
                  <c:v>18.858852543985307</c:v>
                </c:pt>
                <c:pt idx="2092">
                  <c:v>17.538943204654242</c:v>
                </c:pt>
                <c:pt idx="2093">
                  <c:v>15.923932097390043</c:v>
                </c:pt>
                <c:pt idx="2094">
                  <c:v>14.320551491556579</c:v>
                </c:pt>
                <c:pt idx="2095">
                  <c:v>12.424333435119861</c:v>
                </c:pt>
                <c:pt idx="2096">
                  <c:v>8.6817364204903491</c:v>
                </c:pt>
                <c:pt idx="2097">
                  <c:v>-2.2184538571732251</c:v>
                </c:pt>
                <c:pt idx="2098">
                  <c:v>-4.2893395468856239</c:v>
                </c:pt>
                <c:pt idx="2099">
                  <c:v>-6.3235583186610684</c:v>
                </c:pt>
                <c:pt idx="2100">
                  <c:v>-8.4991402584820079</c:v>
                </c:pt>
                <c:pt idx="2101">
                  <c:v>-10.403111141421324</c:v>
                </c:pt>
                <c:pt idx="2102">
                  <c:v>-12.397252000043855</c:v>
                </c:pt>
                <c:pt idx="2103">
                  <c:v>-14.103064789076599</c:v>
                </c:pt>
                <c:pt idx="2104">
                  <c:v>-15.692654861122188</c:v>
                </c:pt>
                <c:pt idx="2105">
                  <c:v>-17.291676113985194</c:v>
                </c:pt>
                <c:pt idx="2106">
                  <c:v>-18.596681406373239</c:v>
                </c:pt>
                <c:pt idx="2107">
                  <c:v>-19.855737684737917</c:v>
                </c:pt>
                <c:pt idx="2108">
                  <c:v>-20.829960008867697</c:v>
                </c:pt>
                <c:pt idx="2109">
                  <c:v>-21.704596386624562</c:v>
                </c:pt>
                <c:pt idx="2110">
                  <c:v>-22.313758553903003</c:v>
                </c:pt>
                <c:pt idx="2111">
                  <c:v>-22.740809540146039</c:v>
                </c:pt>
                <c:pt idx="2112">
                  <c:v>-22.996308975641988</c:v>
                </c:pt>
                <c:pt idx="2113">
                  <c:v>-23.031922530697766</c:v>
                </c:pt>
                <c:pt idx="2114">
                  <c:v>-22.854611932443046</c:v>
                </c:pt>
                <c:pt idx="2115">
                  <c:v>-22.498211531259489</c:v>
                </c:pt>
                <c:pt idx="2116">
                  <c:v>-21.895208640762384</c:v>
                </c:pt>
                <c:pt idx="2117">
                  <c:v>-21.160248835291423</c:v>
                </c:pt>
                <c:pt idx="2118">
                  <c:v>-20.253707316073477</c:v>
                </c:pt>
                <c:pt idx="2119">
                  <c:v>-19.067353948735494</c:v>
                </c:pt>
                <c:pt idx="2120">
                  <c:v>-17.826563183702898</c:v>
                </c:pt>
                <c:pt idx="2121">
                  <c:v>-16.295777194825181</c:v>
                </c:pt>
                <c:pt idx="2122">
                  <c:v>-14.765740757296179</c:v>
                </c:pt>
                <c:pt idx="2123">
                  <c:v>-12.94592271319822</c:v>
                </c:pt>
                <c:pt idx="2124">
                  <c:v>-11.18191592533349</c:v>
                </c:pt>
                <c:pt idx="2125">
                  <c:v>-9.3284072952492476</c:v>
                </c:pt>
                <c:pt idx="2126">
                  <c:v>1.3514329769918254</c:v>
                </c:pt>
                <c:pt idx="2127">
                  <c:v>5.4228450357052482</c:v>
                </c:pt>
                <c:pt idx="2128">
                  <c:v>7.592359571494633</c:v>
                </c:pt>
                <c:pt idx="2129">
                  <c:v>9.4985669820645064</c:v>
                </c:pt>
                <c:pt idx="2130">
                  <c:v>11.503665457364681</c:v>
                </c:pt>
                <c:pt idx="2131">
                  <c:v>13.2270699191582</c:v>
                </c:pt>
                <c:pt idx="2132">
                  <c:v>14.996283740074674</c:v>
                </c:pt>
                <c:pt idx="2133">
                  <c:v>16.475531184431258</c:v>
                </c:pt>
                <c:pt idx="2134">
                  <c:v>17.819440820312899</c:v>
                </c:pt>
                <c:pt idx="2135">
                  <c:v>19.128545516857024</c:v>
                </c:pt>
                <c:pt idx="2136">
                  <c:v>20.154453093158427</c:v>
                </c:pt>
                <c:pt idx="2137">
                  <c:v>21.092224311343085</c:v>
                </c:pt>
                <c:pt idx="2138">
                  <c:v>21.763980048612876</c:v>
                </c:pt>
                <c:pt idx="2139">
                  <c:v>22.297517488767461</c:v>
                </c:pt>
                <c:pt idx="2140">
                  <c:v>22.591711051769959</c:v>
                </c:pt>
                <c:pt idx="2141">
                  <c:v>22.701799004981886</c:v>
                </c:pt>
                <c:pt idx="2142">
                  <c:v>22.609416106218927</c:v>
                </c:pt>
                <c:pt idx="2143">
                  <c:v>22.33227119188804</c:v>
                </c:pt>
                <c:pt idx="2144">
                  <c:v>21.817906118439037</c:v>
                </c:pt>
                <c:pt idx="2145">
                  <c:v>21.164137834672228</c:v>
                </c:pt>
                <c:pt idx="2146">
                  <c:v>20.246952085463583</c:v>
                </c:pt>
                <c:pt idx="2147">
                  <c:v>19.240630234739655</c:v>
                </c:pt>
                <c:pt idx="2148">
                  <c:v>18.078579446031029</c:v>
                </c:pt>
                <c:pt idx="2149">
                  <c:v>16.631937189120819</c:v>
                </c:pt>
                <c:pt idx="2150">
                  <c:v>15.175475928416221</c:v>
                </c:pt>
                <c:pt idx="2151">
                  <c:v>13.432644882008335</c:v>
                </c:pt>
                <c:pt idx="2152">
                  <c:v>11.734424451084864</c:v>
                </c:pt>
                <c:pt idx="2153">
                  <c:v>9.9421498650363525</c:v>
                </c:pt>
                <c:pt idx="2154">
                  <c:v>-2.5347264500432805</c:v>
                </c:pt>
                <c:pt idx="2155">
                  <c:v>-4.539777096629777</c:v>
                </c:pt>
                <c:pt idx="2156">
                  <c:v>-6.7000747100909148</c:v>
                </c:pt>
                <c:pt idx="2157">
                  <c:v>-8.6055333119356856</c:v>
                </c:pt>
                <c:pt idx="2158">
                  <c:v>-10.618201231077583</c:v>
                </c:pt>
                <c:pt idx="2159">
                  <c:v>-12.356049667868735</c:v>
                </c:pt>
                <c:pt idx="2160">
                  <c:v>-14.149318454861891</c:v>
                </c:pt>
                <c:pt idx="2161">
                  <c:v>-15.657658618747638</c:v>
                </c:pt>
                <c:pt idx="2162">
                  <c:v>-17.037292259701076</c:v>
                </c:pt>
                <c:pt idx="2163">
                  <c:v>-18.392997242113712</c:v>
                </c:pt>
                <c:pt idx="2164">
                  <c:v>-19.467528715608253</c:v>
                </c:pt>
                <c:pt idx="2165">
                  <c:v>-20.465178541669097</c:v>
                </c:pt>
                <c:pt idx="2166">
                  <c:v>-21.196694830078599</c:v>
                </c:pt>
                <c:pt idx="2167">
                  <c:v>-21.801222484722828</c:v>
                </c:pt>
                <c:pt idx="2168">
                  <c:v>-22.164154581985429</c:v>
                </c:pt>
                <c:pt idx="2169">
                  <c:v>-22.346402204433147</c:v>
                </c:pt>
                <c:pt idx="2170">
                  <c:v>-22.336641302678952</c:v>
                </c:pt>
                <c:pt idx="2171">
                  <c:v>-22.13689273371671</c:v>
                </c:pt>
                <c:pt idx="2172">
                  <c:v>-21.709399469676445</c:v>
                </c:pt>
                <c:pt idx="2173">
                  <c:v>-21.135484879146333</c:v>
                </c:pt>
                <c:pt idx="2174">
                  <c:v>-20.30630405971031</c:v>
                </c:pt>
                <c:pt idx="2175">
                  <c:v>-19.37943093069622</c:v>
                </c:pt>
                <c:pt idx="2176">
                  <c:v>-18.295631776376307</c:v>
                </c:pt>
                <c:pt idx="2177">
                  <c:v>-16.93292527646507</c:v>
                </c:pt>
                <c:pt idx="2178">
                  <c:v>-15.550150804878847</c:v>
                </c:pt>
                <c:pt idx="2179">
                  <c:v>-13.884758859573454</c:v>
                </c:pt>
                <c:pt idx="2180">
                  <c:v>-12.25303128761521</c:v>
                </c:pt>
                <c:pt idx="2181">
                  <c:v>-8.5232598011390071</c:v>
                </c:pt>
                <c:pt idx="2182">
                  <c:v>1.6887033740634769</c:v>
                </c:pt>
                <c:pt idx="2183">
                  <c:v>3.8723755096035788</c:v>
                </c:pt>
                <c:pt idx="2184">
                  <c:v>5.8232352167381034</c:v>
                </c:pt>
                <c:pt idx="2185">
                  <c:v>7.7250468458127912</c:v>
                </c:pt>
                <c:pt idx="2186">
                  <c:v>9.7419820702468591</c:v>
                </c:pt>
                <c:pt idx="2187">
                  <c:v>11.491195355198382</c:v>
                </c:pt>
                <c:pt idx="2188">
                  <c:v>13.305078112044338</c:v>
                </c:pt>
                <c:pt idx="2189">
                  <c:v>14.839361429476257</c:v>
                </c:pt>
                <c:pt idx="2190">
                  <c:v>16.2515756411028</c:v>
                </c:pt>
                <c:pt idx="2191">
                  <c:v>17.650460732030037</c:v>
                </c:pt>
                <c:pt idx="2192">
                  <c:v>18.770568456601392</c:v>
                </c:pt>
                <c:pt idx="2193">
                  <c:v>19.82484273677008</c:v>
                </c:pt>
                <c:pt idx="2194">
                  <c:v>20.613276621900592</c:v>
                </c:pt>
                <c:pt idx="2195">
                  <c:v>21.285822529852048</c:v>
                </c:pt>
                <c:pt idx="2196">
                  <c:v>21.714956282006899</c:v>
                </c:pt>
                <c:pt idx="2197">
                  <c:v>21.967004975037774</c:v>
                </c:pt>
                <c:pt idx="2198">
                  <c:v>22.037500206507474</c:v>
                </c:pt>
                <c:pt idx="2199">
                  <c:v>21.913223819394204</c:v>
                </c:pt>
                <c:pt idx="2200">
                  <c:v>21.570754132069339</c:v>
                </c:pt>
                <c:pt idx="2201">
                  <c:v>21.075271596807692</c:v>
                </c:pt>
                <c:pt idx="2202">
                  <c:v>20.332830330054303</c:v>
                </c:pt>
                <c:pt idx="2203">
                  <c:v>19.484536794099736</c:v>
                </c:pt>
                <c:pt idx="2204">
                  <c:v>18.478395098924988</c:v>
                </c:pt>
                <c:pt idx="2205">
                  <c:v>17.199293758928267</c:v>
                </c:pt>
                <c:pt idx="2206">
                  <c:v>15.890201562003016</c:v>
                </c:pt>
                <c:pt idx="2207">
                  <c:v>14.302569133248905</c:v>
                </c:pt>
                <c:pt idx="2208">
                  <c:v>10.899126215321035</c:v>
                </c:pt>
                <c:pt idx="2209">
                  <c:v>9.1353715686342891</c:v>
                </c:pt>
                <c:pt idx="2210">
                  <c:v>-0.86447153860027814</c:v>
                </c:pt>
                <c:pt idx="2211">
                  <c:v>-3.0253502557208307</c:v>
                </c:pt>
                <c:pt idx="2212">
                  <c:v>-6.8580951985598757</c:v>
                </c:pt>
                <c:pt idx="2213">
                  <c:v>-8.8760842047526154</c:v>
                </c:pt>
                <c:pt idx="2214">
                  <c:v>-10.633654524188559</c:v>
                </c:pt>
                <c:pt idx="2215">
                  <c:v>-12.464777822917048</c:v>
                </c:pt>
                <c:pt idx="2216">
                  <c:v>-14.021905732440153</c:v>
                </c:pt>
                <c:pt idx="2217">
                  <c:v>-15.600961279112299</c:v>
                </c:pt>
                <c:pt idx="2218">
                  <c:v>-16.9022751498898</c:v>
                </c:pt>
                <c:pt idx="2219">
                  <c:v>-18.064929463172668</c:v>
                </c:pt>
                <c:pt idx="2220">
                  <c:v>-19.17258104891468</c:v>
                </c:pt>
                <c:pt idx="2221">
                  <c:v>-20.015084283352671</c:v>
                </c:pt>
                <c:pt idx="2222">
                  <c:v>-20.752657898289275</c:v>
                </c:pt>
                <c:pt idx="2223">
                  <c:v>-21.245428087171845</c:v>
                </c:pt>
                <c:pt idx="2224">
                  <c:v>-21.587186198119479</c:v>
                </c:pt>
                <c:pt idx="2225">
                  <c:v>-21.713210959059879</c:v>
                </c:pt>
                <c:pt idx="2226">
                  <c:v>-21.662422390305988</c:v>
                </c:pt>
                <c:pt idx="2227">
                  <c:v>-21.403051023385753</c:v>
                </c:pt>
                <c:pt idx="2228">
                  <c:v>-20.984499689343657</c:v>
                </c:pt>
                <c:pt idx="2229">
                  <c:v>-20.32743614970725</c:v>
                </c:pt>
                <c:pt idx="2230">
                  <c:v>-19.556757715001829</c:v>
                </c:pt>
                <c:pt idx="2231">
                  <c:v>-18.526227314410143</c:v>
                </c:pt>
                <c:pt idx="2232">
                  <c:v>-17.431632071298903</c:v>
                </c:pt>
                <c:pt idx="2233">
                  <c:v>-16.196104861029514</c:v>
                </c:pt>
                <c:pt idx="2234">
                  <c:v>-14.6864239800357</c:v>
                </c:pt>
                <c:pt idx="2235">
                  <c:v>-13.189315276631824</c:v>
                </c:pt>
                <c:pt idx="2236">
                  <c:v>-11.420489351586026</c:v>
                </c:pt>
                <c:pt idx="2237">
                  <c:v>-7.9335828601971228</c:v>
                </c:pt>
                <c:pt idx="2238">
                  <c:v>6.2665984853396028E-2</c:v>
                </c:pt>
                <c:pt idx="2239">
                  <c:v>4.1194354534871609</c:v>
                </c:pt>
                <c:pt idx="2240">
                  <c:v>6.0056167866570132</c:v>
                </c:pt>
                <c:pt idx="2241">
                  <c:v>8.0215370366695424</c:v>
                </c:pt>
                <c:pt idx="2242">
                  <c:v>9.7845304440101124</c:v>
                </c:pt>
                <c:pt idx="2243">
                  <c:v>11.629591646990773</c:v>
                </c:pt>
                <c:pt idx="2244">
                  <c:v>13.206519869875727</c:v>
                </c:pt>
                <c:pt idx="2245">
                  <c:v>14.814992602713788</c:v>
                </c:pt>
                <c:pt idx="2246">
                  <c:v>16.149749725985846</c:v>
                </c:pt>
                <c:pt idx="2247">
                  <c:v>17.351943073513841</c:v>
                </c:pt>
                <c:pt idx="2248">
                  <c:v>18.50973659528502</c:v>
                </c:pt>
                <c:pt idx="2249">
                  <c:v>19.403460155523188</c:v>
                </c:pt>
                <c:pt idx="2250">
                  <c:v>20.203057463956032</c:v>
                </c:pt>
                <c:pt idx="2251">
                  <c:v>20.756875279903841</c:v>
                </c:pt>
                <c:pt idx="2252">
                  <c:v>21.170297845093053</c:v>
                </c:pt>
                <c:pt idx="2253">
                  <c:v>21.364995134560797</c:v>
                </c:pt>
                <c:pt idx="2254">
                  <c:v>21.385654596066463</c:v>
                </c:pt>
                <c:pt idx="2255">
                  <c:v>21.207384439197941</c:v>
                </c:pt>
                <c:pt idx="2256">
                  <c:v>20.864188818687779</c:v>
                </c:pt>
                <c:pt idx="2257">
                  <c:v>20.291049598099516</c:v>
                </c:pt>
                <c:pt idx="2258">
                  <c:v>19.596930635533955</c:v>
                </c:pt>
                <c:pt idx="2259">
                  <c:v>18.650139004967897</c:v>
                </c:pt>
                <c:pt idx="2260">
                  <c:v>17.630564807879814</c:v>
                </c:pt>
                <c:pt idx="2261">
                  <c:v>16.4683759520988</c:v>
                </c:pt>
                <c:pt idx="2262">
                  <c:v>15.036713671078573</c:v>
                </c:pt>
                <c:pt idx="2263">
                  <c:v>13.607494475505128</c:v>
                </c:pt>
                <c:pt idx="2264">
                  <c:v>11.909329322479721</c:v>
                </c:pt>
                <c:pt idx="2265">
                  <c:v>8.3612912852645636</c:v>
                </c:pt>
                <c:pt idx="2266">
                  <c:v>-1.3913135155965382</c:v>
                </c:pt>
                <c:pt idx="2267">
                  <c:v>-3.2941195742374845</c:v>
                </c:pt>
                <c:pt idx="2268">
                  <c:v>-5.3537864270536701</c:v>
                </c:pt>
                <c:pt idx="2269">
                  <c:v>-7.1793229122933715</c:v>
                </c:pt>
                <c:pt idx="2270">
                  <c:v>-8.9448816952084318</c:v>
                </c:pt>
                <c:pt idx="2271">
                  <c:v>-10.80065197591385</c:v>
                </c:pt>
                <c:pt idx="2272">
                  <c:v>-12.394393616717293</c:v>
                </c:pt>
                <c:pt idx="2273">
                  <c:v>-14.028971186444243</c:v>
                </c:pt>
                <c:pt idx="2274">
                  <c:v>-15.394162614026312</c:v>
                </c:pt>
                <c:pt idx="2275">
                  <c:v>-16.749440951586379</c:v>
                </c:pt>
                <c:pt idx="2276">
                  <c:v>-17.83763000605466</c:v>
                </c:pt>
                <c:pt idx="2277">
                  <c:v>-18.779728480426158</c:v>
                </c:pt>
                <c:pt idx="2278">
                  <c:v>-19.638336992828027</c:v>
                </c:pt>
                <c:pt idx="2279">
                  <c:v>-20.250594681332895</c:v>
                </c:pt>
                <c:pt idx="2280">
                  <c:v>-20.732983141877892</c:v>
                </c:pt>
                <c:pt idx="2281">
                  <c:v>-20.99407576936062</c:v>
                </c:pt>
                <c:pt idx="2282">
                  <c:v>-21.084092771096252</c:v>
                </c:pt>
                <c:pt idx="2283">
                  <c:v>-20.98485999059832</c:v>
                </c:pt>
                <c:pt idx="2284">
                  <c:v>-20.715374527047977</c:v>
                </c:pt>
                <c:pt idx="2285">
                  <c:v>-20.224619501023462</c:v>
                </c:pt>
                <c:pt idx="2286">
                  <c:v>-19.60591748792929</c:v>
                </c:pt>
                <c:pt idx="2287">
                  <c:v>-18.741902398683884</c:v>
                </c:pt>
                <c:pt idx="2288">
                  <c:v>-17.796749752271879</c:v>
                </c:pt>
                <c:pt idx="2289">
                  <c:v>-16.707566772759055</c:v>
                </c:pt>
                <c:pt idx="2290">
                  <c:v>-15.353868663559123</c:v>
                </c:pt>
                <c:pt idx="2291">
                  <c:v>-13.992772682192035</c:v>
                </c:pt>
                <c:pt idx="2292">
                  <c:v>-12.365834258249174</c:v>
                </c:pt>
                <c:pt idx="2293">
                  <c:v>-10.782023364243267</c:v>
                </c:pt>
                <c:pt idx="2294">
                  <c:v>-8.940559494271529</c:v>
                </c:pt>
                <c:pt idx="2295">
                  <c:v>0.6056462698356001</c:v>
                </c:pt>
                <c:pt idx="2296">
                  <c:v>2.4875382552368603</c:v>
                </c:pt>
                <c:pt idx="2297">
                  <c:v>4.531806446696832</c:v>
                </c:pt>
                <c:pt idx="2298">
                  <c:v>6.3503769728352628</c:v>
                </c:pt>
                <c:pt idx="2299">
                  <c:v>8.1157218353822245</c:v>
                </c:pt>
                <c:pt idx="2300">
                  <c:v>9.979048998999092</c:v>
                </c:pt>
                <c:pt idx="2301">
                  <c:v>11.586677468850205</c:v>
                </c:pt>
                <c:pt idx="2302">
                  <c:v>13.244102973702235</c:v>
                </c:pt>
                <c:pt idx="2303">
                  <c:v>14.636759828109591</c:v>
                </c:pt>
                <c:pt idx="2304">
                  <c:v>16.029332163637143</c:v>
                </c:pt>
                <c:pt idx="2305">
                  <c:v>17.157558048764166</c:v>
                </c:pt>
                <c:pt idx="2306">
                  <c:v>18.14519389340067</c:v>
                </c:pt>
                <c:pt idx="2307">
                  <c:v>19.059797504498405</c:v>
                </c:pt>
                <c:pt idx="2308">
                  <c:v>19.727872907989749</c:v>
                </c:pt>
                <c:pt idx="2309">
                  <c:v>20.276500789479485</c:v>
                </c:pt>
                <c:pt idx="2310">
                  <c:v>20.601675445739577</c:v>
                </c:pt>
                <c:pt idx="2311">
                  <c:v>20.765345053515691</c:v>
                </c:pt>
                <c:pt idx="2312">
                  <c:v>20.736592583999997</c:v>
                </c:pt>
                <c:pt idx="2313">
                  <c:v>20.539106192537893</c:v>
                </c:pt>
                <c:pt idx="2314">
                  <c:v>20.129113378920113</c:v>
                </c:pt>
                <c:pt idx="2315">
                  <c:v>19.584603153671932</c:v>
                </c:pt>
                <c:pt idx="2316">
                  <c:v>18.802303265634663</c:v>
                </c:pt>
                <c:pt idx="2317">
                  <c:v>17.930875913071759</c:v>
                </c:pt>
                <c:pt idx="2318">
                  <c:v>16.804931158887157</c:v>
                </c:pt>
                <c:pt idx="2319">
                  <c:v>15.638357783109637</c:v>
                </c:pt>
                <c:pt idx="2320">
                  <c:v>14.345507602420012</c:v>
                </c:pt>
                <c:pt idx="2321">
                  <c:v>12.790236415112286</c:v>
                </c:pt>
                <c:pt idx="2322">
                  <c:v>9.4894359619589643</c:v>
                </c:pt>
                <c:pt idx="2323">
                  <c:v>-1.7003875724735853</c:v>
                </c:pt>
                <c:pt idx="2324">
                  <c:v>-3.7265683875541824</c:v>
                </c:pt>
                <c:pt idx="2325">
                  <c:v>-5.5355870817561277</c:v>
                </c:pt>
                <c:pt idx="2326">
                  <c:v>-7.2980191434697588</c:v>
                </c:pt>
                <c:pt idx="2327">
                  <c:v>-9.1658302488188834</c:v>
                </c:pt>
                <c:pt idx="2328">
                  <c:v>-10.784482012056635</c:v>
                </c:pt>
                <c:pt idx="2329">
                  <c:v>-12.46155739058012</c:v>
                </c:pt>
                <c:pt idx="2330">
                  <c:v>-13.878754259582445</c:v>
                </c:pt>
                <c:pt idx="2331">
                  <c:v>-15.30541209203705</c:v>
                </c:pt>
                <c:pt idx="2332">
                  <c:v>-16.470792328901535</c:v>
                </c:pt>
                <c:pt idx="2333">
                  <c:v>-17.501139988993828</c:v>
                </c:pt>
                <c:pt idx="2334">
                  <c:v>-18.468723703550346</c:v>
                </c:pt>
                <c:pt idx="2335">
                  <c:v>-19.189984694372541</c:v>
                </c:pt>
                <c:pt idx="2336">
                  <c:v>-19.802102589066564</c:v>
                </c:pt>
                <c:pt idx="2337">
                  <c:v>-20.189014431624628</c:v>
                </c:pt>
                <c:pt idx="2338">
                  <c:v>-20.424392933027203</c:v>
                </c:pt>
                <c:pt idx="2339">
                  <c:v>-20.463704444909368</c:v>
                </c:pt>
                <c:pt idx="2340">
                  <c:v>-20.336445022518511</c:v>
                </c:pt>
                <c:pt idx="2341">
                  <c:v>-20.00551542564337</c:v>
                </c:pt>
                <c:pt idx="2342">
                  <c:v>-19.533893446287244</c:v>
                </c:pt>
                <c:pt idx="2343">
                  <c:v>-18.832152790210891</c:v>
                </c:pt>
                <c:pt idx="2344">
                  <c:v>-18.033661568326693</c:v>
                </c:pt>
                <c:pt idx="2345">
                  <c:v>-16.98688620532916</c:v>
                </c:pt>
                <c:pt idx="2346">
                  <c:v>-15.890686399810338</c:v>
                </c:pt>
                <c:pt idx="2347">
                  <c:v>-14.666096500536842</c:v>
                </c:pt>
                <c:pt idx="2348">
                  <c:v>-13.182810547847616</c:v>
                </c:pt>
                <c:pt idx="2349">
                  <c:v>-11.722531975526035</c:v>
                </c:pt>
                <c:pt idx="2350">
                  <c:v>-8.3646713605453833</c:v>
                </c:pt>
                <c:pt idx="2351">
                  <c:v>-0.90000841593350278</c:v>
                </c:pt>
                <c:pt idx="2352">
                  <c:v>2.9388236868560935</c:v>
                </c:pt>
                <c:pt idx="2353">
                  <c:v>4.7357938266387496</c:v>
                </c:pt>
                <c:pt idx="2354">
                  <c:v>6.6656302657476658</c:v>
                </c:pt>
                <c:pt idx="2355">
                  <c:v>8.3620002252528138</c:v>
                </c:pt>
                <c:pt idx="2356">
                  <c:v>9.9888773703043743</c:v>
                </c:pt>
                <c:pt idx="2357">
                  <c:v>11.682466606224651</c:v>
                </c:pt>
                <c:pt idx="2358">
                  <c:v>13.121324772982355</c:v>
                </c:pt>
                <c:pt idx="2359">
                  <c:v>14.578899827566611</c:v>
                </c:pt>
                <c:pt idx="2360">
                  <c:v>15.778578066479415</c:v>
                </c:pt>
                <c:pt idx="2361">
                  <c:v>16.948393711523099</c:v>
                </c:pt>
                <c:pt idx="2362">
                  <c:v>17.866382481128159</c:v>
                </c:pt>
                <c:pt idx="2363">
                  <c:v>18.638191282057399</c:v>
                </c:pt>
                <c:pt idx="2364">
                  <c:v>19.311031722655901</c:v>
                </c:pt>
                <c:pt idx="2365">
                  <c:v>19.757308877458495</c:v>
                </c:pt>
                <c:pt idx="2366">
                  <c:v>20.061969250651774</c:v>
                </c:pt>
                <c:pt idx="2367">
                  <c:v>20.167323187430377</c:v>
                </c:pt>
                <c:pt idx="2368">
                  <c:v>20.108462086636099</c:v>
                </c:pt>
                <c:pt idx="2369">
                  <c:v>19.85482451991728</c:v>
                </c:pt>
                <c:pt idx="2370">
                  <c:v>19.454713120185986</c:v>
                </c:pt>
                <c:pt idx="2371">
                  <c:v>18.83228559580116</c:v>
                </c:pt>
                <c:pt idx="2372">
                  <c:v>18.105852321492936</c:v>
                </c:pt>
                <c:pt idx="2373">
                  <c:v>17.137568996826566</c:v>
                </c:pt>
                <c:pt idx="2374">
                  <c:v>16.111394600753083</c:v>
                </c:pt>
                <c:pt idx="2375">
                  <c:v>14.954974450865777</c:v>
                </c:pt>
                <c:pt idx="2376">
                  <c:v>13.543872264154309</c:v>
                </c:pt>
                <c:pt idx="2377">
                  <c:v>12.146089971131675</c:v>
                </c:pt>
                <c:pt idx="2378">
                  <c:v>10.496198058600932</c:v>
                </c:pt>
                <c:pt idx="2379">
                  <c:v>7.0783035098903593</c:v>
                </c:pt>
                <c:pt idx="2380">
                  <c:v>1.6189557149738967</c:v>
                </c:pt>
                <c:pt idx="2381">
                  <c:v>-2.1692753234152002</c:v>
                </c:pt>
                <c:pt idx="2382">
                  <c:v>-3.9517905934419639</c:v>
                </c:pt>
                <c:pt idx="2383">
                  <c:v>-5.8731129570819416</c:v>
                </c:pt>
                <c:pt idx="2384">
                  <c:v>-7.5685200963123664</c:v>
                </c:pt>
                <c:pt idx="2385">
                  <c:v>-9.2008927319335267</c:v>
                </c:pt>
                <c:pt idx="2386">
                  <c:v>-10.90792487160485</c:v>
                </c:pt>
                <c:pt idx="2387">
                  <c:v>-12.365615380166705</c:v>
                </c:pt>
                <c:pt idx="2388">
                  <c:v>-13.850983303936269</c:v>
                </c:pt>
                <c:pt idx="2389">
                  <c:v>-15.082132948299577</c:v>
                </c:pt>
                <c:pt idx="2390">
                  <c:v>-16.293071139342921</c:v>
                </c:pt>
                <c:pt idx="2391">
                  <c:v>-17.254021486984609</c:v>
                </c:pt>
                <c:pt idx="2392">
                  <c:v>-18.073738875901533</c:v>
                </c:pt>
                <c:pt idx="2393">
                  <c:v>-18.804521096548228</c:v>
                </c:pt>
                <c:pt idx="2394">
                  <c:v>-19.307769071335841</c:v>
                </c:pt>
                <c:pt idx="2395">
                  <c:v>-19.679248070224361</c:v>
                </c:pt>
                <c:pt idx="2396">
                  <c:v>-19.84857993113987</c:v>
                </c:pt>
                <c:pt idx="2397">
                  <c:v>-19.848101364182167</c:v>
                </c:pt>
                <c:pt idx="2398">
                  <c:v>-19.678052271593526</c:v>
                </c:pt>
                <c:pt idx="2399">
                  <c:v>-19.34800390786349</c:v>
                </c:pt>
                <c:pt idx="2400">
                  <c:v>-18.803557790480856</c:v>
                </c:pt>
                <c:pt idx="2401">
                  <c:v>-18.148219171539676</c:v>
                </c:pt>
                <c:pt idx="2402">
                  <c:v>-17.257649777171764</c:v>
                </c:pt>
                <c:pt idx="2403">
                  <c:v>-16.301055362063408</c:v>
                </c:pt>
                <c:pt idx="2404">
                  <c:v>-15.096853133506608</c:v>
                </c:pt>
                <c:pt idx="2405">
                  <c:v>-13.873776363833601</c:v>
                </c:pt>
                <c:pt idx="2406">
                  <c:v>-12.538831295892789</c:v>
                </c:pt>
                <c:pt idx="2407">
                  <c:v>-10.954288235091541</c:v>
                </c:pt>
                <c:pt idx="2408">
                  <c:v>-7.6479562670502892</c:v>
                </c:pt>
                <c:pt idx="2409">
                  <c:v>-2.3147052271877602</c:v>
                </c:pt>
                <c:pt idx="2410">
                  <c:v>1.4185781368148105</c:v>
                </c:pt>
                <c:pt idx="2411">
                  <c:v>3.1843237109473623</c:v>
                </c:pt>
                <c:pt idx="2412">
                  <c:v>5.0944332894859405</c:v>
                </c:pt>
                <c:pt idx="2413">
                  <c:v>6.7863074739842748</c:v>
                </c:pt>
                <c:pt idx="2414">
                  <c:v>8.421515952217911</c:v>
                </c:pt>
                <c:pt idx="2415">
                  <c:v>10.138987935422952</c:v>
                </c:pt>
                <c:pt idx="2416">
                  <c:v>11.612734491648677</c:v>
                </c:pt>
                <c:pt idx="2417">
                  <c:v>13.122818375325094</c:v>
                </c:pt>
                <c:pt idx="2418">
                  <c:v>14.382646055479933</c:v>
                </c:pt>
                <c:pt idx="2419">
                  <c:v>15.631666287438629</c:v>
                </c:pt>
                <c:pt idx="2420">
                  <c:v>16.632867772159631</c:v>
                </c:pt>
                <c:pt idx="2421">
                  <c:v>17.497857167774534</c:v>
                </c:pt>
                <c:pt idx="2422">
                  <c:v>18.283791748243356</c:v>
                </c:pt>
                <c:pt idx="2423">
                  <c:v>18.841597753402606</c:v>
                </c:pt>
                <c:pt idx="2424">
                  <c:v>19.277400725904457</c:v>
                </c:pt>
                <c:pt idx="2425">
                  <c:v>19.508607466855743</c:v>
                </c:pt>
                <c:pt idx="2426">
                  <c:v>19.579305997472492</c:v>
                </c:pt>
                <c:pt idx="2427">
                  <c:v>19.476221104700546</c:v>
                </c:pt>
                <c:pt idx="2428">
                  <c:v>19.214722587641347</c:v>
                </c:pt>
                <c:pt idx="2429">
                  <c:v>18.746845036096975</c:v>
                </c:pt>
                <c:pt idx="2430">
                  <c:v>18.161556599751229</c:v>
                </c:pt>
                <c:pt idx="2431">
                  <c:v>17.347826368113701</c:v>
                </c:pt>
                <c:pt idx="2432">
                  <c:v>16.460272723201722</c:v>
                </c:pt>
                <c:pt idx="2433">
                  <c:v>15.330429723668896</c:v>
                </c:pt>
                <c:pt idx="2434">
                  <c:v>14.172915165777814</c:v>
                </c:pt>
                <c:pt idx="2435">
                  <c:v>12.901042158347087</c:v>
                </c:pt>
                <c:pt idx="2436">
                  <c:v>11.382392870095337</c:v>
                </c:pt>
                <c:pt idx="2437">
                  <c:v>6.5605322742724157</c:v>
                </c:pt>
                <c:pt idx="2438">
                  <c:v>4.7091526984942451</c:v>
                </c:pt>
                <c:pt idx="2439">
                  <c:v>-0.68733921116866425</c:v>
                </c:pt>
                <c:pt idx="2440">
                  <c:v>-2.4340926631495328</c:v>
                </c:pt>
                <c:pt idx="2441">
                  <c:v>-4.3303856938745513</c:v>
                </c:pt>
                <c:pt idx="2442">
                  <c:v>-6.0162362632695414</c:v>
                </c:pt>
                <c:pt idx="2443">
                  <c:v>-7.8119522676129716</c:v>
                </c:pt>
                <c:pt idx="2444">
                  <c:v>-9.3766725358645449</c:v>
                </c:pt>
                <c:pt idx="2445">
                  <c:v>-10.863754244058784</c:v>
                </c:pt>
                <c:pt idx="2446">
                  <c:v>-12.395527969660066</c:v>
                </c:pt>
                <c:pt idx="2447">
                  <c:v>-13.681276865714928</c:v>
                </c:pt>
                <c:pt idx="2448">
                  <c:v>-14.965367894889205</c:v>
                </c:pt>
                <c:pt idx="2449">
                  <c:v>-16.004126502332451</c:v>
                </c:pt>
                <c:pt idx="2450">
                  <c:v>-16.995019351445361</c:v>
                </c:pt>
                <c:pt idx="2451">
                  <c:v>-17.750051317449248</c:v>
                </c:pt>
                <c:pt idx="2452">
                  <c:v>-18.359988490393562</c:v>
                </c:pt>
                <c:pt idx="2453">
                  <c:v>-18.857594105994377</c:v>
                </c:pt>
                <c:pt idx="2454">
                  <c:v>-19.148538472698966</c:v>
                </c:pt>
                <c:pt idx="2455">
                  <c:v>-19.288254742948588</c:v>
                </c:pt>
                <c:pt idx="2456">
                  <c:v>-19.250362379159487</c:v>
                </c:pt>
                <c:pt idx="2457">
                  <c:v>-19.02782714934769</c:v>
                </c:pt>
                <c:pt idx="2458">
                  <c:v>-18.663040643029351</c:v>
                </c:pt>
                <c:pt idx="2459">
                  <c:v>-18.146680675679587</c:v>
                </c:pt>
                <c:pt idx="2460">
                  <c:v>-17.408822305400836</c:v>
                </c:pt>
                <c:pt idx="2461">
                  <c:v>-16.58967996627786</c:v>
                </c:pt>
                <c:pt idx="2462">
                  <c:v>-15.533784736532779</c:v>
                </c:pt>
                <c:pt idx="2463">
                  <c:v>-14.441716825673907</c:v>
                </c:pt>
                <c:pt idx="2464">
                  <c:v>-13.233047301643206</c:v>
                </c:pt>
                <c:pt idx="2465">
                  <c:v>-11.78072003513919</c:v>
                </c:pt>
                <c:pt idx="2466">
                  <c:v>-8.702840704563366</c:v>
                </c:pt>
                <c:pt idx="2467">
                  <c:v>-1.9230051552832308</c:v>
                </c:pt>
                <c:pt idx="2468">
                  <c:v>1.7017503673016221</c:v>
                </c:pt>
                <c:pt idx="2469">
                  <c:v>3.5817192882037254</c:v>
                </c:pt>
                <c:pt idx="2470">
                  <c:v>5.2591365825494938</c:v>
                </c:pt>
                <c:pt idx="2471">
                  <c:v>7.0527016462839125</c:v>
                </c:pt>
                <c:pt idx="2472">
                  <c:v>8.6219559667676915</c:v>
                </c:pt>
                <c:pt idx="2473">
                  <c:v>10.119709902564736</c:v>
                </c:pt>
                <c:pt idx="2474">
                  <c:v>11.670201316747415</c:v>
                </c:pt>
                <c:pt idx="2475">
                  <c:v>12.979154329651294</c:v>
                </c:pt>
                <c:pt idx="2476">
                  <c:v>14.295337944674589</c:v>
                </c:pt>
                <c:pt idx="2477">
                  <c:v>15.36897974178688</c:v>
                </c:pt>
                <c:pt idx="2478">
                  <c:v>16.404167638862404</c:v>
                </c:pt>
                <c:pt idx="2479">
                  <c:v>17.204492581680181</c:v>
                </c:pt>
                <c:pt idx="2480">
                  <c:v>17.864124111063784</c:v>
                </c:pt>
                <c:pt idx="2481">
                  <c:v>18.42098899302232</c:v>
                </c:pt>
                <c:pt idx="2482">
                  <c:v>18.769503781733931</c:v>
                </c:pt>
                <c:pt idx="2483">
                  <c:v>18.976034901191813</c:v>
                </c:pt>
                <c:pt idx="2484">
                  <c:v>19.001514552932161</c:v>
                </c:pt>
                <c:pt idx="2485">
                  <c:v>18.850944999699539</c:v>
                </c:pt>
                <c:pt idx="2486">
                  <c:v>18.55305369281049</c:v>
                </c:pt>
                <c:pt idx="2487">
                  <c:v>18.104427184593657</c:v>
                </c:pt>
                <c:pt idx="2488">
                  <c:v>17.441384989136374</c:v>
                </c:pt>
                <c:pt idx="2489">
                  <c:v>16.689937803018484</c:v>
                </c:pt>
                <c:pt idx="2490">
                  <c:v>15.707477429906396</c:v>
                </c:pt>
                <c:pt idx="2491">
                  <c:v>14.680643647270962</c:v>
                </c:pt>
                <c:pt idx="2492">
                  <c:v>13.414496662112112</c:v>
                </c:pt>
                <c:pt idx="2493">
                  <c:v>12.149517434132337</c:v>
                </c:pt>
                <c:pt idx="2494">
                  <c:v>10.786737857248234</c:v>
                </c:pt>
                <c:pt idx="2495">
                  <c:v>5.9030814976609385</c:v>
                </c:pt>
                <c:pt idx="2496">
                  <c:v>4.2590279105127946</c:v>
                </c:pt>
                <c:pt idx="2497">
                  <c:v>-0.98790351530810283</c:v>
                </c:pt>
                <c:pt idx="2498">
                  <c:v>-2.8491380353251925</c:v>
                </c:pt>
                <c:pt idx="2499">
                  <c:v>-4.5157947533415612</c:v>
                </c:pt>
                <c:pt idx="2500">
                  <c:v>-6.3045225708995645</c:v>
                </c:pt>
                <c:pt idx="2501">
                  <c:v>-7.8757757167301019</c:v>
                </c:pt>
                <c:pt idx="2502">
                  <c:v>-9.5281081645846957</c:v>
                </c:pt>
                <c:pt idx="2503">
                  <c:v>-10.94789325027803</c:v>
                </c:pt>
                <c:pt idx="2504">
                  <c:v>-12.277376020655286</c:v>
                </c:pt>
                <c:pt idx="2505">
                  <c:v>-13.622710654164527</c:v>
                </c:pt>
                <c:pt idx="2506">
                  <c:v>-14.728585307816262</c:v>
                </c:pt>
                <c:pt idx="2507">
                  <c:v>-15.805205632385119</c:v>
                </c:pt>
                <c:pt idx="2508">
                  <c:v>-16.648292056824285</c:v>
                </c:pt>
                <c:pt idx="2509">
                  <c:v>-17.355175203159678</c:v>
                </c:pt>
                <c:pt idx="2510">
                  <c:v>-17.968738461014002</c:v>
                </c:pt>
                <c:pt idx="2511">
                  <c:v>-18.372630702355796</c:v>
                </c:pt>
                <c:pt idx="2512">
                  <c:v>-18.643734878035474</c:v>
                </c:pt>
                <c:pt idx="2513">
                  <c:v>-18.730721386252565</c:v>
                </c:pt>
                <c:pt idx="2514">
                  <c:v>-18.650274478048317</c:v>
                </c:pt>
                <c:pt idx="2515">
                  <c:v>-18.41780719067863</c:v>
                </c:pt>
                <c:pt idx="2516">
                  <c:v>-18.035649778676675</c:v>
                </c:pt>
                <c:pt idx="2517">
                  <c:v>-17.446283850861356</c:v>
                </c:pt>
                <c:pt idx="2518">
                  <c:v>-16.761732571948421</c:v>
                </c:pt>
                <c:pt idx="2519">
                  <c:v>-15.852096397811499</c:v>
                </c:pt>
                <c:pt idx="2520">
                  <c:v>-14.890190389989561</c:v>
                </c:pt>
                <c:pt idx="2521">
                  <c:v>-13.69341070086816</c:v>
                </c:pt>
                <c:pt idx="2522">
                  <c:v>-11.184115842868049</c:v>
                </c:pt>
                <c:pt idx="2523">
                  <c:v>-9.6452537391025341</c:v>
                </c:pt>
                <c:pt idx="2524">
                  <c:v>-1.3842637125356996</c:v>
                </c:pt>
                <c:pt idx="2525">
                  <c:v>2.1333009654874764</c:v>
                </c:pt>
                <c:pt idx="2526">
                  <c:v>3.7869533574530694</c:v>
                </c:pt>
                <c:pt idx="2527">
                  <c:v>5.5682424434938795</c:v>
                </c:pt>
                <c:pt idx="2528">
                  <c:v>7.139029179614182</c:v>
                </c:pt>
                <c:pt idx="2529">
                  <c:v>8.7977726572507962</c:v>
                </c:pt>
                <c:pt idx="2530">
                  <c:v>10.229623582654714</c:v>
                </c:pt>
                <c:pt idx="2531">
                  <c:v>11.57700735715806</c:v>
                </c:pt>
                <c:pt idx="2532">
                  <c:v>12.948591537242784</c:v>
                </c:pt>
                <c:pt idx="2533">
                  <c:v>14.084075695290544</c:v>
                </c:pt>
                <c:pt idx="2534">
                  <c:v>15.199284828566544</c:v>
                </c:pt>
                <c:pt idx="2535">
                  <c:v>16.082608662955188</c:v>
                </c:pt>
                <c:pt idx="2536">
                  <c:v>16.901986994116488</c:v>
                </c:pt>
                <c:pt idx="2537">
                  <c:v>17.501986330759596</c:v>
                </c:pt>
                <c:pt idx="2538">
                  <c:v>17.959041392476827</c:v>
                </c:pt>
                <c:pt idx="2539">
                  <c:v>18.292442484947912</c:v>
                </c:pt>
                <c:pt idx="2540">
                  <c:v>18.439030189479393</c:v>
                </c:pt>
                <c:pt idx="2541">
                  <c:v>18.426808554015004</c:v>
                </c:pt>
                <c:pt idx="2542">
                  <c:v>18.258236250029785</c:v>
                </c:pt>
                <c:pt idx="2543">
                  <c:v>17.901445663188266</c:v>
                </c:pt>
                <c:pt idx="2544">
                  <c:v>17.424308539699386</c:v>
                </c:pt>
                <c:pt idx="2545">
                  <c:v>16.805774448255921</c:v>
                </c:pt>
                <c:pt idx="2546">
                  <c:v>15.968257823235191</c:v>
                </c:pt>
                <c:pt idx="2547">
                  <c:v>15.07088257556034</c:v>
                </c:pt>
                <c:pt idx="2548">
                  <c:v>13.94330513722227</c:v>
                </c:pt>
                <c:pt idx="2549">
                  <c:v>12.799702767372366</c:v>
                </c:pt>
                <c:pt idx="2550">
                  <c:v>11.422937418103142</c:v>
                </c:pt>
                <c:pt idx="2551">
                  <c:v>8.6451726111459539</c:v>
                </c:pt>
                <c:pt idx="2552">
                  <c:v>2.0325370219014682</c:v>
                </c:pt>
                <c:pt idx="2553">
                  <c:v>-1.4348224612605587</c:v>
                </c:pt>
                <c:pt idx="2554">
                  <c:v>-3.0733113595199208</c:v>
                </c:pt>
                <c:pt idx="2555">
                  <c:v>-4.8446465910287042</c:v>
                </c:pt>
                <c:pt idx="2556">
                  <c:v>-6.4125734348290999</c:v>
                </c:pt>
                <c:pt idx="2557">
                  <c:v>-8.0750015041354537</c:v>
                </c:pt>
                <c:pt idx="2558">
                  <c:v>-9.5163765514998087</c:v>
                </c:pt>
                <c:pt idx="2559">
                  <c:v>-10.879080896680822</c:v>
                </c:pt>
                <c:pt idx="2560">
                  <c:v>-12.274056537436252</c:v>
                </c:pt>
                <c:pt idx="2561">
                  <c:v>-13.436557071016889</c:v>
                </c:pt>
                <c:pt idx="2562">
                  <c:v>-14.587534205635759</c:v>
                </c:pt>
                <c:pt idx="2563">
                  <c:v>-15.508582455555329</c:v>
                </c:pt>
                <c:pt idx="2564">
                  <c:v>-16.374803132106319</c:v>
                </c:pt>
                <c:pt idx="2565">
                  <c:v>-17.021865683772301</c:v>
                </c:pt>
                <c:pt idx="2566">
                  <c:v>-17.529851288455504</c:v>
                </c:pt>
                <c:pt idx="2567">
                  <c:v>-17.923243289301606</c:v>
                </c:pt>
                <c:pt idx="2568">
                  <c:v>-18.12749011599858</c:v>
                </c:pt>
                <c:pt idx="2569">
                  <c:v>-18.181546513471559</c:v>
                </c:pt>
                <c:pt idx="2570">
                  <c:v>-18.075286310632965</c:v>
                </c:pt>
                <c:pt idx="2571">
                  <c:v>-17.788677600399733</c:v>
                </c:pt>
                <c:pt idx="2572">
                  <c:v>-17.376267129787209</c:v>
                </c:pt>
                <c:pt idx="2573">
                  <c:v>-16.822795668714779</c:v>
                </c:pt>
                <c:pt idx="2574">
                  <c:v>-16.056603738949331</c:v>
                </c:pt>
                <c:pt idx="2575">
                  <c:v>-15.223274796323208</c:v>
                </c:pt>
                <c:pt idx="2576">
                  <c:v>-13.081770506984347</c:v>
                </c:pt>
                <c:pt idx="2577">
                  <c:v>-10.4758930748274</c:v>
                </c:pt>
                <c:pt idx="2578">
                  <c:v>-0.87450133118338735</c:v>
                </c:pt>
                <c:pt idx="2579">
                  <c:v>2.3755242928463929</c:v>
                </c:pt>
                <c:pt idx="2580">
                  <c:v>4.1344782744638202</c:v>
                </c:pt>
                <c:pt idx="2581">
                  <c:v>5.6972250957186459</c:v>
                </c:pt>
                <c:pt idx="2582">
                  <c:v>7.3606842372154446</c:v>
                </c:pt>
                <c:pt idx="2583">
                  <c:v>8.8091003366153462</c:v>
                </c:pt>
                <c:pt idx="2584">
                  <c:v>10.317700290947101</c:v>
                </c:pt>
                <c:pt idx="2585">
                  <c:v>11.600151231337192</c:v>
                </c:pt>
                <c:pt idx="2586">
                  <c:v>12.787108337423174</c:v>
                </c:pt>
                <c:pt idx="2587">
                  <c:v>13.971059142444995</c:v>
                </c:pt>
                <c:pt idx="2588">
                  <c:v>14.927333422199226</c:v>
                </c:pt>
                <c:pt idx="2589">
                  <c:v>15.837719330336297</c:v>
                </c:pt>
                <c:pt idx="2590">
                  <c:v>16.529497435523766</c:v>
                </c:pt>
                <c:pt idx="2591">
                  <c:v>17.086167589596762</c:v>
                </c:pt>
                <c:pt idx="2592">
                  <c:v>17.537219015619637</c:v>
                </c:pt>
                <c:pt idx="2593">
                  <c:v>17.797150501493295</c:v>
                </c:pt>
                <c:pt idx="2594">
                  <c:v>17.915492245323303</c:v>
                </c:pt>
                <c:pt idx="2595">
                  <c:v>17.869911392367268</c:v>
                </c:pt>
                <c:pt idx="2596">
                  <c:v>17.651901382173484</c:v>
                </c:pt>
                <c:pt idx="2597">
                  <c:v>17.302984351128185</c:v>
                </c:pt>
                <c:pt idx="2598">
                  <c:v>16.813548773951201</c:v>
                </c:pt>
                <c:pt idx="2599">
                  <c:v>16.117800298839114</c:v>
                </c:pt>
                <c:pt idx="2600">
                  <c:v>15.347949027733309</c:v>
                </c:pt>
                <c:pt idx="2601">
                  <c:v>14.357879149996538</c:v>
                </c:pt>
                <c:pt idx="2602">
                  <c:v>13.335664986356775</c:v>
                </c:pt>
                <c:pt idx="2603">
                  <c:v>10.849690557675515</c:v>
                </c:pt>
                <c:pt idx="2604">
                  <c:v>7.9798426965403335</c:v>
                </c:pt>
                <c:pt idx="2605">
                  <c:v>3.263366755310372</c:v>
                </c:pt>
                <c:pt idx="2606">
                  <c:v>-9.2177570343008025E-2</c:v>
                </c:pt>
                <c:pt idx="2607">
                  <c:v>-3.4384387620210926</c:v>
                </c:pt>
                <c:pt idx="2608">
                  <c:v>-4.9937602243232666</c:v>
                </c:pt>
                <c:pt idx="2609">
                  <c:v>-6.6556718019505245</c:v>
                </c:pt>
                <c:pt idx="2610">
                  <c:v>-8.1087066461224744</c:v>
                </c:pt>
                <c:pt idx="2611">
                  <c:v>-9.6289630948847424</c:v>
                </c:pt>
                <c:pt idx="2612">
                  <c:v>-10.927890101512981</c:v>
                </c:pt>
                <c:pt idx="2613">
                  <c:v>-12.1367802649929</c:v>
                </c:pt>
                <c:pt idx="2614">
                  <c:v>-13.350940404728389</c:v>
                </c:pt>
                <c:pt idx="2615">
                  <c:v>-14.339960344667009</c:v>
                </c:pt>
                <c:pt idx="2616">
                  <c:v>-15.291843839256959</c:v>
                </c:pt>
                <c:pt idx="2617">
                  <c:v>-16.025988968437026</c:v>
                </c:pt>
                <c:pt idx="2618">
                  <c:v>-16.681995957403899</c:v>
                </c:pt>
                <c:pt idx="2619">
                  <c:v>-17.135445998779993</c:v>
                </c:pt>
                <c:pt idx="2620">
                  <c:v>-17.449059250789496</c:v>
                </c:pt>
                <c:pt idx="2621">
                  <c:v>-17.629652570606158</c:v>
                </c:pt>
                <c:pt idx="2622">
                  <c:v>-17.643072386129898</c:v>
                </c:pt>
                <c:pt idx="2623">
                  <c:v>-17.492018405881971</c:v>
                </c:pt>
                <c:pt idx="2624">
                  <c:v>-17.205299845901848</c:v>
                </c:pt>
                <c:pt idx="2625">
                  <c:v>-16.728596182340958</c:v>
                </c:pt>
                <c:pt idx="2626">
                  <c:v>-16.152536062083314</c:v>
                </c:pt>
                <c:pt idx="2627">
                  <c:v>-15.445512947528876</c:v>
                </c:pt>
                <c:pt idx="2628">
                  <c:v>-14.523555847866625</c:v>
                </c:pt>
                <c:pt idx="2629">
                  <c:v>-13.561808997543782</c:v>
                </c:pt>
                <c:pt idx="2630">
                  <c:v>-12.377687461173293</c:v>
                </c:pt>
                <c:pt idx="2631">
                  <c:v>-11.196091737404601</c:v>
                </c:pt>
                <c:pt idx="2632">
                  <c:v>-0.55097989590516805</c:v>
                </c:pt>
                <c:pt idx="2633">
                  <c:v>2.7571874646825902</c:v>
                </c:pt>
                <c:pt idx="2634">
                  <c:v>4.3029143107400492</c:v>
                </c:pt>
                <c:pt idx="2635">
                  <c:v>5.9607763652820918</c:v>
                </c:pt>
                <c:pt idx="2636">
                  <c:v>7.4160703704080628</c:v>
                </c:pt>
                <c:pt idx="2637">
                  <c:v>8.9453179273438028</c:v>
                </c:pt>
                <c:pt idx="2638">
                  <c:v>10.258255878005739</c:v>
                </c:pt>
                <c:pt idx="2639">
                  <c:v>11.486594692813201</c:v>
                </c:pt>
                <c:pt idx="2640">
                  <c:v>12.728233198286969</c:v>
                </c:pt>
                <c:pt idx="2641">
                  <c:v>13.747539726340975</c:v>
                </c:pt>
                <c:pt idx="2642">
                  <c:v>14.738266445714757</c:v>
                </c:pt>
                <c:pt idx="2643">
                  <c:v>15.512432825003676</c:v>
                </c:pt>
                <c:pt idx="2644">
                  <c:v>16.217237444141443</c:v>
                </c:pt>
                <c:pt idx="2645">
                  <c:v>16.718993690050056</c:v>
                </c:pt>
                <c:pt idx="2646">
                  <c:v>17.084261273379351</c:v>
                </c:pt>
                <c:pt idx="2647">
                  <c:v>17.325035615238921</c:v>
                </c:pt>
                <c:pt idx="2648">
                  <c:v>17.395735383465563</c:v>
                </c:pt>
                <c:pt idx="2649">
                  <c:v>17.309939500969048</c:v>
                </c:pt>
                <c:pt idx="2650">
                  <c:v>17.084066452172063</c:v>
                </c:pt>
                <c:pt idx="2651">
                  <c:v>16.67535334226757</c:v>
                </c:pt>
                <c:pt idx="2652">
                  <c:v>16.161520292445847</c:v>
                </c:pt>
                <c:pt idx="2653">
                  <c:v>15.51659826395024</c:v>
                </c:pt>
                <c:pt idx="2654">
                  <c:v>14.662203935354272</c:v>
                </c:pt>
                <c:pt idx="2655">
                  <c:v>13.760655671652218</c:v>
                </c:pt>
                <c:pt idx="2656">
                  <c:v>12.640806000147702</c:v>
                </c:pt>
                <c:pt idx="2657">
                  <c:v>8.8619283083673466</c:v>
                </c:pt>
                <c:pt idx="2658">
                  <c:v>2.7244783533967394</c:v>
                </c:pt>
                <c:pt idx="2659">
                  <c:v>-2.0913421319271119</c:v>
                </c:pt>
                <c:pt idx="2660">
                  <c:v>-3.6253823152364033</c:v>
                </c:pt>
                <c:pt idx="2661">
                  <c:v>-5.2767711885804873</c:v>
                </c:pt>
                <c:pt idx="2662">
                  <c:v>-6.7320293024590274</c:v>
                </c:pt>
                <c:pt idx="2663">
                  <c:v>-8.2676656094875156</c:v>
                </c:pt>
                <c:pt idx="2664">
                  <c:v>-9.5921989474693241</c:v>
                </c:pt>
                <c:pt idx="2665">
                  <c:v>-10.957329204517183</c:v>
                </c:pt>
                <c:pt idx="2666">
                  <c:v>-12.103966288625776</c:v>
                </c:pt>
                <c:pt idx="2667">
                  <c:v>-13.151124784642148</c:v>
                </c:pt>
                <c:pt idx="2668">
                  <c:v>-14.178057335111319</c:v>
                </c:pt>
                <c:pt idx="2669">
                  <c:v>-14.989905461302628</c:v>
                </c:pt>
                <c:pt idx="2670">
                  <c:v>-15.741021592126257</c:v>
                </c:pt>
                <c:pt idx="2671">
                  <c:v>-16.288923216720352</c:v>
                </c:pt>
                <c:pt idx="2672">
                  <c:v>-16.737832610699062</c:v>
                </c:pt>
                <c:pt idx="2673">
                  <c:v>-17.00264922766679</c:v>
                </c:pt>
                <c:pt idx="2674">
                  <c:v>-17.128870046359669</c:v>
                </c:pt>
                <c:pt idx="2675">
                  <c:v>-17.106583261490478</c:v>
                </c:pt>
                <c:pt idx="2676">
                  <c:v>-16.940148516828565</c:v>
                </c:pt>
                <c:pt idx="2677">
                  <c:v>-16.598093029819427</c:v>
                </c:pt>
                <c:pt idx="2678">
                  <c:v>-16.145481274847157</c:v>
                </c:pt>
                <c:pt idx="2679">
                  <c:v>-15.561859055317019</c:v>
                </c:pt>
                <c:pt idx="2680">
                  <c:v>-14.774389812984996</c:v>
                </c:pt>
                <c:pt idx="2681">
                  <c:v>-13.932686910259717</c:v>
                </c:pt>
                <c:pt idx="2682">
                  <c:v>-12.87697300722235</c:v>
                </c:pt>
                <c:pt idx="2683">
                  <c:v>-11.807773937376384</c:v>
                </c:pt>
                <c:pt idx="2684">
                  <c:v>-7.9317070866246207</c:v>
                </c:pt>
                <c:pt idx="2685">
                  <c:v>-3.2988774571191324</c:v>
                </c:pt>
                <c:pt idx="2686">
                  <c:v>-9.1894367842006469E-2</c:v>
                </c:pt>
                <c:pt idx="2687">
                  <c:v>2.9618187712637596</c:v>
                </c:pt>
                <c:pt idx="2688">
                  <c:v>4.6043905638694831</c:v>
                </c:pt>
                <c:pt idx="2689">
                  <c:v>6.0573839231044024</c:v>
                </c:pt>
                <c:pt idx="2690">
                  <c:v>7.5968718217142506</c:v>
                </c:pt>
                <c:pt idx="2691">
                  <c:v>8.930636828888618</c:v>
                </c:pt>
                <c:pt idx="2692">
                  <c:v>10.312126909908082</c:v>
                </c:pt>
                <c:pt idx="2693">
                  <c:v>11.479141186467301</c:v>
                </c:pt>
                <c:pt idx="2694">
                  <c:v>12.551744508187431</c:v>
                </c:pt>
                <c:pt idx="2695">
                  <c:v>13.612266016385318</c:v>
                </c:pt>
                <c:pt idx="2696">
                  <c:v>14.459466061086891</c:v>
                </c:pt>
                <c:pt idx="2697">
                  <c:v>15.254408261339414</c:v>
                </c:pt>
                <c:pt idx="2698">
                  <c:v>15.846285995995737</c:v>
                </c:pt>
                <c:pt idx="2699">
                  <c:v>16.347671794271406</c:v>
                </c:pt>
                <c:pt idx="2700">
                  <c:v>16.663499442527002</c:v>
                </c:pt>
                <c:pt idx="2701">
                  <c:v>16.843448018536499</c:v>
                </c:pt>
                <c:pt idx="2702">
                  <c:v>16.882874414804483</c:v>
                </c:pt>
                <c:pt idx="2703">
                  <c:v>16.774420239509002</c:v>
                </c:pt>
                <c:pt idx="2704">
                  <c:v>16.497625714391084</c:v>
                </c:pt>
                <c:pt idx="2705">
                  <c:v>16.10516465130247</c:v>
                </c:pt>
                <c:pt idx="2706">
                  <c:v>15.522619523025822</c:v>
                </c:pt>
                <c:pt idx="2707">
                  <c:v>14.860704108136026</c:v>
                </c:pt>
                <c:pt idx="2708">
                  <c:v>13.086603233225825</c:v>
                </c:pt>
                <c:pt idx="2709">
                  <c:v>12.073673224858005</c:v>
                </c:pt>
                <c:pt idx="2710">
                  <c:v>10.847301042823249</c:v>
                </c:pt>
                <c:pt idx="2711">
                  <c:v>2.3626400019725726</c:v>
                </c:pt>
                <c:pt idx="2712">
                  <c:v>-0.80813363025210916</c:v>
                </c:pt>
                <c:pt idx="2713">
                  <c:v>-2.3128379474442875</c:v>
                </c:pt>
                <c:pt idx="2714">
                  <c:v>-3.9443298116004528</c:v>
                </c:pt>
                <c:pt idx="2715">
                  <c:v>-5.3928972496105141</c:v>
                </c:pt>
                <c:pt idx="2716">
                  <c:v>-6.9337667897811706</c:v>
                </c:pt>
                <c:pt idx="2717">
                  <c:v>-8.2744537147704342</c:v>
                </c:pt>
                <c:pt idx="2718">
                  <c:v>-9.669715335455896</c:v>
                </c:pt>
                <c:pt idx="2719">
                  <c:v>-10.854731398504221</c:v>
                </c:pt>
                <c:pt idx="2720">
                  <c:v>-11.95040277823863</c:v>
                </c:pt>
                <c:pt idx="2721">
                  <c:v>-13.041920309657323</c:v>
                </c:pt>
                <c:pt idx="2722">
                  <c:v>-13.922155410506219</c:v>
                </c:pt>
                <c:pt idx="2723">
                  <c:v>-14.758442703128619</c:v>
                </c:pt>
                <c:pt idx="2724">
                  <c:v>-15.392122403709763</c:v>
                </c:pt>
                <c:pt idx="2725">
                  <c:v>-15.943704180355226</c:v>
                </c:pt>
                <c:pt idx="2726">
                  <c:v>-16.308588991364182</c:v>
                </c:pt>
                <c:pt idx="2727">
                  <c:v>-16.54044137950018</c:v>
                </c:pt>
                <c:pt idx="2728">
                  <c:v>-16.639742227872439</c:v>
                </c:pt>
                <c:pt idx="2729">
                  <c:v>-16.587764049144411</c:v>
                </c:pt>
                <c:pt idx="2730">
                  <c:v>-16.374774071219381</c:v>
                </c:pt>
                <c:pt idx="2731">
                  <c:v>-16.041331778211241</c:v>
                </c:pt>
                <c:pt idx="2732">
                  <c:v>-15.524230739977201</c:v>
                </c:pt>
                <c:pt idx="2733">
                  <c:v>-14.921760071897863</c:v>
                </c:pt>
                <c:pt idx="2734">
                  <c:v>-14.198365138338445</c:v>
                </c:pt>
                <c:pt idx="2735">
                  <c:v>-13.270140140012588</c:v>
                </c:pt>
                <c:pt idx="2736">
                  <c:v>-11.146531740804299</c:v>
                </c:pt>
                <c:pt idx="2737">
                  <c:v>-8.6277798345585222</c:v>
                </c:pt>
                <c:pt idx="2738">
                  <c:v>-4.3826312436150729</c:v>
                </c:pt>
                <c:pt idx="2739">
                  <c:v>0.19180021669666528</c:v>
                </c:pt>
                <c:pt idx="2740">
                  <c:v>1.8271132732812463</c:v>
                </c:pt>
                <c:pt idx="2741">
                  <c:v>3.2972453382115825</c:v>
                </c:pt>
                <c:pt idx="2742">
                  <c:v>4.7392947460534183</c:v>
                </c:pt>
                <c:pt idx="2743">
                  <c:v>6.2791450343005852</c:v>
                </c:pt>
                <c:pt idx="2744">
                  <c:v>7.6245000766208193</c:v>
                </c:pt>
                <c:pt idx="2745">
                  <c:v>9.0309984340142666</c:v>
                </c:pt>
                <c:pt idx="2746">
                  <c:v>10.231681742649688</c:v>
                </c:pt>
                <c:pt idx="2747">
                  <c:v>11.454727875635365</c:v>
                </c:pt>
                <c:pt idx="2748">
                  <c:v>12.468025396274783</c:v>
                </c:pt>
                <c:pt idx="2749">
                  <c:v>13.378994833447662</c:v>
                </c:pt>
                <c:pt idx="2750">
                  <c:v>14.254154379521317</c:v>
                </c:pt>
                <c:pt idx="2751">
                  <c:v>14.92746049831873</c:v>
                </c:pt>
                <c:pt idx="2752">
                  <c:v>15.526946624253977</c:v>
                </c:pt>
                <c:pt idx="2753">
                  <c:v>15.938915861322965</c:v>
                </c:pt>
                <c:pt idx="2754">
                  <c:v>16.241764782246971</c:v>
                </c:pt>
                <c:pt idx="2755">
                  <c:v>16.378118952527181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E-4C2F-BC1A-5B5085047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826416"/>
        <c:axId val="501976096"/>
      </c:lineChart>
      <c:catAx>
        <c:axId val="490826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76096"/>
        <c:crosses val="autoZero"/>
        <c:auto val="1"/>
        <c:lblAlgn val="ctr"/>
        <c:lblOffset val="100"/>
        <c:noMultiLvlLbl val="0"/>
      </c:catAx>
      <c:valAx>
        <c:axId val="5019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82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Gyro</a:t>
            </a:r>
            <a:r>
              <a:rPr lang="en-AU" baseline="0"/>
              <a:t> vs modelled velocity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'comparison-with-imu'!$E$1</c:f>
              <c:strCache>
                <c:ptCount val="1"/>
                <c:pt idx="0">
                  <c:v>Janked gy_r offset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'comparison-with-imu'!$E$2:$E$1767</c:f>
              <c:numCache>
                <c:formatCode>General</c:formatCode>
                <c:ptCount val="1766"/>
                <c:pt idx="0">
                  <c:v>-2.1703056276625068</c:v>
                </c:pt>
                <c:pt idx="1">
                  <c:v>-16.788636221071304</c:v>
                </c:pt>
                <c:pt idx="2">
                  <c:v>-31.376428163999631</c:v>
                </c:pt>
                <c:pt idx="3">
                  <c:v>-41.544366379509263</c:v>
                </c:pt>
                <c:pt idx="4">
                  <c:v>-48.277193430091572</c:v>
                </c:pt>
                <c:pt idx="5">
                  <c:v>-54.574916331051526</c:v>
                </c:pt>
                <c:pt idx="6">
                  <c:v>-58.681763214990248</c:v>
                </c:pt>
                <c:pt idx="7">
                  <c:v>-58.284818054523605</c:v>
                </c:pt>
                <c:pt idx="8">
                  <c:v>-53.093992317976891</c:v>
                </c:pt>
                <c:pt idx="9">
                  <c:v>-45.429879667188949</c:v>
                </c:pt>
                <c:pt idx="10">
                  <c:v>-34.032946981123693</c:v>
                </c:pt>
                <c:pt idx="11">
                  <c:v>-19.987115816609609</c:v>
                </c:pt>
                <c:pt idx="12">
                  <c:v>-13.078734497599225</c:v>
                </c:pt>
                <c:pt idx="13">
                  <c:v>-0.22379611026456114</c:v>
                </c:pt>
                <c:pt idx="14">
                  <c:v>16.814421730879271</c:v>
                </c:pt>
                <c:pt idx="15">
                  <c:v>31.425074689833306</c:v>
                </c:pt>
                <c:pt idx="16">
                  <c:v>44.539562958362247</c:v>
                </c:pt>
                <c:pt idx="17">
                  <c:v>51.089215401841223</c:v>
                </c:pt>
                <c:pt idx="18">
                  <c:v>56.60066832054315</c:v>
                </c:pt>
                <c:pt idx="19">
                  <c:v>59.218970852731985</c:v>
                </c:pt>
                <c:pt idx="20">
                  <c:v>58.073971994942553</c:v>
                </c:pt>
                <c:pt idx="21">
                  <c:v>50.234247779947012</c:v>
                </c:pt>
                <c:pt idx="22">
                  <c:v>40.722804606098265</c:v>
                </c:pt>
                <c:pt idx="23">
                  <c:v>29.60066247857775</c:v>
                </c:pt>
                <c:pt idx="24">
                  <c:v>16.982355660632113</c:v>
                </c:pt>
                <c:pt idx="25">
                  <c:v>7.5853894542505058</c:v>
                </c:pt>
                <c:pt idx="26">
                  <c:v>-7.4375066383001647</c:v>
                </c:pt>
                <c:pt idx="27">
                  <c:v>-21.162710620659034</c:v>
                </c:pt>
                <c:pt idx="28">
                  <c:v>-34.842077979407435</c:v>
                </c:pt>
                <c:pt idx="29">
                  <c:v>-45.536736295980845</c:v>
                </c:pt>
                <c:pt idx="30">
                  <c:v>-52.819201759432147</c:v>
                </c:pt>
                <c:pt idx="31">
                  <c:v>-56.697037412657068</c:v>
                </c:pt>
                <c:pt idx="32">
                  <c:v>-57.338291776967495</c:v>
                </c:pt>
                <c:pt idx="33">
                  <c:v>-54.865004862726266</c:v>
                </c:pt>
                <c:pt idx="34">
                  <c:v>-45.475658995019899</c:v>
                </c:pt>
                <c:pt idx="35">
                  <c:v>-35.315398413965013</c:v>
                </c:pt>
                <c:pt idx="36">
                  <c:v>-21.94130296846231</c:v>
                </c:pt>
                <c:pt idx="37">
                  <c:v>-7.6435995572087219</c:v>
                </c:pt>
                <c:pt idx="38">
                  <c:v>6.7838787946420007</c:v>
                </c:pt>
                <c:pt idx="39">
                  <c:v>19.249492360185268</c:v>
                </c:pt>
                <c:pt idx="40">
                  <c:v>32.944157692063669</c:v>
                </c:pt>
                <c:pt idx="41">
                  <c:v>44.69987654943985</c:v>
                </c:pt>
                <c:pt idx="42">
                  <c:v>52.257132571435889</c:v>
                </c:pt>
                <c:pt idx="43">
                  <c:v>56.951834153178837</c:v>
                </c:pt>
                <c:pt idx="44">
                  <c:v>57.150249437632638</c:v>
                </c:pt>
                <c:pt idx="45">
                  <c:v>52.997623225862959</c:v>
                </c:pt>
                <c:pt idx="46">
                  <c:v>45.98232798228117</c:v>
                </c:pt>
                <c:pt idx="47">
                  <c:v>36.509043797588141</c:v>
                </c:pt>
                <c:pt idx="48">
                  <c:v>23.738043727240139</c:v>
                </c:pt>
                <c:pt idx="49">
                  <c:v>9.5014176169474922</c:v>
                </c:pt>
                <c:pt idx="50">
                  <c:v>-5.19323095477273</c:v>
                </c:pt>
                <c:pt idx="51">
                  <c:v>-18.887896286651127</c:v>
                </c:pt>
                <c:pt idx="52">
                  <c:v>-29.880263473574512</c:v>
                </c:pt>
                <c:pt idx="53">
                  <c:v>-43.032910731259143</c:v>
                </c:pt>
                <c:pt idx="54">
                  <c:v>-51.032948537332295</c:v>
                </c:pt>
                <c:pt idx="55">
                  <c:v>-54.819168239115797</c:v>
                </c:pt>
                <c:pt idx="56">
                  <c:v>-56.078758655931402</c:v>
                </c:pt>
                <c:pt idx="57">
                  <c:v>-53.0252946783407</c:v>
                </c:pt>
                <c:pt idx="58">
                  <c:v>-45.758127188019394</c:v>
                </c:pt>
                <c:pt idx="59">
                  <c:v>-35.689425262626415</c:v>
                </c:pt>
                <c:pt idx="60">
                  <c:v>-24.34589224306735</c:v>
                </c:pt>
                <c:pt idx="61">
                  <c:v>-11.910817328004555</c:v>
                </c:pt>
                <c:pt idx="62">
                  <c:v>4.9594092876069196</c:v>
                </c:pt>
                <c:pt idx="63">
                  <c:v>18.409822711421047</c:v>
                </c:pt>
                <c:pt idx="64">
                  <c:v>31.112125142132857</c:v>
                </c:pt>
                <c:pt idx="65">
                  <c:v>42.425062215431936</c:v>
                </c:pt>
                <c:pt idx="66">
                  <c:v>50.371643059219387</c:v>
                </c:pt>
                <c:pt idx="67">
                  <c:v>54.493787916288085</c:v>
                </c:pt>
                <c:pt idx="68">
                  <c:v>55.325837226377061</c:v>
                </c:pt>
                <c:pt idx="69">
                  <c:v>53.394568386329603</c:v>
                </c:pt>
                <c:pt idx="70">
                  <c:v>46.829675265500143</c:v>
                </c:pt>
                <c:pt idx="71">
                  <c:v>37.12737985009332</c:v>
                </c:pt>
                <c:pt idx="72">
                  <c:v>25.364040654041897</c:v>
                </c:pt>
                <c:pt idx="73">
                  <c:v>12.112099810461089</c:v>
                </c:pt>
                <c:pt idx="74">
                  <c:v>-0.55966396977024946</c:v>
                </c:pt>
                <c:pt idx="75">
                  <c:v>-16.788636221071304</c:v>
                </c:pt>
                <c:pt idx="76">
                  <c:v>-23.223754401303633</c:v>
                </c:pt>
                <c:pt idx="77">
                  <c:v>-34.452753157616044</c:v>
                </c:pt>
                <c:pt idx="78">
                  <c:v>-44.865000576969472</c:v>
                </c:pt>
                <c:pt idx="79">
                  <c:v>-51.597827627551766</c:v>
                </c:pt>
                <c:pt idx="80">
                  <c:v>-54.086355219143478</c:v>
                </c:pt>
                <c:pt idx="81">
                  <c:v>-53.95658027854634</c:v>
                </c:pt>
                <c:pt idx="82">
                  <c:v>-50.07874462532142</c:v>
                </c:pt>
                <c:pt idx="83">
                  <c:v>-42.002388840936845</c:v>
                </c:pt>
                <c:pt idx="84">
                  <c:v>-31.109257944130128</c:v>
                </c:pt>
                <c:pt idx="85">
                  <c:v>-18.773362023404477</c:v>
                </c:pt>
                <c:pt idx="86">
                  <c:v>-5.1092353420065511</c:v>
                </c:pt>
                <c:pt idx="87">
                  <c:v>7.7151643948476396</c:v>
                </c:pt>
                <c:pt idx="88">
                  <c:v>22.631203858606412</c:v>
                </c:pt>
                <c:pt idx="89">
                  <c:v>34.325845415021647</c:v>
                </c:pt>
                <c:pt idx="90">
                  <c:v>42.79914635987285</c:v>
                </c:pt>
                <c:pt idx="91">
                  <c:v>50.768588219686016</c:v>
                </c:pt>
                <c:pt idx="92">
                  <c:v>53.822052197276705</c:v>
                </c:pt>
                <c:pt idx="93">
                  <c:v>53.760974896315759</c:v>
                </c:pt>
                <c:pt idx="94">
                  <c:v>48.608308148924763</c:v>
                </c:pt>
                <c:pt idx="95">
                  <c:v>42.898382649989514</c:v>
                </c:pt>
                <c:pt idx="96">
                  <c:v>32.379278601844192</c:v>
                </c:pt>
                <c:pt idx="97">
                  <c:v>20.470866492065646</c:v>
                </c:pt>
                <c:pt idx="98">
                  <c:v>7.2189829442643445</c:v>
                </c:pt>
                <c:pt idx="99">
                  <c:v>-7.0940184401192354</c:v>
                </c:pt>
                <c:pt idx="100">
                  <c:v>-20.971858379100958</c:v>
                </c:pt>
                <c:pt idx="101">
                  <c:v>-26.872636119594279</c:v>
                </c:pt>
                <c:pt idx="102">
                  <c:v>-35.567270660704523</c:v>
                </c:pt>
                <c:pt idx="103">
                  <c:v>-46.246688299927449</c:v>
                </c:pt>
                <c:pt idx="104">
                  <c:v>-52.017691099823637</c:v>
                </c:pt>
                <c:pt idx="105">
                  <c:v>-53.31538321001544</c:v>
                </c:pt>
                <c:pt idx="106">
                  <c:v>-51.307739095877032</c:v>
                </c:pt>
                <c:pt idx="107">
                  <c:v>-46.605474471238367</c:v>
                </c:pt>
                <c:pt idx="108">
                  <c:v>-37.964239596634322</c:v>
                </c:pt>
                <c:pt idx="109">
                  <c:v>-26.239059389738618</c:v>
                </c:pt>
                <c:pt idx="110">
                  <c:v>-14.185574366232947</c:v>
                </c:pt>
                <c:pt idx="111">
                  <c:v>-0.40697071736788537</c:v>
                </c:pt>
                <c:pt idx="112">
                  <c:v>14.180821225560436</c:v>
                </c:pt>
                <c:pt idx="113">
                  <c:v>26.2877059155723</c:v>
                </c:pt>
                <c:pt idx="114">
                  <c:v>36.959445920340471</c:v>
                </c:pt>
                <c:pt idx="115">
                  <c:v>45.959466966255448</c:v>
                </c:pt>
                <c:pt idx="116">
                  <c:v>51.455621911827379</c:v>
                </c:pt>
                <c:pt idx="117">
                  <c:v>52.890766597071071</c:v>
                </c:pt>
                <c:pt idx="118">
                  <c:v>51.134994729672179</c:v>
                </c:pt>
                <c:pt idx="119">
                  <c:v>46.959450206097273</c:v>
                </c:pt>
                <c:pt idx="120">
                  <c:v>40.615947977306369</c:v>
                </c:pt>
                <c:pt idx="121">
                  <c:v>27.684634315880761</c:v>
                </c:pt>
                <c:pt idx="122">
                  <c:v>15.386897384310824</c:v>
                </c:pt>
                <c:pt idx="123">
                  <c:v>2.6693542762485309</c:v>
                </c:pt>
                <c:pt idx="124">
                  <c:v>-11.597810484524585</c:v>
                </c:pt>
                <c:pt idx="125">
                  <c:v>-24.544364823300668</c:v>
                </c:pt>
                <c:pt idx="126">
                  <c:v>-35.376418419146439</c:v>
                </c:pt>
                <c:pt idx="127">
                  <c:v>-41.445130089392606</c:v>
                </c:pt>
                <c:pt idx="128">
                  <c:v>-49.74287676581573</c:v>
                </c:pt>
                <c:pt idx="129">
                  <c:v>-52.315399970173608</c:v>
                </c:pt>
                <c:pt idx="130">
                  <c:v>-51.658904928512719</c:v>
                </c:pt>
                <c:pt idx="131">
                  <c:v>-48.697056902363435</c:v>
                </c:pt>
                <c:pt idx="132">
                  <c:v>-42.926054102467248</c:v>
                </c:pt>
                <c:pt idx="133">
                  <c:v>-33.636001820657057</c:v>
                </c:pt>
                <c:pt idx="134">
                  <c:v>-21.6894307217228</c:v>
                </c:pt>
                <c:pt idx="135">
                  <c:v>-9.3000778387114451</c:v>
                </c:pt>
                <c:pt idx="136">
                  <c:v>4.0892009883622249</c:v>
                </c:pt>
                <c:pt idx="137">
                  <c:v>17.814404970721093</c:v>
                </c:pt>
                <c:pt idx="138">
                  <c:v>29.638821467733454</c:v>
                </c:pt>
                <c:pt idx="139">
                  <c:v>39.08156700194602</c:v>
                </c:pt>
                <c:pt idx="140">
                  <c:v>46.310575503111615</c:v>
                </c:pt>
                <c:pt idx="141">
                  <c:v>51.226610681113591</c:v>
                </c:pt>
                <c:pt idx="142">
                  <c:v>51.860187410969253</c:v>
                </c:pt>
                <c:pt idx="143">
                  <c:v>48.59301017579476</c:v>
                </c:pt>
                <c:pt idx="144">
                  <c:v>43.03577792926189</c:v>
                </c:pt>
                <c:pt idx="145">
                  <c:v>34.928883494396835</c:v>
                </c:pt>
                <c:pt idx="146">
                  <c:v>23.203703287501128</c:v>
                </c:pt>
                <c:pt idx="147">
                  <c:v>10.646473770516444</c:v>
                </c:pt>
                <c:pt idx="148">
                  <c:v>-2.1321466385067938</c:v>
                </c:pt>
                <c:pt idx="149">
                  <c:v>-15.086378611737629</c:v>
                </c:pt>
                <c:pt idx="150">
                  <c:v>-27.620689816917086</c:v>
                </c:pt>
                <c:pt idx="151">
                  <c:v>-37.765767016401007</c:v>
                </c:pt>
                <c:pt idx="152">
                  <c:v>-44.46043507782759</c:v>
                </c:pt>
                <c:pt idx="153">
                  <c:v>-49.506187900647184</c:v>
                </c:pt>
                <c:pt idx="154">
                  <c:v>-50.910793935410396</c:v>
                </c:pt>
                <c:pt idx="155">
                  <c:v>-48.200875451780149</c:v>
                </c:pt>
                <c:pt idx="156">
                  <c:v>-42.399334001403481</c:v>
                </c:pt>
                <c:pt idx="157">
                  <c:v>-34.353516867499387</c:v>
                </c:pt>
                <c:pt idx="158">
                  <c:v>-23.506222594303129</c:v>
                </c:pt>
                <c:pt idx="159">
                  <c:v>-10.300118374332783</c:v>
                </c:pt>
                <c:pt idx="160">
                  <c:v>1.9899982185619143</c:v>
                </c:pt>
                <c:pt idx="161">
                  <c:v>14.82201829409134</c:v>
                </c:pt>
                <c:pt idx="162">
                  <c:v>27.302929832764608</c:v>
                </c:pt>
                <c:pt idx="163">
                  <c:v>36.890748280704294</c:v>
                </c:pt>
                <c:pt idx="164">
                  <c:v>44.066299819584181</c:v>
                </c:pt>
                <c:pt idx="165">
                  <c:v>49.043412298547111</c:v>
                </c:pt>
                <c:pt idx="166">
                  <c:v>50.837285859322201</c:v>
                </c:pt>
                <c:pt idx="167">
                  <c:v>48.051049397380517</c:v>
                </c:pt>
                <c:pt idx="168">
                  <c:v>42.738069058911904</c:v>
                </c:pt>
                <c:pt idx="169">
                  <c:v>35.119735735954919</c:v>
                </c:pt>
                <c:pt idx="170">
                  <c:v>24.646468311420051</c:v>
                </c:pt>
                <c:pt idx="171">
                  <c:v>12.333490702499638</c:v>
                </c:pt>
                <c:pt idx="172">
                  <c:v>-0.52912531928977646</c:v>
                </c:pt>
                <c:pt idx="173">
                  <c:v>-12.559634735210699</c:v>
                </c:pt>
                <c:pt idx="174">
                  <c:v>-24.948987618222056</c:v>
                </c:pt>
                <c:pt idx="175">
                  <c:v>-30.551999192585889</c:v>
                </c:pt>
                <c:pt idx="176">
                  <c:v>-37.551996463037696</c:v>
                </c:pt>
                <c:pt idx="177">
                  <c:v>-47.23143086241879</c:v>
                </c:pt>
                <c:pt idx="178">
                  <c:v>-48.880288805246273</c:v>
                </c:pt>
                <c:pt idx="179">
                  <c:v>-49.139781390661028</c:v>
                </c:pt>
                <c:pt idx="180">
                  <c:v>-47.078737610016432</c:v>
                </c:pt>
                <c:pt idx="181">
                  <c:v>-38.842068234554255</c:v>
                </c:pt>
                <c:pt idx="182">
                  <c:v>-29.941340774535458</c:v>
                </c:pt>
                <c:pt idx="183">
                  <c:v>-18.590187416301152</c:v>
                </c:pt>
                <c:pt idx="184">
                  <c:v>-5.8955053242645796</c:v>
                </c:pt>
                <c:pt idx="185">
                  <c:v>6.2876973440587056</c:v>
                </c:pt>
                <c:pt idx="186">
                  <c:v>18.478520351057234</c:v>
                </c:pt>
                <c:pt idx="187">
                  <c:v>30.257157520238639</c:v>
                </c:pt>
                <c:pt idx="188">
                  <c:v>38.585385551362727</c:v>
                </c:pt>
                <c:pt idx="189">
                  <c:v>44.913647102803161</c:v>
                </c:pt>
                <c:pt idx="190">
                  <c:v>48.982334997586165</c:v>
                </c:pt>
                <c:pt idx="191">
                  <c:v>49.173187239144234</c:v>
                </c:pt>
                <c:pt idx="192">
                  <c:v>45.524305520853581</c:v>
                </c:pt>
                <c:pt idx="193">
                  <c:v>39.150264641582211</c:v>
                </c:pt>
                <c:pt idx="194">
                  <c:v>31.066288518522388</c:v>
                </c:pt>
                <c:pt idx="195">
                  <c:v>20.20369627219614</c:v>
                </c:pt>
                <c:pt idx="196">
                  <c:v>13.86019404340523</c:v>
                </c:pt>
                <c:pt idx="197">
                  <c:v>1.3258255424462648</c:v>
                </c:pt>
                <c:pt idx="198">
                  <c:v>-11.048172071655586</c:v>
                </c:pt>
                <c:pt idx="199">
                  <c:v>-20.101650079856263</c:v>
                </c:pt>
                <c:pt idx="200">
                  <c:v>-32.742875209607128</c:v>
                </c:pt>
                <c:pt idx="201">
                  <c:v>-40.94894863880932</c:v>
                </c:pt>
                <c:pt idx="202">
                  <c:v>-46.0787543701746</c:v>
                </c:pt>
                <c:pt idx="203">
                  <c:v>-47.574919060599719</c:v>
                </c:pt>
                <c:pt idx="204">
                  <c:v>-47.032958282185476</c:v>
                </c:pt>
                <c:pt idx="205">
                  <c:v>-42.796279161870117</c:v>
                </c:pt>
                <c:pt idx="206">
                  <c:v>-34.910775619043626</c:v>
                </c:pt>
                <c:pt idx="207">
                  <c:v>-25.994750185894834</c:v>
                </c:pt>
                <c:pt idx="208">
                  <c:v>-14.506201548388159</c:v>
                </c:pt>
                <c:pt idx="209">
                  <c:v>-1.254318000586859</c:v>
                </c:pt>
                <c:pt idx="210">
                  <c:v>10.173153335958869</c:v>
                </c:pt>
                <c:pt idx="211">
                  <c:v>21.776236236712197</c:v>
                </c:pt>
                <c:pt idx="212">
                  <c:v>32.325878935337997</c:v>
                </c:pt>
                <c:pt idx="213">
                  <c:v>40.547250337670178</c:v>
                </c:pt>
                <c:pt idx="214">
                  <c:v>45.203735634477894</c:v>
                </c:pt>
                <c:pt idx="215">
                  <c:v>47.264779415122483</c:v>
                </c:pt>
                <c:pt idx="216">
                  <c:v>47.165543125005826</c:v>
                </c:pt>
                <c:pt idx="217">
                  <c:v>42.860223660833803</c:v>
                </c:pt>
                <c:pt idx="218">
                  <c:v>35.364044939798696</c:v>
                </c:pt>
                <c:pt idx="219">
                  <c:v>26.570116812792282</c:v>
                </c:pt>
                <c:pt idx="220">
                  <c:v>15.94415613585506</c:v>
                </c:pt>
                <c:pt idx="221">
                  <c:v>9.7915061486222292</c:v>
                </c:pt>
                <c:pt idx="222">
                  <c:v>-2.6130874117396061</c:v>
                </c:pt>
                <c:pt idx="223">
                  <c:v>-14.697053789946235</c:v>
                </c:pt>
                <c:pt idx="224">
                  <c:v>-24.864992005455875</c:v>
                </c:pt>
                <c:pt idx="225">
                  <c:v>-35.017689543615035</c:v>
                </c:pt>
                <c:pt idx="226">
                  <c:v>-41.483289078548317</c:v>
                </c:pt>
                <c:pt idx="227">
                  <c:v>-45.017693829371829</c:v>
                </c:pt>
                <c:pt idx="228">
                  <c:v>-46.544397170277421</c:v>
                </c:pt>
                <c:pt idx="229">
                  <c:v>-44.658907658060912</c:v>
                </c:pt>
                <c:pt idx="230">
                  <c:v>-39.048218449242327</c:v>
                </c:pt>
                <c:pt idx="231">
                  <c:v>-31.300110185688208</c:v>
                </c:pt>
                <c:pt idx="232">
                  <c:v>-21.529117130645197</c:v>
                </c:pt>
                <c:pt idx="233">
                  <c:v>-10.200882084216126</c:v>
                </c:pt>
                <c:pt idx="234">
                  <c:v>2.6006566366123449</c:v>
                </c:pt>
                <c:pt idx="235">
                  <c:v>13.829655392924757</c:v>
                </c:pt>
                <c:pt idx="236">
                  <c:v>24.669386623225289</c:v>
                </c:pt>
                <c:pt idx="237">
                  <c:v>34.325845415021647</c:v>
                </c:pt>
                <c:pt idx="238">
                  <c:v>40.7457229179035</c:v>
                </c:pt>
                <c:pt idx="239">
                  <c:v>44.738092834375074</c:v>
                </c:pt>
                <c:pt idx="240">
                  <c:v>44.776251823530785</c:v>
                </c:pt>
                <c:pt idx="241">
                  <c:v>44.341090378128925</c:v>
                </c:pt>
                <c:pt idx="242">
                  <c:v>39.188423630737923</c:v>
                </c:pt>
                <c:pt idx="243">
                  <c:v>32.00525175318279</c:v>
                </c:pt>
                <c:pt idx="244">
                  <c:v>22.684603525112603</c:v>
                </c:pt>
                <c:pt idx="245">
                  <c:v>13.081601695601957</c:v>
                </c:pt>
                <c:pt idx="246">
                  <c:v>-0.73521823819833365</c:v>
                </c:pt>
                <c:pt idx="247">
                  <c:v>-11.834442053913616</c:v>
                </c:pt>
                <c:pt idx="248">
                  <c:v>-22.445162053500358</c:v>
                </c:pt>
                <c:pt idx="249">
                  <c:v>-32.170318484932892</c:v>
                </c:pt>
                <c:pt idx="250">
                  <c:v>-39.452783948384194</c:v>
                </c:pt>
                <c:pt idx="251">
                  <c:v>-43.055829043064385</c:v>
                </c:pt>
                <c:pt idx="252">
                  <c:v>-45.277186414786584</c:v>
                </c:pt>
                <c:pt idx="253">
                  <c:v>-43.826801052192408</c:v>
                </c:pt>
                <c:pt idx="254">
                  <c:v>-38.758129917567594</c:v>
                </c:pt>
                <c:pt idx="255">
                  <c:v>-31.712296023505317</c:v>
                </c:pt>
                <c:pt idx="256">
                  <c:v>-22.712332273369856</c:v>
                </c:pt>
                <c:pt idx="257">
                  <c:v>-10.956613415993681</c:v>
                </c:pt>
                <c:pt idx="258">
                  <c:v>0.11212904502064092</c:v>
                </c:pt>
                <c:pt idx="259">
                  <c:v>9.5167155900774851</c:v>
                </c:pt>
                <c:pt idx="260">
                  <c:v>23.035769357748286</c:v>
                </c:pt>
                <c:pt idx="261">
                  <c:v>31.593008619586161</c:v>
                </c:pt>
                <c:pt idx="262">
                  <c:v>38.531928589077019</c:v>
                </c:pt>
                <c:pt idx="263">
                  <c:v>43.562498030325656</c:v>
                </c:pt>
                <c:pt idx="264">
                  <c:v>44.951806091958872</c:v>
                </c:pt>
                <c:pt idx="265">
                  <c:v>43.073936918417594</c:v>
                </c:pt>
                <c:pt idx="266">
                  <c:v>39.196101265192674</c:v>
                </c:pt>
                <c:pt idx="267">
                  <c:v>34.654092935852091</c:v>
                </c:pt>
                <c:pt idx="268">
                  <c:v>23.409796206409688</c:v>
                </c:pt>
                <c:pt idx="269">
                  <c:v>12.47088598177201</c:v>
                </c:pt>
                <c:pt idx="270">
                  <c:v>1.8373049661595493</c:v>
                </c:pt>
                <c:pt idx="271">
                  <c:v>-9.9031732138661486</c:v>
                </c:pt>
                <c:pt idx="272">
                  <c:v>-21.10925365837333</c:v>
                </c:pt>
                <c:pt idx="273">
                  <c:v>-30.277208634041145</c:v>
                </c:pt>
                <c:pt idx="274">
                  <c:v>-36.865020066675832</c:v>
                </c:pt>
                <c:pt idx="275">
                  <c:v>-42.139784120209221</c:v>
                </c:pt>
                <c:pt idx="276">
                  <c:v>-44.093971272061921</c:v>
                </c:pt>
                <c:pt idx="277">
                  <c:v>-42.918433763792009</c:v>
                </c:pt>
                <c:pt idx="278">
                  <c:v>-38.345886783970961</c:v>
                </c:pt>
                <c:pt idx="279">
                  <c:v>-32.261934436374318</c:v>
                </c:pt>
                <c:pt idx="280">
                  <c:v>-23.506222594303129</c:v>
                </c:pt>
                <c:pt idx="281">
                  <c:v>-12.22376687570501</c:v>
                </c:pt>
                <c:pt idx="282">
                  <c:v>-1.6894221502092073</c:v>
                </c:pt>
                <c:pt idx="283">
                  <c:v>9.3640223376751202</c:v>
                </c:pt>
                <c:pt idx="284">
                  <c:v>20.661718733623719</c:v>
                </c:pt>
                <c:pt idx="285">
                  <c:v>29.928909999408194</c:v>
                </c:pt>
                <c:pt idx="286">
                  <c:v>36.585419071679077</c:v>
                </c:pt>
                <c:pt idx="287">
                  <c:v>41.341140658603443</c:v>
                </c:pt>
                <c:pt idx="288">
                  <c:v>44.142617797895603</c:v>
                </c:pt>
                <c:pt idx="289">
                  <c:v>42.470898839042405</c:v>
                </c:pt>
                <c:pt idx="290">
                  <c:v>38.509067573051297</c:v>
                </c:pt>
                <c:pt idx="291">
                  <c:v>32.745685111830348</c:v>
                </c:pt>
                <c:pt idx="292">
                  <c:v>24.59301134913435</c:v>
                </c:pt>
                <c:pt idx="293">
                  <c:v>13.745717075938092</c:v>
                </c:pt>
                <c:pt idx="294">
                  <c:v>2.8983655069623202</c:v>
                </c:pt>
                <c:pt idx="295">
                  <c:v>-7.6054405680530088</c:v>
                </c:pt>
                <c:pt idx="296">
                  <c:v>-18.719962356898282</c:v>
                </c:pt>
                <c:pt idx="297">
                  <c:v>-28.109250928825137</c:v>
                </c:pt>
                <c:pt idx="298">
                  <c:v>-34.903155280368381</c:v>
                </c:pt>
                <c:pt idx="299">
                  <c:v>-40.185596968356521</c:v>
                </c:pt>
                <c:pt idx="300">
                  <c:v>-42.781038484519641</c:v>
                </c:pt>
                <c:pt idx="301">
                  <c:v>-42.101625131053503</c:v>
                </c:pt>
                <c:pt idx="302">
                  <c:v>-37.842084994712437</c:v>
                </c:pt>
                <c:pt idx="303">
                  <c:v>-32.460407016607633</c:v>
                </c:pt>
                <c:pt idx="304">
                  <c:v>-24.353512581742589</c:v>
                </c:pt>
                <c:pt idx="305">
                  <c:v>-13.513838647221572</c:v>
                </c:pt>
                <c:pt idx="306">
                  <c:v>-3.2008848137643184</c:v>
                </c:pt>
                <c:pt idx="307">
                  <c:v>5.5166680391511571</c:v>
                </c:pt>
                <c:pt idx="308">
                  <c:v>18.066334513240118</c:v>
                </c:pt>
                <c:pt idx="309">
                  <c:v>28.005261498035974</c:v>
                </c:pt>
                <c:pt idx="310">
                  <c:v>34.448000016943539</c:v>
                </c:pt>
                <c:pt idx="311">
                  <c:v>39.570128113854075</c:v>
                </c:pt>
                <c:pt idx="312">
                  <c:v>42.615914456990019</c:v>
                </c:pt>
                <c:pt idx="313">
                  <c:v>41.783865146901036</c:v>
                </c:pt>
                <c:pt idx="314">
                  <c:v>38.39453330980465</c:v>
                </c:pt>
                <c:pt idx="315">
                  <c:v>32.600669493882741</c:v>
                </c:pt>
                <c:pt idx="316">
                  <c:v>25.325824369106673</c:v>
                </c:pt>
                <c:pt idx="317">
                  <c:v>15.043409186129896</c:v>
                </c:pt>
                <c:pt idx="318">
                  <c:v>4.4327464823226661</c:v>
                </c:pt>
                <c:pt idx="319">
                  <c:v>-5.5443967874084112</c:v>
                </c:pt>
                <c:pt idx="320">
                  <c:v>-14.353565591765307</c:v>
                </c:pt>
                <c:pt idx="321">
                  <c:v>-25.941350519388642</c:v>
                </c:pt>
                <c:pt idx="322">
                  <c:v>-33.261917676216143</c:v>
                </c:pt>
                <c:pt idx="323">
                  <c:v>-37.834464656037191</c:v>
                </c:pt>
                <c:pt idx="324">
                  <c:v>-41.200878181328335</c:v>
                </c:pt>
                <c:pt idx="325">
                  <c:v>-41.521505363483548</c:v>
                </c:pt>
                <c:pt idx="326">
                  <c:v>-39.979504049447961</c:v>
                </c:pt>
                <c:pt idx="327">
                  <c:v>-34.97947325867981</c:v>
                </c:pt>
                <c:pt idx="328">
                  <c:v>-29.048214163485529</c:v>
                </c:pt>
                <c:pt idx="329">
                  <c:v>-20.422219966231957</c:v>
                </c:pt>
                <c:pt idx="330">
                  <c:v>-9.406991763282857</c:v>
                </c:pt>
                <c:pt idx="331">
                  <c:v>-4.7428288320203897</c:v>
                </c:pt>
                <c:pt idx="332">
                  <c:v>3.5624808872984586</c:v>
                </c:pt>
                <c:pt idx="333">
                  <c:v>16.570112527035487</c:v>
                </c:pt>
                <c:pt idx="334">
                  <c:v>25.417440320548092</c:v>
                </c:pt>
                <c:pt idx="335">
                  <c:v>32.509053542441322</c:v>
                </c:pt>
                <c:pt idx="336">
                  <c:v>37.890731520546119</c:v>
                </c:pt>
                <c:pt idx="337">
                  <c:v>41.493776615226302</c:v>
                </c:pt>
                <c:pt idx="338">
                  <c:v>42.5242985055486</c:v>
                </c:pt>
                <c:pt idx="339">
                  <c:v>37.62356130067662</c:v>
                </c:pt>
                <c:pt idx="340">
                  <c:v>32.69228544532416</c:v>
                </c:pt>
                <c:pt idx="341">
                  <c:v>25.44035863235332</c:v>
                </c:pt>
                <c:pt idx="342">
                  <c:v>15.745683555621742</c:v>
                </c:pt>
                <c:pt idx="343">
                  <c:v>5.5472066896316283</c:v>
                </c:pt>
                <c:pt idx="344">
                  <c:v>0.87548071547343653</c:v>
                </c:pt>
                <c:pt idx="345">
                  <c:v>-9.7504799614637854</c:v>
                </c:pt>
                <c:pt idx="346">
                  <c:v>-19.651247957103923</c:v>
                </c:pt>
                <c:pt idx="347">
                  <c:v>-27.979475988228007</c:v>
                </c:pt>
                <c:pt idx="348">
                  <c:v>-33.79631541173466</c:v>
                </c:pt>
                <c:pt idx="349">
                  <c:v>-38.681811939256171</c:v>
                </c:pt>
                <c:pt idx="350">
                  <c:v>-40.223755957512232</c:v>
                </c:pt>
                <c:pt idx="351">
                  <c:v>-38.208491504698593</c:v>
                </c:pt>
                <c:pt idx="352">
                  <c:v>-35.23140280119884</c:v>
                </c:pt>
                <c:pt idx="353">
                  <c:v>-28.857361921927456</c:v>
                </c:pt>
                <c:pt idx="354">
                  <c:v>-20.177968058167689</c:v>
                </c:pt>
                <c:pt idx="355">
                  <c:v>-10.941315442863687</c:v>
                </c:pt>
                <c:pt idx="356">
                  <c:v>-0.99476811939259591</c:v>
                </c:pt>
                <c:pt idx="357">
                  <c:v>10.02051737933602</c:v>
                </c:pt>
                <c:pt idx="358">
                  <c:v>19.684653805587129</c:v>
                </c:pt>
                <c:pt idx="359">
                  <c:v>27.417464096011262</c:v>
                </c:pt>
                <c:pt idx="360">
                  <c:v>33.562493744568854</c:v>
                </c:pt>
                <c:pt idx="361">
                  <c:v>36.783891651912398</c:v>
                </c:pt>
                <c:pt idx="362">
                  <c:v>39.676984742645978</c:v>
                </c:pt>
                <c:pt idx="363">
                  <c:v>38.39453330980465</c:v>
                </c:pt>
                <c:pt idx="364">
                  <c:v>35.364044939798696</c:v>
                </c:pt>
                <c:pt idx="365">
                  <c:v>29.486185511110609</c:v>
                </c:pt>
                <c:pt idx="366">
                  <c:v>23.066308008228756</c:v>
                </c:pt>
                <c:pt idx="367">
                  <c:v>11.783852289630641</c:v>
                </c:pt>
                <c:pt idx="368">
                  <c:v>2.3716454058985557</c:v>
                </c:pt>
                <c:pt idx="369">
                  <c:v>-8.1321606691167752</c:v>
                </c:pt>
                <c:pt idx="370">
                  <c:v>-17.819215407173115</c:v>
                </c:pt>
                <c:pt idx="371">
                  <c:v>-25.948970858063884</c:v>
                </c:pt>
                <c:pt idx="372">
                  <c:v>-31.948984888673859</c:v>
                </c:pt>
                <c:pt idx="373">
                  <c:v>-36.849722093545843</c:v>
                </c:pt>
                <c:pt idx="374">
                  <c:v>-38.872606885034727</c:v>
                </c:pt>
                <c:pt idx="375">
                  <c:v>-38.521498348178561</c:v>
                </c:pt>
                <c:pt idx="376">
                  <c:v>-36.17798637453447</c:v>
                </c:pt>
                <c:pt idx="377">
                  <c:v>-31.880229953258162</c:v>
                </c:pt>
                <c:pt idx="378">
                  <c:v>-25.109243913520146</c:v>
                </c:pt>
                <c:pt idx="379">
                  <c:v>-16.093982190254692</c:v>
                </c:pt>
                <c:pt idx="380">
                  <c:v>-7.3001113590277926</c:v>
                </c:pt>
                <c:pt idx="381">
                  <c:v>3.0662994367151652</c:v>
                </c:pt>
                <c:pt idx="382">
                  <c:v>11.402205102293998</c:v>
                </c:pt>
                <c:pt idx="383">
                  <c:v>21.386911414920803</c:v>
                </c:pt>
                <c:pt idx="384">
                  <c:v>28.799151818969239</c:v>
                </c:pt>
                <c:pt idx="385">
                  <c:v>35.211351687396338</c:v>
                </c:pt>
                <c:pt idx="386">
                  <c:v>37.707556913442794</c:v>
                </c:pt>
                <c:pt idx="387">
                  <c:v>38.096824439454672</c:v>
                </c:pt>
                <c:pt idx="388">
                  <c:v>36.157935260731961</c:v>
                </c:pt>
                <c:pt idx="389">
                  <c:v>32.554832870272271</c:v>
                </c:pt>
                <c:pt idx="390">
                  <c:v>25.516676610664749</c:v>
                </c:pt>
                <c:pt idx="391">
                  <c:v>17.318223520137799</c:v>
                </c:pt>
                <c:pt idx="392">
                  <c:v>8.5777523554170934</c:v>
                </c:pt>
                <c:pt idx="393">
                  <c:v>-1.5291085591316014</c:v>
                </c:pt>
                <c:pt idx="394">
                  <c:v>-11.613108457654578</c:v>
                </c:pt>
                <c:pt idx="395">
                  <c:v>-20.109270418531505</c:v>
                </c:pt>
                <c:pt idx="396">
                  <c:v>-25.742877939155324</c:v>
                </c:pt>
                <c:pt idx="397">
                  <c:v>-30.391685601508282</c:v>
                </c:pt>
                <c:pt idx="398">
                  <c:v>-35.300100440835017</c:v>
                </c:pt>
                <c:pt idx="399">
                  <c:v>-37.735228365920534</c:v>
                </c:pt>
                <c:pt idx="400">
                  <c:v>-36.429858621273979</c:v>
                </c:pt>
                <c:pt idx="401">
                  <c:v>-34.116885298110354</c:v>
                </c:pt>
                <c:pt idx="402">
                  <c:v>-29.208527754563136</c:v>
                </c:pt>
                <c:pt idx="403">
                  <c:v>-20.987156352230951</c:v>
                </c:pt>
                <c:pt idx="404">
                  <c:v>-12.872641578690667</c:v>
                </c:pt>
                <c:pt idx="405">
                  <c:v>-3.6359889633866653</c:v>
                </c:pt>
                <c:pt idx="406">
                  <c:v>-0.34589341640693849</c:v>
                </c:pt>
                <c:pt idx="407">
                  <c:v>11.585379709397323</c:v>
                </c:pt>
                <c:pt idx="408">
                  <c:v>19.860208074015212</c:v>
                </c:pt>
                <c:pt idx="409">
                  <c:v>27.104457252531287</c:v>
                </c:pt>
                <c:pt idx="410">
                  <c:v>33.341102852530305</c:v>
                </c:pt>
                <c:pt idx="411">
                  <c:v>36.501423458912896</c:v>
                </c:pt>
                <c:pt idx="412">
                  <c:v>37.012902882626186</c:v>
                </c:pt>
                <c:pt idx="413">
                  <c:v>35.562517520032017</c:v>
                </c:pt>
                <c:pt idx="414">
                  <c:v>32.379278601844192</c:v>
                </c:pt>
                <c:pt idx="415">
                  <c:v>25.867842443300429</c:v>
                </c:pt>
                <c:pt idx="416">
                  <c:v>18.10449350239583</c:v>
                </c:pt>
                <c:pt idx="417">
                  <c:v>13.539566861250023</c:v>
                </c:pt>
                <c:pt idx="418">
                  <c:v>4.9212502984512065</c:v>
                </c:pt>
                <c:pt idx="419">
                  <c:v>-4.5214952357613525</c:v>
                </c:pt>
                <c:pt idx="420">
                  <c:v>-12.147448897393584</c:v>
                </c:pt>
                <c:pt idx="421">
                  <c:v>-22.544398343617015</c:v>
                </c:pt>
                <c:pt idx="422">
                  <c:v>-29.048214163485529</c:v>
                </c:pt>
                <c:pt idx="423">
                  <c:v>-33.048204418632345</c:v>
                </c:pt>
                <c:pt idx="424">
                  <c:v>-36.170366035859232</c:v>
                </c:pt>
                <c:pt idx="425">
                  <c:v>-36.46801761042969</c:v>
                </c:pt>
                <c:pt idx="426">
                  <c:v>-33.177979359229475</c:v>
                </c:pt>
                <c:pt idx="427">
                  <c:v>-28.712346303979842</c:v>
                </c:pt>
                <c:pt idx="428">
                  <c:v>-22.368786779409419</c:v>
                </c:pt>
                <c:pt idx="429">
                  <c:v>-15.81157129303471</c:v>
                </c:pt>
                <c:pt idx="430">
                  <c:v>-4.5291155744365925</c:v>
                </c:pt>
                <c:pt idx="431">
                  <c:v>4.4250688478679132</c:v>
                </c:pt>
                <c:pt idx="432">
                  <c:v>13.646480785821431</c:v>
                </c:pt>
                <c:pt idx="433">
                  <c:v>22.386894654762632</c:v>
                </c:pt>
                <c:pt idx="434">
                  <c:v>28.715156206203059</c:v>
                </c:pt>
                <c:pt idx="435">
                  <c:v>32.989994315674132</c:v>
                </c:pt>
                <c:pt idx="436">
                  <c:v>36.112098637121498</c:v>
                </c:pt>
                <c:pt idx="437">
                  <c:v>36.707516377821449</c:v>
                </c:pt>
                <c:pt idx="438">
                  <c:v>33.615950706854555</c:v>
                </c:pt>
                <c:pt idx="439">
                  <c:v>30.898354588769546</c:v>
                </c:pt>
                <c:pt idx="440">
                  <c:v>23.394555529059211</c:v>
                </c:pt>
                <c:pt idx="441">
                  <c:v>15.020490874324661</c:v>
                </c:pt>
                <c:pt idx="442">
                  <c:v>5.6617409528782803</c:v>
                </c:pt>
                <c:pt idx="443">
                  <c:v>-3.3764390821924022</c:v>
                </c:pt>
                <c:pt idx="444">
                  <c:v>-7.5291225897415828</c:v>
                </c:pt>
                <c:pt idx="445">
                  <c:v>-14.116876726596761</c:v>
                </c:pt>
                <c:pt idx="446">
                  <c:v>-24.384051232223062</c:v>
                </c:pt>
                <c:pt idx="447">
                  <c:v>-30.032956725976874</c:v>
                </c:pt>
                <c:pt idx="448">
                  <c:v>-33.116902058268529</c:v>
                </c:pt>
                <c:pt idx="449">
                  <c:v>-35.353557403120725</c:v>
                </c:pt>
                <c:pt idx="450">
                  <c:v>-33.338292950307078</c:v>
                </c:pt>
                <c:pt idx="451">
                  <c:v>-28.292482831707975</c:v>
                </c:pt>
                <c:pt idx="452">
                  <c:v>-25.918432207583407</c:v>
                </c:pt>
                <c:pt idx="453">
                  <c:v>-19.040589539053492</c:v>
                </c:pt>
                <c:pt idx="454">
                  <c:v>-10.445133992280395</c:v>
                </c:pt>
                <c:pt idx="455">
                  <c:v>-1.109245086859735</c:v>
                </c:pt>
                <c:pt idx="456">
                  <c:v>7.5243121532895598</c:v>
                </c:pt>
                <c:pt idx="457">
                  <c:v>16.135008377413136</c:v>
                </c:pt>
                <c:pt idx="458">
                  <c:v>24.157907199512007</c:v>
                </c:pt>
                <c:pt idx="459">
                  <c:v>29.6998987686944</c:v>
                </c:pt>
                <c:pt idx="460">
                  <c:v>33.150250610972229</c:v>
                </c:pt>
                <c:pt idx="461">
                  <c:v>35.30296763883775</c:v>
                </c:pt>
                <c:pt idx="462">
                  <c:v>36.692275700470972</c:v>
                </c:pt>
                <c:pt idx="463">
                  <c:v>31.21898177092476</c:v>
                </c:pt>
                <c:pt idx="464">
                  <c:v>26.219008275936115</c:v>
                </c:pt>
                <c:pt idx="465">
                  <c:v>23.753341700370132</c:v>
                </c:pt>
                <c:pt idx="466">
                  <c:v>15.669365577310316</c:v>
                </c:pt>
                <c:pt idx="467">
                  <c:v>6.8678171116286668</c:v>
                </c:pt>
                <c:pt idx="468">
                  <c:v>-1.6512631610534942</c:v>
                </c:pt>
                <c:pt idx="469">
                  <c:v>-10.452754330955635</c:v>
                </c:pt>
                <c:pt idx="470">
                  <c:v>-19.017671227248258</c:v>
                </c:pt>
                <c:pt idx="471">
                  <c:v>-25.903134234453415</c:v>
                </c:pt>
                <c:pt idx="472">
                  <c:v>-29.964201790561177</c:v>
                </c:pt>
                <c:pt idx="473">
                  <c:v>-31.643598383869133</c:v>
                </c:pt>
                <c:pt idx="474">
                  <c:v>-34.64360539917412</c:v>
                </c:pt>
                <c:pt idx="475">
                  <c:v>-32.460407016607633</c:v>
                </c:pt>
                <c:pt idx="476">
                  <c:v>-28.597812040733189</c:v>
                </c:pt>
                <c:pt idx="477">
                  <c:v>-23.086359122031261</c:v>
                </c:pt>
                <c:pt idx="478">
                  <c:v>-15.635959728827114</c:v>
                </c:pt>
                <c:pt idx="479">
                  <c:v>-6.6588569947173752</c:v>
                </c:pt>
                <c:pt idx="480">
                  <c:v>1.8449253048347911</c:v>
                </c:pt>
                <c:pt idx="481">
                  <c:v>10.425082878477891</c:v>
                </c:pt>
                <c:pt idx="482">
                  <c:v>19.287708645120496</c:v>
                </c:pt>
                <c:pt idx="483">
                  <c:v>25.119731450198117</c:v>
                </c:pt>
                <c:pt idx="484">
                  <c:v>30.272398197589123</c:v>
                </c:pt>
                <c:pt idx="485">
                  <c:v>33.951818566360245</c:v>
                </c:pt>
                <c:pt idx="486">
                  <c:v>34.318225076346415</c:v>
                </c:pt>
                <c:pt idx="487">
                  <c:v>32.501433203766084</c:v>
                </c:pt>
                <c:pt idx="488">
                  <c:v>28.898388109085897</c:v>
                </c:pt>
                <c:pt idx="489">
                  <c:v>23.967054957953927</c:v>
                </c:pt>
                <c:pt idx="490">
                  <c:v>16.516712860529292</c:v>
                </c:pt>
                <c:pt idx="491">
                  <c:v>7.8907186632757247</c:v>
                </c:pt>
                <c:pt idx="492">
                  <c:v>-0.78099756602928583</c:v>
                </c:pt>
                <c:pt idx="493">
                  <c:v>-8.5214854909081694</c:v>
                </c:pt>
                <c:pt idx="494">
                  <c:v>-17.254279021174124</c:v>
                </c:pt>
                <c:pt idx="495">
                  <c:v>-24.223794936924971</c:v>
                </c:pt>
                <c:pt idx="496">
                  <c:v>-28.681807653499366</c:v>
                </c:pt>
                <c:pt idx="497">
                  <c:v>-32.162698146257654</c:v>
                </c:pt>
                <c:pt idx="498">
                  <c:v>-33.399370251268024</c:v>
                </c:pt>
                <c:pt idx="499">
                  <c:v>-31.994764216504812</c:v>
                </c:pt>
                <c:pt idx="500">
                  <c:v>-28.002394300033238</c:v>
                </c:pt>
                <c:pt idx="501">
                  <c:v>-23.19321575082316</c:v>
                </c:pt>
                <c:pt idx="502">
                  <c:v>-15.994745900138035</c:v>
                </c:pt>
                <c:pt idx="503">
                  <c:v>-7.4604249501053976</c:v>
                </c:pt>
                <c:pt idx="504">
                  <c:v>0.34876061440967021</c:v>
                </c:pt>
                <c:pt idx="505">
                  <c:v>8.8602205484165886</c:v>
                </c:pt>
                <c:pt idx="506">
                  <c:v>15.501431647557474</c:v>
                </c:pt>
                <c:pt idx="507">
                  <c:v>23.783880350850605</c:v>
                </c:pt>
                <c:pt idx="508">
                  <c:v>28.486144975489271</c:v>
                </c:pt>
                <c:pt idx="509">
                  <c:v>32.104488043299447</c:v>
                </c:pt>
                <c:pt idx="510">
                  <c:v>33.524334755413143</c:v>
                </c:pt>
                <c:pt idx="511">
                  <c:v>31.707542882832808</c:v>
                </c:pt>
                <c:pt idx="512">
                  <c:v>28.325831384411668</c:v>
                </c:pt>
                <c:pt idx="513">
                  <c:v>24.11212787168105</c:v>
                </c:pt>
                <c:pt idx="514">
                  <c:v>16.783883080398795</c:v>
                </c:pt>
                <c:pt idx="515">
                  <c:v>8.7762249356504114</c:v>
                </c:pt>
                <c:pt idx="516">
                  <c:v>4.3335101922060089</c:v>
                </c:pt>
                <c:pt idx="517">
                  <c:v>-3.4680550336338207</c:v>
                </c:pt>
                <c:pt idx="518">
                  <c:v>-11.796283064757901</c:v>
                </c:pt>
                <c:pt idx="519">
                  <c:v>-19.559632005662504</c:v>
                </c:pt>
                <c:pt idx="520">
                  <c:v>-25.208480203636807</c:v>
                </c:pt>
                <c:pt idx="521">
                  <c:v>-29.193229781433139</c:v>
                </c:pt>
                <c:pt idx="522">
                  <c:v>-32.032923205660524</c:v>
                </c:pt>
                <c:pt idx="523">
                  <c:v>-32.239016124569083</c:v>
                </c:pt>
                <c:pt idx="524">
                  <c:v>-29.231388770588854</c:v>
                </c:pt>
                <c:pt idx="525">
                  <c:v>-25.895513895778173</c:v>
                </c:pt>
                <c:pt idx="526">
                  <c:v>-20.361199961050527</c:v>
                </c:pt>
                <c:pt idx="527">
                  <c:v>-12.231387214380248</c:v>
                </c:pt>
                <c:pt idx="528">
                  <c:v>-4.5214952357613525</c:v>
                </c:pt>
                <c:pt idx="529">
                  <c:v>3.3182289792341892</c:v>
                </c:pt>
                <c:pt idx="530">
                  <c:v>12.173177111422035</c:v>
                </c:pt>
                <c:pt idx="531">
                  <c:v>19.768592122573796</c:v>
                </c:pt>
                <c:pt idx="532">
                  <c:v>24.867859203458604</c:v>
                </c:pt>
                <c:pt idx="533">
                  <c:v>29.028163049683027</c:v>
                </c:pt>
                <c:pt idx="534">
                  <c:v>32.020492430533267</c:v>
                </c:pt>
                <c:pt idx="535">
                  <c:v>32.112108381974693</c:v>
                </c:pt>
                <c:pt idx="536">
                  <c:v>29.890751010252483</c:v>
                </c:pt>
                <c:pt idx="537">
                  <c:v>25.898381093780902</c:v>
                </c:pt>
                <c:pt idx="538">
                  <c:v>20.936509292168463</c:v>
                </c:pt>
                <c:pt idx="539">
                  <c:v>13.15791967391338</c:v>
                </c:pt>
                <c:pt idx="540">
                  <c:v>5.1274005131392739</c:v>
                </c:pt>
                <c:pt idx="541">
                  <c:v>-4.2466473814370964</c:v>
                </c:pt>
                <c:pt idx="542">
                  <c:v>-8.3917105503110374</c:v>
                </c:pt>
                <c:pt idx="543">
                  <c:v>-16.139818813865158</c:v>
                </c:pt>
                <c:pt idx="544">
                  <c:v>-23.536761244783602</c:v>
                </c:pt>
                <c:pt idx="545">
                  <c:v>-27.643608128722313</c:v>
                </c:pt>
                <c:pt idx="546">
                  <c:v>-29.376461684315977</c:v>
                </c:pt>
                <c:pt idx="547">
                  <c:v>-31.2466532234025</c:v>
                </c:pt>
                <c:pt idx="548">
                  <c:v>-30.643615144027308</c:v>
                </c:pt>
                <c:pt idx="549">
                  <c:v>-27.132186000788543</c:v>
                </c:pt>
                <c:pt idx="550">
                  <c:v>-22.895506880473185</c:v>
                </c:pt>
                <c:pt idx="551">
                  <c:v>-17.078724752746041</c:v>
                </c:pt>
                <c:pt idx="552">
                  <c:v>-9.246678172205252</c:v>
                </c:pt>
                <c:pt idx="553">
                  <c:v>-1.3993336185344702</c:v>
                </c:pt>
                <c:pt idx="554">
                  <c:v>6.2189997044225196</c:v>
                </c:pt>
                <c:pt idx="555">
                  <c:v>14.218980214716151</c:v>
                </c:pt>
                <c:pt idx="556">
                  <c:v>21.402209388050792</c:v>
                </c:pt>
                <c:pt idx="557">
                  <c:v>25.844924131495201</c:v>
                </c:pt>
                <c:pt idx="558">
                  <c:v>28.936547098241608</c:v>
                </c:pt>
                <c:pt idx="559">
                  <c:v>31.432695028508551</c:v>
                </c:pt>
                <c:pt idx="560">
                  <c:v>30.425091449991488</c:v>
                </c:pt>
                <c:pt idx="561">
                  <c:v>27.26477084360889</c:v>
                </c:pt>
                <c:pt idx="562">
                  <c:v>23.21132362617637</c:v>
                </c:pt>
                <c:pt idx="563">
                  <c:v>17.967098223123458</c:v>
                </c:pt>
                <c:pt idx="564">
                  <c:v>10.096835357647443</c:v>
                </c:pt>
                <c:pt idx="565">
                  <c:v>2.2877070889118896</c:v>
                </c:pt>
                <c:pt idx="566">
                  <c:v>-5.254308255733676</c:v>
                </c:pt>
                <c:pt idx="567">
                  <c:v>-12.429859794613566</c:v>
                </c:pt>
                <c:pt idx="568">
                  <c:v>-19.689406946259634</c:v>
                </c:pt>
                <c:pt idx="569">
                  <c:v>-25.139782564000619</c:v>
                </c:pt>
                <c:pt idx="570">
                  <c:v>-27.842080708955631</c:v>
                </c:pt>
                <c:pt idx="571">
                  <c:v>-29.918422462730227</c:v>
                </c:pt>
                <c:pt idx="572">
                  <c:v>-29.834484145743563</c:v>
                </c:pt>
                <c:pt idx="573">
                  <c:v>-26.613086238400015</c:v>
                </c:pt>
                <c:pt idx="574">
                  <c:v>-22.742870923850333</c:v>
                </c:pt>
                <c:pt idx="575">
                  <c:v>-17.292495306109348</c:v>
                </c:pt>
                <c:pt idx="576">
                  <c:v>-9.4527710911138101</c:v>
                </c:pt>
                <c:pt idx="577">
                  <c:v>-2.1932239394677397</c:v>
                </c:pt>
                <c:pt idx="578">
                  <c:v>5.0204865885678638</c:v>
                </c:pt>
                <c:pt idx="579">
                  <c:v>12.867831142238643</c:v>
                </c:pt>
                <c:pt idx="580">
                  <c:v>19.822049084859501</c:v>
                </c:pt>
                <c:pt idx="581">
                  <c:v>24.211364161797707</c:v>
                </c:pt>
                <c:pt idx="582">
                  <c:v>28.135036438633097</c:v>
                </c:pt>
                <c:pt idx="583">
                  <c:v>30.234239208433412</c:v>
                </c:pt>
                <c:pt idx="584">
                  <c:v>29.60066247857775</c:v>
                </c:pt>
                <c:pt idx="585">
                  <c:v>26.776209731700842</c:v>
                </c:pt>
                <c:pt idx="586">
                  <c:v>22.837296777514972</c:v>
                </c:pt>
                <c:pt idx="587">
                  <c:v>18.058656878785367</c:v>
                </c:pt>
                <c:pt idx="588">
                  <c:v>10.654094109191682</c:v>
                </c:pt>
                <c:pt idx="589">
                  <c:v>3.1121360603256312</c:v>
                </c:pt>
                <c:pt idx="590">
                  <c:v>-4.4680382734756474</c:v>
                </c:pt>
                <c:pt idx="591">
                  <c:v>-10.971854093344161</c:v>
                </c:pt>
                <c:pt idx="592">
                  <c:v>-18.345935508236881</c:v>
                </c:pt>
                <c:pt idx="593">
                  <c:v>-23.704695174536443</c:v>
                </c:pt>
                <c:pt idx="594">
                  <c:v>-26.567306910569066</c:v>
                </c:pt>
                <c:pt idx="595">
                  <c:v>-28.781043943616027</c:v>
                </c:pt>
                <c:pt idx="596">
                  <c:v>-28.964218550719355</c:v>
                </c:pt>
                <c:pt idx="597">
                  <c:v>-26.368834330335748</c:v>
                </c:pt>
                <c:pt idx="598">
                  <c:v>-22.246689473267036</c:v>
                </c:pt>
                <c:pt idx="599">
                  <c:v>-17.338274633940301</c:v>
                </c:pt>
                <c:pt idx="600">
                  <c:v>-10.567288594202285</c:v>
                </c:pt>
                <c:pt idx="601">
                  <c:v>-2.6894053900510322</c:v>
                </c:pt>
                <c:pt idx="602">
                  <c:v>4.1884372784788839</c:v>
                </c:pt>
                <c:pt idx="603">
                  <c:v>9.5777355952589183</c:v>
                </c:pt>
                <c:pt idx="604">
                  <c:v>18.600674952979123</c:v>
                </c:pt>
                <c:pt idx="605">
                  <c:v>22.98999002991733</c:v>
                </c:pt>
                <c:pt idx="606">
                  <c:v>26.593035124597517</c:v>
                </c:pt>
                <c:pt idx="607">
                  <c:v>29.119721705344933</c:v>
                </c:pt>
                <c:pt idx="608">
                  <c:v>28.524303964644975</c:v>
                </c:pt>
                <c:pt idx="609">
                  <c:v>26.47850086135087</c:v>
                </c:pt>
                <c:pt idx="610">
                  <c:v>22.997610368592571</c:v>
                </c:pt>
                <c:pt idx="611">
                  <c:v>18.043416201434884</c:v>
                </c:pt>
                <c:pt idx="612">
                  <c:v>11.043418930983076</c:v>
                </c:pt>
                <c:pt idx="613">
                  <c:v>3.6235581882594046</c:v>
                </c:pt>
                <c:pt idx="614">
                  <c:v>-3.0100325722062413</c:v>
                </c:pt>
                <c:pt idx="615">
                  <c:v>-8.1856176314024811</c:v>
                </c:pt>
                <c:pt idx="616">
                  <c:v>-13.865004479857252</c:v>
                </c:pt>
                <c:pt idx="617">
                  <c:v>-18.055846976562147</c:v>
                </c:pt>
                <c:pt idx="618">
                  <c:v>-23.910788093445003</c:v>
                </c:pt>
                <c:pt idx="619">
                  <c:v>-26.826799495983813</c:v>
                </c:pt>
                <c:pt idx="620">
                  <c:v>-28.261944181227499</c:v>
                </c:pt>
                <c:pt idx="621">
                  <c:v>-27.124508366333792</c:v>
                </c:pt>
                <c:pt idx="622">
                  <c:v>-21.979519253397537</c:v>
                </c:pt>
                <c:pt idx="623">
                  <c:v>-20.20088636997292</c:v>
                </c:pt>
                <c:pt idx="624">
                  <c:v>-14.452801881881964</c:v>
                </c:pt>
                <c:pt idx="625">
                  <c:v>-6.8039299084445002</c:v>
                </c:pt>
                <c:pt idx="626">
                  <c:v>-0.24665712629028036</c:v>
                </c:pt>
                <c:pt idx="627">
                  <c:v>6.8449560956029449</c:v>
                </c:pt>
                <c:pt idx="628">
                  <c:v>14.432693472299949</c:v>
                </c:pt>
                <c:pt idx="629">
                  <c:v>19.531960553184764</c:v>
                </c:pt>
                <c:pt idx="630">
                  <c:v>23.730423388564894</c:v>
                </c:pt>
                <c:pt idx="631">
                  <c:v>25.157890439353825</c:v>
                </c:pt>
                <c:pt idx="632">
                  <c:v>28.318211045736422</c:v>
                </c:pt>
                <c:pt idx="633">
                  <c:v>26.898364333622734</c:v>
                </c:pt>
                <c:pt idx="634">
                  <c:v>24.730406628406723</c:v>
                </c:pt>
                <c:pt idx="635">
                  <c:v>20.867811652532279</c:v>
                </c:pt>
                <c:pt idx="636">
                  <c:v>14.379293805793758</c:v>
                </c:pt>
                <c:pt idx="637">
                  <c:v>7.8373189967695316</c:v>
                </c:pt>
                <c:pt idx="638">
                  <c:v>1.8449253048347911</c:v>
                </c:pt>
                <c:pt idx="639">
                  <c:v>-5.8115670072779144</c:v>
                </c:pt>
                <c:pt idx="640">
                  <c:v>-12.773405288574008</c:v>
                </c:pt>
                <c:pt idx="641">
                  <c:v>-18.445171798353538</c:v>
                </c:pt>
                <c:pt idx="642">
                  <c:v>-22.39170509121465</c:v>
                </c:pt>
                <c:pt idx="643">
                  <c:v>-25.994750185894834</c:v>
                </c:pt>
                <c:pt idx="644">
                  <c:v>-27.277201618736154</c:v>
                </c:pt>
                <c:pt idx="645">
                  <c:v>-26.124525126491964</c:v>
                </c:pt>
                <c:pt idx="646">
                  <c:v>-23.735233825016916</c:v>
                </c:pt>
                <c:pt idx="647">
                  <c:v>-20.139809069011974</c:v>
                </c:pt>
                <c:pt idx="648">
                  <c:v>-14.765751429582419</c:v>
                </c:pt>
                <c:pt idx="649">
                  <c:v>-7.4680452887806368</c:v>
                </c:pt>
                <c:pt idx="650">
                  <c:v>-1.1627020491454401</c:v>
                </c:pt>
                <c:pt idx="651">
                  <c:v>5.654120614203042</c:v>
                </c:pt>
                <c:pt idx="652">
                  <c:v>12.776215190797227</c:v>
                </c:pt>
                <c:pt idx="653">
                  <c:v>18.310586421304389</c:v>
                </c:pt>
                <c:pt idx="654">
                  <c:v>22.36403363873691</c:v>
                </c:pt>
                <c:pt idx="655">
                  <c:v>26.310566931598022</c:v>
                </c:pt>
                <c:pt idx="656">
                  <c:v>28.906008447761142</c:v>
                </c:pt>
                <c:pt idx="657">
                  <c:v>26.089233335338985</c:v>
                </c:pt>
                <c:pt idx="658">
                  <c:v>24.073968882525335</c:v>
                </c:pt>
                <c:pt idx="659">
                  <c:v>20.65409839494848</c:v>
                </c:pt>
                <c:pt idx="660">
                  <c:v>14.96709120781847</c:v>
                </c:pt>
                <c:pt idx="661">
                  <c:v>8.493814038430429</c:v>
                </c:pt>
                <c:pt idx="662">
                  <c:v>2.2800294544571367</c:v>
                </c:pt>
                <c:pt idx="663">
                  <c:v>-4.5443562517870726</c:v>
                </c:pt>
                <c:pt idx="664">
                  <c:v>-11.643589812355538</c:v>
                </c:pt>
                <c:pt idx="665">
                  <c:v>-17.261956655628879</c:v>
                </c:pt>
                <c:pt idx="666">
                  <c:v>-21.200869609814749</c:v>
                </c:pt>
                <c:pt idx="667">
                  <c:v>-24.490965156794477</c:v>
                </c:pt>
                <c:pt idx="668">
                  <c:v>-26.353536357205755</c:v>
                </c:pt>
                <c:pt idx="669">
                  <c:v>-27.506212849449948</c:v>
                </c:pt>
                <c:pt idx="670">
                  <c:v>-23.300129675394572</c:v>
                </c:pt>
                <c:pt idx="671">
                  <c:v>-22.063457570384202</c:v>
                </c:pt>
                <c:pt idx="672">
                  <c:v>-17.689440466575984</c:v>
                </c:pt>
                <c:pt idx="673">
                  <c:v>-11.231403974538424</c:v>
                </c:pt>
                <c:pt idx="674">
                  <c:v>-5.2924672448893881</c:v>
                </c:pt>
                <c:pt idx="675">
                  <c:v>1.2342668867843587</c:v>
                </c:pt>
                <c:pt idx="676">
                  <c:v>8.4708957266251943</c:v>
                </c:pt>
                <c:pt idx="677">
                  <c:v>14.371673467118519</c:v>
                </c:pt>
                <c:pt idx="678">
                  <c:v>19.020481129471477</c:v>
                </c:pt>
                <c:pt idx="679">
                  <c:v>23.455632830020157</c:v>
                </c:pt>
                <c:pt idx="680">
                  <c:v>25.753308180053782</c:v>
                </c:pt>
                <c:pt idx="681">
                  <c:v>25.944160421611858</c:v>
                </c:pt>
                <c:pt idx="682">
                  <c:v>24.631170338290062</c:v>
                </c:pt>
                <c:pt idx="683">
                  <c:v>22.615905885476419</c:v>
                </c:pt>
                <c:pt idx="684">
                  <c:v>17.829645648071573</c:v>
                </c:pt>
                <c:pt idx="685">
                  <c:v>12.012863520344428</c:v>
                </c:pt>
                <c:pt idx="686">
                  <c:v>5.9670701619034974</c:v>
                </c:pt>
                <c:pt idx="687">
                  <c:v>0.24190398561777204</c:v>
                </c:pt>
                <c:pt idx="688">
                  <c:v>-7.2161157462616146</c:v>
                </c:pt>
                <c:pt idx="689">
                  <c:v>-13.231427750001588</c:v>
                </c:pt>
                <c:pt idx="690">
                  <c:v>-15.628339390151876</c:v>
                </c:pt>
                <c:pt idx="691">
                  <c:v>-19.742863908545342</c:v>
                </c:pt>
                <c:pt idx="692">
                  <c:v>-23.544381583458843</c:v>
                </c:pt>
                <c:pt idx="693">
                  <c:v>-25.345932778688692</c:v>
                </c:pt>
                <c:pt idx="694">
                  <c:v>-24.384051232223062</c:v>
                </c:pt>
                <c:pt idx="695">
                  <c:v>-23.277211363589338</c:v>
                </c:pt>
                <c:pt idx="696">
                  <c:v>-19.872638849142472</c:v>
                </c:pt>
                <c:pt idx="697">
                  <c:v>-14.124554361051516</c:v>
                </c:pt>
                <c:pt idx="698">
                  <c:v>-8.7428763829467186</c:v>
                </c:pt>
                <c:pt idx="699">
                  <c:v>-2.8802576316091097</c:v>
                </c:pt>
                <c:pt idx="700">
                  <c:v>3.9823443595703258</c:v>
                </c:pt>
                <c:pt idx="701">
                  <c:v>10.089215018972205</c:v>
                </c:pt>
                <c:pt idx="702">
                  <c:v>15.386897384310824</c:v>
                </c:pt>
                <c:pt idx="703">
                  <c:v>20.333471212793274</c:v>
                </c:pt>
                <c:pt idx="704">
                  <c:v>23.524330469656338</c:v>
                </c:pt>
                <c:pt idx="705">
                  <c:v>24.707545612381001</c:v>
                </c:pt>
                <c:pt idx="706">
                  <c:v>24.69986797792625</c:v>
                </c:pt>
                <c:pt idx="707">
                  <c:v>23.66172574892871</c:v>
                </c:pt>
                <c:pt idx="708">
                  <c:v>19.654115155106652</c:v>
                </c:pt>
                <c:pt idx="709">
                  <c:v>14.79147964361087</c:v>
                </c:pt>
                <c:pt idx="710">
                  <c:v>9.7380491863365251</c:v>
                </c:pt>
                <c:pt idx="711">
                  <c:v>3.9747240208950858</c:v>
                </c:pt>
                <c:pt idx="712">
                  <c:v>-3.1474278514786129</c:v>
                </c:pt>
                <c:pt idx="713">
                  <c:v>-9.1932212099195461</c:v>
                </c:pt>
                <c:pt idx="714">
                  <c:v>-14.094015710571043</c:v>
                </c:pt>
                <c:pt idx="715">
                  <c:v>-18.964214264962553</c:v>
                </c:pt>
                <c:pt idx="716">
                  <c:v>-22.513859693136542</c:v>
                </c:pt>
                <c:pt idx="717">
                  <c:v>-24.12455864680831</c:v>
                </c:pt>
                <c:pt idx="718">
                  <c:v>-23.490924621173136</c:v>
                </c:pt>
                <c:pt idx="719">
                  <c:v>-22.529100370487022</c:v>
                </c:pt>
                <c:pt idx="720">
                  <c:v>-19.628329645298692</c:v>
                </c:pt>
                <c:pt idx="721">
                  <c:v>-14.788669741387652</c:v>
                </c:pt>
                <c:pt idx="722">
                  <c:v>-9.078744242452407</c:v>
                </c:pt>
                <c:pt idx="723">
                  <c:v>-3.5825320011009594</c:v>
                </c:pt>
                <c:pt idx="724">
                  <c:v>3.2036947159875373</c:v>
                </c:pt>
                <c:pt idx="725">
                  <c:v>9.5395766061032035</c:v>
                </c:pt>
                <c:pt idx="726">
                  <c:v>14.180821225560436</c:v>
                </c:pt>
                <c:pt idx="727">
                  <c:v>18.676992931290549</c:v>
                </c:pt>
                <c:pt idx="728">
                  <c:v>22.58536723499595</c:v>
                </c:pt>
                <c:pt idx="729">
                  <c:v>23.615946421097757</c:v>
                </c:pt>
                <c:pt idx="730">
                  <c:v>23.531950808331583</c:v>
                </c:pt>
                <c:pt idx="731">
                  <c:v>22.707521836917834</c:v>
                </c:pt>
                <c:pt idx="732">
                  <c:v>19.470883252223814</c:v>
                </c:pt>
                <c:pt idx="733">
                  <c:v>15.012870535649419</c:v>
                </c:pt>
                <c:pt idx="734">
                  <c:v>10.463241867633606</c:v>
                </c:pt>
                <c:pt idx="735">
                  <c:v>4.3792895200369619</c:v>
                </c:pt>
                <c:pt idx="736">
                  <c:v>-0.35351375508217853</c:v>
                </c:pt>
                <c:pt idx="737">
                  <c:v>-10.101645794099467</c:v>
                </c:pt>
                <c:pt idx="738">
                  <c:v>-12.719948326288302</c:v>
                </c:pt>
                <c:pt idx="739">
                  <c:v>-17.842076423198836</c:v>
                </c:pt>
                <c:pt idx="740">
                  <c:v>-21.498578480164724</c:v>
                </c:pt>
                <c:pt idx="741">
                  <c:v>-22.26193015061752</c:v>
                </c:pt>
                <c:pt idx="742">
                  <c:v>-22.620716321928441</c:v>
                </c:pt>
                <c:pt idx="743">
                  <c:v>-22.529100370487022</c:v>
                </c:pt>
                <c:pt idx="744">
                  <c:v>-20.948940067295727</c:v>
                </c:pt>
                <c:pt idx="745">
                  <c:v>-16.513845662526563</c:v>
                </c:pt>
                <c:pt idx="746">
                  <c:v>-12.315382827146429</c:v>
                </c:pt>
                <c:pt idx="747">
                  <c:v>-7.0787204669892425</c:v>
                </c:pt>
                <c:pt idx="748">
                  <c:v>-0.40697071736788537</c:v>
                </c:pt>
                <c:pt idx="749">
                  <c:v>5.0281642230226185</c:v>
                </c:pt>
                <c:pt idx="750">
                  <c:v>10.585396469555498</c:v>
                </c:pt>
                <c:pt idx="751">
                  <c:v>15.94415613585506</c:v>
                </c:pt>
                <c:pt idx="752">
                  <c:v>19.883126385820443</c:v>
                </c:pt>
                <c:pt idx="753">
                  <c:v>21.738077247556486</c:v>
                </c:pt>
                <c:pt idx="754">
                  <c:v>23.425094179539684</c:v>
                </c:pt>
                <c:pt idx="755">
                  <c:v>24.967095493575265</c:v>
                </c:pt>
                <c:pt idx="756">
                  <c:v>20.486164465195635</c:v>
                </c:pt>
                <c:pt idx="757">
                  <c:v>15.287661094194164</c:v>
                </c:pt>
                <c:pt idx="758">
                  <c:v>13.463248882938593</c:v>
                </c:pt>
                <c:pt idx="759">
                  <c:v>7.5472304650947928</c:v>
                </c:pt>
                <c:pt idx="760">
                  <c:v>1.440359805692915</c:v>
                </c:pt>
                <c:pt idx="761">
                  <c:v>-3.865000194100455</c:v>
                </c:pt>
                <c:pt idx="762">
                  <c:v>-9.3306164891919181</c:v>
                </c:pt>
                <c:pt idx="763">
                  <c:v>-14.826828730543365</c:v>
                </c:pt>
                <c:pt idx="764">
                  <c:v>-16.948949812148907</c:v>
                </c:pt>
                <c:pt idx="765">
                  <c:v>-19.506232339156313</c:v>
                </c:pt>
                <c:pt idx="766">
                  <c:v>-21.651271732567089</c:v>
                </c:pt>
                <c:pt idx="767">
                  <c:v>-22.552018682292257</c:v>
                </c:pt>
                <c:pt idx="768">
                  <c:v>-21.254326572100453</c:v>
                </c:pt>
                <c:pt idx="769">
                  <c:v>-18.124544616198332</c:v>
                </c:pt>
                <c:pt idx="770">
                  <c:v>-14.99476266029621</c:v>
                </c:pt>
                <c:pt idx="771">
                  <c:v>-10.529129605046574</c:v>
                </c:pt>
                <c:pt idx="772">
                  <c:v>-3.9107795219314081</c:v>
                </c:pt>
                <c:pt idx="773">
                  <c:v>1.417441493887682</c:v>
                </c:pt>
                <c:pt idx="774">
                  <c:v>6.7304218323562948</c:v>
                </c:pt>
                <c:pt idx="775">
                  <c:v>12.486183954902003</c:v>
                </c:pt>
                <c:pt idx="776">
                  <c:v>17.089212289424012</c:v>
                </c:pt>
                <c:pt idx="777">
                  <c:v>19.913665036300916</c:v>
                </c:pt>
                <c:pt idx="778">
                  <c:v>21.585383995154121</c:v>
                </c:pt>
                <c:pt idx="779">
                  <c:v>22.516669595359758</c:v>
                </c:pt>
                <c:pt idx="780">
                  <c:v>21.028125243609882</c:v>
                </c:pt>
                <c:pt idx="781">
                  <c:v>18.722772259121498</c:v>
                </c:pt>
                <c:pt idx="782">
                  <c:v>15.509051986232713</c:v>
                </c:pt>
                <c:pt idx="783">
                  <c:v>10.585396469555498</c:v>
                </c:pt>
                <c:pt idx="784">
                  <c:v>4.9670869220616707</c:v>
                </c:pt>
                <c:pt idx="785">
                  <c:v>-0.75813655000356661</c:v>
                </c:pt>
                <c:pt idx="786">
                  <c:v>-5.6054740883693572</c:v>
                </c:pt>
                <c:pt idx="787">
                  <c:v>-10.941315442863687</c:v>
                </c:pt>
                <c:pt idx="788">
                  <c:v>-15.69703702978806</c:v>
                </c:pt>
                <c:pt idx="789">
                  <c:v>-19.185605157001103</c:v>
                </c:pt>
                <c:pt idx="790">
                  <c:v>-20.559672541283842</c:v>
                </c:pt>
                <c:pt idx="791">
                  <c:v>-20.933699389945247</c:v>
                </c:pt>
                <c:pt idx="792">
                  <c:v>-21.269567249450933</c:v>
                </c:pt>
                <c:pt idx="793">
                  <c:v>-19.613088967948212</c:v>
                </c:pt>
                <c:pt idx="794">
                  <c:v>-16.315373082293245</c:v>
                </c:pt>
                <c:pt idx="795">
                  <c:v>-14.506201548388159</c:v>
                </c:pt>
                <c:pt idx="796">
                  <c:v>-10.498590954566101</c:v>
                </c:pt>
                <c:pt idx="797">
                  <c:v>-4.7046698428646767</c:v>
                </c:pt>
                <c:pt idx="798">
                  <c:v>1.0586553225767616</c:v>
                </c:pt>
                <c:pt idx="799">
                  <c:v>5.8754542104620784</c:v>
                </c:pt>
                <c:pt idx="800">
                  <c:v>11.18843454893069</c:v>
                </c:pt>
                <c:pt idx="801">
                  <c:v>16.325860618971216</c:v>
                </c:pt>
                <c:pt idx="802">
                  <c:v>18.676992931290549</c:v>
                </c:pt>
                <c:pt idx="803">
                  <c:v>20.577780416637054</c:v>
                </c:pt>
                <c:pt idx="804">
                  <c:v>21.898390838634089</c:v>
                </c:pt>
                <c:pt idx="805">
                  <c:v>20.906027937467503</c:v>
                </c:pt>
                <c:pt idx="806">
                  <c:v>18.257129459018682</c:v>
                </c:pt>
                <c:pt idx="807">
                  <c:v>15.005250196974181</c:v>
                </c:pt>
                <c:pt idx="808">
                  <c:v>11.157895898450217</c:v>
                </c:pt>
                <c:pt idx="809">
                  <c:v>5.5472066896316283</c:v>
                </c:pt>
                <c:pt idx="810">
                  <c:v>-0.22379611026456114</c:v>
                </c:pt>
                <c:pt idx="811">
                  <c:v>-5.3535445458503341</c:v>
                </c:pt>
                <c:pt idx="812">
                  <c:v>-9.9260342298918687</c:v>
                </c:pt>
                <c:pt idx="813">
                  <c:v>-14.819208391868127</c:v>
                </c:pt>
                <c:pt idx="814">
                  <c:v>-18.208482933184996</c:v>
                </c:pt>
                <c:pt idx="815">
                  <c:v>-19.910797838298187</c:v>
                </c:pt>
                <c:pt idx="816">
                  <c:v>-19.758104585895822</c:v>
                </c:pt>
                <c:pt idx="817">
                  <c:v>-20.765765460192402</c:v>
                </c:pt>
                <c:pt idx="818">
                  <c:v>-19.292461785793002</c:v>
                </c:pt>
                <c:pt idx="819">
                  <c:v>-15.643637363281865</c:v>
                </c:pt>
                <c:pt idx="820">
                  <c:v>-12.536773719184978</c:v>
                </c:pt>
                <c:pt idx="821">
                  <c:v>-7.9642267393639301</c:v>
                </c:pt>
                <c:pt idx="822">
                  <c:v>-2.574928422583894</c:v>
                </c:pt>
                <c:pt idx="823">
                  <c:v>3.3869266188703753</c:v>
                </c:pt>
                <c:pt idx="824">
                  <c:v>8.020493603872854</c:v>
                </c:pt>
                <c:pt idx="825">
                  <c:v>12.196095423227266</c:v>
                </c:pt>
                <c:pt idx="826">
                  <c:v>16.913658020995928</c:v>
                </c:pt>
                <c:pt idx="827">
                  <c:v>19.325867634276207</c:v>
                </c:pt>
                <c:pt idx="828">
                  <c:v>19.974685041482353</c:v>
                </c:pt>
                <c:pt idx="829">
                  <c:v>20.69987772277943</c:v>
                </c:pt>
                <c:pt idx="830">
                  <c:v>19.554878864989998</c:v>
                </c:pt>
                <c:pt idx="831">
                  <c:v>16.26478331801027</c:v>
                </c:pt>
                <c:pt idx="832">
                  <c:v>12.509044970927722</c:v>
                </c:pt>
                <c:pt idx="833">
                  <c:v>8.6693683068585123</c:v>
                </c:pt>
                <c:pt idx="834">
                  <c:v>5.2571754537364077</c:v>
                </c:pt>
                <c:pt idx="835">
                  <c:v>-0.35351375508217853</c:v>
                </c:pt>
                <c:pt idx="836">
                  <c:v>-7.1550384453006686</c:v>
                </c:pt>
                <c:pt idx="837">
                  <c:v>-8.7962760494529117</c:v>
                </c:pt>
                <c:pt idx="838">
                  <c:v>-13.681772576974415</c:v>
                </c:pt>
                <c:pt idx="839">
                  <c:v>-17.162720365512218</c:v>
                </c:pt>
                <c:pt idx="840">
                  <c:v>-18.758121346053997</c:v>
                </c:pt>
                <c:pt idx="841">
                  <c:v>-19.521473016506793</c:v>
                </c:pt>
                <c:pt idx="842">
                  <c:v>-19.483314027351081</c:v>
                </c:pt>
                <c:pt idx="843">
                  <c:v>-17.590204176459327</c:v>
                </c:pt>
                <c:pt idx="844">
                  <c:v>-13.803927178896307</c:v>
                </c:pt>
                <c:pt idx="845">
                  <c:v>-10.345897702163736</c:v>
                </c:pt>
                <c:pt idx="846">
                  <c:v>-5.8268076846283936</c:v>
                </c:pt>
                <c:pt idx="847">
                  <c:v>8.1590394540168809E-2</c:v>
                </c:pt>
                <c:pt idx="848">
                  <c:v>5.0587028735030879</c:v>
                </c:pt>
                <c:pt idx="849">
                  <c:v>9.1426314456365709</c:v>
                </c:pt>
                <c:pt idx="850">
                  <c:v>13.547244495704774</c:v>
                </c:pt>
                <c:pt idx="851">
                  <c:v>17.371680482423507</c:v>
                </c:pt>
                <c:pt idx="852">
                  <c:v>18.822008549238159</c:v>
                </c:pt>
                <c:pt idx="853">
                  <c:v>19.707514821612847</c:v>
                </c:pt>
                <c:pt idx="854">
                  <c:v>19.829669423534739</c:v>
                </c:pt>
                <c:pt idx="855">
                  <c:v>17.677009691448724</c:v>
                </c:pt>
                <c:pt idx="856">
                  <c:v>14.402212117598992</c:v>
                </c:pt>
                <c:pt idx="857">
                  <c:v>10.356385238841707</c:v>
                </c:pt>
                <c:pt idx="858">
                  <c:v>6.4632516124867907</c:v>
                </c:pt>
                <c:pt idx="859">
                  <c:v>1.0891939730572338</c:v>
                </c:pt>
                <c:pt idx="860">
                  <c:v>-2.3687782078958239</c:v>
                </c:pt>
                <c:pt idx="861">
                  <c:v>-8.4451675125967434</c:v>
                </c:pt>
                <c:pt idx="862">
                  <c:v>-12.414619117263086</c:v>
                </c:pt>
                <c:pt idx="863">
                  <c:v>-16.330613759643722</c:v>
                </c:pt>
                <c:pt idx="864">
                  <c:v>-17.979471702471205</c:v>
                </c:pt>
                <c:pt idx="865">
                  <c:v>-18.574889443171159</c:v>
                </c:pt>
                <c:pt idx="866">
                  <c:v>-18.78865999653447</c:v>
                </c:pt>
                <c:pt idx="867">
                  <c:v>-17.116883741901752</c:v>
                </c:pt>
                <c:pt idx="868">
                  <c:v>-13.460381684935866</c:v>
                </c:pt>
                <c:pt idx="869">
                  <c:v>-10.28482040120279</c:v>
                </c:pt>
                <c:pt idx="870">
                  <c:v>-6.1092758776278897</c:v>
                </c:pt>
                <c:pt idx="871">
                  <c:v>-0.70467958771786066</c:v>
                </c:pt>
                <c:pt idx="872">
                  <c:v>4.3411305308812471</c:v>
                </c:pt>
                <c:pt idx="873">
                  <c:v>8.5166750544561474</c:v>
                </c:pt>
                <c:pt idx="874">
                  <c:v>12.394568003460584</c:v>
                </c:pt>
                <c:pt idx="875">
                  <c:v>16.646487801126423</c:v>
                </c:pt>
                <c:pt idx="876">
                  <c:v>18.043416201434884</c:v>
                </c:pt>
                <c:pt idx="877">
                  <c:v>18.738070232251495</c:v>
                </c:pt>
                <c:pt idx="878">
                  <c:v>18.867845172848629</c:v>
                </c:pt>
                <c:pt idx="879">
                  <c:v>19.127395054042889</c:v>
                </c:pt>
                <c:pt idx="880">
                  <c:v>12.287711374668685</c:v>
                </c:pt>
                <c:pt idx="881">
                  <c:v>8.9670771772084876</c:v>
                </c:pt>
                <c:pt idx="882">
                  <c:v>4.2495145794398281</c:v>
                </c:pt>
                <c:pt idx="883">
                  <c:v>-1.185620360950673</c:v>
                </c:pt>
                <c:pt idx="884">
                  <c:v>-6.0252802648617116</c:v>
                </c:pt>
                <c:pt idx="885">
                  <c:v>-9.43753041376333</c:v>
                </c:pt>
                <c:pt idx="886">
                  <c:v>-13.429900330234904</c:v>
                </c:pt>
                <c:pt idx="887">
                  <c:v>-16.345911732773718</c:v>
                </c:pt>
                <c:pt idx="888">
                  <c:v>-19.842100198661999</c:v>
                </c:pt>
                <c:pt idx="889">
                  <c:v>-16.055823201098981</c:v>
                </c:pt>
                <c:pt idx="890">
                  <c:v>-17.399351934901247</c:v>
                </c:pt>
                <c:pt idx="891">
                  <c:v>-15.529103100035215</c:v>
                </c:pt>
                <c:pt idx="892">
                  <c:v>-11.735205763796955</c:v>
                </c:pt>
                <c:pt idx="893">
                  <c:v>-8.4222492007915104</c:v>
                </c:pt>
                <c:pt idx="894">
                  <c:v>-4.0405544625285392</c:v>
                </c:pt>
                <c:pt idx="895">
                  <c:v>1.3945804778619637</c:v>
                </c:pt>
                <c:pt idx="896">
                  <c:v>5.9976088123839721</c:v>
                </c:pt>
                <c:pt idx="897">
                  <c:v>9.753347159466518</c:v>
                </c:pt>
                <c:pt idx="898">
                  <c:v>13.547244495704774</c:v>
                </c:pt>
                <c:pt idx="899">
                  <c:v>16.61594915064595</c:v>
                </c:pt>
                <c:pt idx="900">
                  <c:v>17.654091379643489</c:v>
                </c:pt>
                <c:pt idx="901">
                  <c:v>17.890722949032522</c:v>
                </c:pt>
                <c:pt idx="902">
                  <c:v>18.020497889629656</c:v>
                </c:pt>
                <c:pt idx="903">
                  <c:v>15.631206588154605</c:v>
                </c:pt>
                <c:pt idx="904">
                  <c:v>12.280033740213934</c:v>
                </c:pt>
                <c:pt idx="905">
                  <c:v>8.2113458454309338</c:v>
                </c:pt>
                <c:pt idx="906">
                  <c:v>4.6999167021921684</c:v>
                </c:pt>
                <c:pt idx="907">
                  <c:v>-0.17795948665409522</c:v>
                </c:pt>
                <c:pt idx="908">
                  <c:v>-5.0176766863446449</c:v>
                </c:pt>
                <c:pt idx="909">
                  <c:v>-9.315375811841438</c:v>
                </c:pt>
                <c:pt idx="910">
                  <c:v>-11.017633421175113</c:v>
                </c:pt>
                <c:pt idx="911">
                  <c:v>-13.551997636377283</c:v>
                </c:pt>
                <c:pt idx="912">
                  <c:v>-16.391691060604671</c:v>
                </c:pt>
                <c:pt idx="913">
                  <c:v>-17.559665525978851</c:v>
                </c:pt>
                <c:pt idx="914">
                  <c:v>-16.865011495162243</c:v>
                </c:pt>
                <c:pt idx="915">
                  <c:v>-16.139818813865158</c:v>
                </c:pt>
                <c:pt idx="916">
                  <c:v>-15.941346233631844</c:v>
                </c:pt>
                <c:pt idx="917">
                  <c:v>-9.4527710911138101</c:v>
                </c:pt>
                <c:pt idx="918">
                  <c:v>-6.4375233984583389</c:v>
                </c:pt>
                <c:pt idx="919">
                  <c:v>-1.9947513592344226</c:v>
                </c:pt>
                <c:pt idx="920">
                  <c:v>3.4098449306756065</c:v>
                </c:pt>
                <c:pt idx="921">
                  <c:v>7.1273669928229273</c:v>
                </c:pt>
                <c:pt idx="922">
                  <c:v>10.669334786542162</c:v>
                </c:pt>
                <c:pt idx="923">
                  <c:v>14.234220892066634</c:v>
                </c:pt>
                <c:pt idx="924">
                  <c:v>16.852580720034982</c:v>
                </c:pt>
                <c:pt idx="925">
                  <c:v>17.318223520137799</c:v>
                </c:pt>
                <c:pt idx="926">
                  <c:v>17.012894311112582</c:v>
                </c:pt>
                <c:pt idx="927">
                  <c:v>16.478496575594068</c:v>
                </c:pt>
                <c:pt idx="928">
                  <c:v>14.226600553391389</c:v>
                </c:pt>
                <c:pt idx="929">
                  <c:v>10.310605911010754</c:v>
                </c:pt>
                <c:pt idx="930">
                  <c:v>6.4708719511620307</c:v>
                </c:pt>
                <c:pt idx="931">
                  <c:v>2.646435964443298</c:v>
                </c:pt>
                <c:pt idx="932">
                  <c:v>-1.5214882204563622</c:v>
                </c:pt>
                <c:pt idx="933">
                  <c:v>-6.56729833905547</c:v>
                </c:pt>
                <c:pt idx="934">
                  <c:v>-10.406975003124682</c:v>
                </c:pt>
                <c:pt idx="935">
                  <c:v>-12.765727654119253</c:v>
                </c:pt>
                <c:pt idx="936">
                  <c:v>-15.307712207996666</c:v>
                </c:pt>
                <c:pt idx="937">
                  <c:v>-16.895550145642716</c:v>
                </c:pt>
                <c:pt idx="938">
                  <c:v>-16.16267982989088</c:v>
                </c:pt>
                <c:pt idx="939">
                  <c:v>-15.964207249657562</c:v>
                </c:pt>
                <c:pt idx="940">
                  <c:v>-14.689433451270993</c:v>
                </c:pt>
                <c:pt idx="941">
                  <c:v>-13.903163469012966</c:v>
                </c:pt>
                <c:pt idx="942">
                  <c:v>-7.74283584732538</c:v>
                </c:pt>
                <c:pt idx="943">
                  <c:v>-4.1627090644504312</c:v>
                </c:pt>
                <c:pt idx="944">
                  <c:v>-0.14742083617362223</c:v>
                </c:pt>
                <c:pt idx="945">
                  <c:v>4.1121193001674579</c:v>
                </c:pt>
                <c:pt idx="946">
                  <c:v>8.9746975158837259</c:v>
                </c:pt>
                <c:pt idx="947">
                  <c:v>11.68461599951398</c:v>
                </c:pt>
                <c:pt idx="948">
                  <c:v>14.280057515677097</c:v>
                </c:pt>
                <c:pt idx="949">
                  <c:v>16.325860618971216</c:v>
                </c:pt>
                <c:pt idx="950">
                  <c:v>16.936519037021647</c:v>
                </c:pt>
                <c:pt idx="951">
                  <c:v>16.07393107645219</c:v>
                </c:pt>
                <c:pt idx="952">
                  <c:v>14.623545713858029</c:v>
                </c:pt>
                <c:pt idx="953">
                  <c:v>12.47088598177201</c:v>
                </c:pt>
                <c:pt idx="954">
                  <c:v>8.6464499950532812</c:v>
                </c:pt>
                <c:pt idx="955">
                  <c:v>4.6235414281012313</c:v>
                </c:pt>
                <c:pt idx="956">
                  <c:v>0.80678307583725051</c:v>
                </c:pt>
                <c:pt idx="957">
                  <c:v>-3.2008848137643184</c:v>
                </c:pt>
                <c:pt idx="958">
                  <c:v>-7.6894361808191869</c:v>
                </c:pt>
                <c:pt idx="959">
                  <c:v>-11.078710722136059</c:v>
                </c:pt>
                <c:pt idx="960">
                  <c:v>-12.35354181630214</c:v>
                </c:pt>
                <c:pt idx="961">
                  <c:v>-13.994779420454384</c:v>
                </c:pt>
                <c:pt idx="962">
                  <c:v>-16.216136792176584</c:v>
                </c:pt>
                <c:pt idx="963">
                  <c:v>-16.155059491215642</c:v>
                </c:pt>
                <c:pt idx="964">
                  <c:v>-14.666515139465762</c:v>
                </c:pt>
                <c:pt idx="965">
                  <c:v>-13.315366066988254</c:v>
                </c:pt>
                <c:pt idx="966">
                  <c:v>-10.200882084216126</c:v>
                </c:pt>
                <c:pt idx="967">
                  <c:v>-6.1626755441340828</c:v>
                </c:pt>
                <c:pt idx="968">
                  <c:v>-2.7428623523367381</c:v>
                </c:pt>
                <c:pt idx="969">
                  <c:v>1.4250618325629221</c:v>
                </c:pt>
                <c:pt idx="970">
                  <c:v>6.2418607204482397</c:v>
                </c:pt>
                <c:pt idx="971">
                  <c:v>8.9899954890137188</c:v>
                </c:pt>
                <c:pt idx="972">
                  <c:v>12.089238794435371</c:v>
                </c:pt>
                <c:pt idx="973">
                  <c:v>15.096866148415597</c:v>
                </c:pt>
                <c:pt idx="974">
                  <c:v>16.081551415127436</c:v>
                </c:pt>
                <c:pt idx="975">
                  <c:v>15.699904227790793</c:v>
                </c:pt>
                <c:pt idx="976">
                  <c:v>15.066327497935127</c:v>
                </c:pt>
                <c:pt idx="977">
                  <c:v>13.501407872094308</c:v>
                </c:pt>
                <c:pt idx="978">
                  <c:v>10.226610298244577</c:v>
                </c:pt>
                <c:pt idx="979">
                  <c:v>6.9670534017453223</c:v>
                </c:pt>
                <c:pt idx="980">
                  <c:v>3.5624808872984586</c:v>
                </c:pt>
                <c:pt idx="981">
                  <c:v>-1.132163398664968</c:v>
                </c:pt>
                <c:pt idx="982">
                  <c:v>-5.2619285944089151</c:v>
                </c:pt>
                <c:pt idx="983">
                  <c:v>-6.7657709192887872</c:v>
                </c:pt>
                <c:pt idx="984">
                  <c:v>-9.6130846821914133</c:v>
                </c:pt>
                <c:pt idx="985">
                  <c:v>-12.803943939054481</c:v>
                </c:pt>
                <c:pt idx="986">
                  <c:v>-14.727592440426706</c:v>
                </c:pt>
                <c:pt idx="987">
                  <c:v>-14.758131090907181</c:v>
                </c:pt>
                <c:pt idx="988">
                  <c:v>-15.063460299932395</c:v>
                </c:pt>
                <c:pt idx="989">
                  <c:v>-13.910783807688205</c:v>
                </c:pt>
                <c:pt idx="990">
                  <c:v>-10.903156453707975</c:v>
                </c:pt>
                <c:pt idx="991">
                  <c:v>-8.4374898781419905</c:v>
                </c:pt>
                <c:pt idx="992">
                  <c:v>-4.8726037726175209</c:v>
                </c:pt>
                <c:pt idx="993">
                  <c:v>-4.1474110913204383</c:v>
                </c:pt>
                <c:pt idx="994">
                  <c:v>1.3258255424462648</c:v>
                </c:pt>
                <c:pt idx="995">
                  <c:v>4.7686143418283544</c:v>
                </c:pt>
                <c:pt idx="996">
                  <c:v>9.1655497574418057</c:v>
                </c:pt>
                <c:pt idx="997">
                  <c:v>11.760991273604919</c:v>
                </c:pt>
                <c:pt idx="998">
                  <c:v>13.394551243302409</c:v>
                </c:pt>
                <c:pt idx="999">
                  <c:v>15.043409186129896</c:v>
                </c:pt>
                <c:pt idx="1000">
                  <c:v>15.707524566466031</c:v>
                </c:pt>
                <c:pt idx="1001">
                  <c:v>14.394534483144234</c:v>
                </c:pt>
                <c:pt idx="1002">
                  <c:v>12.524342944057718</c:v>
                </c:pt>
                <c:pt idx="1003">
                  <c:v>10.295307937880764</c:v>
                </c:pt>
                <c:pt idx="1004">
                  <c:v>7.1502853046281603</c:v>
                </c:pt>
                <c:pt idx="1005">
                  <c:v>3.1426174150265895</c:v>
                </c:pt>
                <c:pt idx="1006">
                  <c:v>1.1426509353429388</c:v>
                </c:pt>
                <c:pt idx="1007">
                  <c:v>-2.1016079880263208</c:v>
                </c:pt>
                <c:pt idx="1008">
                  <c:v>-4.3840999564889813</c:v>
                </c:pt>
                <c:pt idx="1009">
                  <c:v>-9.8420959129052026</c:v>
                </c:pt>
                <c:pt idx="1010">
                  <c:v>-13.964240769973911</c:v>
                </c:pt>
                <c:pt idx="1011">
                  <c:v>-13.574915948182518</c:v>
                </c:pt>
                <c:pt idx="1012">
                  <c:v>-14.758131090907181</c:v>
                </c:pt>
                <c:pt idx="1013">
                  <c:v>-14.628356150310049</c:v>
                </c:pt>
                <c:pt idx="1014">
                  <c:v>-13.002416519287799</c:v>
                </c:pt>
                <c:pt idx="1015">
                  <c:v>-11.30010161417461</c:v>
                </c:pt>
                <c:pt idx="1016">
                  <c:v>-8.1779399969477264</c:v>
                </c:pt>
                <c:pt idx="1017">
                  <c:v>-4.3688019833589884</c:v>
                </c:pt>
                <c:pt idx="1018">
                  <c:v>-1.2771790166125792</c:v>
                </c:pt>
                <c:pt idx="1019">
                  <c:v>2.6388156257680579</c:v>
                </c:pt>
                <c:pt idx="1020">
                  <c:v>7.1426649659529202</c:v>
                </c:pt>
                <c:pt idx="1021">
                  <c:v>9.768587836816998</c:v>
                </c:pt>
                <c:pt idx="1022">
                  <c:v>11.921247568903009</c:v>
                </c:pt>
                <c:pt idx="1023">
                  <c:v>14.058666623638551</c:v>
                </c:pt>
                <c:pt idx="1024">
                  <c:v>17.142669251709716</c:v>
                </c:pt>
                <c:pt idx="1025">
                  <c:v>14.463232122780422</c:v>
                </c:pt>
                <c:pt idx="1026">
                  <c:v>13.188458324393853</c:v>
                </c:pt>
                <c:pt idx="1027">
                  <c:v>11.890708918422536</c:v>
                </c:pt>
                <c:pt idx="1028">
                  <c:v>8.3792797751837753</c:v>
                </c:pt>
                <c:pt idx="1029">
                  <c:v>4.8907116479707335</c:v>
                </c:pt>
                <c:pt idx="1030">
                  <c:v>1.9517819336266866</c:v>
                </c:pt>
                <c:pt idx="1031">
                  <c:v>-2.1092856224810737</c:v>
                </c:pt>
                <c:pt idx="1032">
                  <c:v>-6.1932141946145558</c:v>
                </c:pt>
                <c:pt idx="1033">
                  <c:v>-8.7810353721024317</c:v>
                </c:pt>
                <c:pt idx="1034">
                  <c:v>-11.18562464670747</c:v>
                </c:pt>
                <c:pt idx="1035">
                  <c:v>-13.468059319390617</c:v>
                </c:pt>
                <c:pt idx="1036">
                  <c:v>-13.666531899623934</c:v>
                </c:pt>
                <c:pt idx="1037">
                  <c:v>-13.658854265169182</c:v>
                </c:pt>
                <c:pt idx="1038">
                  <c:v>-13.05581618579399</c:v>
                </c:pt>
                <c:pt idx="1039">
                  <c:v>-10.880238141902742</c:v>
                </c:pt>
                <c:pt idx="1040">
                  <c:v>-7.5367429284168228</c:v>
                </c:pt>
                <c:pt idx="1041">
                  <c:v>-4.9031424230979939</c:v>
                </c:pt>
                <c:pt idx="1042">
                  <c:v>-1.4298722690149432</c:v>
                </c:pt>
                <c:pt idx="1043">
                  <c:v>2.844908544676616</c:v>
                </c:pt>
                <c:pt idx="1044">
                  <c:v>5.9823681350334921</c:v>
                </c:pt>
                <c:pt idx="1045">
                  <c:v>8.8220615592608773</c:v>
                </c:pt>
                <c:pt idx="1046">
                  <c:v>11.936545542033006</c:v>
                </c:pt>
                <c:pt idx="1047">
                  <c:v>13.654101124496673</c:v>
                </c:pt>
                <c:pt idx="1048">
                  <c:v>13.776255726418562</c:v>
                </c:pt>
                <c:pt idx="1049">
                  <c:v>13.86019404340523</c:v>
                </c:pt>
                <c:pt idx="1050">
                  <c:v>13.570105511730496</c:v>
                </c:pt>
                <c:pt idx="1051">
                  <c:v>10.989961968697369</c:v>
                </c:pt>
                <c:pt idx="1052">
                  <c:v>8.2265865227814103</c:v>
                </c:pt>
                <c:pt idx="1053">
                  <c:v>5.2724161310868878</c:v>
                </c:pt>
                <c:pt idx="1054">
                  <c:v>2.3181884436128497</c:v>
                </c:pt>
                <c:pt idx="1055">
                  <c:v>-1.8344377681568176</c:v>
                </c:pt>
                <c:pt idx="1056">
                  <c:v>-5.6130944270445973</c:v>
                </c:pt>
                <c:pt idx="1057">
                  <c:v>-10.071107143618994</c:v>
                </c:pt>
                <c:pt idx="1058">
                  <c:v>-10.544370282397054</c:v>
                </c:pt>
                <c:pt idx="1059">
                  <c:v>-12.758107315444015</c:v>
                </c:pt>
                <c:pt idx="1060">
                  <c:v>-13.536756959026805</c:v>
                </c:pt>
                <c:pt idx="1061">
                  <c:v>-12.651250686652116</c:v>
                </c:pt>
                <c:pt idx="1062">
                  <c:v>-12.429859794613566</c:v>
                </c:pt>
                <c:pt idx="1063">
                  <c:v>-11.681806097290764</c:v>
                </c:pt>
                <c:pt idx="1064">
                  <c:v>-8.9718876136605097</c:v>
                </c:pt>
                <c:pt idx="1065">
                  <c:v>-6.2085121677445487</c:v>
                </c:pt>
                <c:pt idx="1066">
                  <c:v>-3.4527570605038278</c:v>
                </c:pt>
                <c:pt idx="1067">
                  <c:v>0.44799690452633012</c:v>
                </c:pt>
                <c:pt idx="1068">
                  <c:v>4.1426579506479309</c:v>
                </c:pt>
                <c:pt idx="1069">
                  <c:v>6.8678171116286668</c:v>
                </c:pt>
                <c:pt idx="1070">
                  <c:v>7.5013938414843304</c:v>
                </c:pt>
                <c:pt idx="1071">
                  <c:v>12.37164969165535</c:v>
                </c:pt>
                <c:pt idx="1072">
                  <c:v>13.02814473331625</c:v>
                </c:pt>
                <c:pt idx="1073">
                  <c:v>15.157886153597033</c:v>
                </c:pt>
                <c:pt idx="1074">
                  <c:v>11.486143419280666</c:v>
                </c:pt>
                <c:pt idx="1075">
                  <c:v>11.837309251916345</c:v>
                </c:pt>
                <c:pt idx="1076">
                  <c:v>9.5319562674279652</c:v>
                </c:pt>
                <c:pt idx="1077">
                  <c:v>6.5854062144086809</c:v>
                </c:pt>
                <c:pt idx="1078">
                  <c:v>4.2876735685955412</c:v>
                </c:pt>
                <c:pt idx="1079">
                  <c:v>0.22660601248778001</c:v>
                </c:pt>
                <c:pt idx="1080">
                  <c:v>-3.5367526732700068</c:v>
                </c:pt>
                <c:pt idx="1081">
                  <c:v>-6.2924504847312139</c:v>
                </c:pt>
                <c:pt idx="1082">
                  <c:v>-8.4833265017524564</c:v>
                </c:pt>
                <c:pt idx="1083">
                  <c:v>-11.30772195284985</c:v>
                </c:pt>
                <c:pt idx="1084">
                  <c:v>-11.948976317160266</c:v>
                </c:pt>
                <c:pt idx="1085">
                  <c:v>-12.727568664963542</c:v>
                </c:pt>
                <c:pt idx="1086">
                  <c:v>-12.35354181630214</c:v>
                </c:pt>
                <c:pt idx="1087">
                  <c:v>-12.139771262938831</c:v>
                </c:pt>
                <c:pt idx="1088">
                  <c:v>-10.216122761566606</c:v>
                </c:pt>
                <c:pt idx="1089">
                  <c:v>-7.4909636005858697</c:v>
                </c:pt>
                <c:pt idx="1090">
                  <c:v>-5.063456014175598</c:v>
                </c:pt>
                <c:pt idx="1091">
                  <c:v>-1.7810381016506245</c:v>
                </c:pt>
                <c:pt idx="1092">
                  <c:v>2.2418704653014236</c:v>
                </c:pt>
                <c:pt idx="1093">
                  <c:v>4.8983892824254847</c:v>
                </c:pt>
                <c:pt idx="1094">
                  <c:v>7.5243121532895598</c:v>
                </c:pt>
                <c:pt idx="1095">
                  <c:v>10.783869049788816</c:v>
                </c:pt>
                <c:pt idx="1096">
                  <c:v>11.898386552877291</c:v>
                </c:pt>
                <c:pt idx="1097">
                  <c:v>12.593040583693902</c:v>
                </c:pt>
                <c:pt idx="1098">
                  <c:v>13.119760684757669</c:v>
                </c:pt>
                <c:pt idx="1099">
                  <c:v>12.402188342135826</c:v>
                </c:pt>
                <c:pt idx="1100">
                  <c:v>10.089215018972205</c:v>
                </c:pt>
                <c:pt idx="1101">
                  <c:v>8.142648205794746</c:v>
                </c:pt>
                <c:pt idx="1102">
                  <c:v>7.4479941749781373</c:v>
                </c:pt>
                <c:pt idx="1103">
                  <c:v>1.9136229444709754</c:v>
                </c:pt>
                <c:pt idx="1104">
                  <c:v>-1.177942726495921</c:v>
                </c:pt>
                <c:pt idx="1105">
                  <c:v>-4.1397907526451974</c:v>
                </c:pt>
                <c:pt idx="1106">
                  <c:v>-7.3458906868587457</c:v>
                </c:pt>
                <c:pt idx="1107">
                  <c:v>-9.9107935525413886</c:v>
                </c:pt>
                <c:pt idx="1108">
                  <c:v>-10.933695104188448</c:v>
                </c:pt>
                <c:pt idx="1109">
                  <c:v>-11.666508124160771</c:v>
                </c:pt>
                <c:pt idx="1110">
                  <c:v>-12.490937095574512</c:v>
                </c:pt>
                <c:pt idx="1111">
                  <c:v>-11.559651495368872</c:v>
                </c:pt>
                <c:pt idx="1112">
                  <c:v>-9.3916937901528641</c:v>
                </c:pt>
                <c:pt idx="1113">
                  <c:v>-7.7505134817801329</c:v>
                </c:pt>
                <c:pt idx="1114">
                  <c:v>-4.9642197240589399</c:v>
                </c:pt>
                <c:pt idx="1115">
                  <c:v>-1.3306359788982851</c:v>
                </c:pt>
                <c:pt idx="1116">
                  <c:v>1.3945804778619637</c:v>
                </c:pt>
                <c:pt idx="1117">
                  <c:v>4.4327464823226661</c:v>
                </c:pt>
                <c:pt idx="1118">
                  <c:v>7.4556145136533756</c:v>
                </c:pt>
                <c:pt idx="1119">
                  <c:v>10.051056029816493</c:v>
                </c:pt>
                <c:pt idx="1120">
                  <c:v>11.012880280502603</c:v>
                </c:pt>
                <c:pt idx="1121">
                  <c:v>12.073940821305378</c:v>
                </c:pt>
                <c:pt idx="1122">
                  <c:v>12.280033740213934</c:v>
                </c:pt>
                <c:pt idx="1123">
                  <c:v>11.272430161696867</c:v>
                </c:pt>
                <c:pt idx="1124">
                  <c:v>9.9212810892193595</c:v>
                </c:pt>
                <c:pt idx="1125">
                  <c:v>8.3411207860280641</c:v>
                </c:pt>
                <c:pt idx="1126">
                  <c:v>4.8373119814645404</c:v>
                </c:pt>
                <c:pt idx="1127">
                  <c:v>3.5014035863375126</c:v>
                </c:pt>
                <c:pt idx="1128">
                  <c:v>0.15790837285159398</c:v>
                </c:pt>
                <c:pt idx="1129">
                  <c:v>-2.1779832621172588</c:v>
                </c:pt>
                <c:pt idx="1130">
                  <c:v>-5.3611648845255742</c:v>
                </c:pt>
                <c:pt idx="1131">
                  <c:v>-8.0710833681558292</c:v>
                </c:pt>
                <c:pt idx="1132">
                  <c:v>-9.8573365902556827</c:v>
                </c:pt>
                <c:pt idx="1133">
                  <c:v>-10.826838475396549</c:v>
                </c:pt>
                <c:pt idx="1134">
                  <c:v>-11.979514967640739</c:v>
                </c:pt>
                <c:pt idx="1135">
                  <c:v>-11.032931394305105</c:v>
                </c:pt>
                <c:pt idx="1136">
                  <c:v>-10.254281750722317</c:v>
                </c:pt>
                <c:pt idx="1137">
                  <c:v>-8.5748851574143607</c:v>
                </c:pt>
                <c:pt idx="1138">
                  <c:v>-5.3764628576555671</c:v>
                </c:pt>
                <c:pt idx="1139">
                  <c:v>-3.3382800930366892</c:v>
                </c:pt>
                <c:pt idx="1140">
                  <c:v>-0.36119138953693142</c:v>
                </c:pt>
                <c:pt idx="1141">
                  <c:v>3.4480039198313195</c:v>
                </c:pt>
                <c:pt idx="1142">
                  <c:v>5.4174317490344981</c:v>
                </c:pt>
                <c:pt idx="1143">
                  <c:v>6.8144174451224702</c:v>
                </c:pt>
                <c:pt idx="1144">
                  <c:v>9.0586931286499066</c:v>
                </c:pt>
                <c:pt idx="1145">
                  <c:v>11.218973199411163</c:v>
                </c:pt>
                <c:pt idx="1146">
                  <c:v>11.425066118319716</c:v>
                </c:pt>
                <c:pt idx="1147">
                  <c:v>9.5395766061032035</c:v>
                </c:pt>
                <c:pt idx="1148">
                  <c:v>11.447984430124951</c:v>
                </c:pt>
                <c:pt idx="1149">
                  <c:v>9.1579294187665674</c:v>
                </c:pt>
                <c:pt idx="1150">
                  <c:v>6.974731036200077</c:v>
                </c:pt>
                <c:pt idx="1151">
                  <c:v>5.21133883012594</c:v>
                </c:pt>
                <c:pt idx="1152">
                  <c:v>4.0052626713755588</c:v>
                </c:pt>
                <c:pt idx="1153">
                  <c:v>0.46323758187680841</c:v>
                </c:pt>
                <c:pt idx="1154">
                  <c:v>-2.8039396532976841</c:v>
                </c:pt>
                <c:pt idx="1155">
                  <c:v>-4.6818088268389566</c:v>
                </c:pt>
                <c:pt idx="1156">
                  <c:v>-7.0940184401192354</c:v>
                </c:pt>
                <c:pt idx="1157">
                  <c:v>-9.4298527793085754</c:v>
                </c:pt>
                <c:pt idx="1158">
                  <c:v>-10.605447583357998</c:v>
                </c:pt>
                <c:pt idx="1159">
                  <c:v>-10.643606572513711</c:v>
                </c:pt>
                <c:pt idx="1160">
                  <c:v>-11.094008695266051</c:v>
                </c:pt>
                <c:pt idx="1161">
                  <c:v>-9.7428596227885453</c:v>
                </c:pt>
                <c:pt idx="1162">
                  <c:v>-7.4832859661311169</c:v>
                </c:pt>
                <c:pt idx="1163">
                  <c:v>-5.8268076846283936</c:v>
                </c:pt>
                <c:pt idx="1164">
                  <c:v>-3.4069777326728752</c:v>
                </c:pt>
                <c:pt idx="1165">
                  <c:v>-2.1932239394677397</c:v>
                </c:pt>
                <c:pt idx="1166">
                  <c:v>3.2647720169484833</c:v>
                </c:pt>
                <c:pt idx="1167">
                  <c:v>5.249497819281653</c:v>
                </c:pt>
                <c:pt idx="1168">
                  <c:v>7.6999237174971595</c:v>
                </c:pt>
                <c:pt idx="1169">
                  <c:v>10.028137718011259</c:v>
                </c:pt>
                <c:pt idx="1170">
                  <c:v>10.417462539802653</c:v>
                </c:pt>
                <c:pt idx="1171">
                  <c:v>10.608314781360733</c:v>
                </c:pt>
                <c:pt idx="1172">
                  <c:v>11.325829828203062</c:v>
                </c:pt>
                <c:pt idx="1173">
                  <c:v>10.287687599205523</c:v>
                </c:pt>
                <c:pt idx="1174">
                  <c:v>8.035791577002847</c:v>
                </c:pt>
                <c:pt idx="1175">
                  <c:v>5.8678338717868401</c:v>
                </c:pt>
                <c:pt idx="1176">
                  <c:v>3.8831080694536668</c:v>
                </c:pt>
                <c:pt idx="1177">
                  <c:v>0.64646948475964638</c:v>
                </c:pt>
                <c:pt idx="1178">
                  <c:v>-0.36881172821217234</c:v>
                </c:pt>
                <c:pt idx="1179">
                  <c:v>-4.6512701763584836</c:v>
                </c:pt>
                <c:pt idx="1180">
                  <c:v>-6.5214617154450041</c:v>
                </c:pt>
                <c:pt idx="1181">
                  <c:v>-8.9489693018552767</c:v>
                </c:pt>
                <c:pt idx="1182">
                  <c:v>-12.002375983666459</c:v>
                </c:pt>
                <c:pt idx="1183">
                  <c:v>-9.9184138912166286</c:v>
                </c:pt>
                <c:pt idx="1184">
                  <c:v>-10.460431965410388</c:v>
                </c:pt>
                <c:pt idx="1185">
                  <c:v>-9.9337118643466216</c:v>
                </c:pt>
                <c:pt idx="1186">
                  <c:v>-8.2771762870643855</c:v>
                </c:pt>
                <c:pt idx="1187">
                  <c:v>-6.536759688574997</c:v>
                </c:pt>
                <c:pt idx="1188">
                  <c:v>-4.5748949022675456</c:v>
                </c:pt>
                <c:pt idx="1189">
                  <c:v>-1.6894221502092073</c:v>
                </c:pt>
                <c:pt idx="1190">
                  <c:v>-0.33065273905645931</c:v>
                </c:pt>
                <c:pt idx="1191">
                  <c:v>3.8525694189731938</c:v>
                </c:pt>
                <c:pt idx="1192">
                  <c:v>5.9976088123839721</c:v>
                </c:pt>
                <c:pt idx="1193">
                  <c:v>7.898396297730474</c:v>
                </c:pt>
                <c:pt idx="1194">
                  <c:v>9.9975990675307855</c:v>
                </c:pt>
                <c:pt idx="1195">
                  <c:v>10.196071647764104</c:v>
                </c:pt>
                <c:pt idx="1196">
                  <c:v>10.119753669452678</c:v>
                </c:pt>
                <c:pt idx="1197">
                  <c:v>10.409842201127411</c:v>
                </c:pt>
                <c:pt idx="1198">
                  <c:v>8.7609842582999313</c:v>
                </c:pt>
                <c:pt idx="1199">
                  <c:v>6.860196772953425</c:v>
                </c:pt>
                <c:pt idx="1200">
                  <c:v>4.9136299597759665</c:v>
                </c:pt>
                <c:pt idx="1201">
                  <c:v>2.5777383248071137</c:v>
                </c:pt>
                <c:pt idx="1202">
                  <c:v>-0.79629553915927875</c:v>
                </c:pt>
                <c:pt idx="1203">
                  <c:v>-3.2848231307509836</c:v>
                </c:pt>
                <c:pt idx="1204">
                  <c:v>-4.7733674825008627</c:v>
                </c:pt>
                <c:pt idx="1205">
                  <c:v>-7.3688089986639786</c:v>
                </c:pt>
                <c:pt idx="1206">
                  <c:v>-9.139821543413353</c:v>
                </c:pt>
                <c:pt idx="1207">
                  <c:v>-9.307755473166198</c:v>
                </c:pt>
                <c:pt idx="1208">
                  <c:v>-9.8267979397752114</c:v>
                </c:pt>
                <c:pt idx="1209">
                  <c:v>-9.6054643435161733</c:v>
                </c:pt>
                <c:pt idx="1210">
                  <c:v>-8.2008583087529594</c:v>
                </c:pt>
                <c:pt idx="1211">
                  <c:v>-4.3001043437228024</c:v>
                </c:pt>
                <c:pt idx="1212">
                  <c:v>-4.4222589456446944</c:v>
                </c:pt>
                <c:pt idx="1213">
                  <c:v>-1.7657401285206324</c:v>
                </c:pt>
                <c:pt idx="1214">
                  <c:v>-0.10926184701790831</c:v>
                </c:pt>
                <c:pt idx="1215">
                  <c:v>2.1731728256652376</c:v>
                </c:pt>
                <c:pt idx="1216">
                  <c:v>4.3716691813617201</c:v>
                </c:pt>
                <c:pt idx="1217">
                  <c:v>6.6159448648891539</c:v>
                </c:pt>
                <c:pt idx="1218">
                  <c:v>8.8678408870918268</c:v>
                </c:pt>
                <c:pt idx="1219">
                  <c:v>9.1960884079222787</c:v>
                </c:pt>
                <c:pt idx="1220">
                  <c:v>9.768587836816998</c:v>
                </c:pt>
                <c:pt idx="1221">
                  <c:v>10.196071647764104</c:v>
                </c:pt>
                <c:pt idx="1222">
                  <c:v>9.2266270584027517</c:v>
                </c:pt>
                <c:pt idx="1223">
                  <c:v>7.3563782235367166</c:v>
                </c:pt>
                <c:pt idx="1224">
                  <c:v>3.6998761665708289</c:v>
                </c:pt>
                <c:pt idx="1225">
                  <c:v>3.9823443595703258</c:v>
                </c:pt>
                <c:pt idx="1226">
                  <c:v>0.8601827423434445</c:v>
                </c:pt>
                <c:pt idx="1227">
                  <c:v>-1.7886584403258654</c:v>
                </c:pt>
                <c:pt idx="1228">
                  <c:v>-3.8802408714509355</c:v>
                </c:pt>
                <c:pt idx="1229">
                  <c:v>-4.4833362466056403</c:v>
                </c:pt>
                <c:pt idx="1230">
                  <c:v>-6.8497092362754533</c:v>
                </c:pt>
                <c:pt idx="1231">
                  <c:v>-8.5978034692195937</c:v>
                </c:pt>
                <c:pt idx="1232">
                  <c:v>-8.8115740225829047</c:v>
                </c:pt>
                <c:pt idx="1233">
                  <c:v>-8.9565896405305168</c:v>
                </c:pt>
                <c:pt idx="1234">
                  <c:v>-9.025287280166701</c:v>
                </c:pt>
                <c:pt idx="1235">
                  <c:v>-7.704676858169667</c:v>
                </c:pt>
                <c:pt idx="1236">
                  <c:v>-5.7962690341479215</c:v>
                </c:pt>
                <c:pt idx="1237">
                  <c:v>-4.3382633328785154</c:v>
                </c:pt>
                <c:pt idx="1238">
                  <c:v>-1.4680312581706563</c:v>
                </c:pt>
                <c:pt idx="1239">
                  <c:v>0.92888038197963052</c:v>
                </c:pt>
                <c:pt idx="1240">
                  <c:v>2.9212838187675549</c:v>
                </c:pt>
                <c:pt idx="1241">
                  <c:v>5.1044822013340427</c:v>
                </c:pt>
                <c:pt idx="1242">
                  <c:v>7.6006874273805023</c:v>
                </c:pt>
                <c:pt idx="1243">
                  <c:v>8.3029617968723528</c:v>
                </c:pt>
                <c:pt idx="1244">
                  <c:v>8.9289181880527764</c:v>
                </c:pt>
                <c:pt idx="1245">
                  <c:v>9.8754444656088971</c:v>
                </c:pt>
                <c:pt idx="1246">
                  <c:v>8.8067635861308844</c:v>
                </c:pt>
                <c:pt idx="1247">
                  <c:v>7.6311687820814589</c:v>
                </c:pt>
                <c:pt idx="1248">
                  <c:v>6.3182359945391786</c:v>
                </c:pt>
                <c:pt idx="1249">
                  <c:v>4.9212502984512065</c:v>
                </c:pt>
                <c:pt idx="1250">
                  <c:v>2.1579321483147593</c:v>
                </c:pt>
                <c:pt idx="1251">
                  <c:v>-0.4756683570040714</c:v>
                </c:pt>
                <c:pt idx="1252">
                  <c:v>-2.6207077504148462</c:v>
                </c:pt>
                <c:pt idx="1253">
                  <c:v>-2.391696519701056</c:v>
                </c:pt>
                <c:pt idx="1254">
                  <c:v>-6.56729833905547</c:v>
                </c:pt>
                <c:pt idx="1255">
                  <c:v>-8.0329243790001161</c:v>
                </c:pt>
                <c:pt idx="1256">
                  <c:v>-8.0329243790001161</c:v>
                </c:pt>
                <c:pt idx="1257">
                  <c:v>-8.9489693018552767</c:v>
                </c:pt>
                <c:pt idx="1258">
                  <c:v>-8.6436400928300596</c:v>
                </c:pt>
                <c:pt idx="1259">
                  <c:v>-6.8497092362754533</c:v>
                </c:pt>
                <c:pt idx="1260">
                  <c:v>-5.7734080181222014</c:v>
                </c:pt>
                <c:pt idx="1261">
                  <c:v>-4.1474110913204383</c:v>
                </c:pt>
                <c:pt idx="1262">
                  <c:v>-1.6436428223782542</c:v>
                </c:pt>
                <c:pt idx="1263">
                  <c:v>0.68462847391535941</c:v>
                </c:pt>
                <c:pt idx="1264">
                  <c:v>2.5395793356514007</c:v>
                </c:pt>
                <c:pt idx="1265">
                  <c:v>4.6617004172569425</c:v>
                </c:pt>
                <c:pt idx="1266">
                  <c:v>7.3334599117314854</c:v>
                </c:pt>
                <c:pt idx="1267">
                  <c:v>7.7838620344838256</c:v>
                </c:pt>
                <c:pt idx="1268">
                  <c:v>8.493814038430429</c:v>
                </c:pt>
                <c:pt idx="1269">
                  <c:v>9.2724063862337047</c:v>
                </c:pt>
                <c:pt idx="1270">
                  <c:v>8.6464499950532812</c:v>
                </c:pt>
                <c:pt idx="1271">
                  <c:v>7.3487578848614765</c:v>
                </c:pt>
                <c:pt idx="1272">
                  <c:v>6.1808407152668083</c:v>
                </c:pt>
                <c:pt idx="1273">
                  <c:v>4.8296916427892986</c:v>
                </c:pt>
                <c:pt idx="1274">
                  <c:v>5.4938070231254388</c:v>
                </c:pt>
                <c:pt idx="1275">
                  <c:v>1.0510349839015216</c:v>
                </c:pt>
                <c:pt idx="1276">
                  <c:v>-1.6054265374430274</c:v>
                </c:pt>
                <c:pt idx="1277">
                  <c:v>-3.1932071793095651</c:v>
                </c:pt>
                <c:pt idx="1278">
                  <c:v>-4.7122901815399167</c:v>
                </c:pt>
                <c:pt idx="1279">
                  <c:v>-6.8115502471197402</c:v>
                </c:pt>
                <c:pt idx="1280">
                  <c:v>-8.0100060671948832</c:v>
                </c:pt>
                <c:pt idx="1281">
                  <c:v>-7.74283584732538</c:v>
                </c:pt>
                <c:pt idx="1282">
                  <c:v>-8.0863813412858221</c:v>
                </c:pt>
                <c:pt idx="1283">
                  <c:v>-7.780994836481093</c:v>
                </c:pt>
                <c:pt idx="1284">
                  <c:v>-8.1245403304415351</c:v>
                </c:pt>
                <c:pt idx="1285">
                  <c:v>-4.2084883922813834</c:v>
                </c:pt>
                <c:pt idx="1286">
                  <c:v>-2.9184166207648223</c:v>
                </c:pt>
                <c:pt idx="1287">
                  <c:v>-0.76575688867880665</c:v>
                </c:pt>
                <c:pt idx="1288">
                  <c:v>2.1044751860290516</c:v>
                </c:pt>
                <c:pt idx="1289">
                  <c:v>3.5930195377789298</c:v>
                </c:pt>
                <c:pt idx="1290">
                  <c:v>5.1121025400092845</c:v>
                </c:pt>
                <c:pt idx="1291">
                  <c:v>7.2876805839005305</c:v>
                </c:pt>
                <c:pt idx="1292">
                  <c:v>7.9594163029119107</c:v>
                </c:pt>
                <c:pt idx="1293">
                  <c:v>8.2571251732618833</c:v>
                </c:pt>
                <c:pt idx="1294">
                  <c:v>8.142648205794746</c:v>
                </c:pt>
                <c:pt idx="1295">
                  <c:v>8.1808071949504608</c:v>
                </c:pt>
                <c:pt idx="1296">
                  <c:v>6.2800770053834656</c:v>
                </c:pt>
                <c:pt idx="1297">
                  <c:v>4.6999167021921684</c:v>
                </c:pt>
                <c:pt idx="1298">
                  <c:v>3.4861629089870325</c:v>
                </c:pt>
                <c:pt idx="1299">
                  <c:v>1.0815736343819937</c:v>
                </c:pt>
                <c:pt idx="1300">
                  <c:v>-1.3611746293787572</c:v>
                </c:pt>
                <c:pt idx="1301">
                  <c:v>-3.3611984048419226</c:v>
                </c:pt>
                <c:pt idx="1302">
                  <c:v>-6.1474348667836027</c:v>
                </c:pt>
                <c:pt idx="1303">
                  <c:v>-4.2695656932423294</c:v>
                </c:pt>
                <c:pt idx="1304">
                  <c:v>-7.5367429284168228</c:v>
                </c:pt>
                <c:pt idx="1305">
                  <c:v>-7.5138246166115898</c:v>
                </c:pt>
                <c:pt idx="1306">
                  <c:v>-7.5443632670920628</c:v>
                </c:pt>
                <c:pt idx="1307">
                  <c:v>-7.3382703481835057</c:v>
                </c:pt>
                <c:pt idx="1308">
                  <c:v>-5.8802646469140996</c:v>
                </c:pt>
                <c:pt idx="1309">
                  <c:v>-4.086391086139006</c:v>
                </c:pt>
                <c:pt idx="1310">
                  <c:v>-2.9031759434143427</c:v>
                </c:pt>
                <c:pt idx="1311">
                  <c:v>-0.84207486699023271</c:v>
                </c:pt>
                <c:pt idx="1312">
                  <c:v>2.867826856481849</c:v>
                </c:pt>
                <c:pt idx="1313">
                  <c:v>4.0205033487260389</c:v>
                </c:pt>
                <c:pt idx="1314">
                  <c:v>5.7838382590206594</c:v>
                </c:pt>
                <c:pt idx="1315">
                  <c:v>7.6617074325619337</c:v>
                </c:pt>
                <c:pt idx="1316">
                  <c:v>7.6693850670166883</c:v>
                </c:pt>
                <c:pt idx="1317">
                  <c:v>7.6693850670166883</c:v>
                </c:pt>
                <c:pt idx="1318">
                  <c:v>7.898396297730474</c:v>
                </c:pt>
                <c:pt idx="1319">
                  <c:v>6.7457198054862877</c:v>
                </c:pt>
                <c:pt idx="1320">
                  <c:v>5.249497819281653</c:v>
                </c:pt>
                <c:pt idx="1321">
                  <c:v>3.8907284081289086</c:v>
                </c:pt>
                <c:pt idx="1322">
                  <c:v>2.3716454058985557</c:v>
                </c:pt>
                <c:pt idx="1323">
                  <c:v>1.0052556560705694</c:v>
                </c:pt>
                <c:pt idx="1324">
                  <c:v>-1.2619383392620991</c:v>
                </c:pt>
                <c:pt idx="1325">
                  <c:v>-2.422235170181529</c:v>
                </c:pt>
                <c:pt idx="1326">
                  <c:v>-2.460394159337242</c:v>
                </c:pt>
                <c:pt idx="1327">
                  <c:v>-5.9795009370307586</c:v>
                </c:pt>
                <c:pt idx="1328">
                  <c:v>-6.8955458598859183</c:v>
                </c:pt>
                <c:pt idx="1329">
                  <c:v>-6.8497092362754533</c:v>
                </c:pt>
                <c:pt idx="1330">
                  <c:v>-7.0405614778335304</c:v>
                </c:pt>
                <c:pt idx="1331">
                  <c:v>-7.1245570905997084</c:v>
                </c:pt>
                <c:pt idx="1332">
                  <c:v>-8.0634630294805891</c:v>
                </c:pt>
                <c:pt idx="1333">
                  <c:v>-4.7657471438256227</c:v>
                </c:pt>
                <c:pt idx="1334">
                  <c:v>-3.5519933506204864</c:v>
                </c:pt>
                <c:pt idx="1335">
                  <c:v>-1.4604109194954171</c:v>
                </c:pt>
                <c:pt idx="1336">
                  <c:v>0.57015150644822121</c:v>
                </c:pt>
                <c:pt idx="1337">
                  <c:v>2.0128592345876344</c:v>
                </c:pt>
                <c:pt idx="1338">
                  <c:v>4.0892009883622249</c:v>
                </c:pt>
                <c:pt idx="1339">
                  <c:v>6.0281474628644434</c:v>
                </c:pt>
                <c:pt idx="1340">
                  <c:v>6.6617241927201052</c:v>
                </c:pt>
                <c:pt idx="1341">
                  <c:v>6.738042171031533</c:v>
                </c:pt>
                <c:pt idx="1342">
                  <c:v>5.52434567360591</c:v>
                </c:pt>
                <c:pt idx="1343">
                  <c:v>7.6235484434062206</c:v>
                </c:pt>
                <c:pt idx="1344">
                  <c:v>6.0357678015396834</c:v>
                </c:pt>
                <c:pt idx="1345">
                  <c:v>5.0587028735030879</c:v>
                </c:pt>
                <c:pt idx="1346">
                  <c:v>4.2571349181150699</c:v>
                </c:pt>
                <c:pt idx="1347">
                  <c:v>1.8373049661595493</c:v>
                </c:pt>
                <c:pt idx="1348">
                  <c:v>-0.11688218569314834</c:v>
                </c:pt>
                <c:pt idx="1349">
                  <c:v>-1.7046628275596856</c:v>
                </c:pt>
                <c:pt idx="1350">
                  <c:v>-3.0176529108814809</c:v>
                </c:pt>
                <c:pt idx="1351">
                  <c:v>-4.1627090644504312</c:v>
                </c:pt>
                <c:pt idx="1352">
                  <c:v>-5.7428693676417284</c:v>
                </c:pt>
                <c:pt idx="1353">
                  <c:v>-6.2848301460559739</c:v>
                </c:pt>
                <c:pt idx="1354">
                  <c:v>-4.3153450210732824</c:v>
                </c:pt>
                <c:pt idx="1355">
                  <c:v>-6.8878682254311654</c:v>
                </c:pt>
                <c:pt idx="1356">
                  <c:v>-6.3001281191859668</c:v>
                </c:pt>
                <c:pt idx="1357">
                  <c:v>-4.7046698428646767</c:v>
                </c:pt>
                <c:pt idx="1358">
                  <c:v>-4.0710931130090131</c:v>
                </c:pt>
                <c:pt idx="1359">
                  <c:v>-2.6817850513757922</c:v>
                </c:pt>
                <c:pt idx="1360">
                  <c:v>-2.2924602295843979</c:v>
                </c:pt>
                <c:pt idx="1361">
                  <c:v>1.409821155212442</c:v>
                </c:pt>
                <c:pt idx="1362">
                  <c:v>2.5624976474566319</c:v>
                </c:pt>
                <c:pt idx="1363">
                  <c:v>4.2418942407645899</c:v>
                </c:pt>
                <c:pt idx="1364">
                  <c:v>6.1120857798511095</c:v>
                </c:pt>
                <c:pt idx="1365">
                  <c:v>6.2571586935782326</c:v>
                </c:pt>
                <c:pt idx="1366">
                  <c:v>6.69226284320058</c:v>
                </c:pt>
                <c:pt idx="1367">
                  <c:v>5.5701250014368631</c:v>
                </c:pt>
                <c:pt idx="1368">
                  <c:v>6.5090309403177438</c:v>
                </c:pt>
                <c:pt idx="1369">
                  <c:v>5.2876568084373679</c:v>
                </c:pt>
                <c:pt idx="1370">
                  <c:v>4.1731966011284038</c:v>
                </c:pt>
                <c:pt idx="1371">
                  <c:v>3.2953106674289545</c:v>
                </c:pt>
                <c:pt idx="1372">
                  <c:v>1.8449253048347911</c:v>
                </c:pt>
                <c:pt idx="1373">
                  <c:v>-2.4052182260101418E-3</c:v>
                </c:pt>
                <c:pt idx="1374">
                  <c:v>-1.6207245105730204</c:v>
                </c:pt>
                <c:pt idx="1375">
                  <c:v>-2.7428623523367381</c:v>
                </c:pt>
                <c:pt idx="1376">
                  <c:v>-4.7199678159946696</c:v>
                </c:pt>
                <c:pt idx="1377">
                  <c:v>-5.7428693676417284</c:v>
                </c:pt>
                <c:pt idx="1378">
                  <c:v>-6.2161325064197888</c:v>
                </c:pt>
                <c:pt idx="1379">
                  <c:v>-6.0863575658226567</c:v>
                </c:pt>
                <c:pt idx="1380">
                  <c:v>-4.2771860319175694</c:v>
                </c:pt>
                <c:pt idx="1381">
                  <c:v>-5.5749354378888842</c:v>
                </c:pt>
                <c:pt idx="1382">
                  <c:v>-3.8726205327756951</c:v>
                </c:pt>
                <c:pt idx="1383">
                  <c:v>-3.0939708891929065</c:v>
                </c:pt>
                <c:pt idx="1384">
                  <c:v>-1.7733604671958716</c:v>
                </c:pt>
                <c:pt idx="1385">
                  <c:v>0.80678307583725051</c:v>
                </c:pt>
                <c:pt idx="1386">
                  <c:v>1.860223277964784</c:v>
                </c:pt>
                <c:pt idx="1387">
                  <c:v>2.5167183196256806</c:v>
                </c:pt>
                <c:pt idx="1388">
                  <c:v>3.8144104298174808</c:v>
                </c:pt>
                <c:pt idx="1389">
                  <c:v>3.7991124566874879</c:v>
                </c:pt>
                <c:pt idx="1390">
                  <c:v>6.3182359945391786</c:v>
                </c:pt>
                <c:pt idx="1391">
                  <c:v>6.2189997044225196</c:v>
                </c:pt>
                <c:pt idx="1392">
                  <c:v>6.8144174451224702</c:v>
                </c:pt>
                <c:pt idx="1393">
                  <c:v>6.1426244303315825</c:v>
                </c:pt>
                <c:pt idx="1394">
                  <c:v>4.9365482715811995</c:v>
                </c:pt>
                <c:pt idx="1395">
                  <c:v>4.2571349181150699</c:v>
                </c:pt>
                <c:pt idx="1396">
                  <c:v>3.1655357268318243</c:v>
                </c:pt>
                <c:pt idx="1397">
                  <c:v>0.98233734426533559</c:v>
                </c:pt>
                <c:pt idx="1398">
                  <c:v>-0.75813655000356661</c:v>
                </c:pt>
                <c:pt idx="1399">
                  <c:v>-2.6054670730643661</c:v>
                </c:pt>
                <c:pt idx="1400">
                  <c:v>-3.1932071793095651</c:v>
                </c:pt>
                <c:pt idx="1401">
                  <c:v>-4.5138176013065987</c:v>
                </c:pt>
                <c:pt idx="1402">
                  <c:v>-5.5749354378888842</c:v>
                </c:pt>
                <c:pt idx="1403">
                  <c:v>-6.1168962163031297</c:v>
                </c:pt>
                <c:pt idx="1404">
                  <c:v>-5.3459242071750941</c:v>
                </c:pt>
                <c:pt idx="1405">
                  <c:v>-5.4909398251227053</c:v>
                </c:pt>
                <c:pt idx="1406">
                  <c:v>-4.7428288320203897</c:v>
                </c:pt>
                <c:pt idx="1407">
                  <c:v>-3.0558119000371935</c:v>
                </c:pt>
                <c:pt idx="1408">
                  <c:v>-1.7581197898453924</c:v>
                </c:pt>
                <c:pt idx="1409">
                  <c:v>-0.72759789952309273</c:v>
                </c:pt>
                <c:pt idx="1410">
                  <c:v>1.2495075641348388</c:v>
                </c:pt>
                <c:pt idx="1411">
                  <c:v>3.0433811249099323</c:v>
                </c:pt>
                <c:pt idx="1412">
                  <c:v>2.9899814584037392</c:v>
                </c:pt>
                <c:pt idx="1413">
                  <c:v>4.3029715417255341</c:v>
                </c:pt>
                <c:pt idx="1414">
                  <c:v>5.4479703995149729</c:v>
                </c:pt>
                <c:pt idx="1415">
                  <c:v>6.2876973440587056</c:v>
                </c:pt>
                <c:pt idx="1416">
                  <c:v>5.8907521835920713</c:v>
                </c:pt>
                <c:pt idx="1417">
                  <c:v>5.5930433132420942</c:v>
                </c:pt>
                <c:pt idx="1418">
                  <c:v>5.8143769095011324</c:v>
                </c:pt>
                <c:pt idx="1419">
                  <c:v>4.2113555902841151</c:v>
                </c:pt>
                <c:pt idx="1420">
                  <c:v>2.8296678673261342</c:v>
                </c:pt>
                <c:pt idx="1421">
                  <c:v>1.218968913654364</c:v>
                </c:pt>
                <c:pt idx="1422">
                  <c:v>0.85256240366820446</c:v>
                </c:pt>
                <c:pt idx="1423">
                  <c:v>-1.5748878869625553</c:v>
                </c:pt>
                <c:pt idx="1424">
                  <c:v>-3.0176529108814809</c:v>
                </c:pt>
                <c:pt idx="1425">
                  <c:v>-3.4909160496595408</c:v>
                </c:pt>
                <c:pt idx="1426">
                  <c:v>-2.4756921324672359</c:v>
                </c:pt>
                <c:pt idx="1427">
                  <c:v>-5.4985601637979453</c:v>
                </c:pt>
                <c:pt idx="1428">
                  <c:v>-5.7581100449922085</c:v>
                </c:pt>
                <c:pt idx="1429">
                  <c:v>-4.6588905150337236</c:v>
                </c:pt>
                <c:pt idx="1430">
                  <c:v>-4.7505064664751426</c:v>
                </c:pt>
                <c:pt idx="1431">
                  <c:v>-4.0558524356585322</c:v>
                </c:pt>
                <c:pt idx="1432">
                  <c:v>-2.3993168583762969</c:v>
                </c:pt>
                <c:pt idx="1433">
                  <c:v>-0.9031521679511787</c:v>
                </c:pt>
                <c:pt idx="1434">
                  <c:v>5.8672082734935849E-2</c:v>
                </c:pt>
                <c:pt idx="1435">
                  <c:v>1.7609869878481232</c:v>
                </c:pt>
                <c:pt idx="1436">
                  <c:v>3.6083175109089245</c:v>
                </c:pt>
                <c:pt idx="1437">
                  <c:v>3.944185370414611</c:v>
                </c:pt>
                <c:pt idx="1438">
                  <c:v>4.6846187290621755</c:v>
                </c:pt>
                <c:pt idx="1439">
                  <c:v>5.9212908340725443</c:v>
                </c:pt>
                <c:pt idx="1440">
                  <c:v>7.3792965353419513</c:v>
                </c:pt>
                <c:pt idx="1441">
                  <c:v>5.0663232121783315</c:v>
                </c:pt>
                <c:pt idx="1442">
                  <c:v>4.5548437884650452</c:v>
                </c:pt>
                <c:pt idx="1443">
                  <c:v>4.3105918804007759</c:v>
                </c:pt>
                <c:pt idx="1444">
                  <c:v>2.7151908998589969</c:v>
                </c:pt>
                <c:pt idx="1445">
                  <c:v>1.1426509353429388</c:v>
                </c:pt>
                <c:pt idx="1446">
                  <c:v>0.55485353331822829</c:v>
                </c:pt>
                <c:pt idx="1447">
                  <c:v>-1.2619383392620991</c:v>
                </c:pt>
                <c:pt idx="1448">
                  <c:v>-2.8802576316091097</c:v>
                </c:pt>
                <c:pt idx="1449">
                  <c:v>-3.1092688623228999</c:v>
                </c:pt>
                <c:pt idx="1450">
                  <c:v>-4.2390270427618564</c:v>
                </c:pt>
                <c:pt idx="1451">
                  <c:v>-5.155071965617017</c:v>
                </c:pt>
                <c:pt idx="1452">
                  <c:v>-5.1092353420065511</c:v>
                </c:pt>
                <c:pt idx="1453">
                  <c:v>-4.2084883922813834</c:v>
                </c:pt>
                <c:pt idx="1454">
                  <c:v>-4.5443562517870726</c:v>
                </c:pt>
                <c:pt idx="1455">
                  <c:v>-4.02531378517806</c:v>
                </c:pt>
                <c:pt idx="1456">
                  <c:v>-2.521471460298188</c:v>
                </c:pt>
                <c:pt idx="1457">
                  <c:v>-1.5978061987677874</c:v>
                </c:pt>
                <c:pt idx="1458">
                  <c:v>-0.62074127073119456</c:v>
                </c:pt>
                <c:pt idx="1459">
                  <c:v>-0.30011408857598632</c:v>
                </c:pt>
                <c:pt idx="1460">
                  <c:v>2.2800294544571367</c:v>
                </c:pt>
                <c:pt idx="1461">
                  <c:v>3.1197563990008712</c:v>
                </c:pt>
                <c:pt idx="1462">
                  <c:v>4.8830913092954917</c:v>
                </c:pt>
                <c:pt idx="1463">
                  <c:v>4.9899479380873926</c:v>
                </c:pt>
                <c:pt idx="1464">
                  <c:v>5.0128662498926237</c:v>
                </c:pt>
                <c:pt idx="1465">
                  <c:v>5.1731798409702288</c:v>
                </c:pt>
                <c:pt idx="1466">
                  <c:v>4.9212502984512065</c:v>
                </c:pt>
                <c:pt idx="1467">
                  <c:v>3.7533331288565366</c:v>
                </c:pt>
                <c:pt idx="1468">
                  <c:v>2.8831248296118419</c:v>
                </c:pt>
                <c:pt idx="1469">
                  <c:v>2.5243386583009206</c:v>
                </c:pt>
                <c:pt idx="1470">
                  <c:v>0.51669454416251615</c:v>
                </c:pt>
                <c:pt idx="1471">
                  <c:v>-1.0558454203535419</c:v>
                </c:pt>
                <c:pt idx="1472">
                  <c:v>-1.5672675482873153</c:v>
                </c:pt>
                <c:pt idx="1473">
                  <c:v>-2.7581030296872173</c:v>
                </c:pt>
                <c:pt idx="1474">
                  <c:v>-4.0405544625285392</c:v>
                </c:pt>
                <c:pt idx="1475">
                  <c:v>-4.6207315258780106</c:v>
                </c:pt>
                <c:pt idx="1476">
                  <c:v>-4.1932477149309042</c:v>
                </c:pt>
                <c:pt idx="1477">
                  <c:v>-4.8726037726175209</c:v>
                </c:pt>
                <c:pt idx="1478">
                  <c:v>-4.2848636663723223</c:v>
                </c:pt>
                <c:pt idx="1479">
                  <c:v>-2.9794939217257679</c:v>
                </c:pt>
                <c:pt idx="1480">
                  <c:v>-2.521471460298188</c:v>
                </c:pt>
                <c:pt idx="1481">
                  <c:v>-1.6436428223782542</c:v>
                </c:pt>
                <c:pt idx="1482">
                  <c:v>-5.5804884732203242E-2</c:v>
                </c:pt>
                <c:pt idx="1483">
                  <c:v>1.1197326235377076</c:v>
                </c:pt>
                <c:pt idx="1484">
                  <c:v>1.7838480038738433</c:v>
                </c:pt>
                <c:pt idx="1485">
                  <c:v>2.4479633842099817</c:v>
                </c:pt>
                <c:pt idx="1486">
                  <c:v>4.2037352516088768</c:v>
                </c:pt>
                <c:pt idx="1487">
                  <c:v>4.3335101922060089</c:v>
                </c:pt>
                <c:pt idx="1488">
                  <c:v>4.6769983903869372</c:v>
                </c:pt>
                <c:pt idx="1489">
                  <c:v>4.9365482715811995</c:v>
                </c:pt>
                <c:pt idx="1490">
                  <c:v>5.0891842282040498</c:v>
                </c:pt>
                <c:pt idx="1491">
                  <c:v>3.9823443595703258</c:v>
                </c:pt>
                <c:pt idx="1492">
                  <c:v>2.9136634800923131</c:v>
                </c:pt>
                <c:pt idx="1493">
                  <c:v>2.6159546097423396</c:v>
                </c:pt>
                <c:pt idx="1494">
                  <c:v>1.0204963334210477</c:v>
                </c:pt>
                <c:pt idx="1495">
                  <c:v>-0.58252498579596956</c:v>
                </c:pt>
                <c:pt idx="1496">
                  <c:v>-0.72759789952309273</c:v>
                </c:pt>
                <c:pt idx="1497">
                  <c:v>-1.3840929411839911</c:v>
                </c:pt>
                <c:pt idx="1498">
                  <c:v>-2.8726372929338688</c:v>
                </c:pt>
                <c:pt idx="1499">
                  <c:v>-3.9107795219314081</c:v>
                </c:pt>
                <c:pt idx="1500">
                  <c:v>-3.8879185059056884</c:v>
                </c:pt>
                <c:pt idx="1501">
                  <c:v>-3.7886822157890294</c:v>
                </c:pt>
                <c:pt idx="1502">
                  <c:v>-4.3917202951642214</c:v>
                </c:pt>
                <c:pt idx="1503">
                  <c:v>-3.956616145541874</c:v>
                </c:pt>
                <c:pt idx="1504">
                  <c:v>-2.6054670730643661</c:v>
                </c:pt>
                <c:pt idx="1505">
                  <c:v>-2.2237625899482127</c:v>
                </c:pt>
                <c:pt idx="1506">
                  <c:v>-1.5291085591316014</c:v>
                </c:pt>
                <c:pt idx="1507">
                  <c:v>0.24952432429301297</c:v>
                </c:pt>
                <c:pt idx="1508">
                  <c:v>1.6540730632767131</c:v>
                </c:pt>
                <c:pt idx="1509">
                  <c:v>2.2113318148209506</c:v>
                </c:pt>
                <c:pt idx="1510">
                  <c:v>2.7228112385342369</c:v>
                </c:pt>
                <c:pt idx="1511">
                  <c:v>4.2265962676345969</c:v>
                </c:pt>
                <c:pt idx="1512">
                  <c:v>4.7380756913478814</c:v>
                </c:pt>
                <c:pt idx="1513">
                  <c:v>4.3105918804007759</c:v>
                </c:pt>
                <c:pt idx="1514">
                  <c:v>4.1960576171541222</c:v>
                </c:pt>
                <c:pt idx="1515">
                  <c:v>4.6846187290621755</c:v>
                </c:pt>
                <c:pt idx="1516">
                  <c:v>3.3410899952599094</c:v>
                </c:pt>
                <c:pt idx="1517">
                  <c:v>2.2342501266261836</c:v>
                </c:pt>
                <c:pt idx="1518">
                  <c:v>1.3258255424462648</c:v>
                </c:pt>
                <c:pt idx="1519">
                  <c:v>1.3029645264205429</c:v>
                </c:pt>
                <c:pt idx="1520">
                  <c:v>-2.5266234251731134E-2</c:v>
                </c:pt>
                <c:pt idx="1521">
                  <c:v>-1.5291085591316014</c:v>
                </c:pt>
                <c:pt idx="1522">
                  <c:v>-2.4756921324672359</c:v>
                </c:pt>
                <c:pt idx="1523">
                  <c:v>-2.483312471142475</c:v>
                </c:pt>
                <c:pt idx="1524">
                  <c:v>-3.7276049148280839</c:v>
                </c:pt>
                <c:pt idx="1525">
                  <c:v>-4.1932477149309042</c:v>
                </c:pt>
                <c:pt idx="1526">
                  <c:v>-3.6283686247114253</c:v>
                </c:pt>
                <c:pt idx="1527">
                  <c:v>-3.3153617812314566</c:v>
                </c:pt>
                <c:pt idx="1528">
                  <c:v>-3.3459004317119296</c:v>
                </c:pt>
                <c:pt idx="1529">
                  <c:v>-4.2237863654113763</c:v>
                </c:pt>
                <c:pt idx="1530">
                  <c:v>-0.84969520566547185</c:v>
                </c:pt>
                <c:pt idx="1531">
                  <c:v>-0.5062070074845435</c:v>
                </c:pt>
                <c:pt idx="1532">
                  <c:v>0.67700813524011938</c:v>
                </c:pt>
                <c:pt idx="1533">
                  <c:v>2.3640250672233156</c:v>
                </c:pt>
                <c:pt idx="1534">
                  <c:v>2.3411067554180844</c:v>
                </c:pt>
                <c:pt idx="1535">
                  <c:v>2.860206517806609</c:v>
                </c:pt>
                <c:pt idx="1536">
                  <c:v>1.638832385926233</c:v>
                </c:pt>
                <c:pt idx="1537">
                  <c:v>4.2647552567903082</c:v>
                </c:pt>
                <c:pt idx="1538">
                  <c:v>3.9288873972846199</c:v>
                </c:pt>
                <c:pt idx="1539">
                  <c:v>1.7456890147181303</c:v>
                </c:pt>
                <c:pt idx="1540">
                  <c:v>4.0052626713755588</c:v>
                </c:pt>
                <c:pt idx="1541">
                  <c:v>2.707513265404244</c:v>
                </c:pt>
                <c:pt idx="1542">
                  <c:v>2.1273934978342863</c:v>
                </c:pt>
                <c:pt idx="1543">
                  <c:v>1.7227707029128974</c:v>
                </c:pt>
                <c:pt idx="1544">
                  <c:v>-0.13980049749838219</c:v>
                </c:pt>
                <c:pt idx="1545">
                  <c:v>-1.2924769897425721</c:v>
                </c:pt>
                <c:pt idx="1546">
                  <c:v>-1.4298722690149432</c:v>
                </c:pt>
                <c:pt idx="1547">
                  <c:v>-2.5825487612591331</c:v>
                </c:pt>
                <c:pt idx="1548">
                  <c:v>-3.5443730119452468</c:v>
                </c:pt>
                <c:pt idx="1549">
                  <c:v>-3.5214547001400138</c:v>
                </c:pt>
                <c:pt idx="1550">
                  <c:v>-3.1092688623228999</c:v>
                </c:pt>
                <c:pt idx="1551">
                  <c:v>-3.4756753723090612</c:v>
                </c:pt>
                <c:pt idx="1552">
                  <c:v>-3.2390438029200315</c:v>
                </c:pt>
                <c:pt idx="1553">
                  <c:v>-1.6741241770792135</c:v>
                </c:pt>
                <c:pt idx="1554">
                  <c:v>-1.4680312581706563</c:v>
                </c:pt>
                <c:pt idx="1555">
                  <c:v>-1.3306359788982851</c:v>
                </c:pt>
                <c:pt idx="1556">
                  <c:v>-0.24665712629028036</c:v>
                </c:pt>
                <c:pt idx="1557">
                  <c:v>1.2724258759400717</c:v>
                </c:pt>
                <c:pt idx="1558">
                  <c:v>1.8067663156790781</c:v>
                </c:pt>
                <c:pt idx="1559">
                  <c:v>2.3487270940933227</c:v>
                </c:pt>
                <c:pt idx="1560">
                  <c:v>3.3563879683899023</c:v>
                </c:pt>
                <c:pt idx="1561">
                  <c:v>3.7838717793370078</c:v>
                </c:pt>
                <c:pt idx="1562">
                  <c:v>3.4327059467013266</c:v>
                </c:pt>
                <c:pt idx="1563">
                  <c:v>3.8907284081289086</c:v>
                </c:pt>
                <c:pt idx="1564">
                  <c:v>3.9823443595703258</c:v>
                </c:pt>
                <c:pt idx="1565">
                  <c:v>2.7304315772094769</c:v>
                </c:pt>
                <c:pt idx="1566">
                  <c:v>1.8220069930295564</c:v>
                </c:pt>
                <c:pt idx="1567">
                  <c:v>-0.20849813713456733</c:v>
                </c:pt>
                <c:pt idx="1568">
                  <c:v>0.37929926489014409</c:v>
                </c:pt>
                <c:pt idx="1569">
                  <c:v>-0.71229992639310158</c:v>
                </c:pt>
                <c:pt idx="1570">
                  <c:v>-1.8038991176763455</c:v>
                </c:pt>
                <c:pt idx="1571">
                  <c:v>-1.6512631610534942</c:v>
                </c:pt>
                <c:pt idx="1572">
                  <c:v>-2.7810213414924512</c:v>
                </c:pt>
                <c:pt idx="1573">
                  <c:v>-3.4298960444781086</c:v>
                </c:pt>
                <c:pt idx="1574">
                  <c:v>-3.3535207703871697</c:v>
                </c:pt>
                <c:pt idx="1575">
                  <c:v>-2.7199440405315052</c:v>
                </c:pt>
                <c:pt idx="1576">
                  <c:v>-3.1245095396733795</c:v>
                </c:pt>
                <c:pt idx="1577">
                  <c:v>-4.2390270427618564</c:v>
                </c:pt>
                <c:pt idx="1578">
                  <c:v>-1.3687949680539981</c:v>
                </c:pt>
                <c:pt idx="1579">
                  <c:v>-0.97947014626260387</c:v>
                </c:pt>
                <c:pt idx="1580">
                  <c:v>-7.8723196537436202E-2</c:v>
                </c:pt>
                <c:pt idx="1581">
                  <c:v>1.4861391335238681</c:v>
                </c:pt>
                <c:pt idx="1582">
                  <c:v>1.6846117137571843</c:v>
                </c:pt>
                <c:pt idx="1583">
                  <c:v>2.2877070889118896</c:v>
                </c:pt>
                <c:pt idx="1584">
                  <c:v>3.1655357268318243</c:v>
                </c:pt>
                <c:pt idx="1585">
                  <c:v>3.9518057090898528</c:v>
                </c:pt>
                <c:pt idx="1586">
                  <c:v>3.3334696565846675</c:v>
                </c:pt>
                <c:pt idx="1587">
                  <c:v>3.4403835811560812</c:v>
                </c:pt>
                <c:pt idx="1588">
                  <c:v>5.470888711320204</c:v>
                </c:pt>
                <c:pt idx="1589">
                  <c:v>2.3487270940933227</c:v>
                </c:pt>
                <c:pt idx="1590">
                  <c:v>1.5242981226795811</c:v>
                </c:pt>
                <c:pt idx="1591">
                  <c:v>1.4708984561733898</c:v>
                </c:pt>
                <c:pt idx="1592">
                  <c:v>0.257144662968253</c:v>
                </c:pt>
                <c:pt idx="1593">
                  <c:v>-0.74283857687357369</c:v>
                </c:pt>
                <c:pt idx="1594">
                  <c:v>-1.4680312581706563</c:v>
                </c:pt>
                <c:pt idx="1595">
                  <c:v>-1.2466403661321062</c:v>
                </c:pt>
                <c:pt idx="1596">
                  <c:v>-2.0100493323644146</c:v>
                </c:pt>
                <c:pt idx="1597">
                  <c:v>-3.0252732495567205</c:v>
                </c:pt>
                <c:pt idx="1598">
                  <c:v>-3.1703461632838454</c:v>
                </c:pt>
                <c:pt idx="1599">
                  <c:v>-4.1856273762556633</c:v>
                </c:pt>
                <c:pt idx="1600">
                  <c:v>-2.6512464008953192</c:v>
                </c:pt>
                <c:pt idx="1601">
                  <c:v>-2.3840761810258169</c:v>
                </c:pt>
                <c:pt idx="1602">
                  <c:v>-1.3917132798592311</c:v>
                </c:pt>
                <c:pt idx="1603">
                  <c:v>-0.63598194808167552</c:v>
                </c:pt>
                <c:pt idx="1604">
                  <c:v>-0.18557982532933437</c:v>
                </c:pt>
                <c:pt idx="1605">
                  <c:v>0.69224881259059856</c:v>
                </c:pt>
                <c:pt idx="1606">
                  <c:v>1.5395960958095758</c:v>
                </c:pt>
                <c:pt idx="1607">
                  <c:v>2.1807931643404777</c:v>
                </c:pt>
                <c:pt idx="1608">
                  <c:v>2.3792657445737957</c:v>
                </c:pt>
                <c:pt idx="1609">
                  <c:v>3.08159740984516</c:v>
                </c:pt>
                <c:pt idx="1610">
                  <c:v>5.4403500608397311</c:v>
                </c:pt>
                <c:pt idx="1611">
                  <c:v>2.9823611197284992</c:v>
                </c:pt>
                <c:pt idx="1612">
                  <c:v>2.844908544676616</c:v>
                </c:pt>
                <c:pt idx="1613">
                  <c:v>3.1044584258708783</c:v>
                </c:pt>
                <c:pt idx="1614">
                  <c:v>2.0968548473538116</c:v>
                </c:pt>
                <c:pt idx="1615">
                  <c:v>1.0586553225767616</c:v>
                </c:pt>
                <c:pt idx="1616">
                  <c:v>1.0815736343819937</c:v>
                </c:pt>
                <c:pt idx="1617">
                  <c:v>0.21136533513729994</c:v>
                </c:pt>
                <c:pt idx="1618">
                  <c:v>-0.9642294689121238</c:v>
                </c:pt>
                <c:pt idx="1619">
                  <c:v>-1.5214882204563622</c:v>
                </c:pt>
                <c:pt idx="1620">
                  <c:v>-1.4069539572097103</c:v>
                </c:pt>
                <c:pt idx="1621">
                  <c:v>-1.9336740582734766</c:v>
                </c:pt>
                <c:pt idx="1622">
                  <c:v>-2.674164712700553</c:v>
                </c:pt>
                <c:pt idx="1623">
                  <c:v>-2.9565756099205349</c:v>
                </c:pt>
                <c:pt idx="1624">
                  <c:v>-2.0634489988706077</c:v>
                </c:pt>
                <c:pt idx="1625">
                  <c:v>-2.0329103483901356</c:v>
                </c:pt>
                <c:pt idx="1626">
                  <c:v>-2.0023716979096626</c:v>
                </c:pt>
                <c:pt idx="1627">
                  <c:v>-1.1627020491454401</c:v>
                </c:pt>
                <c:pt idx="1628">
                  <c:v>-0.33065273905645931</c:v>
                </c:pt>
                <c:pt idx="1629">
                  <c:v>9.6831071890647991E-2</c:v>
                </c:pt>
                <c:pt idx="1630">
                  <c:v>0.69224881259059856</c:v>
                </c:pt>
                <c:pt idx="1631">
                  <c:v>2.0968548473538116</c:v>
                </c:pt>
                <c:pt idx="1632">
                  <c:v>2.1731728256652376</c:v>
                </c:pt>
                <c:pt idx="1633">
                  <c:v>2.1502545138600064</c:v>
                </c:pt>
                <c:pt idx="1634">
                  <c:v>2.5548773087813919</c:v>
                </c:pt>
                <c:pt idx="1635">
                  <c:v>3.3106086405589492</c:v>
                </c:pt>
                <c:pt idx="1636">
                  <c:v>2.6922725880537639</c:v>
                </c:pt>
                <c:pt idx="1637">
                  <c:v>2.4021840563790287</c:v>
                </c:pt>
                <c:pt idx="1638">
                  <c:v>2.4632613573399746</c:v>
                </c:pt>
                <c:pt idx="1639">
                  <c:v>2.3945637177037886</c:v>
                </c:pt>
                <c:pt idx="1640">
                  <c:v>1.1502712740181797</c:v>
                </c:pt>
                <c:pt idx="1641">
                  <c:v>0.8601827423434445</c:v>
                </c:pt>
                <c:pt idx="1642">
                  <c:v>8.9210733215407068E-2</c:v>
                </c:pt>
                <c:pt idx="1643">
                  <c:v>-2.5266234251731134E-2</c:v>
                </c:pt>
                <c:pt idx="1644">
                  <c:v>-1.094004409509254</c:v>
                </c:pt>
                <c:pt idx="1645">
                  <c:v>-1.8344377681568176</c:v>
                </c:pt>
                <c:pt idx="1646">
                  <c:v>-1.7504994511701524</c:v>
                </c:pt>
                <c:pt idx="1647">
                  <c:v>-2.1550649503120267</c:v>
                </c:pt>
                <c:pt idx="1648">
                  <c:v>-2.5290917989734281</c:v>
                </c:pt>
                <c:pt idx="1649">
                  <c:v>-2.490932809817715</c:v>
                </c:pt>
                <c:pt idx="1650">
                  <c:v>-1.6054265374430274</c:v>
                </c:pt>
                <c:pt idx="1651">
                  <c:v>-1.7886584403258654</c:v>
                </c:pt>
                <c:pt idx="1652">
                  <c:v>-1.4374926076901833</c:v>
                </c:pt>
                <c:pt idx="1653">
                  <c:v>-0.56728430844548949</c:v>
                </c:pt>
                <c:pt idx="1654">
                  <c:v>8.1590394540168809E-2</c:v>
                </c:pt>
                <c:pt idx="1655">
                  <c:v>0.46323758187680841</c:v>
                </c:pt>
                <c:pt idx="1656">
                  <c:v>1.0586553225767616</c:v>
                </c:pt>
                <c:pt idx="1657">
                  <c:v>2.3945637177037886</c:v>
                </c:pt>
                <c:pt idx="1658">
                  <c:v>1.9594595680814413</c:v>
                </c:pt>
                <c:pt idx="1659">
                  <c:v>2.2113318148209506</c:v>
                </c:pt>
                <c:pt idx="1660">
                  <c:v>3.0968380871956382</c:v>
                </c:pt>
                <c:pt idx="1661">
                  <c:v>2.4403430455347417</c:v>
                </c:pt>
                <c:pt idx="1662">
                  <c:v>2.0204795732628726</c:v>
                </c:pt>
                <c:pt idx="1663">
                  <c:v>2.0663161968733386</c:v>
                </c:pt>
                <c:pt idx="1664">
                  <c:v>1.8373049661595493</c:v>
                </c:pt>
                <c:pt idx="1665">
                  <c:v>0.79910544138249762</c:v>
                </c:pt>
                <c:pt idx="1666">
                  <c:v>-5.5804884732203242E-2</c:v>
                </c:pt>
                <c:pt idx="1667">
                  <c:v>-2.0863673106758407</c:v>
                </c:pt>
                <c:pt idx="1668">
                  <c:v>1.4708984561733898</c:v>
                </c:pt>
                <c:pt idx="1669">
                  <c:v>-1.315395301547805</c:v>
                </c:pt>
                <c:pt idx="1670">
                  <c:v>-1.6741241770792135</c:v>
                </c:pt>
                <c:pt idx="1671">
                  <c:v>-1.8649764186372906</c:v>
                </c:pt>
                <c:pt idx="1672">
                  <c:v>-1.5825655214173082</c:v>
                </c:pt>
                <c:pt idx="1673">
                  <c:v>-2.1779832621172588</c:v>
                </c:pt>
                <c:pt idx="1674">
                  <c:v>-2.1703056276625068</c:v>
                </c:pt>
                <c:pt idx="1675">
                  <c:v>-1.101624748184495</c:v>
                </c:pt>
                <c:pt idx="1676">
                  <c:v>-0.79629553915927875</c:v>
                </c:pt>
                <c:pt idx="1677">
                  <c:v>-1.0176864311978289</c:v>
                </c:pt>
                <c:pt idx="1678">
                  <c:v>-0.71229992639310158</c:v>
                </c:pt>
                <c:pt idx="1679">
                  <c:v>0.75332611355154544</c:v>
                </c:pt>
                <c:pt idx="1680">
                  <c:v>0.79910544138249762</c:v>
                </c:pt>
                <c:pt idx="1681">
                  <c:v>0.98995768294057562</c:v>
                </c:pt>
                <c:pt idx="1682">
                  <c:v>2.2189521534961907</c:v>
                </c:pt>
                <c:pt idx="1683">
                  <c:v>2.3181884436128497</c:v>
                </c:pt>
                <c:pt idx="1684">
                  <c:v>2.0663161968733386</c:v>
                </c:pt>
                <c:pt idx="1685">
                  <c:v>2.3258660780676026</c:v>
                </c:pt>
                <c:pt idx="1686">
                  <c:v>2.8296678673261342</c:v>
                </c:pt>
                <c:pt idx="1687">
                  <c:v>1.8830842939905041</c:v>
                </c:pt>
                <c:pt idx="1688">
                  <c:v>1.440359805692915</c:v>
                </c:pt>
                <c:pt idx="1689">
                  <c:v>1.0891939730572338</c:v>
                </c:pt>
                <c:pt idx="1690">
                  <c:v>-0.26195509942027329</c:v>
                </c:pt>
                <c:pt idx="1691">
                  <c:v>0.29530365212396514</c:v>
                </c:pt>
                <c:pt idx="1692">
                  <c:v>-0.27719577677075424</c:v>
                </c:pt>
                <c:pt idx="1693">
                  <c:v>-0.72759789952309273</c:v>
                </c:pt>
                <c:pt idx="1694">
                  <c:v>-0.66652059856214763</c:v>
                </c:pt>
                <c:pt idx="1695">
                  <c:v>-1.7504994511701524</c:v>
                </c:pt>
                <c:pt idx="1696">
                  <c:v>-1.9795106818839425</c:v>
                </c:pt>
                <c:pt idx="1697">
                  <c:v>-2.0100493323644146</c:v>
                </c:pt>
                <c:pt idx="1698">
                  <c:v>-1.1245430599897279</c:v>
                </c:pt>
                <c:pt idx="1699">
                  <c:v>-2.0863673106758407</c:v>
                </c:pt>
                <c:pt idx="1700">
                  <c:v>-1.7046628275596856</c:v>
                </c:pt>
                <c:pt idx="1701">
                  <c:v>-0.83445452831499267</c:v>
                </c:pt>
                <c:pt idx="1702">
                  <c:v>-0.49096633013406343</c:v>
                </c:pt>
                <c:pt idx="1703">
                  <c:v>-0.31535476592646638</c:v>
                </c:pt>
                <c:pt idx="1704">
                  <c:v>0.44037656585109008</c:v>
                </c:pt>
                <c:pt idx="1705">
                  <c:v>1.3487438542514978</c:v>
                </c:pt>
                <c:pt idx="1706">
                  <c:v>0.97471700559009555</c:v>
                </c:pt>
                <c:pt idx="1707">
                  <c:v>1.5472164344848141</c:v>
                </c:pt>
                <c:pt idx="1708">
                  <c:v>2.4403430455347417</c:v>
                </c:pt>
                <c:pt idx="1709">
                  <c:v>1.9060026057957353</c:v>
                </c:pt>
                <c:pt idx="1710">
                  <c:v>1.9289209176009683</c:v>
                </c:pt>
                <c:pt idx="1711">
                  <c:v>2.2953274275871296</c:v>
                </c:pt>
                <c:pt idx="1712">
                  <c:v>2.3334864167428426</c:v>
                </c:pt>
                <c:pt idx="1713">
                  <c:v>1.28766655329055</c:v>
                </c:pt>
                <c:pt idx="1714">
                  <c:v>0.74570577487630541</c:v>
                </c:pt>
                <c:pt idx="1715">
                  <c:v>1.371662166056729</c:v>
                </c:pt>
                <c:pt idx="1716">
                  <c:v>0.64646948475964638</c:v>
                </c:pt>
                <c:pt idx="1717">
                  <c:v>-0.4451297065235984</c:v>
                </c:pt>
                <c:pt idx="1718">
                  <c:v>-0.98714778071735587</c:v>
                </c:pt>
                <c:pt idx="1719">
                  <c:v>-0.38405240556265152</c:v>
                </c:pt>
                <c:pt idx="1720">
                  <c:v>-0.81921385096451171</c:v>
                </c:pt>
                <c:pt idx="1721">
                  <c:v>-1.7275811393649194</c:v>
                </c:pt>
                <c:pt idx="1722">
                  <c:v>-1.9108130422477565</c:v>
                </c:pt>
                <c:pt idx="1723">
                  <c:v>-0.84969520566547185</c:v>
                </c:pt>
                <c:pt idx="1724">
                  <c:v>-1.5214882204563622</c:v>
                </c:pt>
                <c:pt idx="1725">
                  <c:v>-1.5367288978068423</c:v>
                </c:pt>
                <c:pt idx="1726">
                  <c:v>-2.3000805682596379</c:v>
                </c:pt>
                <c:pt idx="1727">
                  <c:v>1.5242981226795811</c:v>
                </c:pt>
                <c:pt idx="1728">
                  <c:v>-0.10164150834267005</c:v>
                </c:pt>
                <c:pt idx="1729">
                  <c:v>0.55485353331822829</c:v>
                </c:pt>
                <c:pt idx="1730">
                  <c:v>1.2724258759400717</c:v>
                </c:pt>
                <c:pt idx="1731">
                  <c:v>1.1655692471481727</c:v>
                </c:pt>
                <c:pt idx="1732">
                  <c:v>1.3869028434072108</c:v>
                </c:pt>
                <c:pt idx="1733">
                  <c:v>2.1807931643404777</c:v>
                </c:pt>
                <c:pt idx="1734">
                  <c:v>1.8373049661595493</c:v>
                </c:pt>
                <c:pt idx="1735">
                  <c:v>1.417441493887682</c:v>
                </c:pt>
                <c:pt idx="1736">
                  <c:v>-0.22379611026456114</c:v>
                </c:pt>
                <c:pt idx="1737">
                  <c:v>1.9212432831462154</c:v>
                </c:pt>
                <c:pt idx="1738">
                  <c:v>0.94417835510962256</c:v>
                </c:pt>
                <c:pt idx="1739">
                  <c:v>0.32584230260443903</c:v>
                </c:pt>
                <c:pt idx="1740">
                  <c:v>0.43269893139633719</c:v>
                </c:pt>
                <c:pt idx="1741">
                  <c:v>0.24952432429301297</c:v>
                </c:pt>
                <c:pt idx="1742">
                  <c:v>-0.59020262025072245</c:v>
                </c:pt>
                <c:pt idx="1743">
                  <c:v>-1.3458766562487652</c:v>
                </c:pt>
                <c:pt idx="1744">
                  <c:v>-0.74283857687357369</c:v>
                </c:pt>
                <c:pt idx="1745">
                  <c:v>-1.3230156402230451</c:v>
                </c:pt>
                <c:pt idx="1746">
                  <c:v>-1.5367288978068423</c:v>
                </c:pt>
                <c:pt idx="1747">
                  <c:v>-1.4909495699758892</c:v>
                </c:pt>
                <c:pt idx="1748">
                  <c:v>-0.57490464712072864</c:v>
                </c:pt>
                <c:pt idx="1749">
                  <c:v>-1.2619383392620991</c:v>
                </c:pt>
                <c:pt idx="1750">
                  <c:v>-0.54436599664025653</c:v>
                </c:pt>
                <c:pt idx="1751">
                  <c:v>0.37167892621490406</c:v>
                </c:pt>
                <c:pt idx="1752">
                  <c:v>5.1051744059694926E-2</c:v>
                </c:pt>
                <c:pt idx="1753">
                  <c:v>0.24952432429301297</c:v>
                </c:pt>
                <c:pt idx="1754">
                  <c:v>0.57015150644822121</c:v>
                </c:pt>
                <c:pt idx="1755">
                  <c:v>1.7533093533933704</c:v>
                </c:pt>
                <c:pt idx="1756">
                  <c:v>1.28766655329055</c:v>
                </c:pt>
                <c:pt idx="1757">
                  <c:v>1.2724258759400717</c:v>
                </c:pt>
                <c:pt idx="1758">
                  <c:v>1.5853754236405271</c:v>
                </c:pt>
                <c:pt idx="1759">
                  <c:v>2.0433978850681074</c:v>
                </c:pt>
                <c:pt idx="1760">
                  <c:v>0.42938780874806959</c:v>
                </c:pt>
                <c:pt idx="1761">
                  <c:v>1.6125456556932187</c:v>
                </c:pt>
                <c:pt idx="1762">
                  <c:v>1.1469028555903984</c:v>
                </c:pt>
                <c:pt idx="1763">
                  <c:v>1.1316621782399201</c:v>
                </c:pt>
                <c:pt idx="1764">
                  <c:v>1.4446117259403755</c:v>
                </c:pt>
                <c:pt idx="1765">
                  <c:v>1.9026341873679558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A-4552-9138-BE362815FE46}"/>
            </c:ext>
          </c:extLst>
        </c:ser>
        <c:ser>
          <c:idx val="1"/>
          <c:order val="1"/>
          <c:tx>
            <c:strRef>
              <c:f>'comparison-with-imu'!$G$1</c:f>
              <c:strCache>
                <c:ptCount val="1"/>
                <c:pt idx="0">
                  <c:v>Modelled velocity</c:v>
                </c:pt>
              </c:strCache>
            </c:strRef>
          </c:tx>
          <c:spPr>
            <a:ln w="2857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'comparison-with-imu'!$G$2:$G$1767</c:f>
              <c:numCache>
                <c:formatCode>General</c:formatCode>
                <c:ptCount val="1766"/>
                <c:pt idx="0">
                  <c:v>-0.29881939901004162</c:v>
                </c:pt>
                <c:pt idx="1">
                  <c:v>-12.240188009290897</c:v>
                </c:pt>
                <c:pt idx="2">
                  <c:v>-28.908327757690646</c:v>
                </c:pt>
                <c:pt idx="3">
                  <c:v>-43.699465035632464</c:v>
                </c:pt>
                <c:pt idx="4">
                  <c:v>-47.621688075157252</c:v>
                </c:pt>
                <c:pt idx="5">
                  <c:v>-57.174336306627218</c:v>
                </c:pt>
                <c:pt idx="6">
                  <c:v>-62.344763263162001</c:v>
                </c:pt>
                <c:pt idx="7">
                  <c:v>-62.958364857583376</c:v>
                </c:pt>
                <c:pt idx="8">
                  <c:v>-59.70360917562143</c:v>
                </c:pt>
                <c:pt idx="9">
                  <c:v>-51.842591965294076</c:v>
                </c:pt>
                <c:pt idx="10">
                  <c:v>-39.974998113422451</c:v>
                </c:pt>
                <c:pt idx="11">
                  <c:v>-24.512782956011979</c:v>
                </c:pt>
                <c:pt idx="12">
                  <c:v>-19.207557277791526</c:v>
                </c:pt>
                <c:pt idx="13">
                  <c:v>-7.6256349654321252</c:v>
                </c:pt>
                <c:pt idx="14">
                  <c:v>9.8094537076190562</c:v>
                </c:pt>
                <c:pt idx="15">
                  <c:v>26.436639771076951</c:v>
                </c:pt>
                <c:pt idx="16">
                  <c:v>41.386914370348002</c:v>
                </c:pt>
                <c:pt idx="17">
                  <c:v>52.57613153603257</c:v>
                </c:pt>
                <c:pt idx="18">
                  <c:v>59.651659038124841</c:v>
                </c:pt>
                <c:pt idx="19">
                  <c:v>61.819737669349351</c:v>
                </c:pt>
                <c:pt idx="20">
                  <c:v>60.968065919610474</c:v>
                </c:pt>
                <c:pt idx="21">
                  <c:v>55.127562087059879</c:v>
                </c:pt>
                <c:pt idx="22">
                  <c:v>45.127435957280746</c:v>
                </c:pt>
                <c:pt idx="23">
                  <c:v>36.316431744075125</c:v>
                </c:pt>
                <c:pt idx="24">
                  <c:v>21.067009002853457</c:v>
                </c:pt>
                <c:pt idx="25">
                  <c:v>15.745562199148186</c:v>
                </c:pt>
                <c:pt idx="26">
                  <c:v>-1.8940212861048003</c:v>
                </c:pt>
                <c:pt idx="27">
                  <c:v>-18.801804579469291</c:v>
                </c:pt>
                <c:pt idx="28">
                  <c:v>-34.204524477154244</c:v>
                </c:pt>
                <c:pt idx="29">
                  <c:v>-43.171007864864777</c:v>
                </c:pt>
                <c:pt idx="30">
                  <c:v>-53.475654028664444</c:v>
                </c:pt>
                <c:pt idx="31">
                  <c:v>-59.720769366061866</c:v>
                </c:pt>
                <c:pt idx="32">
                  <c:v>-61.044687590970234</c:v>
                </c:pt>
                <c:pt idx="33">
                  <c:v>-57.623017568107819</c:v>
                </c:pt>
                <c:pt idx="34">
                  <c:v>-52.735389487043811</c:v>
                </c:pt>
                <c:pt idx="35">
                  <c:v>-42.155652331706115</c:v>
                </c:pt>
                <c:pt idx="36">
                  <c:v>-27.840578460071839</c:v>
                </c:pt>
                <c:pt idx="37">
                  <c:v>-11.799970929102271</c:v>
                </c:pt>
                <c:pt idx="38">
                  <c:v>-6.3759898453136223</c:v>
                </c:pt>
                <c:pt idx="39">
                  <c:v>16.402585859272019</c:v>
                </c:pt>
                <c:pt idx="40">
                  <c:v>31.843592523354658</c:v>
                </c:pt>
                <c:pt idx="41">
                  <c:v>45.133474279819509</c:v>
                </c:pt>
                <c:pt idx="42">
                  <c:v>54.421309392984561</c:v>
                </c:pt>
                <c:pt idx="43">
                  <c:v>58.327596955422166</c:v>
                </c:pt>
                <c:pt idx="44">
                  <c:v>60.245336159899892</c:v>
                </c:pt>
                <c:pt idx="45">
                  <c:v>57.478020127343072</c:v>
                </c:pt>
                <c:pt idx="46">
                  <c:v>49.951244783858471</c:v>
                </c:pt>
                <c:pt idx="47">
                  <c:v>43.103447310481428</c:v>
                </c:pt>
                <c:pt idx="48">
                  <c:v>29.370450690587706</c:v>
                </c:pt>
                <c:pt idx="49">
                  <c:v>13.771920738186754</c:v>
                </c:pt>
                <c:pt idx="50">
                  <c:v>2.5420501513340419</c:v>
                </c:pt>
                <c:pt idx="51">
                  <c:v>-14.047368844033047</c:v>
                </c:pt>
                <c:pt idx="52">
                  <c:v>-29.501898695816767</c:v>
                </c:pt>
                <c:pt idx="53">
                  <c:v>-42.996368317752712</c:v>
                </c:pt>
                <c:pt idx="54">
                  <c:v>-52.650766077011568</c:v>
                </c:pt>
                <c:pt idx="55">
                  <c:v>-56.885194345547134</c:v>
                </c:pt>
                <c:pt idx="56">
                  <c:v>-59.376704532957142</c:v>
                </c:pt>
                <c:pt idx="57">
                  <c:v>-57.249127114079378</c:v>
                </c:pt>
                <c:pt idx="58">
                  <c:v>-50.399033294140466</c:v>
                </c:pt>
                <c:pt idx="59">
                  <c:v>-39.795967763464418</c:v>
                </c:pt>
                <c:pt idx="60">
                  <c:v>-30.8112339457929</c:v>
                </c:pt>
                <c:pt idx="61">
                  <c:v>-15.665944432525675</c:v>
                </c:pt>
                <c:pt idx="62">
                  <c:v>-4.6605167700784893</c:v>
                </c:pt>
                <c:pt idx="63">
                  <c:v>17.392443525231904</c:v>
                </c:pt>
                <c:pt idx="64">
                  <c:v>27.18247681869288</c:v>
                </c:pt>
                <c:pt idx="65">
                  <c:v>40.854961311384692</c:v>
                </c:pt>
                <c:pt idx="66">
                  <c:v>50.850565443134791</c:v>
                </c:pt>
                <c:pt idx="67">
                  <c:v>56.869667151299176</c:v>
                </c:pt>
                <c:pt idx="68">
                  <c:v>58.4421200832764</c:v>
                </c:pt>
                <c:pt idx="69">
                  <c:v>56.939106781537845</c:v>
                </c:pt>
                <c:pt idx="70">
                  <c:v>50.756691778561752</c:v>
                </c:pt>
                <c:pt idx="71">
                  <c:v>40.771027966442581</c:v>
                </c:pt>
                <c:pt idx="72">
                  <c:v>32.163287679660513</c:v>
                </c:pt>
                <c:pt idx="73">
                  <c:v>17.4813852970535</c:v>
                </c:pt>
                <c:pt idx="74">
                  <c:v>1.4801198265413602</c:v>
                </c:pt>
                <c:pt idx="75">
                  <c:v>-15.099510353507027</c:v>
                </c:pt>
                <c:pt idx="76">
                  <c:v>-20.077687552449728</c:v>
                </c:pt>
                <c:pt idx="77">
                  <c:v>-34.273359830500794</c:v>
                </c:pt>
                <c:pt idx="78">
                  <c:v>-46.084425250805303</c:v>
                </c:pt>
                <c:pt idx="79">
                  <c:v>-51.793699311480943</c:v>
                </c:pt>
                <c:pt idx="80">
                  <c:v>-56.773512660050045</c:v>
                </c:pt>
                <c:pt idx="81">
                  <c:v>-57.329913018143927</c:v>
                </c:pt>
                <c:pt idx="82">
                  <c:v>-53.431317821506816</c:v>
                </c:pt>
                <c:pt idx="83">
                  <c:v>-48.40513775567495</c:v>
                </c:pt>
                <c:pt idx="84">
                  <c:v>-37.904529531084329</c:v>
                </c:pt>
                <c:pt idx="85">
                  <c:v>-24.01700603075636</c:v>
                </c:pt>
                <c:pt idx="86">
                  <c:v>-8.6917131796079374</c:v>
                </c:pt>
                <c:pt idx="87">
                  <c:v>-8.6917131796079374</c:v>
                </c:pt>
                <c:pt idx="88">
                  <c:v>17.810323491112531</c:v>
                </c:pt>
                <c:pt idx="89">
                  <c:v>32.069223899463964</c:v>
                </c:pt>
                <c:pt idx="90">
                  <c:v>44.124803366082389</c:v>
                </c:pt>
                <c:pt idx="91">
                  <c:v>52.298715429249476</c:v>
                </c:pt>
                <c:pt idx="92">
                  <c:v>55.540960655655454</c:v>
                </c:pt>
                <c:pt idx="93">
                  <c:v>56.668842429557927</c:v>
                </c:pt>
                <c:pt idx="94">
                  <c:v>53.391578442397318</c:v>
                </c:pt>
                <c:pt idx="95">
                  <c:v>45.673011853556858</c:v>
                </c:pt>
                <c:pt idx="96">
                  <c:v>38.5113849541628</c:v>
                </c:pt>
                <c:pt idx="97">
                  <c:v>25.531400762071641</c:v>
                </c:pt>
                <c:pt idx="98">
                  <c:v>10.602229572708838</c:v>
                </c:pt>
                <c:pt idx="99">
                  <c:v>5.0533242876093105</c:v>
                </c:pt>
                <c:pt idx="100">
                  <c:v>-15.581004553029343</c:v>
                </c:pt>
                <c:pt idx="101">
                  <c:v>-25.474434912820314</c:v>
                </c:pt>
                <c:pt idx="102">
                  <c:v>-38.28626637650202</c:v>
                </c:pt>
                <c:pt idx="103">
                  <c:v>-45.307825562078975</c:v>
                </c:pt>
                <c:pt idx="104">
                  <c:v>-52.628923246573635</c:v>
                </c:pt>
                <c:pt idx="105">
                  <c:v>-55.874069111588433</c:v>
                </c:pt>
                <c:pt idx="106">
                  <c:v>-54.600746980343054</c:v>
                </c:pt>
                <c:pt idx="107">
                  <c:v>-51.309752519308674</c:v>
                </c:pt>
                <c:pt idx="108">
                  <c:v>-43.157902971485235</c:v>
                </c:pt>
                <c:pt idx="109">
                  <c:v>-31.674890514313645</c:v>
                </c:pt>
                <c:pt idx="110">
                  <c:v>-17.284115859002277</c:v>
                </c:pt>
                <c:pt idx="111">
                  <c:v>-7.0038648222670963</c:v>
                </c:pt>
                <c:pt idx="112">
                  <c:v>8.4870340190123272</c:v>
                </c:pt>
                <c:pt idx="113">
                  <c:v>23.277875175866352</c:v>
                </c:pt>
                <c:pt idx="114">
                  <c:v>36.221511185562697</c:v>
                </c:pt>
                <c:pt idx="115">
                  <c:v>46.586083300219251</c:v>
                </c:pt>
                <c:pt idx="116">
                  <c:v>51.317966742708201</c:v>
                </c:pt>
                <c:pt idx="117">
                  <c:v>54.899273513235059</c:v>
                </c:pt>
                <c:pt idx="118">
                  <c:v>54.206442997034891</c:v>
                </c:pt>
                <c:pt idx="119">
                  <c:v>49.304543204675767</c:v>
                </c:pt>
                <c:pt idx="120">
                  <c:v>43.778605367446637</c:v>
                </c:pt>
                <c:pt idx="121">
                  <c:v>32.4483107833058</c:v>
                </c:pt>
                <c:pt idx="122">
                  <c:v>18.93017010910166</c:v>
                </c:pt>
                <c:pt idx="123">
                  <c:v>3.9770587233914085</c:v>
                </c:pt>
                <c:pt idx="124">
                  <c:v>3.9770587233914085</c:v>
                </c:pt>
                <c:pt idx="125">
                  <c:v>-21.108942327041525</c:v>
                </c:pt>
                <c:pt idx="126">
                  <c:v>-34.160751243418311</c:v>
                </c:pt>
                <c:pt idx="127">
                  <c:v>-44.804393465466141</c:v>
                </c:pt>
                <c:pt idx="128">
                  <c:v>-49.801110785605374</c:v>
                </c:pt>
                <c:pt idx="129">
                  <c:v>-53.868445078710025</c:v>
                </c:pt>
                <c:pt idx="130">
                  <c:v>-54.291214165643368</c:v>
                </c:pt>
                <c:pt idx="131">
                  <c:v>-52.680490179415138</c:v>
                </c:pt>
                <c:pt idx="132">
                  <c:v>-46.96372363770066</c:v>
                </c:pt>
                <c:pt idx="133">
                  <c:v>-37.613740682630961</c:v>
                </c:pt>
                <c:pt idx="134">
                  <c:v>-25.366432081967623</c:v>
                </c:pt>
                <c:pt idx="135">
                  <c:v>-15.903062785173498</c:v>
                </c:pt>
                <c:pt idx="136">
                  <c:v>-5.8874047255869426</c:v>
                </c:pt>
                <c:pt idx="137">
                  <c:v>14.356748806894725</c:v>
                </c:pt>
                <c:pt idx="138">
                  <c:v>28.099995584868427</c:v>
                </c:pt>
                <c:pt idx="139">
                  <c:v>39.624199506781331</c:v>
                </c:pt>
                <c:pt idx="140">
                  <c:v>45.709827194494189</c:v>
                </c:pt>
                <c:pt idx="141">
                  <c:v>51.761650578121092</c:v>
                </c:pt>
                <c:pt idx="142">
                  <c:v>53.527042659419628</c:v>
                </c:pt>
                <c:pt idx="143">
                  <c:v>51.129674285160561</c:v>
                </c:pt>
                <c:pt idx="144">
                  <c:v>47.22761704756968</c:v>
                </c:pt>
                <c:pt idx="145">
                  <c:v>38.447691060568737</c:v>
                </c:pt>
                <c:pt idx="146">
                  <c:v>26.704155992192128</c:v>
                </c:pt>
                <c:pt idx="147">
                  <c:v>12.450157770391845</c:v>
                </c:pt>
                <c:pt idx="148">
                  <c:v>7.7336812515025466</c:v>
                </c:pt>
                <c:pt idx="149">
                  <c:v>-12.265441818902078</c:v>
                </c:pt>
                <c:pt idx="150">
                  <c:v>-26.018261835605578</c:v>
                </c:pt>
                <c:pt idx="151">
                  <c:v>-37.71372810281661</c:v>
                </c:pt>
                <c:pt idx="152">
                  <c:v>-44.000762006869763</c:v>
                </c:pt>
                <c:pt idx="153">
                  <c:v>-50.4733074105988</c:v>
                </c:pt>
                <c:pt idx="154">
                  <c:v>-52.747250720482619</c:v>
                </c:pt>
                <c:pt idx="155">
                  <c:v>-50.917671538632291</c:v>
                </c:pt>
                <c:pt idx="156">
                  <c:v>-47.411539092747702</c:v>
                </c:pt>
                <c:pt idx="157">
                  <c:v>-39.198696930337029</c:v>
                </c:pt>
                <c:pt idx="158">
                  <c:v>-27.559018590250464</c:v>
                </c:pt>
                <c:pt idx="159">
                  <c:v>-14.127724208110449</c:v>
                </c:pt>
                <c:pt idx="160">
                  <c:v>-4.3573624975764549</c:v>
                </c:pt>
                <c:pt idx="161">
                  <c:v>10.215603169148819</c:v>
                </c:pt>
                <c:pt idx="162">
                  <c:v>23.956647064605416</c:v>
                </c:pt>
                <c:pt idx="163">
                  <c:v>35.800519604326631</c:v>
                </c:pt>
                <c:pt idx="164">
                  <c:v>45.06814102410096</c:v>
                </c:pt>
                <c:pt idx="165">
                  <c:v>49.144748461648135</c:v>
                </c:pt>
                <c:pt idx="166">
                  <c:v>51.90910430820233</c:v>
                </c:pt>
                <c:pt idx="167">
                  <c:v>50.633756479819461</c:v>
                </c:pt>
                <c:pt idx="168">
                  <c:v>45.428407491258476</c:v>
                </c:pt>
                <c:pt idx="169">
                  <c:v>39.867997636614021</c:v>
                </c:pt>
                <c:pt idx="170">
                  <c:v>28.753265806006279</c:v>
                </c:pt>
                <c:pt idx="171">
                  <c:v>15.735302229786068</c:v>
                </c:pt>
                <c:pt idx="172">
                  <c:v>6.1749335116644053</c:v>
                </c:pt>
                <c:pt idx="173">
                  <c:v>6.1749335116644053</c:v>
                </c:pt>
                <c:pt idx="174">
                  <c:v>-21.917730547328336</c:v>
                </c:pt>
                <c:pt idx="175">
                  <c:v>-30.276457801821909</c:v>
                </c:pt>
                <c:pt idx="176">
                  <c:v>-37.536694136497694</c:v>
                </c:pt>
                <c:pt idx="177">
                  <c:v>-45.71252391348974</c:v>
                </c:pt>
                <c:pt idx="178">
                  <c:v>-50.400041763439717</c:v>
                </c:pt>
                <c:pt idx="179">
                  <c:v>-50.953663845898888</c:v>
                </c:pt>
                <c:pt idx="180">
                  <c:v>-49.06825419303825</c:v>
                </c:pt>
                <c:pt idx="181">
                  <c:v>-43.117965138331229</c:v>
                </c:pt>
                <c:pt idx="182">
                  <c:v>-33.833822338617622</c:v>
                </c:pt>
                <c:pt idx="183">
                  <c:v>-21.945814173981287</c:v>
                </c:pt>
                <c:pt idx="184">
                  <c:v>-12.878903176895825</c:v>
                </c:pt>
                <c:pt idx="185">
                  <c:v>-7.9306678552013397</c:v>
                </c:pt>
                <c:pt idx="186">
                  <c:v>15.622453946789539</c:v>
                </c:pt>
                <c:pt idx="187">
                  <c:v>28.316337200119069</c:v>
                </c:pt>
                <c:pt idx="188">
                  <c:v>38.7771329907564</c:v>
                </c:pt>
                <c:pt idx="189">
                  <c:v>44.176473657840901</c:v>
                </c:pt>
                <c:pt idx="190">
                  <c:v>49.298049245098809</c:v>
                </c:pt>
                <c:pt idx="191">
                  <c:v>50.358405386798644</c:v>
                </c:pt>
                <c:pt idx="192">
                  <c:v>47.504004032563678</c:v>
                </c:pt>
                <c:pt idx="193">
                  <c:v>43.451805069664374</c:v>
                </c:pt>
                <c:pt idx="194">
                  <c:v>34.697980834525097</c:v>
                </c:pt>
                <c:pt idx="195">
                  <c:v>22.868322390000355</c:v>
                </c:pt>
                <c:pt idx="196">
                  <c:v>18.738827721562973</c:v>
                </c:pt>
                <c:pt idx="197">
                  <c:v>5.1471001225620352</c:v>
                </c:pt>
                <c:pt idx="198">
                  <c:v>-9.252640524536659</c:v>
                </c:pt>
                <c:pt idx="199">
                  <c:v>-17.917763211894805</c:v>
                </c:pt>
                <c:pt idx="200">
                  <c:v>-30.43146467415237</c:v>
                </c:pt>
                <c:pt idx="201">
                  <c:v>-40.129488093274098</c:v>
                </c:pt>
                <c:pt idx="202">
                  <c:v>-46.684632333303334</c:v>
                </c:pt>
                <c:pt idx="203">
                  <c:v>-49.595947695170786</c:v>
                </c:pt>
                <c:pt idx="204">
                  <c:v>-49.375775620521274</c:v>
                </c:pt>
                <c:pt idx="205">
                  <c:v>-45.665456776554905</c:v>
                </c:pt>
                <c:pt idx="206">
                  <c:v>-38.472249157549918</c:v>
                </c:pt>
                <c:pt idx="207">
                  <c:v>-28.309349345113247</c:v>
                </c:pt>
                <c:pt idx="208">
                  <c:v>-20.134241545012909</c:v>
                </c:pt>
                <c:pt idx="209">
                  <c:v>-6.8677948559022237</c:v>
                </c:pt>
                <c:pt idx="210">
                  <c:v>7.3374691295759567</c:v>
                </c:pt>
                <c:pt idx="211">
                  <c:v>20.494527090450575</c:v>
                </c:pt>
                <c:pt idx="212">
                  <c:v>28.541023487622816</c:v>
                </c:pt>
                <c:pt idx="213">
                  <c:v>38.452120754632894</c:v>
                </c:pt>
                <c:pt idx="214">
                  <c:v>45.350080249658468</c:v>
                </c:pt>
                <c:pt idx="215">
                  <c:v>48.752677043350481</c:v>
                </c:pt>
                <c:pt idx="216">
                  <c:v>48.829600597020445</c:v>
                </c:pt>
                <c:pt idx="217">
                  <c:v>45.673699822216307</c:v>
                </c:pt>
                <c:pt idx="218">
                  <c:v>39.015958712606441</c:v>
                </c:pt>
                <c:pt idx="219">
                  <c:v>29.344879631981186</c:v>
                </c:pt>
                <c:pt idx="220">
                  <c:v>21.458593601150675</c:v>
                </c:pt>
                <c:pt idx="221">
                  <c:v>12.818375710416543</c:v>
                </c:pt>
                <c:pt idx="222">
                  <c:v>3.7348010074804532</c:v>
                </c:pt>
                <c:pt idx="223">
                  <c:v>-9.793209348578733</c:v>
                </c:pt>
                <c:pt idx="224">
                  <c:v>-22.524860297165969</c:v>
                </c:pt>
                <c:pt idx="225">
                  <c:v>-33.786662760596762</c:v>
                </c:pt>
                <c:pt idx="226">
                  <c:v>-42.009212674693799</c:v>
                </c:pt>
                <c:pt idx="227">
                  <c:v>-45.741408051001798</c:v>
                </c:pt>
                <c:pt idx="228">
                  <c:v>-48.223503310523895</c:v>
                </c:pt>
                <c:pt idx="229">
                  <c:v>-46.952944379124737</c:v>
                </c:pt>
                <c:pt idx="230">
                  <c:v>-41.822780901759018</c:v>
                </c:pt>
                <c:pt idx="231">
                  <c:v>-33.559981773829463</c:v>
                </c:pt>
                <c:pt idx="232">
                  <c:v>-26.445211474743022</c:v>
                </c:pt>
                <c:pt idx="233">
                  <c:v>-14.318890432433919</c:v>
                </c:pt>
                <c:pt idx="234">
                  <c:v>-5.4283779913113976</c:v>
                </c:pt>
                <c:pt idx="235">
                  <c:v>12.563029127915174</c:v>
                </c:pt>
                <c:pt idx="236">
                  <c:v>20.632351947659554</c:v>
                </c:pt>
                <c:pt idx="237">
                  <c:v>32.020718576402921</c:v>
                </c:pt>
                <c:pt idx="238">
                  <c:v>40.505079087363704</c:v>
                </c:pt>
                <c:pt idx="239">
                  <c:v>45.820577267878186</c:v>
                </c:pt>
                <c:pt idx="240">
                  <c:v>47.40463044885054</c:v>
                </c:pt>
                <c:pt idx="241">
                  <c:v>46.636781420058213</c:v>
                </c:pt>
                <c:pt idx="242">
                  <c:v>42.049456120132696</c:v>
                </c:pt>
                <c:pt idx="243">
                  <c:v>34.293680272638774</c:v>
                </c:pt>
                <c:pt idx="244">
                  <c:v>27.491481547637257</c:v>
                </c:pt>
                <c:pt idx="245">
                  <c:v>15.754225703731466</c:v>
                </c:pt>
                <c:pt idx="246">
                  <c:v>2.8240281564615728</c:v>
                </c:pt>
                <c:pt idx="247">
                  <c:v>-10.706092733678139</c:v>
                </c:pt>
                <c:pt idx="248">
                  <c:v>-18.762762742220154</c:v>
                </c:pt>
                <c:pt idx="249">
                  <c:v>-30.256596048083626</c:v>
                </c:pt>
                <c:pt idx="250">
                  <c:v>-38.982222250919399</c:v>
                </c:pt>
                <c:pt idx="251">
                  <c:v>-44.656650581572237</c:v>
                </c:pt>
                <c:pt idx="252">
                  <c:v>-46.536715780294422</c:v>
                </c:pt>
                <c:pt idx="253">
                  <c:v>-46.258267234939396</c:v>
                </c:pt>
                <c:pt idx="254">
                  <c:v>-42.205166962462087</c:v>
                </c:pt>
                <c:pt idx="255">
                  <c:v>-34.953688309997162</c:v>
                </c:pt>
                <c:pt idx="256">
                  <c:v>-25.006001431997493</c:v>
                </c:pt>
                <c:pt idx="257">
                  <c:v>-17.12406035373246</c:v>
                </c:pt>
                <c:pt idx="258">
                  <c:v>-4.48224799206952</c:v>
                </c:pt>
                <c:pt idx="259">
                  <c:v>8.8862604938696581</c:v>
                </c:pt>
                <c:pt idx="260">
                  <c:v>21.111903763559507</c:v>
                </c:pt>
                <c:pt idx="261">
                  <c:v>28.496945854902748</c:v>
                </c:pt>
                <c:pt idx="262">
                  <c:v>37.443515170521536</c:v>
                </c:pt>
                <c:pt idx="263">
                  <c:v>43.457835836865328</c:v>
                </c:pt>
                <c:pt idx="264">
                  <c:v>46.105590633915625</c:v>
                </c:pt>
                <c:pt idx="265">
                  <c:v>45.819778524117119</c:v>
                </c:pt>
                <c:pt idx="266">
                  <c:v>42.291719728986799</c:v>
                </c:pt>
                <c:pt idx="267">
                  <c:v>35.541118003983421</c:v>
                </c:pt>
                <c:pt idx="268">
                  <c:v>26.047357006748271</c:v>
                </c:pt>
                <c:pt idx="269">
                  <c:v>18.428182833510185</c:v>
                </c:pt>
                <c:pt idx="270">
                  <c:v>6.085816700293722</c:v>
                </c:pt>
                <c:pt idx="271">
                  <c:v>-7.1052517578931011</c:v>
                </c:pt>
                <c:pt idx="272">
                  <c:v>-19.299925661321527</c:v>
                </c:pt>
                <c:pt idx="273">
                  <c:v>-29.963243208093065</c:v>
                </c:pt>
                <c:pt idx="274">
                  <c:v>-35.891772350725788</c:v>
                </c:pt>
                <c:pt idx="275">
                  <c:v>-42.226975310175142</c:v>
                </c:pt>
                <c:pt idx="276">
                  <c:v>-45.305019387781982</c:v>
                </c:pt>
                <c:pt idx="277">
                  <c:v>-44.70455508549626</c:v>
                </c:pt>
                <c:pt idx="278">
                  <c:v>-42.31097464111339</c:v>
                </c:pt>
                <c:pt idx="279">
                  <c:v>-36.057160638162109</c:v>
                </c:pt>
                <c:pt idx="280">
                  <c:v>-27.018792602666789</c:v>
                </c:pt>
                <c:pt idx="281">
                  <c:v>-15.521744083492658</c:v>
                </c:pt>
                <c:pt idx="282">
                  <c:v>-7.2311209791517097</c:v>
                </c:pt>
                <c:pt idx="283">
                  <c:v>-3.1787339717140957</c:v>
                </c:pt>
                <c:pt idx="284">
                  <c:v>17.510587840126774</c:v>
                </c:pt>
                <c:pt idx="285">
                  <c:v>28.264271048849043</c:v>
                </c:pt>
                <c:pt idx="286">
                  <c:v>34.329747168551151</c:v>
                </c:pt>
                <c:pt idx="287">
                  <c:v>40.966878479274889</c:v>
                </c:pt>
                <c:pt idx="288">
                  <c:v>44.458096200881911</c:v>
                </c:pt>
                <c:pt idx="289">
                  <c:v>44.32403308560481</c:v>
                </c:pt>
                <c:pt idx="290">
                  <c:v>40.747120707612396</c:v>
                </c:pt>
                <c:pt idx="291">
                  <c:v>36.503082554953224</c:v>
                </c:pt>
                <c:pt idx="292">
                  <c:v>27.920834486638714</c:v>
                </c:pt>
                <c:pt idx="293">
                  <c:v>16.819506039299835</c:v>
                </c:pt>
                <c:pt idx="294">
                  <c:v>8.7313143831330411</c:v>
                </c:pt>
                <c:pt idx="295">
                  <c:v>0.74673816598896658</c:v>
                </c:pt>
                <c:pt idx="296">
                  <c:v>-15.745979711011465</c:v>
                </c:pt>
                <c:pt idx="297">
                  <c:v>-26.570946710844169</c:v>
                </c:pt>
                <c:pt idx="298">
                  <c:v>-35.542047691790508</c:v>
                </c:pt>
                <c:pt idx="299">
                  <c:v>-39.85415020791239</c:v>
                </c:pt>
                <c:pt idx="300">
                  <c:v>-43.567454485990702</c:v>
                </c:pt>
                <c:pt idx="301">
                  <c:v>-43.886558251298688</c:v>
                </c:pt>
                <c:pt idx="302">
                  <c:v>-40.795604407983404</c:v>
                </c:pt>
                <c:pt idx="303">
                  <c:v>-36.880221052330441</c:v>
                </c:pt>
                <c:pt idx="304">
                  <c:v>-28.754100092993344</c:v>
                </c:pt>
                <c:pt idx="305">
                  <c:v>-18.05409932829614</c:v>
                </c:pt>
                <c:pt idx="306">
                  <c:v>-6.2818936738423812</c:v>
                </c:pt>
                <c:pt idx="307">
                  <c:v>5.9473272087988924</c:v>
                </c:pt>
                <c:pt idx="308">
                  <c:v>14.008092583517969</c:v>
                </c:pt>
                <c:pt idx="309">
                  <c:v>24.885702134916531</c:v>
                </c:pt>
                <c:pt idx="310">
                  <c:v>34.048176791852107</c:v>
                </c:pt>
                <c:pt idx="311">
                  <c:v>40.220048543693153</c:v>
                </c:pt>
                <c:pt idx="312">
                  <c:v>42.635718762008977</c:v>
                </c:pt>
                <c:pt idx="313">
                  <c:v>43.394442069484747</c:v>
                </c:pt>
                <c:pt idx="314">
                  <c:v>40.780179748538032</c:v>
                </c:pt>
                <c:pt idx="315">
                  <c:v>34.770497016888669</c:v>
                </c:pt>
                <c:pt idx="316">
                  <c:v>29.230232224112005</c:v>
                </c:pt>
                <c:pt idx="317">
                  <c:v>19.225452435236537</c:v>
                </c:pt>
                <c:pt idx="318">
                  <c:v>7.7535184132748585</c:v>
                </c:pt>
                <c:pt idx="319">
                  <c:v>-4.2905404882991203</c:v>
                </c:pt>
                <c:pt idx="320">
                  <c:v>-12.298819441281818</c:v>
                </c:pt>
                <c:pt idx="321">
                  <c:v>-23.536600362646016</c:v>
                </c:pt>
                <c:pt idx="322">
                  <c:v>-32.545180851408269</c:v>
                </c:pt>
                <c:pt idx="323">
                  <c:v>-39.00186440501529</c:v>
                </c:pt>
                <c:pt idx="324">
                  <c:v>-41.665500888686275</c:v>
                </c:pt>
                <c:pt idx="325">
                  <c:v>-42.833192769061839</c:v>
                </c:pt>
                <c:pt idx="326">
                  <c:v>-41.753862249403227</c:v>
                </c:pt>
                <c:pt idx="327">
                  <c:v>-39.165309363676243</c:v>
                </c:pt>
                <c:pt idx="328">
                  <c:v>-32.831027869878966</c:v>
                </c:pt>
                <c:pt idx="329">
                  <c:v>-23.963018173871848</c:v>
                </c:pt>
                <c:pt idx="330">
                  <c:v>-12.890025815613452</c:v>
                </c:pt>
                <c:pt idx="331">
                  <c:v>-9.1708563353978505</c:v>
                </c:pt>
                <c:pt idx="332">
                  <c:v>-4.9984036224905735</c:v>
                </c:pt>
                <c:pt idx="333">
                  <c:v>14.641828885036658</c:v>
                </c:pt>
                <c:pt idx="334">
                  <c:v>21.877205979774075</c:v>
                </c:pt>
                <c:pt idx="335">
                  <c:v>31.035625862457302</c:v>
                </c:pt>
                <c:pt idx="336">
                  <c:v>37.759020531539214</c:v>
                </c:pt>
                <c:pt idx="337">
                  <c:v>41.531507487051385</c:v>
                </c:pt>
                <c:pt idx="338">
                  <c:v>42.255613148314666</c:v>
                </c:pt>
                <c:pt idx="339">
                  <c:v>40.456742950712389</c:v>
                </c:pt>
                <c:pt idx="340">
                  <c:v>35.52312554267386</c:v>
                </c:pt>
                <c:pt idx="341">
                  <c:v>27.84296525001044</c:v>
                </c:pt>
                <c:pt idx="342">
                  <c:v>18.020103587348796</c:v>
                </c:pt>
                <c:pt idx="343">
                  <c:v>10.533299966895608</c:v>
                </c:pt>
                <c:pt idx="344">
                  <c:v>2.682864685562584</c:v>
                </c:pt>
                <c:pt idx="345">
                  <c:v>-5.2495893094700419</c:v>
                </c:pt>
                <c:pt idx="346">
                  <c:v>-16.509446936543576</c:v>
                </c:pt>
                <c:pt idx="347">
                  <c:v>-26.457179518804679</c:v>
                </c:pt>
                <c:pt idx="348">
                  <c:v>-34.535209614637012</c:v>
                </c:pt>
                <c:pt idx="349">
                  <c:v>-38.303461348155558</c:v>
                </c:pt>
                <c:pt idx="350">
                  <c:v>-41.322269934357777</c:v>
                </c:pt>
                <c:pt idx="351">
                  <c:v>-41.123117108072186</c:v>
                </c:pt>
                <c:pt idx="352">
                  <c:v>-37.729941479931867</c:v>
                </c:pt>
                <c:pt idx="353">
                  <c:v>-33.744937685157005</c:v>
                </c:pt>
                <c:pt idx="354">
                  <c:v>-25.425393504379727</c:v>
                </c:pt>
                <c:pt idx="355">
                  <c:v>-15.373092332241708</c:v>
                </c:pt>
                <c:pt idx="356">
                  <c:v>-4.1530229709455897</c:v>
                </c:pt>
                <c:pt idx="357">
                  <c:v>7.3601385252994094</c:v>
                </c:pt>
                <c:pt idx="358">
                  <c:v>14.870732505890638</c:v>
                </c:pt>
                <c:pt idx="359">
                  <c:v>25.181865880090815</c:v>
                </c:pt>
                <c:pt idx="360">
                  <c:v>33.164490079888999</c:v>
                </c:pt>
                <c:pt idx="361">
                  <c:v>38.549807608082396</c:v>
                </c:pt>
                <c:pt idx="362">
                  <c:v>40.504201951268868</c:v>
                </c:pt>
                <c:pt idx="363">
                  <c:v>40.726991658003094</c:v>
                </c:pt>
                <c:pt idx="364">
                  <c:v>37.785420258569296</c:v>
                </c:pt>
                <c:pt idx="365">
                  <c:v>31.68291828236665</c:v>
                </c:pt>
                <c:pt idx="366">
                  <c:v>26.221152018884734</c:v>
                </c:pt>
                <c:pt idx="367">
                  <c:v>16.526976481484137</c:v>
                </c:pt>
                <c:pt idx="368">
                  <c:v>5.5744537491753512</c:v>
                </c:pt>
                <c:pt idx="369">
                  <c:v>5.5744537491753512</c:v>
                </c:pt>
                <c:pt idx="370">
                  <c:v>-13.256452491596699</c:v>
                </c:pt>
                <c:pt idx="371">
                  <c:v>-23.623088288055104</c:v>
                </c:pt>
                <c:pt idx="372">
                  <c:v>-31.782450873840311</c:v>
                </c:pt>
                <c:pt idx="373">
                  <c:v>-37.451401980300155</c:v>
                </c:pt>
                <c:pt idx="374">
                  <c:v>-40.196116674143738</c:v>
                </c:pt>
                <c:pt idx="375">
                  <c:v>-40.420990470825181</c:v>
                </c:pt>
                <c:pt idx="376">
                  <c:v>-38.92188018142722</c:v>
                </c:pt>
                <c:pt idx="377">
                  <c:v>-36.173306269267755</c:v>
                </c:pt>
                <c:pt idx="378">
                  <c:v>-29.799676092270399</c:v>
                </c:pt>
                <c:pt idx="379">
                  <c:v>-20.817171550087192</c:v>
                </c:pt>
                <c:pt idx="380">
                  <c:v>-10.487620301672495</c:v>
                </c:pt>
                <c:pt idx="381">
                  <c:v>-2.9903296507288166</c:v>
                </c:pt>
                <c:pt idx="382">
                  <c:v>8.1692524152360946</c:v>
                </c:pt>
                <c:pt idx="383">
                  <c:v>18.664860532532028</c:v>
                </c:pt>
                <c:pt idx="384">
                  <c:v>27.68291675959777</c:v>
                </c:pt>
                <c:pt idx="385">
                  <c:v>34.704861325077431</c:v>
                </c:pt>
                <c:pt idx="386">
                  <c:v>37.768419148724078</c:v>
                </c:pt>
                <c:pt idx="387">
                  <c:v>39.791407193449245</c:v>
                </c:pt>
                <c:pt idx="388">
                  <c:v>38.717975539060255</c:v>
                </c:pt>
                <c:pt idx="389">
                  <c:v>34.639659136519434</c:v>
                </c:pt>
                <c:pt idx="390">
                  <c:v>30.325462853265712</c:v>
                </c:pt>
                <c:pt idx="391">
                  <c:v>21.743338563415893</c:v>
                </c:pt>
                <c:pt idx="392">
                  <c:v>11.727829035461742</c:v>
                </c:pt>
                <c:pt idx="393">
                  <c:v>0.82762769711043482</c:v>
                </c:pt>
                <c:pt idx="394">
                  <c:v>-3.0933258985728735</c:v>
                </c:pt>
                <c:pt idx="395">
                  <c:v>-17.103745376544659</c:v>
                </c:pt>
                <c:pt idx="396">
                  <c:v>-23.474695377896083</c:v>
                </c:pt>
                <c:pt idx="397">
                  <c:v>-28.994132183985869</c:v>
                </c:pt>
                <c:pt idx="398">
                  <c:v>-35.179848426034695</c:v>
                </c:pt>
                <c:pt idx="399">
                  <c:v>-38.677956855333207</c:v>
                </c:pt>
                <c:pt idx="400">
                  <c:v>-39.006908447802964</c:v>
                </c:pt>
                <c:pt idx="401">
                  <c:v>-37.498979182281914</c:v>
                </c:pt>
                <c:pt idx="402">
                  <c:v>-32.853567427841334</c:v>
                </c:pt>
                <c:pt idx="403">
                  <c:v>-25.668232357602434</c:v>
                </c:pt>
                <c:pt idx="404">
                  <c:v>-16.50783251198391</c:v>
                </c:pt>
                <c:pt idx="405">
                  <c:v>-9.5391306042557016</c:v>
                </c:pt>
                <c:pt idx="406">
                  <c:v>-5.7411393048357082</c:v>
                </c:pt>
                <c:pt idx="407">
                  <c:v>5.1234290122376702</c:v>
                </c:pt>
                <c:pt idx="408">
                  <c:v>15.561406896066748</c:v>
                </c:pt>
                <c:pt idx="409">
                  <c:v>25.030922673366867</c:v>
                </c:pt>
                <c:pt idx="410">
                  <c:v>32.2116274017378</c:v>
                </c:pt>
                <c:pt idx="411">
                  <c:v>36.871156435641218</c:v>
                </c:pt>
                <c:pt idx="412">
                  <c:v>38.406013469768673</c:v>
                </c:pt>
                <c:pt idx="413">
                  <c:v>38.151744793420562</c:v>
                </c:pt>
                <c:pt idx="414">
                  <c:v>34.783608253683902</c:v>
                </c:pt>
                <c:pt idx="415">
                  <c:v>28.780427599399264</c:v>
                </c:pt>
                <c:pt idx="416">
                  <c:v>23.416057493700297</c:v>
                </c:pt>
                <c:pt idx="417">
                  <c:v>17.223201074306207</c:v>
                </c:pt>
                <c:pt idx="418">
                  <c:v>7.0452728548949439</c:v>
                </c:pt>
                <c:pt idx="419">
                  <c:v>3.6111052826844374</c:v>
                </c:pt>
                <c:pt idx="420">
                  <c:v>-10.773739009766549</c:v>
                </c:pt>
                <c:pt idx="421">
                  <c:v>-20.486744687944412</c:v>
                </c:pt>
                <c:pt idx="422">
                  <c:v>-28.80948788329653</c:v>
                </c:pt>
                <c:pt idx="423">
                  <c:v>-32.824886466401999</c:v>
                </c:pt>
                <c:pt idx="424">
                  <c:v>-36.977689931272351</c:v>
                </c:pt>
                <c:pt idx="425">
                  <c:v>-38.07396461873978</c:v>
                </c:pt>
                <c:pt idx="426">
                  <c:v>-36.209673457428252</c:v>
                </c:pt>
                <c:pt idx="427">
                  <c:v>-33.332927850229176</c:v>
                </c:pt>
                <c:pt idx="428">
                  <c:v>-26.956663489490694</c:v>
                </c:pt>
                <c:pt idx="429">
                  <c:v>-18.202948152357884</c:v>
                </c:pt>
                <c:pt idx="430">
                  <c:v>-8.3010312307287233</c:v>
                </c:pt>
                <c:pt idx="431">
                  <c:v>2.2196741680667942</c:v>
                </c:pt>
                <c:pt idx="432">
                  <c:v>9.282901828297593</c:v>
                </c:pt>
                <c:pt idx="433">
                  <c:v>19.009047147553876</c:v>
                </c:pt>
                <c:pt idx="434">
                  <c:v>27.465630826718037</c:v>
                </c:pt>
                <c:pt idx="435">
                  <c:v>33.47461509022218</c:v>
                </c:pt>
                <c:pt idx="436">
                  <c:v>36.078891276683841</c:v>
                </c:pt>
                <c:pt idx="437">
                  <c:v>37.540102566618955</c:v>
                </c:pt>
                <c:pt idx="438">
                  <c:v>36.081259436641787</c:v>
                </c:pt>
                <c:pt idx="439">
                  <c:v>31.642676050574419</c:v>
                </c:pt>
                <c:pt idx="440">
                  <c:v>27.511976341938354</c:v>
                </c:pt>
                <c:pt idx="441">
                  <c:v>19.126570568830214</c:v>
                </c:pt>
                <c:pt idx="442">
                  <c:v>9.5078841991535317</c:v>
                </c:pt>
                <c:pt idx="443">
                  <c:v>6.2146718942337245</c:v>
                </c:pt>
                <c:pt idx="444">
                  <c:v>6.2146718942337245</c:v>
                </c:pt>
                <c:pt idx="445">
                  <c:v>-14.525131448305444</c:v>
                </c:pt>
                <c:pt idx="446">
                  <c:v>-23.385273803063011</c:v>
                </c:pt>
                <c:pt idx="447">
                  <c:v>-28.378377777895626</c:v>
                </c:pt>
                <c:pt idx="448">
                  <c:v>-33.834383574651497</c:v>
                </c:pt>
                <c:pt idx="449">
                  <c:v>-36.964101342119811</c:v>
                </c:pt>
                <c:pt idx="450">
                  <c:v>-35.901258317647972</c:v>
                </c:pt>
                <c:pt idx="451">
                  <c:v>-31.884662748108489</c:v>
                </c:pt>
                <c:pt idx="452">
                  <c:v>-30.068476694392395</c:v>
                </c:pt>
                <c:pt idx="453">
                  <c:v>-22.970722024056919</c:v>
                </c:pt>
                <c:pt idx="454">
                  <c:v>-13.799436787869571</c:v>
                </c:pt>
                <c:pt idx="455">
                  <c:v>-7.4472124341606047</c:v>
                </c:pt>
                <c:pt idx="456">
                  <c:v>-3.8413979351503849</c:v>
                </c:pt>
                <c:pt idx="457">
                  <c:v>13.069241745520969</c:v>
                </c:pt>
                <c:pt idx="458">
                  <c:v>21.989110604322811</c:v>
                </c:pt>
                <c:pt idx="459">
                  <c:v>27.084860175899085</c:v>
                </c:pt>
                <c:pt idx="460">
                  <c:v>32.775156040190481</c:v>
                </c:pt>
                <c:pt idx="461">
                  <c:v>35.959476219500914</c:v>
                </c:pt>
                <c:pt idx="462">
                  <c:v>36.199625874784829</c:v>
                </c:pt>
                <c:pt idx="463">
                  <c:v>33.627065869529012</c:v>
                </c:pt>
                <c:pt idx="464">
                  <c:v>30.382843649548509</c:v>
                </c:pt>
                <c:pt idx="465">
                  <c:v>26.057015183009621</c:v>
                </c:pt>
                <c:pt idx="466">
                  <c:v>20.806329317918856</c:v>
                </c:pt>
                <c:pt idx="467">
                  <c:v>11.773202140843471</c:v>
                </c:pt>
                <c:pt idx="468">
                  <c:v>5.1013503409913437</c:v>
                </c:pt>
                <c:pt idx="469">
                  <c:v>-8.509189071647695</c:v>
                </c:pt>
                <c:pt idx="470">
                  <c:v>-14.664022131576964</c:v>
                </c:pt>
                <c:pt idx="471">
                  <c:v>-23.422475942080226</c:v>
                </c:pt>
                <c:pt idx="472">
                  <c:v>-30.042579612070458</c:v>
                </c:pt>
                <c:pt idx="473">
                  <c:v>-34.311479855611964</c:v>
                </c:pt>
                <c:pt idx="474">
                  <c:v>-35.694069844069034</c:v>
                </c:pt>
                <c:pt idx="475">
                  <c:v>-35.393569711847405</c:v>
                </c:pt>
                <c:pt idx="476">
                  <c:v>-32.202469572780224</c:v>
                </c:pt>
                <c:pt idx="477">
                  <c:v>-26.57426665408012</c:v>
                </c:pt>
                <c:pt idx="478">
                  <c:v>-18.896518421032191</c:v>
                </c:pt>
                <c:pt idx="479">
                  <c:v>-12.831049951417425</c:v>
                </c:pt>
                <c:pt idx="480">
                  <c:v>-3.1252232355848149</c:v>
                </c:pt>
                <c:pt idx="481">
                  <c:v>7.1127937203895444</c:v>
                </c:pt>
                <c:pt idx="482">
                  <c:v>16.451297798085569</c:v>
                </c:pt>
                <c:pt idx="483">
                  <c:v>22.077897498366628</c:v>
                </c:pt>
                <c:pt idx="484">
                  <c:v>28.870375145704109</c:v>
                </c:pt>
                <c:pt idx="485">
                  <c:v>33.40225555482558</c:v>
                </c:pt>
                <c:pt idx="486">
                  <c:v>35.343951652026234</c:v>
                </c:pt>
                <c:pt idx="487">
                  <c:v>35.069480120637472</c:v>
                </c:pt>
                <c:pt idx="488">
                  <c:v>32.280982160797244</c:v>
                </c:pt>
                <c:pt idx="489">
                  <c:v>27.035893249243724</c:v>
                </c:pt>
                <c:pt idx="490">
                  <c:v>19.704390564632924</c:v>
                </c:pt>
                <c:pt idx="491">
                  <c:v>13.83875394427232</c:v>
                </c:pt>
                <c:pt idx="492">
                  <c:v>7.4882934491487827</c:v>
                </c:pt>
                <c:pt idx="493">
                  <c:v>7.4882934491487827</c:v>
                </c:pt>
                <c:pt idx="494">
                  <c:v>-15.063889624133852</c:v>
                </c:pt>
                <c:pt idx="495">
                  <c:v>-23.187320548601026</c:v>
                </c:pt>
                <c:pt idx="496">
                  <c:v>-27.687710522809688</c:v>
                </c:pt>
                <c:pt idx="497">
                  <c:v>-32.468048890979382</c:v>
                </c:pt>
                <c:pt idx="498">
                  <c:v>-34.741381949765639</c:v>
                </c:pt>
                <c:pt idx="499">
                  <c:v>-34.196785746883215</c:v>
                </c:pt>
                <c:pt idx="500">
                  <c:v>-32.307768070608645</c:v>
                </c:pt>
                <c:pt idx="501">
                  <c:v>-27.442790492600427</c:v>
                </c:pt>
                <c:pt idx="502">
                  <c:v>-20.458790097522531</c:v>
                </c:pt>
                <c:pt idx="503">
                  <c:v>-11.609053740315945</c:v>
                </c:pt>
                <c:pt idx="504">
                  <c:v>-5.5517600022067466</c:v>
                </c:pt>
                <c:pt idx="505">
                  <c:v>4.4092702669636799</c:v>
                </c:pt>
                <c:pt idx="506">
                  <c:v>13.693378295715563</c:v>
                </c:pt>
                <c:pt idx="507">
                  <c:v>21.889319649227822</c:v>
                </c:pt>
                <c:pt idx="508">
                  <c:v>26.496699362930141</c:v>
                </c:pt>
                <c:pt idx="509">
                  <c:v>31.511011239789685</c:v>
                </c:pt>
                <c:pt idx="510">
                  <c:v>34.102941432706707</c:v>
                </c:pt>
                <c:pt idx="511">
                  <c:v>33.916831730395529</c:v>
                </c:pt>
                <c:pt idx="512">
                  <c:v>31.09646722354729</c:v>
                </c:pt>
                <c:pt idx="513">
                  <c:v>27.795911964988399</c:v>
                </c:pt>
                <c:pt idx="514">
                  <c:v>21.160101907413249</c:v>
                </c:pt>
                <c:pt idx="515">
                  <c:v>12.611412715125075</c:v>
                </c:pt>
                <c:pt idx="516">
                  <c:v>9.6944366243343723</c:v>
                </c:pt>
                <c:pt idx="517">
                  <c:v>6.3984376791435684</c:v>
                </c:pt>
                <c:pt idx="518">
                  <c:v>-9.4357104656120541</c:v>
                </c:pt>
                <c:pt idx="519">
                  <c:v>-18.081231676081835</c:v>
                </c:pt>
                <c:pt idx="520">
                  <c:v>-23.163728936638584</c:v>
                </c:pt>
                <c:pt idx="521">
                  <c:v>-29.089787058673217</c:v>
                </c:pt>
                <c:pt idx="522">
                  <c:v>-32.7404834185891</c:v>
                </c:pt>
                <c:pt idx="523">
                  <c:v>-33.829668536264258</c:v>
                </c:pt>
                <c:pt idx="524">
                  <c:v>-33.083094377095726</c:v>
                </c:pt>
                <c:pt idx="525">
                  <c:v>-29.680618627930407</c:v>
                </c:pt>
                <c:pt idx="526">
                  <c:v>-24.047121642614087</c:v>
                </c:pt>
                <c:pt idx="527">
                  <c:v>-16.560408235987595</c:v>
                </c:pt>
                <c:pt idx="528">
                  <c:v>-10.728703558583209</c:v>
                </c:pt>
                <c:pt idx="529">
                  <c:v>-1.5015607530670436</c:v>
                </c:pt>
                <c:pt idx="530">
                  <c:v>8.111865351745287</c:v>
                </c:pt>
                <c:pt idx="531">
                  <c:v>16.767517326564992</c:v>
                </c:pt>
                <c:pt idx="532">
                  <c:v>24.097849550686014</c:v>
                </c:pt>
                <c:pt idx="533">
                  <c:v>28.017925717680225</c:v>
                </c:pt>
                <c:pt idx="534">
                  <c:v>31.928051593349704</c:v>
                </c:pt>
                <c:pt idx="535">
                  <c:v>33.350243364455714</c:v>
                </c:pt>
                <c:pt idx="536">
                  <c:v>32.092433819938663</c:v>
                </c:pt>
                <c:pt idx="537">
                  <c:v>29.811339711897123</c:v>
                </c:pt>
                <c:pt idx="538">
                  <c:v>24.535379153877113</c:v>
                </c:pt>
                <c:pt idx="539">
                  <c:v>17.367332265734063</c:v>
                </c:pt>
                <c:pt idx="540">
                  <c:v>8.5800122894364019</c:v>
                </c:pt>
                <c:pt idx="541">
                  <c:v>2.3920224510498227</c:v>
                </c:pt>
                <c:pt idx="542">
                  <c:v>-6.8137380754853281</c:v>
                </c:pt>
                <c:pt idx="543">
                  <c:v>-15.465965799414604</c:v>
                </c:pt>
                <c:pt idx="544">
                  <c:v>-22.893990570000909</c:v>
                </c:pt>
                <c:pt idx="545">
                  <c:v>-25.123299091987295</c:v>
                </c:pt>
                <c:pt idx="546">
                  <c:v>-30.00288298394403</c:v>
                </c:pt>
                <c:pt idx="547">
                  <c:v>-32.538927282013113</c:v>
                </c:pt>
                <c:pt idx="548">
                  <c:v>-32.820606259419911</c:v>
                </c:pt>
                <c:pt idx="549">
                  <c:v>-31.096965398966091</c:v>
                </c:pt>
                <c:pt idx="550">
                  <c:v>-26.791865117944472</c:v>
                </c:pt>
                <c:pt idx="551">
                  <c:v>-20.5136101023412</c:v>
                </c:pt>
                <c:pt idx="552">
                  <c:v>-15.329024310827657</c:v>
                </c:pt>
                <c:pt idx="553">
                  <c:v>-6.7489732409255074</c:v>
                </c:pt>
                <c:pt idx="554">
                  <c:v>-6.7489732409255074</c:v>
                </c:pt>
                <c:pt idx="555">
                  <c:v>11.484430734357906</c:v>
                </c:pt>
                <c:pt idx="556">
                  <c:v>17.004664398281072</c:v>
                </c:pt>
                <c:pt idx="557">
                  <c:v>23.97168892163165</c:v>
                </c:pt>
                <c:pt idx="558">
                  <c:v>29.058199125142441</c:v>
                </c:pt>
                <c:pt idx="559">
                  <c:v>31.874010628735629</c:v>
                </c:pt>
                <c:pt idx="560">
                  <c:v>32.375657482762982</c:v>
                </c:pt>
                <c:pt idx="561">
                  <c:v>30.917215718525568</c:v>
                </c:pt>
                <c:pt idx="562">
                  <c:v>27.065950836435945</c:v>
                </c:pt>
                <c:pt idx="563">
                  <c:v>21.122269447755087</c:v>
                </c:pt>
                <c:pt idx="564">
                  <c:v>13.553397727265832</c:v>
                </c:pt>
                <c:pt idx="565">
                  <c:v>7.7992727132518596</c:v>
                </c:pt>
                <c:pt idx="566">
                  <c:v>7.7992727132518596</c:v>
                </c:pt>
                <c:pt idx="567">
                  <c:v>-10.210664950522917</c:v>
                </c:pt>
                <c:pt idx="568">
                  <c:v>-18.191440675880234</c:v>
                </c:pt>
                <c:pt idx="569">
                  <c:v>-22.816531429092429</c:v>
                </c:pt>
                <c:pt idx="570">
                  <c:v>-28.096211113919612</c:v>
                </c:pt>
                <c:pt idx="571">
                  <c:v>-31.179413423228997</c:v>
                </c:pt>
                <c:pt idx="572">
                  <c:v>-31.81198051152689</c:v>
                </c:pt>
                <c:pt idx="573">
                  <c:v>-30.78950626182554</c:v>
                </c:pt>
                <c:pt idx="574">
                  <c:v>-27.290665289587196</c:v>
                </c:pt>
                <c:pt idx="575">
                  <c:v>-21.681024040957986</c:v>
                </c:pt>
                <c:pt idx="576">
                  <c:v>-14.401907991007391</c:v>
                </c:pt>
                <c:pt idx="577">
                  <c:v>-8.8073560911136788</c:v>
                </c:pt>
                <c:pt idx="578">
                  <c:v>-8.8073560911136788</c:v>
                </c:pt>
                <c:pt idx="579">
                  <c:v>8.9579579286849729</c:v>
                </c:pt>
                <c:pt idx="580">
                  <c:v>16.963334930701247</c:v>
                </c:pt>
                <c:pt idx="581">
                  <c:v>23.629891748597437</c:v>
                </c:pt>
                <c:pt idx="582">
                  <c:v>27.11889164153434</c:v>
                </c:pt>
                <c:pt idx="583">
                  <c:v>30.45705526887598</c:v>
                </c:pt>
                <c:pt idx="584">
                  <c:v>31.410698511496385</c:v>
                </c:pt>
                <c:pt idx="585">
                  <c:v>29.852936971401782</c:v>
                </c:pt>
                <c:pt idx="586">
                  <c:v>27.467086819983685</c:v>
                </c:pt>
                <c:pt idx="587">
                  <c:v>22.190455746397021</c:v>
                </c:pt>
                <c:pt idx="588">
                  <c:v>15.203899637895379</c:v>
                </c:pt>
                <c:pt idx="589">
                  <c:v>6.7794258355323676</c:v>
                </c:pt>
                <c:pt idx="590">
                  <c:v>4.0018074654545579</c:v>
                </c:pt>
                <c:pt idx="591">
                  <c:v>-7.727622371195694</c:v>
                </c:pt>
                <c:pt idx="592">
                  <c:v>-15.744625073832177</c:v>
                </c:pt>
                <c:pt idx="593">
                  <c:v>-22.517449437745999</c:v>
                </c:pt>
                <c:pt idx="594">
                  <c:v>-26.128180046991453</c:v>
                </c:pt>
                <c:pt idx="595">
                  <c:v>-29.78675385199308</c:v>
                </c:pt>
                <c:pt idx="596">
                  <c:v>-30.972849045923109</c:v>
                </c:pt>
                <c:pt idx="597">
                  <c:v>-29.749774498007024</c:v>
                </c:pt>
                <c:pt idx="598">
                  <c:v>-26.218881327318122</c:v>
                </c:pt>
                <c:pt idx="599">
                  <c:v>-22.651205239272734</c:v>
                </c:pt>
                <c:pt idx="600">
                  <c:v>-15.720153386703538</c:v>
                </c:pt>
                <c:pt idx="601">
                  <c:v>-7.7767564509312654</c:v>
                </c:pt>
                <c:pt idx="602">
                  <c:v>-7.7767564509312654</c:v>
                </c:pt>
                <c:pt idx="603">
                  <c:v>6.5208988739329659</c:v>
                </c:pt>
                <c:pt idx="604">
                  <c:v>14.536907788886369</c:v>
                </c:pt>
                <c:pt idx="605">
                  <c:v>21.402559487570894</c:v>
                </c:pt>
                <c:pt idx="606">
                  <c:v>26.721905351351189</c:v>
                </c:pt>
                <c:pt idx="607">
                  <c:v>29.023098994028103</c:v>
                </c:pt>
                <c:pt idx="608">
                  <c:v>30.50015675467775</c:v>
                </c:pt>
                <c:pt idx="609">
                  <c:v>29.603999041248269</c:v>
                </c:pt>
                <c:pt idx="610">
                  <c:v>26.410486641256647</c:v>
                </c:pt>
                <c:pt idx="611">
                  <c:v>23.063969329147863</c:v>
                </c:pt>
                <c:pt idx="612">
                  <c:v>16.438260505481658</c:v>
                </c:pt>
                <c:pt idx="613">
                  <c:v>11.575399148390689</c:v>
                </c:pt>
                <c:pt idx="614">
                  <c:v>6.0767607543334821</c:v>
                </c:pt>
                <c:pt idx="615">
                  <c:v>-7.9993156480767649</c:v>
                </c:pt>
                <c:pt idx="616">
                  <c:v>-10.847094002938327</c:v>
                </c:pt>
                <c:pt idx="617">
                  <c:v>-18.19709515926013</c:v>
                </c:pt>
                <c:pt idx="618">
                  <c:v>-22.392546574218937</c:v>
                </c:pt>
                <c:pt idx="619">
                  <c:v>-27.071454586172187</c:v>
                </c:pt>
                <c:pt idx="620">
                  <c:v>-29.679885024399926</c:v>
                </c:pt>
                <c:pt idx="621">
                  <c:v>-29.858938449235776</c:v>
                </c:pt>
                <c:pt idx="622">
                  <c:v>-27.718003485576137</c:v>
                </c:pt>
                <c:pt idx="623">
                  <c:v>-25.02995698775533</c:v>
                </c:pt>
                <c:pt idx="624">
                  <c:v>-19.469936660017996</c:v>
                </c:pt>
                <c:pt idx="625">
                  <c:v>-12.412073768363449</c:v>
                </c:pt>
                <c:pt idx="626">
                  <c:v>-7.0564820273200608</c:v>
                </c:pt>
                <c:pt idx="627">
                  <c:v>-7.0564820273200608</c:v>
                </c:pt>
                <c:pt idx="628">
                  <c:v>9.6639104254109878</c:v>
                </c:pt>
                <c:pt idx="629">
                  <c:v>17.051238505406744</c:v>
                </c:pt>
                <c:pt idx="630">
                  <c:v>23.094544198892802</c:v>
                </c:pt>
                <c:pt idx="631">
                  <c:v>26.183046002685249</c:v>
                </c:pt>
                <c:pt idx="632">
                  <c:v>29.050164623167756</c:v>
                </c:pt>
                <c:pt idx="633">
                  <c:v>29.529084660835654</c:v>
                </c:pt>
                <c:pt idx="634">
                  <c:v>27.7128510940768</c:v>
                </c:pt>
                <c:pt idx="635">
                  <c:v>25.24606791124566</c:v>
                </c:pt>
                <c:pt idx="636">
                  <c:v>19.995589451773839</c:v>
                </c:pt>
                <c:pt idx="637">
                  <c:v>12.966693282874703</c:v>
                </c:pt>
                <c:pt idx="638">
                  <c:v>7.9971591554482959</c:v>
                </c:pt>
                <c:pt idx="639">
                  <c:v>7.9971591554482959</c:v>
                </c:pt>
                <c:pt idx="640">
                  <c:v>-8.5000132035558522</c:v>
                </c:pt>
                <c:pt idx="641">
                  <c:v>-15.912272970003297</c:v>
                </c:pt>
                <c:pt idx="642">
                  <c:v>-22.068922442372532</c:v>
                </c:pt>
                <c:pt idx="643">
                  <c:v>-25.280117256911339</c:v>
                </c:pt>
                <c:pt idx="644">
                  <c:v>-28.39407645105215</c:v>
                </c:pt>
                <c:pt idx="645">
                  <c:v>-29.163488348702067</c:v>
                </c:pt>
                <c:pt idx="646">
                  <c:v>-27.665382664107785</c:v>
                </c:pt>
                <c:pt idx="647">
                  <c:v>-24.022102873509176</c:v>
                </c:pt>
                <c:pt idx="648">
                  <c:v>-20.47545580919682</c:v>
                </c:pt>
                <c:pt idx="649">
                  <c:v>-13.724984798164225</c:v>
                </c:pt>
                <c:pt idx="650">
                  <c:v>-8.898475824503036</c:v>
                </c:pt>
                <c:pt idx="651">
                  <c:v>-0.66106483226064305</c:v>
                </c:pt>
                <c:pt idx="652">
                  <c:v>7.3566300294634148</c:v>
                </c:pt>
                <c:pt idx="653">
                  <c:v>14.781745221128419</c:v>
                </c:pt>
                <c:pt idx="654">
                  <c:v>21.21567729415165</c:v>
                </c:pt>
                <c:pt idx="655">
                  <c:v>25.762219608994652</c:v>
                </c:pt>
                <c:pt idx="656">
                  <c:v>27.713385643389895</c:v>
                </c:pt>
                <c:pt idx="657">
                  <c:v>28.763739667546172</c:v>
                </c:pt>
                <c:pt idx="658">
                  <c:v>27.576890303003228</c:v>
                </c:pt>
                <c:pt idx="659">
                  <c:v>24.110570790850421</c:v>
                </c:pt>
                <c:pt idx="660">
                  <c:v>20.910119804785015</c:v>
                </c:pt>
                <c:pt idx="661">
                  <c:v>14.440394675685614</c:v>
                </c:pt>
                <c:pt idx="662">
                  <c:v>7.0441355963978154</c:v>
                </c:pt>
                <c:pt idx="663">
                  <c:v>7.0441355963978154</c:v>
                </c:pt>
                <c:pt idx="664">
                  <c:v>-8.7146670537822644</c:v>
                </c:pt>
                <c:pt idx="665">
                  <c:v>-13.661144429095318</c:v>
                </c:pt>
                <c:pt idx="666">
                  <c:v>-20.187463107933223</c:v>
                </c:pt>
                <c:pt idx="667">
                  <c:v>-24.904521635525402</c:v>
                </c:pt>
                <c:pt idx="668">
                  <c:v>-27.674521742329375</c:v>
                </c:pt>
                <c:pt idx="669">
                  <c:v>-28.331435282276946</c:v>
                </c:pt>
                <c:pt idx="670">
                  <c:v>-27.448691746095289</c:v>
                </c:pt>
                <c:pt idx="671">
                  <c:v>-25.62909321909143</c:v>
                </c:pt>
                <c:pt idx="672">
                  <c:v>-22.895482978308095</c:v>
                </c:pt>
                <c:pt idx="673">
                  <c:v>-17.407712479972375</c:v>
                </c:pt>
                <c:pt idx="674">
                  <c:v>-10.345458421122519</c:v>
                </c:pt>
                <c:pt idx="675">
                  <c:v>-5.4658701553584539</c:v>
                </c:pt>
                <c:pt idx="676">
                  <c:v>2.6251502779944462</c:v>
                </c:pt>
                <c:pt idx="677">
                  <c:v>10.241834721592717</c:v>
                </c:pt>
                <c:pt idx="678">
                  <c:v>17.042864800019171</c:v>
                </c:pt>
                <c:pt idx="679">
                  <c:v>22.650738076694523</c:v>
                </c:pt>
                <c:pt idx="680">
                  <c:v>25.219254269008143</c:v>
                </c:pt>
                <c:pt idx="681">
                  <c:v>27.5922455098559</c:v>
                </c:pt>
                <c:pt idx="682">
                  <c:v>27.708453891921785</c:v>
                </c:pt>
                <c:pt idx="683">
                  <c:v>25.671894292666924</c:v>
                </c:pt>
                <c:pt idx="684">
                  <c:v>23.145744063662228</c:v>
                </c:pt>
                <c:pt idx="685">
                  <c:v>17.945105586325123</c:v>
                </c:pt>
                <c:pt idx="686">
                  <c:v>11.134440773311612</c:v>
                </c:pt>
                <c:pt idx="687">
                  <c:v>8.7918503670443258</c:v>
                </c:pt>
                <c:pt idx="688">
                  <c:v>8.7918503670443258</c:v>
                </c:pt>
                <c:pt idx="689">
                  <c:v>-9.1428371944927029</c:v>
                </c:pt>
                <c:pt idx="690">
                  <c:v>-13.888551754114097</c:v>
                </c:pt>
                <c:pt idx="691">
                  <c:v>-18.128736377231231</c:v>
                </c:pt>
                <c:pt idx="692">
                  <c:v>-23.150509926695992</c:v>
                </c:pt>
                <c:pt idx="693">
                  <c:v>-26.360679239764831</c:v>
                </c:pt>
                <c:pt idx="694">
                  <c:v>-27.516222604768668</c:v>
                </c:pt>
                <c:pt idx="695">
                  <c:v>-27.078558624630396</c:v>
                </c:pt>
                <c:pt idx="696">
                  <c:v>-24.568123064019048</c:v>
                </c:pt>
                <c:pt idx="697">
                  <c:v>-20.200860844615494</c:v>
                </c:pt>
                <c:pt idx="698">
                  <c:v>-14.275837348737399</c:v>
                </c:pt>
                <c:pt idx="699">
                  <c:v>-9.6086566406234528</c:v>
                </c:pt>
                <c:pt idx="700">
                  <c:v>-4.6059085572498537</c:v>
                </c:pt>
                <c:pt idx="701">
                  <c:v>5.6824492099676487</c:v>
                </c:pt>
                <c:pt idx="702">
                  <c:v>12.815013965394471</c:v>
                </c:pt>
                <c:pt idx="703">
                  <c:v>18.933307278123657</c:v>
                </c:pt>
                <c:pt idx="704">
                  <c:v>22.257609156798306</c:v>
                </c:pt>
                <c:pt idx="705">
                  <c:v>25.671216038894855</c:v>
                </c:pt>
                <c:pt idx="706">
                  <c:v>27.092159019076796</c:v>
                </c:pt>
                <c:pt idx="707">
                  <c:v>26.327227899429019</c:v>
                </c:pt>
                <c:pt idx="708">
                  <c:v>24.637619593531234</c:v>
                </c:pt>
                <c:pt idx="709">
                  <c:v>20.563372985784312</c:v>
                </c:pt>
                <c:pt idx="710">
                  <c:v>14.902433192040467</c:v>
                </c:pt>
                <c:pt idx="711">
                  <c:v>7.8660530201967234</c:v>
                </c:pt>
                <c:pt idx="712">
                  <c:v>7.8660530201967234</c:v>
                </c:pt>
                <c:pt idx="713">
                  <c:v>-4.6332151987537999</c:v>
                </c:pt>
                <c:pt idx="714">
                  <c:v>-11.752774551085579</c:v>
                </c:pt>
                <c:pt idx="715">
                  <c:v>-17.940614105385549</c:v>
                </c:pt>
                <c:pt idx="716">
                  <c:v>-21.356332632692844</c:v>
                </c:pt>
                <c:pt idx="717">
                  <c:v>-24.962284180776031</c:v>
                </c:pt>
                <c:pt idx="718">
                  <c:v>-26.638801752630989</c:v>
                </c:pt>
                <c:pt idx="719">
                  <c:v>-26.156802273643553</c:v>
                </c:pt>
                <c:pt idx="720">
                  <c:v>-23.64414515908291</c:v>
                </c:pt>
                <c:pt idx="721">
                  <c:v>-20.883929707059988</c:v>
                </c:pt>
                <c:pt idx="722">
                  <c:v>-15.488138107403429</c:v>
                </c:pt>
                <c:pt idx="723">
                  <c:v>-8.676800434658432</c:v>
                </c:pt>
                <c:pt idx="724">
                  <c:v>-6.3761882923383704</c:v>
                </c:pt>
                <c:pt idx="725">
                  <c:v>0.98748515085807576</c:v>
                </c:pt>
                <c:pt idx="726">
                  <c:v>10.70313561284512</c:v>
                </c:pt>
                <c:pt idx="727">
                  <c:v>16.949035726388903</c:v>
                </c:pt>
                <c:pt idx="728">
                  <c:v>21.99353540616281</c:v>
                </c:pt>
                <c:pt idx="729">
                  <c:v>24.23553096972406</c:v>
                </c:pt>
                <c:pt idx="730">
                  <c:v>26.157689607904462</c:v>
                </c:pt>
                <c:pt idx="731">
                  <c:v>25.951207432497217</c:v>
                </c:pt>
                <c:pt idx="732">
                  <c:v>23.729313733056404</c:v>
                </c:pt>
                <c:pt idx="733">
                  <c:v>21.163248797894315</c:v>
                </c:pt>
                <c:pt idx="734">
                  <c:v>16.033232922470276</c:v>
                </c:pt>
                <c:pt idx="735">
                  <c:v>9.4508900041071477</c:v>
                </c:pt>
                <c:pt idx="736">
                  <c:v>7.2093268091039668</c:v>
                </c:pt>
                <c:pt idx="737">
                  <c:v>-2.6050579456919434</c:v>
                </c:pt>
                <c:pt idx="738">
                  <c:v>-9.6673424234458292</c:v>
                </c:pt>
                <c:pt idx="739">
                  <c:v>-15.960059416823718</c:v>
                </c:pt>
                <c:pt idx="740">
                  <c:v>-21.133245186009709</c:v>
                </c:pt>
                <c:pt idx="741">
                  <c:v>-22.404620999178601</c:v>
                </c:pt>
                <c:pt idx="742">
                  <c:v>-25.143523807776493</c:v>
                </c:pt>
                <c:pt idx="743">
                  <c:v>-25.913426013893019</c:v>
                </c:pt>
                <c:pt idx="744">
                  <c:v>-25.301041683962186</c:v>
                </c:pt>
                <c:pt idx="745">
                  <c:v>-22.633348278035839</c:v>
                </c:pt>
                <c:pt idx="746">
                  <c:v>-18.266772763316915</c:v>
                </c:pt>
                <c:pt idx="747">
                  <c:v>-12.492678977456514</c:v>
                </c:pt>
                <c:pt idx="748">
                  <c:v>-8.0074108784284519</c:v>
                </c:pt>
                <c:pt idx="749">
                  <c:v>-8.0074108784284519</c:v>
                </c:pt>
                <c:pt idx="750">
                  <c:v>6.4323762348244813</c:v>
                </c:pt>
                <c:pt idx="751">
                  <c:v>13.040537993692617</c:v>
                </c:pt>
                <c:pt idx="752">
                  <c:v>18.618288980514514</c:v>
                </c:pt>
                <c:pt idx="753">
                  <c:v>21.588612938291927</c:v>
                </c:pt>
                <c:pt idx="754">
                  <c:v>24.528047805136932</c:v>
                </c:pt>
                <c:pt idx="755">
                  <c:v>25.554336404851441</c:v>
                </c:pt>
                <c:pt idx="756">
                  <c:v>24.529191641685664</c:v>
                </c:pt>
                <c:pt idx="757">
                  <c:v>22.742278162911401</c:v>
                </c:pt>
                <c:pt idx="758">
                  <c:v>18.649047926645437</c:v>
                </c:pt>
                <c:pt idx="759">
                  <c:v>13.117884030185124</c:v>
                </c:pt>
                <c:pt idx="760">
                  <c:v>6.3603039901917864</c:v>
                </c:pt>
                <c:pt idx="761">
                  <c:v>6.3603039901917864</c:v>
                </c:pt>
                <c:pt idx="762">
                  <c:v>-5.43643055177475</c:v>
                </c:pt>
                <c:pt idx="763">
                  <c:v>-12.044410818184604</c:v>
                </c:pt>
                <c:pt idx="764">
                  <c:v>-13.995627030281772</c:v>
                </c:pt>
                <c:pt idx="765">
                  <c:v>-19.391435632603571</c:v>
                </c:pt>
                <c:pt idx="766">
                  <c:v>-23.07814870438823</c:v>
                </c:pt>
                <c:pt idx="767">
                  <c:v>-24.96239189214899</c:v>
                </c:pt>
                <c:pt idx="768">
                  <c:v>-25.136757672003057</c:v>
                </c:pt>
                <c:pt idx="769">
                  <c:v>-23.756148614048264</c:v>
                </c:pt>
                <c:pt idx="770">
                  <c:v>-20.401637954620178</c:v>
                </c:pt>
                <c:pt idx="771">
                  <c:v>-15.547113482288845</c:v>
                </c:pt>
                <c:pt idx="772">
                  <c:v>-11.552212423590234</c:v>
                </c:pt>
                <c:pt idx="773">
                  <c:v>-7.150985862035613</c:v>
                </c:pt>
                <c:pt idx="774">
                  <c:v>2.0042727555558475</c:v>
                </c:pt>
                <c:pt idx="775">
                  <c:v>9.0024130238721529</c:v>
                </c:pt>
                <c:pt idx="776">
                  <c:v>13.213679874316153</c:v>
                </c:pt>
                <c:pt idx="777">
                  <c:v>18.512978228531001</c:v>
                </c:pt>
                <c:pt idx="778">
                  <c:v>22.360197144487376</c:v>
                </c:pt>
                <c:pt idx="779">
                  <c:v>24.460296090180329</c:v>
                </c:pt>
                <c:pt idx="780">
                  <c:v>24.803894155598076</c:v>
                </c:pt>
                <c:pt idx="781">
                  <c:v>23.692451307392428</c:v>
                </c:pt>
                <c:pt idx="782">
                  <c:v>20.619995181151236</c:v>
                </c:pt>
                <c:pt idx="783">
                  <c:v>16.020975258105185</c:v>
                </c:pt>
                <c:pt idx="784">
                  <c:v>10.189507912952713</c:v>
                </c:pt>
                <c:pt idx="785">
                  <c:v>5.7674416720068375</c:v>
                </c:pt>
                <c:pt idx="786">
                  <c:v>1.146846733127904</c:v>
                </c:pt>
                <c:pt idx="787">
                  <c:v>-8.0261562976710739</c:v>
                </c:pt>
                <c:pt idx="788">
                  <c:v>-12.250445772606732</c:v>
                </c:pt>
                <c:pt idx="789">
                  <c:v>-17.631466785290648</c:v>
                </c:pt>
                <c:pt idx="790">
                  <c:v>-21.62867132976443</c:v>
                </c:pt>
                <c:pt idx="791">
                  <c:v>-22.652658524334356</c:v>
                </c:pt>
                <c:pt idx="792">
                  <c:v>-24.309909405405143</c:v>
                </c:pt>
                <c:pt idx="793">
                  <c:v>-24.074344580054746</c:v>
                </c:pt>
                <c:pt idx="794">
                  <c:v>-21.96924417342893</c:v>
                </c:pt>
                <c:pt idx="795">
                  <c:v>-20.800464167205117</c:v>
                </c:pt>
                <c:pt idx="796">
                  <c:v>-16.456633316784455</c:v>
                </c:pt>
                <c:pt idx="797">
                  <c:v>-12.768996106789166</c:v>
                </c:pt>
                <c:pt idx="798">
                  <c:v>-6.5448541143487731</c:v>
                </c:pt>
                <c:pt idx="799">
                  <c:v>0.17133001090000757</c:v>
                </c:pt>
                <c:pt idx="800">
                  <c:v>7.0657326975745924</c:v>
                </c:pt>
                <c:pt idx="801">
                  <c:v>13.174707243949571</c:v>
                </c:pt>
                <c:pt idx="802">
                  <c:v>18.244162002986148</c:v>
                </c:pt>
                <c:pt idx="803">
                  <c:v>20.885083333312799</c:v>
                </c:pt>
                <c:pt idx="804">
                  <c:v>23.388535315267422</c:v>
                </c:pt>
                <c:pt idx="805">
                  <c:v>24.059153689347596</c:v>
                </c:pt>
                <c:pt idx="806">
                  <c:v>22.808126121769753</c:v>
                </c:pt>
                <c:pt idx="807">
                  <c:v>20.943860160110034</c:v>
                </c:pt>
                <c:pt idx="808">
                  <c:v>16.85452096917086</c:v>
                </c:pt>
                <c:pt idx="809">
                  <c:v>11.466641233210995</c:v>
                </c:pt>
                <c:pt idx="810">
                  <c:v>9.3198888225738443</c:v>
                </c:pt>
                <c:pt idx="811">
                  <c:v>9.3198888225738443</c:v>
                </c:pt>
                <c:pt idx="812">
                  <c:v>-6.1221576398939197</c:v>
                </c:pt>
                <c:pt idx="813">
                  <c:v>-12.242339724797199</c:v>
                </c:pt>
                <c:pt idx="814">
                  <c:v>-17.395401177267797</c:v>
                </c:pt>
                <c:pt idx="815">
                  <c:v>-20.130920139530016</c:v>
                </c:pt>
                <c:pt idx="816">
                  <c:v>-22.141081775040192</c:v>
                </c:pt>
                <c:pt idx="817">
                  <c:v>-23.640302892346476</c:v>
                </c:pt>
                <c:pt idx="818">
                  <c:v>-23.611270986245604</c:v>
                </c:pt>
                <c:pt idx="819">
                  <c:v>-22.032448849354054</c:v>
                </c:pt>
                <c:pt idx="820">
                  <c:v>-18.61440982975412</c:v>
                </c:pt>
                <c:pt idx="821">
                  <c:v>-13.839558585229922</c:v>
                </c:pt>
                <c:pt idx="822">
                  <c:v>-9.974706886650047</c:v>
                </c:pt>
                <c:pt idx="823">
                  <c:v>-3.6732052287307315</c:v>
                </c:pt>
                <c:pt idx="824">
                  <c:v>2.8970581067275489</c:v>
                </c:pt>
                <c:pt idx="825">
                  <c:v>9.4194161838386883</c:v>
                </c:pt>
                <c:pt idx="826">
                  <c:v>13.297791982046441</c:v>
                </c:pt>
                <c:pt idx="827">
                  <c:v>18.104754459243935</c:v>
                </c:pt>
                <c:pt idx="828">
                  <c:v>21.492644903858526</c:v>
                </c:pt>
                <c:pt idx="829">
                  <c:v>23.202017713928345</c:v>
                </c:pt>
                <c:pt idx="830">
                  <c:v>23.335502044605477</c:v>
                </c:pt>
                <c:pt idx="831">
                  <c:v>21.940259219548775</c:v>
                </c:pt>
                <c:pt idx="832">
                  <c:v>18.858852543985307</c:v>
                </c:pt>
                <c:pt idx="833">
                  <c:v>14.320551491556579</c:v>
                </c:pt>
                <c:pt idx="834">
                  <c:v>8.6817364204903491</c:v>
                </c:pt>
                <c:pt idx="835">
                  <c:v>8.6817364204903491</c:v>
                </c:pt>
                <c:pt idx="836">
                  <c:v>-2.2184538571732251</c:v>
                </c:pt>
                <c:pt idx="837">
                  <c:v>-4.2893395468856239</c:v>
                </c:pt>
                <c:pt idx="838">
                  <c:v>-10.403111141421324</c:v>
                </c:pt>
                <c:pt idx="839">
                  <c:v>-15.692654861122188</c:v>
                </c:pt>
                <c:pt idx="840">
                  <c:v>-19.855737684737917</c:v>
                </c:pt>
                <c:pt idx="841">
                  <c:v>-21.704596386624562</c:v>
                </c:pt>
                <c:pt idx="842">
                  <c:v>-22.996308975641988</c:v>
                </c:pt>
                <c:pt idx="843">
                  <c:v>-22.498211531259489</c:v>
                </c:pt>
                <c:pt idx="844">
                  <c:v>-20.253707316073477</c:v>
                </c:pt>
                <c:pt idx="845">
                  <c:v>-16.295777194825181</c:v>
                </c:pt>
                <c:pt idx="846">
                  <c:v>-12.94592271319822</c:v>
                </c:pt>
                <c:pt idx="847">
                  <c:v>-9.3284072952492476</c:v>
                </c:pt>
                <c:pt idx="848">
                  <c:v>-9.3284072952492476</c:v>
                </c:pt>
                <c:pt idx="849">
                  <c:v>5.4228450357052482</c:v>
                </c:pt>
                <c:pt idx="850">
                  <c:v>9.4985669820645064</c:v>
                </c:pt>
                <c:pt idx="851">
                  <c:v>14.996283740074674</c:v>
                </c:pt>
                <c:pt idx="852">
                  <c:v>19.128545516857024</c:v>
                </c:pt>
                <c:pt idx="853">
                  <c:v>21.763980048612876</c:v>
                </c:pt>
                <c:pt idx="854">
                  <c:v>22.591711051769959</c:v>
                </c:pt>
                <c:pt idx="855">
                  <c:v>22.33227119188804</c:v>
                </c:pt>
                <c:pt idx="856">
                  <c:v>20.246952085463583</c:v>
                </c:pt>
                <c:pt idx="857">
                  <c:v>16.631937189120819</c:v>
                </c:pt>
                <c:pt idx="858">
                  <c:v>13.432644882008335</c:v>
                </c:pt>
                <c:pt idx="859">
                  <c:v>9.9421498650363525</c:v>
                </c:pt>
                <c:pt idx="860">
                  <c:v>9.9421498650363525</c:v>
                </c:pt>
                <c:pt idx="861">
                  <c:v>-4.539777096629777</c:v>
                </c:pt>
                <c:pt idx="862">
                  <c:v>-8.6055333119356856</c:v>
                </c:pt>
                <c:pt idx="863">
                  <c:v>-14.149318454861891</c:v>
                </c:pt>
                <c:pt idx="864">
                  <c:v>-18.392997242113712</c:v>
                </c:pt>
                <c:pt idx="865">
                  <c:v>-21.196694830078599</c:v>
                </c:pt>
                <c:pt idx="866">
                  <c:v>-22.346402204433147</c:v>
                </c:pt>
                <c:pt idx="867">
                  <c:v>-22.13689273371671</c:v>
                </c:pt>
                <c:pt idx="868">
                  <c:v>-20.30630405971031</c:v>
                </c:pt>
                <c:pt idx="869">
                  <c:v>-16.93292527646507</c:v>
                </c:pt>
                <c:pt idx="870">
                  <c:v>-12.25303128761521</c:v>
                </c:pt>
                <c:pt idx="871">
                  <c:v>-8.5232598011390071</c:v>
                </c:pt>
                <c:pt idx="872">
                  <c:v>-8.5232598011390071</c:v>
                </c:pt>
                <c:pt idx="873">
                  <c:v>3.8723755096035788</c:v>
                </c:pt>
                <c:pt idx="874">
                  <c:v>9.7419820702468591</c:v>
                </c:pt>
                <c:pt idx="875">
                  <c:v>13.305078112044338</c:v>
                </c:pt>
                <c:pt idx="876">
                  <c:v>17.650460732030037</c:v>
                </c:pt>
                <c:pt idx="877">
                  <c:v>20.613276621900592</c:v>
                </c:pt>
                <c:pt idx="878">
                  <c:v>21.967004975037774</c:v>
                </c:pt>
                <c:pt idx="879">
                  <c:v>21.913223819394204</c:v>
                </c:pt>
                <c:pt idx="880">
                  <c:v>18.478395098924988</c:v>
                </c:pt>
                <c:pt idx="881">
                  <c:v>15.890201562003016</c:v>
                </c:pt>
                <c:pt idx="882">
                  <c:v>10.899126215321035</c:v>
                </c:pt>
                <c:pt idx="883">
                  <c:v>9.1353715686342891</c:v>
                </c:pt>
                <c:pt idx="884">
                  <c:v>-0.86447153860027814</c:v>
                </c:pt>
                <c:pt idx="885">
                  <c:v>-3.0253502557208307</c:v>
                </c:pt>
                <c:pt idx="886">
                  <c:v>-10.633654524188559</c:v>
                </c:pt>
                <c:pt idx="887">
                  <c:v>-15.600961279112299</c:v>
                </c:pt>
                <c:pt idx="888">
                  <c:v>-19.17258104891468</c:v>
                </c:pt>
                <c:pt idx="889">
                  <c:v>-20.752657898289275</c:v>
                </c:pt>
                <c:pt idx="890">
                  <c:v>-21.713210959059879</c:v>
                </c:pt>
                <c:pt idx="891">
                  <c:v>-20.984499689343657</c:v>
                </c:pt>
                <c:pt idx="892">
                  <c:v>-18.526227314410143</c:v>
                </c:pt>
                <c:pt idx="893">
                  <c:v>-14.6864239800357</c:v>
                </c:pt>
                <c:pt idx="894">
                  <c:v>-11.420489351586026</c:v>
                </c:pt>
                <c:pt idx="895">
                  <c:v>-7.9335828601971228</c:v>
                </c:pt>
                <c:pt idx="896">
                  <c:v>6.2665984853396028E-2</c:v>
                </c:pt>
                <c:pt idx="897">
                  <c:v>6.0056167866570132</c:v>
                </c:pt>
                <c:pt idx="898">
                  <c:v>9.7845304440101124</c:v>
                </c:pt>
                <c:pt idx="899">
                  <c:v>14.814992602713788</c:v>
                </c:pt>
                <c:pt idx="900">
                  <c:v>18.50973659528502</c:v>
                </c:pt>
                <c:pt idx="901">
                  <c:v>20.756875279903841</c:v>
                </c:pt>
                <c:pt idx="902">
                  <c:v>21.364995134560797</c:v>
                </c:pt>
                <c:pt idx="903">
                  <c:v>20.864188818687779</c:v>
                </c:pt>
                <c:pt idx="904">
                  <c:v>18.650139004967897</c:v>
                </c:pt>
                <c:pt idx="905">
                  <c:v>15.036713671078573</c:v>
                </c:pt>
                <c:pt idx="906">
                  <c:v>11.909329322479721</c:v>
                </c:pt>
                <c:pt idx="907">
                  <c:v>8.3612912852645636</c:v>
                </c:pt>
                <c:pt idx="908">
                  <c:v>8.3612912852645636</c:v>
                </c:pt>
                <c:pt idx="909">
                  <c:v>-5.3537864270536701</c:v>
                </c:pt>
                <c:pt idx="910">
                  <c:v>-7.1793229122933715</c:v>
                </c:pt>
                <c:pt idx="911">
                  <c:v>-12.394393616717293</c:v>
                </c:pt>
                <c:pt idx="912">
                  <c:v>-16.749440951586379</c:v>
                </c:pt>
                <c:pt idx="913">
                  <c:v>-18.779728480426158</c:v>
                </c:pt>
                <c:pt idx="914">
                  <c:v>-20.732983141877892</c:v>
                </c:pt>
                <c:pt idx="915">
                  <c:v>-20.98485999059832</c:v>
                </c:pt>
                <c:pt idx="916">
                  <c:v>-19.60591748792929</c:v>
                </c:pt>
                <c:pt idx="917">
                  <c:v>-17.796749752271879</c:v>
                </c:pt>
                <c:pt idx="918">
                  <c:v>-13.992772682192035</c:v>
                </c:pt>
                <c:pt idx="919">
                  <c:v>-8.940559494271529</c:v>
                </c:pt>
                <c:pt idx="920">
                  <c:v>-8.940559494271529</c:v>
                </c:pt>
                <c:pt idx="921">
                  <c:v>0.6056462698356001</c:v>
                </c:pt>
                <c:pt idx="922">
                  <c:v>6.3503769728352628</c:v>
                </c:pt>
                <c:pt idx="923">
                  <c:v>11.586677468850205</c:v>
                </c:pt>
                <c:pt idx="924">
                  <c:v>16.029332163637143</c:v>
                </c:pt>
                <c:pt idx="925">
                  <c:v>19.059797504498405</c:v>
                </c:pt>
                <c:pt idx="926">
                  <c:v>20.276500789479485</c:v>
                </c:pt>
                <c:pt idx="927">
                  <c:v>20.736592583999997</c:v>
                </c:pt>
                <c:pt idx="928">
                  <c:v>19.584603153671932</c:v>
                </c:pt>
                <c:pt idx="929">
                  <c:v>16.804931158887157</c:v>
                </c:pt>
                <c:pt idx="930">
                  <c:v>14.345507602420012</c:v>
                </c:pt>
                <c:pt idx="931">
                  <c:v>9.4894359619589643</c:v>
                </c:pt>
                <c:pt idx="932">
                  <c:v>9.4894359619589643</c:v>
                </c:pt>
                <c:pt idx="933">
                  <c:v>-1.7003875724735853</c:v>
                </c:pt>
                <c:pt idx="934">
                  <c:v>-5.5355870817561277</c:v>
                </c:pt>
                <c:pt idx="935">
                  <c:v>-10.784482012056635</c:v>
                </c:pt>
                <c:pt idx="936">
                  <c:v>-15.30541209203705</c:v>
                </c:pt>
                <c:pt idx="937">
                  <c:v>-18.468723703550346</c:v>
                </c:pt>
                <c:pt idx="938">
                  <c:v>-19.802102589066564</c:v>
                </c:pt>
                <c:pt idx="939">
                  <c:v>-20.424392933027203</c:v>
                </c:pt>
                <c:pt idx="940">
                  <c:v>-20.00551542564337</c:v>
                </c:pt>
                <c:pt idx="941">
                  <c:v>-18.832152790210891</c:v>
                </c:pt>
                <c:pt idx="942">
                  <c:v>-15.890686399810338</c:v>
                </c:pt>
                <c:pt idx="943">
                  <c:v>-11.722531975526035</c:v>
                </c:pt>
                <c:pt idx="944">
                  <c:v>-8.3646713605453833</c:v>
                </c:pt>
                <c:pt idx="945">
                  <c:v>-8.3646713605453833</c:v>
                </c:pt>
                <c:pt idx="946">
                  <c:v>2.9388236868560935</c:v>
                </c:pt>
                <c:pt idx="947">
                  <c:v>8.3620002252528138</c:v>
                </c:pt>
                <c:pt idx="948">
                  <c:v>13.121324772982355</c:v>
                </c:pt>
                <c:pt idx="949">
                  <c:v>15.778578066479415</c:v>
                </c:pt>
                <c:pt idx="950">
                  <c:v>18.638191282057399</c:v>
                </c:pt>
                <c:pt idx="951">
                  <c:v>20.061969250651774</c:v>
                </c:pt>
                <c:pt idx="952">
                  <c:v>19.85482451991728</c:v>
                </c:pt>
                <c:pt idx="953">
                  <c:v>18.83228559580116</c:v>
                </c:pt>
                <c:pt idx="954">
                  <c:v>16.111394600753083</c:v>
                </c:pt>
                <c:pt idx="955">
                  <c:v>12.146089971131675</c:v>
                </c:pt>
                <c:pt idx="956">
                  <c:v>7.0783035098903593</c:v>
                </c:pt>
                <c:pt idx="957">
                  <c:v>7.0783035098903593</c:v>
                </c:pt>
                <c:pt idx="958">
                  <c:v>-2.1692753234152002</c:v>
                </c:pt>
                <c:pt idx="959">
                  <c:v>-7.5685200963123664</c:v>
                </c:pt>
                <c:pt idx="960">
                  <c:v>-9.2008927319335267</c:v>
                </c:pt>
                <c:pt idx="961">
                  <c:v>-13.850983303936269</c:v>
                </c:pt>
                <c:pt idx="962">
                  <c:v>-17.254021486984609</c:v>
                </c:pt>
                <c:pt idx="963">
                  <c:v>-19.307769071335841</c:v>
                </c:pt>
                <c:pt idx="964">
                  <c:v>-19.84857993113987</c:v>
                </c:pt>
                <c:pt idx="965">
                  <c:v>-19.34800390786349</c:v>
                </c:pt>
                <c:pt idx="966">
                  <c:v>-17.257649777171764</c:v>
                </c:pt>
                <c:pt idx="967">
                  <c:v>-13.873776363833601</c:v>
                </c:pt>
                <c:pt idx="968">
                  <c:v>-10.954288235091541</c:v>
                </c:pt>
                <c:pt idx="969">
                  <c:v>-7.6479562670502892</c:v>
                </c:pt>
                <c:pt idx="970">
                  <c:v>-2.3147052271877602</c:v>
                </c:pt>
                <c:pt idx="971">
                  <c:v>5.0944332894859405</c:v>
                </c:pt>
                <c:pt idx="972">
                  <c:v>10.138987935422952</c:v>
                </c:pt>
                <c:pt idx="973">
                  <c:v>13.122818375325094</c:v>
                </c:pt>
                <c:pt idx="974">
                  <c:v>16.632867772159631</c:v>
                </c:pt>
                <c:pt idx="975">
                  <c:v>18.841597753402606</c:v>
                </c:pt>
                <c:pt idx="976">
                  <c:v>19.579305997472492</c:v>
                </c:pt>
                <c:pt idx="977">
                  <c:v>19.214722587641347</c:v>
                </c:pt>
                <c:pt idx="978">
                  <c:v>17.347826368113701</c:v>
                </c:pt>
                <c:pt idx="979">
                  <c:v>14.172915165777814</c:v>
                </c:pt>
                <c:pt idx="980">
                  <c:v>11.382392870095337</c:v>
                </c:pt>
                <c:pt idx="981">
                  <c:v>6.5605322742724157</c:v>
                </c:pt>
                <c:pt idx="982">
                  <c:v>4.7091526984942451</c:v>
                </c:pt>
                <c:pt idx="983">
                  <c:v>-2.4340926631495328</c:v>
                </c:pt>
                <c:pt idx="984">
                  <c:v>-6.0162362632695414</c:v>
                </c:pt>
                <c:pt idx="985">
                  <c:v>-10.863754244058784</c:v>
                </c:pt>
                <c:pt idx="986">
                  <c:v>-14.965367894889205</c:v>
                </c:pt>
                <c:pt idx="987">
                  <c:v>-17.750051317449248</c:v>
                </c:pt>
                <c:pt idx="988">
                  <c:v>-18.857594105994377</c:v>
                </c:pt>
                <c:pt idx="989">
                  <c:v>-19.250362379159487</c:v>
                </c:pt>
                <c:pt idx="990">
                  <c:v>-18.146680675679587</c:v>
                </c:pt>
                <c:pt idx="991">
                  <c:v>-15.533784736532779</c:v>
                </c:pt>
                <c:pt idx="992">
                  <c:v>-13.233047301643206</c:v>
                </c:pt>
                <c:pt idx="993">
                  <c:v>-11.78072003513919</c:v>
                </c:pt>
                <c:pt idx="994">
                  <c:v>-8.702840704563366</c:v>
                </c:pt>
                <c:pt idx="995">
                  <c:v>-1.9230051552832308</c:v>
                </c:pt>
                <c:pt idx="996">
                  <c:v>3.5817192882037254</c:v>
                </c:pt>
                <c:pt idx="997">
                  <c:v>8.6219559667676915</c:v>
                </c:pt>
                <c:pt idx="998">
                  <c:v>12.979154329651294</c:v>
                </c:pt>
                <c:pt idx="999">
                  <c:v>15.36897974178688</c:v>
                </c:pt>
                <c:pt idx="1000">
                  <c:v>17.864124111063784</c:v>
                </c:pt>
                <c:pt idx="1001">
                  <c:v>18.976034901191813</c:v>
                </c:pt>
                <c:pt idx="1002">
                  <c:v>18.55305369281049</c:v>
                </c:pt>
                <c:pt idx="1003">
                  <c:v>16.689937803018484</c:v>
                </c:pt>
                <c:pt idx="1004">
                  <c:v>14.680643647270962</c:v>
                </c:pt>
                <c:pt idx="1005">
                  <c:v>10.786737857248234</c:v>
                </c:pt>
                <c:pt idx="1006">
                  <c:v>10.786737857248234</c:v>
                </c:pt>
                <c:pt idx="1007">
                  <c:v>4.2590279105127946</c:v>
                </c:pt>
                <c:pt idx="1008">
                  <c:v>-0.98790351530810283</c:v>
                </c:pt>
                <c:pt idx="1009">
                  <c:v>-6.3045225708995645</c:v>
                </c:pt>
                <c:pt idx="1010">
                  <c:v>-9.5281081645846957</c:v>
                </c:pt>
                <c:pt idx="1011">
                  <c:v>-13.622710654164527</c:v>
                </c:pt>
                <c:pt idx="1012">
                  <c:v>-16.648292056824285</c:v>
                </c:pt>
                <c:pt idx="1013">
                  <c:v>-18.372630702355796</c:v>
                </c:pt>
                <c:pt idx="1014">
                  <c:v>-18.730721386252565</c:v>
                </c:pt>
                <c:pt idx="1015">
                  <c:v>-18.035649778676675</c:v>
                </c:pt>
                <c:pt idx="1016">
                  <c:v>-15.852096397811499</c:v>
                </c:pt>
                <c:pt idx="1017">
                  <c:v>-13.69341070086816</c:v>
                </c:pt>
                <c:pt idx="1018">
                  <c:v>-9.6452537391025341</c:v>
                </c:pt>
                <c:pt idx="1019">
                  <c:v>-9.6452537391025341</c:v>
                </c:pt>
                <c:pt idx="1020">
                  <c:v>-1.3842637125356996</c:v>
                </c:pt>
                <c:pt idx="1021">
                  <c:v>5.5682424434938795</c:v>
                </c:pt>
                <c:pt idx="1022">
                  <c:v>10.229623582654714</c:v>
                </c:pt>
                <c:pt idx="1023">
                  <c:v>12.948591537242784</c:v>
                </c:pt>
                <c:pt idx="1024">
                  <c:v>16.082608662955188</c:v>
                </c:pt>
                <c:pt idx="1025">
                  <c:v>17.959041392476827</c:v>
                </c:pt>
                <c:pt idx="1026">
                  <c:v>18.426808554015004</c:v>
                </c:pt>
                <c:pt idx="1027">
                  <c:v>17.901445663188266</c:v>
                </c:pt>
                <c:pt idx="1028">
                  <c:v>15.968257823235191</c:v>
                </c:pt>
                <c:pt idx="1029">
                  <c:v>12.799702767372366</c:v>
                </c:pt>
                <c:pt idx="1030">
                  <c:v>8.6451726111459539</c:v>
                </c:pt>
                <c:pt idx="1031">
                  <c:v>8.6451726111459539</c:v>
                </c:pt>
                <c:pt idx="1032">
                  <c:v>2.0325370219014682</c:v>
                </c:pt>
                <c:pt idx="1033">
                  <c:v>-4.8446465910287042</c:v>
                </c:pt>
                <c:pt idx="1034">
                  <c:v>-9.5163765514998087</c:v>
                </c:pt>
                <c:pt idx="1035">
                  <c:v>-13.436557071016889</c:v>
                </c:pt>
                <c:pt idx="1036">
                  <c:v>-15.508582455555329</c:v>
                </c:pt>
                <c:pt idx="1037">
                  <c:v>-17.529851288455504</c:v>
                </c:pt>
                <c:pt idx="1038">
                  <c:v>-18.181546513471559</c:v>
                </c:pt>
                <c:pt idx="1039">
                  <c:v>-17.376267129787209</c:v>
                </c:pt>
                <c:pt idx="1040">
                  <c:v>-16.056603738949331</c:v>
                </c:pt>
                <c:pt idx="1041">
                  <c:v>-13.081770506984347</c:v>
                </c:pt>
                <c:pt idx="1042">
                  <c:v>-10.4758930748274</c:v>
                </c:pt>
                <c:pt idx="1043">
                  <c:v>-10.4758930748274</c:v>
                </c:pt>
                <c:pt idx="1044">
                  <c:v>-0.87450133118338735</c:v>
                </c:pt>
                <c:pt idx="1045">
                  <c:v>4.1344782744638202</c:v>
                </c:pt>
                <c:pt idx="1046">
                  <c:v>8.8091003366153462</c:v>
                </c:pt>
                <c:pt idx="1047">
                  <c:v>12.787108337423174</c:v>
                </c:pt>
                <c:pt idx="1048">
                  <c:v>14.927333422199226</c:v>
                </c:pt>
                <c:pt idx="1049">
                  <c:v>17.086167589596762</c:v>
                </c:pt>
                <c:pt idx="1050">
                  <c:v>17.915492245323303</c:v>
                </c:pt>
                <c:pt idx="1051">
                  <c:v>17.302984351128185</c:v>
                </c:pt>
                <c:pt idx="1052">
                  <c:v>15.347949027733309</c:v>
                </c:pt>
                <c:pt idx="1053">
                  <c:v>13.335664986356775</c:v>
                </c:pt>
                <c:pt idx="1054">
                  <c:v>10.849690557675515</c:v>
                </c:pt>
                <c:pt idx="1055">
                  <c:v>7.9798426965403335</c:v>
                </c:pt>
                <c:pt idx="1056">
                  <c:v>3.263366755310372</c:v>
                </c:pt>
                <c:pt idx="1057">
                  <c:v>-3.4384387620210926</c:v>
                </c:pt>
                <c:pt idx="1058">
                  <c:v>-8.1087066461224744</c:v>
                </c:pt>
                <c:pt idx="1059">
                  <c:v>-12.1367802649929</c:v>
                </c:pt>
                <c:pt idx="1060">
                  <c:v>-15.291843839256959</c:v>
                </c:pt>
                <c:pt idx="1061">
                  <c:v>-16.681995957403899</c:v>
                </c:pt>
                <c:pt idx="1062">
                  <c:v>-17.629652570606158</c:v>
                </c:pt>
                <c:pt idx="1063">
                  <c:v>-17.643072386129898</c:v>
                </c:pt>
                <c:pt idx="1064">
                  <c:v>-16.728596182340958</c:v>
                </c:pt>
                <c:pt idx="1065">
                  <c:v>-14.523555847866625</c:v>
                </c:pt>
                <c:pt idx="1066">
                  <c:v>-11.196091737404601</c:v>
                </c:pt>
                <c:pt idx="1067">
                  <c:v>-11.196091737404601</c:v>
                </c:pt>
                <c:pt idx="1068">
                  <c:v>-11.196091737404601</c:v>
                </c:pt>
                <c:pt idx="1069">
                  <c:v>-0.55097989590516805</c:v>
                </c:pt>
                <c:pt idx="1070">
                  <c:v>5.9607763652820918</c:v>
                </c:pt>
                <c:pt idx="1071">
                  <c:v>10.258255878005739</c:v>
                </c:pt>
                <c:pt idx="1072">
                  <c:v>12.728233198286969</c:v>
                </c:pt>
                <c:pt idx="1073">
                  <c:v>15.512432825003676</c:v>
                </c:pt>
                <c:pt idx="1074">
                  <c:v>17.084261273379351</c:v>
                </c:pt>
                <c:pt idx="1075">
                  <c:v>17.309939500969048</c:v>
                </c:pt>
                <c:pt idx="1076">
                  <c:v>16.67535334226757</c:v>
                </c:pt>
                <c:pt idx="1077">
                  <c:v>14.662203935354272</c:v>
                </c:pt>
                <c:pt idx="1078">
                  <c:v>12.640806000147702</c:v>
                </c:pt>
                <c:pt idx="1079">
                  <c:v>8.8619283083673466</c:v>
                </c:pt>
                <c:pt idx="1080">
                  <c:v>8.8619283083673466</c:v>
                </c:pt>
                <c:pt idx="1081">
                  <c:v>2.7244783533967394</c:v>
                </c:pt>
                <c:pt idx="1082">
                  <c:v>-5.2767711885804873</c:v>
                </c:pt>
                <c:pt idx="1083">
                  <c:v>-9.5921989474693241</c:v>
                </c:pt>
                <c:pt idx="1084">
                  <c:v>-10.957329204517183</c:v>
                </c:pt>
                <c:pt idx="1085">
                  <c:v>-14.178057335111319</c:v>
                </c:pt>
                <c:pt idx="1086">
                  <c:v>-16.288923216720352</c:v>
                </c:pt>
                <c:pt idx="1087">
                  <c:v>-17.00264922766679</c:v>
                </c:pt>
                <c:pt idx="1088">
                  <c:v>-16.940148516828565</c:v>
                </c:pt>
                <c:pt idx="1089">
                  <c:v>-15.561859055317019</c:v>
                </c:pt>
                <c:pt idx="1090">
                  <c:v>-12.87697300722235</c:v>
                </c:pt>
                <c:pt idx="1091">
                  <c:v>-11.807773937376384</c:v>
                </c:pt>
                <c:pt idx="1092">
                  <c:v>-7.9317070866246207</c:v>
                </c:pt>
                <c:pt idx="1093">
                  <c:v>-3.2988774571191324</c:v>
                </c:pt>
                <c:pt idx="1094">
                  <c:v>2.9618187712637596</c:v>
                </c:pt>
                <c:pt idx="1095">
                  <c:v>7.5968718217142506</c:v>
                </c:pt>
                <c:pt idx="1096">
                  <c:v>10.312126909908082</c:v>
                </c:pt>
                <c:pt idx="1097">
                  <c:v>13.612266016385318</c:v>
                </c:pt>
                <c:pt idx="1098">
                  <c:v>15.846285995995737</c:v>
                </c:pt>
                <c:pt idx="1099">
                  <c:v>16.843448018536499</c:v>
                </c:pt>
                <c:pt idx="1100">
                  <c:v>16.774420239509002</c:v>
                </c:pt>
                <c:pt idx="1101">
                  <c:v>15.522619523025822</c:v>
                </c:pt>
                <c:pt idx="1102">
                  <c:v>13.086603233225825</c:v>
                </c:pt>
                <c:pt idx="1103">
                  <c:v>10.847301042823249</c:v>
                </c:pt>
                <c:pt idx="1104">
                  <c:v>10.847301042823249</c:v>
                </c:pt>
                <c:pt idx="1105">
                  <c:v>2.3626400019725726</c:v>
                </c:pt>
                <c:pt idx="1106">
                  <c:v>-2.3128379474442875</c:v>
                </c:pt>
                <c:pt idx="1107">
                  <c:v>-6.9337667897811706</c:v>
                </c:pt>
                <c:pt idx="1108">
                  <c:v>-9.669715335455896</c:v>
                </c:pt>
                <c:pt idx="1109">
                  <c:v>-13.041920309657323</c:v>
                </c:pt>
                <c:pt idx="1110">
                  <c:v>-15.392122403709763</c:v>
                </c:pt>
                <c:pt idx="1111">
                  <c:v>-16.54044137950018</c:v>
                </c:pt>
                <c:pt idx="1112">
                  <c:v>-16.374774071219381</c:v>
                </c:pt>
                <c:pt idx="1113">
                  <c:v>-15.524230739977201</c:v>
                </c:pt>
                <c:pt idx="1114">
                  <c:v>-13.270140140012588</c:v>
                </c:pt>
                <c:pt idx="1115">
                  <c:v>-11.146531740804299</c:v>
                </c:pt>
                <c:pt idx="1116">
                  <c:v>-8.6277798345585222</c:v>
                </c:pt>
                <c:pt idx="1117">
                  <c:v>-4.3826312436150729</c:v>
                </c:pt>
                <c:pt idx="1118">
                  <c:v>1.8271132732812463</c:v>
                </c:pt>
                <c:pt idx="1119">
                  <c:v>6.2791450343005852</c:v>
                </c:pt>
                <c:pt idx="1120">
                  <c:v>10.231681742649688</c:v>
                </c:pt>
                <c:pt idx="1121">
                  <c:v>12.468025396274783</c:v>
                </c:pt>
                <c:pt idx="1122">
                  <c:v>14.92746049831873</c:v>
                </c:pt>
                <c:pt idx="1123">
                  <c:v>16.241764782246971</c:v>
                </c:pt>
                <c:pt idx="1124">
                  <c:v>16.378118952527181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EA-4552-9138-BE362815F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832111"/>
        <c:axId val="1457169136"/>
      </c:lineChart>
      <c:catAx>
        <c:axId val="115783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169136"/>
        <c:crosses val="autoZero"/>
        <c:auto val="1"/>
        <c:lblAlgn val="ctr"/>
        <c:lblOffset val="100"/>
        <c:noMultiLvlLbl val="0"/>
      </c:catAx>
      <c:valAx>
        <c:axId val="145716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3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405655</xdr:colOff>
      <xdr:row>8</xdr:row>
      <xdr:rowOff>133647</xdr:rowOff>
    </xdr:from>
    <xdr:to>
      <xdr:col>34</xdr:col>
      <xdr:colOff>3775</xdr:colOff>
      <xdr:row>31</xdr:row>
      <xdr:rowOff>133647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AD138-59DE-4618-B2E3-5292601F4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497587</xdr:colOff>
      <xdr:row>54</xdr:row>
      <xdr:rowOff>105864</xdr:rowOff>
    </xdr:from>
    <xdr:to>
      <xdr:col>33</xdr:col>
      <xdr:colOff>338182</xdr:colOff>
      <xdr:row>97</xdr:row>
      <xdr:rowOff>90093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B86F7-CC9C-8620-3DC3-2BE309DC6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1090766</xdr:colOff>
      <xdr:row>41</xdr:row>
      <xdr:rowOff>153628</xdr:rowOff>
    </xdr:from>
    <xdr:to>
      <xdr:col>15</xdr:col>
      <xdr:colOff>583790</xdr:colOff>
      <xdr:row>61</xdr:row>
      <xdr:rowOff>168991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ED4805-DE7C-4787-AC45-464B160DB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406470</xdr:colOff>
      <xdr:row>3</xdr:row>
      <xdr:rowOff>105249</xdr:rowOff>
    </xdr:from>
    <xdr:to>
      <xdr:col>23</xdr:col>
      <xdr:colOff>348478</xdr:colOff>
      <xdr:row>27</xdr:row>
      <xdr:rowOff>143349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4A738C-939B-4D02-921D-CA9B252D4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C45BD-9A72-42AB-B28B-D6C3BB3F639A}">
  <dimension ref="A1:T5684"/>
  <sheetViews>
    <sheetView zoomScale="88" workbookViewId="0">
      <selection activeCell="D2" sqref="D2"/>
    </sheetView>
  </sheetViews>
  <sheetFormatPr defaultRowHeight="15" x14ac:dyDescent="0.25"/>
  <cols>
    <col min="1" max="1" width="19" bestFit="1" customWidth="1"/>
    <col min="2" max="2" width="16.85546875" bestFit="1" customWidth="1"/>
    <col min="3" max="3" width="17" bestFit="1" customWidth="1"/>
    <col min="5" max="5" width="9.28515625" customWidth="1"/>
    <col min="6" max="6" width="18.85546875" hidden="1" customWidth="1"/>
    <col min="7" max="7" width="16.7109375" bestFit="1" customWidth="1"/>
    <col min="19" max="19" width="22.28515625" bestFit="1" customWidth="1"/>
  </cols>
  <sheetData>
    <row r="1" spans="1:20" x14ac:dyDescent="0.25">
      <c r="A1" t="s">
        <v>6</v>
      </c>
      <c r="B1" t="s">
        <v>63</v>
      </c>
      <c r="C1" t="s">
        <v>64</v>
      </c>
      <c r="D1" t="s">
        <v>8</v>
      </c>
      <c r="E1" t="s">
        <v>2</v>
      </c>
      <c r="F1" t="s">
        <v>10</v>
      </c>
      <c r="G1" t="s">
        <v>1</v>
      </c>
      <c r="H1" t="s">
        <v>11</v>
      </c>
      <c r="I1" t="s">
        <v>12</v>
      </c>
      <c r="K1" t="s">
        <v>14</v>
      </c>
      <c r="O1" t="s">
        <v>15</v>
      </c>
      <c r="T1" t="s">
        <v>16</v>
      </c>
    </row>
    <row r="2" spans="1:20" x14ac:dyDescent="0.25">
      <c r="A2">
        <v>0</v>
      </c>
      <c r="B2">
        <v>0</v>
      </c>
      <c r="C2">
        <v>0</v>
      </c>
      <c r="D2" t="s">
        <v>9</v>
      </c>
      <c r="E2" t="s">
        <v>9</v>
      </c>
      <c r="F2">
        <v>0</v>
      </c>
      <c r="G2">
        <f>A2</f>
        <v>0</v>
      </c>
      <c r="H2">
        <f>COUNTIF(D2:D3928,"=YES")</f>
        <v>95</v>
      </c>
      <c r="I2">
        <f>COUNTIF(E2:E3928,"=YES")</f>
        <v>93</v>
      </c>
      <c r="K2" cm="1">
        <f t="array" ref="K2:M96">_xlfn._xlws.SORT(_xlfn._xlws.FILTER($A$2:$C$3928,$D$2:$D$3928="YES"),2,-1,FALSE)</f>
        <v>9091</v>
      </c>
      <c r="L2">
        <v>7.03125</v>
      </c>
      <c r="M2">
        <v>7.9900570000000002</v>
      </c>
      <c r="O2" cm="1">
        <f t="array" ref="O2:Q94">_xlfn._xlws.SORT(_xlfn._xlws.FILTER($A$2:$C$3928,$E$2:$E$3928="YES"),2,,FALSE)</f>
        <v>8747</v>
      </c>
      <c r="P2">
        <v>-7.3828125</v>
      </c>
      <c r="Q2">
        <v>-7.9900570000000002</v>
      </c>
      <c r="S2" t="s">
        <v>17</v>
      </c>
      <c r="T2" s="14">
        <f>K2</f>
        <v>9091</v>
      </c>
    </row>
    <row r="3" spans="1:20" x14ac:dyDescent="0.25">
      <c r="A3">
        <v>11</v>
      </c>
      <c r="B3">
        <v>0</v>
      </c>
      <c r="C3">
        <v>0</v>
      </c>
      <c r="D3" t="s">
        <v>9</v>
      </c>
      <c r="E3" t="s">
        <v>9</v>
      </c>
      <c r="F3">
        <v>0</v>
      </c>
      <c r="K3">
        <v>9790</v>
      </c>
      <c r="L3">
        <v>6.85546875</v>
      </c>
      <c r="M3">
        <v>0</v>
      </c>
      <c r="O3">
        <v>8737</v>
      </c>
      <c r="P3">
        <v>-7.294921875</v>
      </c>
      <c r="Q3">
        <v>-8.7890625</v>
      </c>
      <c r="S3" t="s">
        <v>18</v>
      </c>
      <c r="T3" s="14" cm="1">
        <f t="array" ref="T3">MAX(_xlfn.XLOOKUP(TRUE,K:K&lt;&gt;"",K:K,,,-1),_xlfn.XLOOKUP(TRUE,O:O&lt;&gt;"",O:O,,,-1))</f>
        <v>40338</v>
      </c>
    </row>
    <row r="4" spans="1:20" x14ac:dyDescent="0.25">
      <c r="A4">
        <v>21</v>
      </c>
      <c r="B4">
        <v>0</v>
      </c>
      <c r="C4">
        <v>0</v>
      </c>
      <c r="D4" t="s">
        <v>9</v>
      </c>
      <c r="E4" t="s">
        <v>9</v>
      </c>
      <c r="F4">
        <v>0</v>
      </c>
      <c r="G4" t="s">
        <v>13</v>
      </c>
      <c r="K4">
        <v>10488</v>
      </c>
      <c r="L4">
        <v>6.767578125</v>
      </c>
      <c r="M4">
        <v>7.9900570000000002</v>
      </c>
      <c r="O4">
        <v>9435</v>
      </c>
      <c r="P4">
        <v>-7.20703125</v>
      </c>
      <c r="Q4">
        <v>-15.980114</v>
      </c>
    </row>
    <row r="5" spans="1:20" x14ac:dyDescent="0.25">
      <c r="A5">
        <v>32</v>
      </c>
      <c r="B5">
        <v>0</v>
      </c>
      <c r="C5">
        <v>0</v>
      </c>
      <c r="D5" t="s">
        <v>9</v>
      </c>
      <c r="E5" t="s">
        <v>9</v>
      </c>
      <c r="F5">
        <v>0</v>
      </c>
      <c r="G5">
        <v>0.1</v>
      </c>
      <c r="K5">
        <v>10478</v>
      </c>
      <c r="L5">
        <v>6.6796875</v>
      </c>
      <c r="M5">
        <v>8.7890625</v>
      </c>
      <c r="O5">
        <v>9446</v>
      </c>
      <c r="P5">
        <v>-7.20703125</v>
      </c>
      <c r="Q5">
        <v>0</v>
      </c>
    </row>
    <row r="6" spans="1:20" x14ac:dyDescent="0.25">
      <c r="A6">
        <v>42</v>
      </c>
      <c r="B6">
        <v>0</v>
      </c>
      <c r="C6">
        <v>0</v>
      </c>
      <c r="D6" t="str">
        <f t="shared" ref="D6:D69" si="0">IF(AND(B7=MAX(B3:B11), _xlfn.STDEV.P(B3:B11)&gt;$G$5),"YES","NO")</f>
        <v>NO</v>
      </c>
      <c r="E6" t="str">
        <f t="shared" ref="E6:E69" si="1">IF(AND(B7=MIN(B3:B11), _xlfn.STDEV.P(B3:B11)&gt;$G$5),"YES","NO")</f>
        <v>NO</v>
      </c>
      <c r="F6">
        <f t="shared" ref="F6:F69" si="2">_xlfn.STDEV.P(B3:B11)</f>
        <v>0</v>
      </c>
      <c r="K6">
        <v>11187</v>
      </c>
      <c r="L6">
        <v>6.591796875</v>
      </c>
      <c r="M6">
        <v>8.7890625</v>
      </c>
      <c r="O6">
        <v>9425</v>
      </c>
      <c r="P6">
        <v>-7.03125</v>
      </c>
      <c r="Q6">
        <v>-17.578125</v>
      </c>
    </row>
    <row r="7" spans="1:20" x14ac:dyDescent="0.25">
      <c r="A7">
        <v>52</v>
      </c>
      <c r="B7">
        <v>0</v>
      </c>
      <c r="C7">
        <v>0</v>
      </c>
      <c r="D7" t="str">
        <f t="shared" si="0"/>
        <v>NO</v>
      </c>
      <c r="E7" t="str">
        <f t="shared" si="1"/>
        <v>NO</v>
      </c>
      <c r="F7">
        <f t="shared" si="2"/>
        <v>0</v>
      </c>
      <c r="K7">
        <v>11176</v>
      </c>
      <c r="L7">
        <v>6.50390625</v>
      </c>
      <c r="M7">
        <v>7.9900570000000002</v>
      </c>
      <c r="O7">
        <v>10134</v>
      </c>
      <c r="P7">
        <v>-7.03125</v>
      </c>
      <c r="Q7">
        <v>-8.7890625</v>
      </c>
    </row>
    <row r="8" spans="1:20" x14ac:dyDescent="0.25">
      <c r="A8">
        <v>63</v>
      </c>
      <c r="B8">
        <v>0</v>
      </c>
      <c r="C8">
        <v>0</v>
      </c>
      <c r="D8" t="str">
        <f t="shared" si="0"/>
        <v>NO</v>
      </c>
      <c r="E8" t="str">
        <f t="shared" si="1"/>
        <v>NO</v>
      </c>
      <c r="F8">
        <f t="shared" si="2"/>
        <v>0</v>
      </c>
      <c r="K8">
        <v>11875</v>
      </c>
      <c r="L8">
        <v>6.416015625</v>
      </c>
      <c r="M8">
        <v>8.7890625</v>
      </c>
      <c r="O8">
        <v>10144</v>
      </c>
      <c r="P8">
        <v>-7.03125</v>
      </c>
      <c r="Q8">
        <v>0</v>
      </c>
    </row>
    <row r="9" spans="1:20" x14ac:dyDescent="0.25">
      <c r="A9">
        <v>73</v>
      </c>
      <c r="B9">
        <v>0</v>
      </c>
      <c r="C9">
        <v>0</v>
      </c>
      <c r="D9" t="str">
        <f t="shared" si="0"/>
        <v>NO</v>
      </c>
      <c r="E9" t="str">
        <f t="shared" si="1"/>
        <v>NO</v>
      </c>
      <c r="F9">
        <f t="shared" si="2"/>
        <v>0</v>
      </c>
      <c r="K9">
        <v>11885</v>
      </c>
      <c r="L9">
        <v>6.416015625</v>
      </c>
      <c r="M9">
        <v>0</v>
      </c>
      <c r="O9">
        <v>10123</v>
      </c>
      <c r="P9">
        <v>-6.943359375</v>
      </c>
      <c r="Q9">
        <v>-15.980114</v>
      </c>
    </row>
    <row r="10" spans="1:20" x14ac:dyDescent="0.25">
      <c r="A10">
        <v>84</v>
      </c>
      <c r="B10">
        <v>0</v>
      </c>
      <c r="C10">
        <v>0</v>
      </c>
      <c r="D10" t="str">
        <f t="shared" si="0"/>
        <v>NO</v>
      </c>
      <c r="E10" t="str">
        <f t="shared" si="1"/>
        <v>NO</v>
      </c>
      <c r="F10">
        <f t="shared" si="2"/>
        <v>0</v>
      </c>
      <c r="K10">
        <v>11865</v>
      </c>
      <c r="L10">
        <v>6.328125</v>
      </c>
      <c r="M10">
        <v>17.578125</v>
      </c>
      <c r="O10">
        <v>10832</v>
      </c>
      <c r="P10">
        <v>-6.85546875</v>
      </c>
      <c r="Q10">
        <v>-7.9900570000000002</v>
      </c>
    </row>
    <row r="11" spans="1:20" x14ac:dyDescent="0.25">
      <c r="A11">
        <v>94</v>
      </c>
      <c r="B11">
        <v>0</v>
      </c>
      <c r="C11">
        <v>0</v>
      </c>
      <c r="D11" t="str">
        <f t="shared" si="0"/>
        <v>NO</v>
      </c>
      <c r="E11" t="str">
        <f t="shared" si="1"/>
        <v>NO</v>
      </c>
      <c r="F11">
        <f t="shared" si="2"/>
        <v>0</v>
      </c>
      <c r="K11">
        <v>12573</v>
      </c>
      <c r="L11">
        <v>6.240234375</v>
      </c>
      <c r="M11">
        <v>7.9900570000000002</v>
      </c>
      <c r="O11">
        <v>10843</v>
      </c>
      <c r="P11">
        <v>-6.85546875</v>
      </c>
      <c r="Q11">
        <v>0</v>
      </c>
    </row>
    <row r="12" spans="1:20" x14ac:dyDescent="0.25">
      <c r="A12">
        <v>105</v>
      </c>
      <c r="B12">
        <v>0</v>
      </c>
      <c r="C12">
        <v>0</v>
      </c>
      <c r="D12" t="str">
        <f t="shared" si="0"/>
        <v>NO</v>
      </c>
      <c r="E12" t="str">
        <f t="shared" si="1"/>
        <v>NO</v>
      </c>
      <c r="F12">
        <f t="shared" si="2"/>
        <v>0</v>
      </c>
      <c r="K12">
        <v>12584</v>
      </c>
      <c r="L12">
        <v>6.240234375</v>
      </c>
      <c r="M12">
        <v>0</v>
      </c>
      <c r="O12">
        <v>10822</v>
      </c>
      <c r="P12">
        <v>-6.767578125</v>
      </c>
      <c r="Q12">
        <v>-8.7890625</v>
      </c>
    </row>
    <row r="13" spans="1:20" x14ac:dyDescent="0.25">
      <c r="A13">
        <v>115</v>
      </c>
      <c r="B13">
        <v>0</v>
      </c>
      <c r="C13">
        <v>0</v>
      </c>
      <c r="D13" t="str">
        <f t="shared" si="0"/>
        <v>NO</v>
      </c>
      <c r="E13" t="str">
        <f t="shared" si="1"/>
        <v>NO</v>
      </c>
      <c r="F13">
        <f t="shared" si="2"/>
        <v>0</v>
      </c>
      <c r="K13">
        <v>12563</v>
      </c>
      <c r="L13">
        <v>6.15234375</v>
      </c>
      <c r="M13">
        <v>8.7890625</v>
      </c>
      <c r="O13">
        <v>11520</v>
      </c>
      <c r="P13">
        <v>-6.6796875</v>
      </c>
      <c r="Q13">
        <v>-15.980114</v>
      </c>
    </row>
    <row r="14" spans="1:20" x14ac:dyDescent="0.25">
      <c r="A14">
        <v>125</v>
      </c>
      <c r="B14">
        <v>0</v>
      </c>
      <c r="C14">
        <v>0</v>
      </c>
      <c r="D14" t="str">
        <f t="shared" si="0"/>
        <v>NO</v>
      </c>
      <c r="E14" t="str">
        <f t="shared" si="1"/>
        <v>NO</v>
      </c>
      <c r="F14">
        <f t="shared" si="2"/>
        <v>0</v>
      </c>
      <c r="K14">
        <v>13262</v>
      </c>
      <c r="L14">
        <v>6.064453125</v>
      </c>
      <c r="M14">
        <v>17.578125</v>
      </c>
      <c r="O14">
        <v>11531</v>
      </c>
      <c r="P14">
        <v>-6.6796875</v>
      </c>
      <c r="Q14">
        <v>0</v>
      </c>
    </row>
    <row r="15" spans="1:20" x14ac:dyDescent="0.25">
      <c r="A15">
        <v>136</v>
      </c>
      <c r="B15">
        <v>0</v>
      </c>
      <c r="C15">
        <v>0</v>
      </c>
      <c r="D15" t="str">
        <f t="shared" si="0"/>
        <v>NO</v>
      </c>
      <c r="E15" t="str">
        <f t="shared" si="1"/>
        <v>NO</v>
      </c>
      <c r="F15">
        <f t="shared" si="2"/>
        <v>0</v>
      </c>
      <c r="K15">
        <v>13272</v>
      </c>
      <c r="L15">
        <v>6.064453125</v>
      </c>
      <c r="M15">
        <v>0</v>
      </c>
      <c r="O15">
        <v>11541</v>
      </c>
      <c r="P15">
        <v>-6.6796875</v>
      </c>
      <c r="Q15">
        <v>0</v>
      </c>
    </row>
    <row r="16" spans="1:20" x14ac:dyDescent="0.25">
      <c r="A16">
        <v>146</v>
      </c>
      <c r="B16">
        <v>0</v>
      </c>
      <c r="C16">
        <v>0</v>
      </c>
      <c r="D16" t="str">
        <f t="shared" si="0"/>
        <v>NO</v>
      </c>
      <c r="E16" t="str">
        <f t="shared" si="1"/>
        <v>NO</v>
      </c>
      <c r="F16">
        <f t="shared" si="2"/>
        <v>0</v>
      </c>
      <c r="K16">
        <v>13282</v>
      </c>
      <c r="L16">
        <v>6.064453125</v>
      </c>
      <c r="M16">
        <v>0</v>
      </c>
      <c r="O16">
        <v>11510</v>
      </c>
      <c r="P16">
        <v>-6.50390625</v>
      </c>
      <c r="Q16">
        <v>-17.578125</v>
      </c>
    </row>
    <row r="17" spans="1:17" x14ac:dyDescent="0.25">
      <c r="A17">
        <v>157</v>
      </c>
      <c r="B17">
        <v>0</v>
      </c>
      <c r="C17">
        <v>0</v>
      </c>
      <c r="D17" t="str">
        <f t="shared" si="0"/>
        <v>NO</v>
      </c>
      <c r="E17" t="str">
        <f t="shared" si="1"/>
        <v>NO</v>
      </c>
      <c r="F17">
        <f t="shared" si="2"/>
        <v>0</v>
      </c>
      <c r="K17">
        <v>13251</v>
      </c>
      <c r="L17">
        <v>5.888671875</v>
      </c>
      <c r="M17">
        <v>15.980114</v>
      </c>
      <c r="O17">
        <v>12219</v>
      </c>
      <c r="P17">
        <v>-6.50390625</v>
      </c>
      <c r="Q17">
        <v>-17.578125</v>
      </c>
    </row>
    <row r="18" spans="1:17" x14ac:dyDescent="0.25">
      <c r="A18">
        <v>167</v>
      </c>
      <c r="B18">
        <v>0</v>
      </c>
      <c r="C18">
        <v>0</v>
      </c>
      <c r="D18" t="str">
        <f t="shared" si="0"/>
        <v>NO</v>
      </c>
      <c r="E18" t="str">
        <f t="shared" si="1"/>
        <v>NO</v>
      </c>
      <c r="F18">
        <f t="shared" si="2"/>
        <v>0</v>
      </c>
      <c r="K18">
        <v>13960</v>
      </c>
      <c r="L18">
        <v>5.888671875</v>
      </c>
      <c r="M18">
        <v>7.9900570000000002</v>
      </c>
      <c r="O18">
        <v>12229</v>
      </c>
      <c r="P18">
        <v>-6.50390625</v>
      </c>
      <c r="Q18">
        <v>0</v>
      </c>
    </row>
    <row r="19" spans="1:17" x14ac:dyDescent="0.25">
      <c r="A19">
        <v>178</v>
      </c>
      <c r="B19">
        <v>0</v>
      </c>
      <c r="C19">
        <v>0</v>
      </c>
      <c r="D19" t="str">
        <f t="shared" si="0"/>
        <v>NO</v>
      </c>
      <c r="E19" t="str">
        <f t="shared" si="1"/>
        <v>NO</v>
      </c>
      <c r="F19">
        <f t="shared" si="2"/>
        <v>0</v>
      </c>
      <c r="K19">
        <v>13971</v>
      </c>
      <c r="L19">
        <v>5.888671875</v>
      </c>
      <c r="M19">
        <v>0</v>
      </c>
      <c r="O19">
        <v>12209</v>
      </c>
      <c r="P19">
        <v>-6.328125</v>
      </c>
      <c r="Q19">
        <v>-17.578125</v>
      </c>
    </row>
    <row r="20" spans="1:17" x14ac:dyDescent="0.25">
      <c r="A20">
        <v>188</v>
      </c>
      <c r="B20">
        <v>0</v>
      </c>
      <c r="C20">
        <v>0</v>
      </c>
      <c r="D20" t="str">
        <f t="shared" si="0"/>
        <v>NO</v>
      </c>
      <c r="E20" t="str">
        <f t="shared" si="1"/>
        <v>NO</v>
      </c>
      <c r="F20">
        <f t="shared" si="2"/>
        <v>0</v>
      </c>
      <c r="K20">
        <v>13981</v>
      </c>
      <c r="L20">
        <v>5.888671875</v>
      </c>
      <c r="M20">
        <v>0</v>
      </c>
      <c r="O20">
        <v>12918</v>
      </c>
      <c r="P20">
        <v>-6.328125</v>
      </c>
      <c r="Q20">
        <v>-8.7890625</v>
      </c>
    </row>
    <row r="21" spans="1:17" x14ac:dyDescent="0.25">
      <c r="A21">
        <v>198</v>
      </c>
      <c r="B21">
        <v>0</v>
      </c>
      <c r="C21">
        <v>0</v>
      </c>
      <c r="D21" t="str">
        <f t="shared" si="0"/>
        <v>NO</v>
      </c>
      <c r="E21" t="str">
        <f t="shared" si="1"/>
        <v>NO</v>
      </c>
      <c r="F21">
        <f t="shared" si="2"/>
        <v>0</v>
      </c>
      <c r="K21">
        <v>13950</v>
      </c>
      <c r="L21">
        <v>5.80078125</v>
      </c>
      <c r="M21">
        <v>17.578125</v>
      </c>
      <c r="O21">
        <v>12928</v>
      </c>
      <c r="P21">
        <v>-6.328125</v>
      </c>
      <c r="Q21">
        <v>0</v>
      </c>
    </row>
    <row r="22" spans="1:17" x14ac:dyDescent="0.25">
      <c r="A22">
        <v>209</v>
      </c>
      <c r="B22">
        <v>0</v>
      </c>
      <c r="C22">
        <v>0</v>
      </c>
      <c r="D22" t="str">
        <f t="shared" si="0"/>
        <v>NO</v>
      </c>
      <c r="E22" t="str">
        <f t="shared" si="1"/>
        <v>NO</v>
      </c>
      <c r="F22">
        <f t="shared" si="2"/>
        <v>0</v>
      </c>
      <c r="K22">
        <v>14659</v>
      </c>
      <c r="L22">
        <v>5.80078125</v>
      </c>
      <c r="M22">
        <v>17.578125</v>
      </c>
      <c r="O22">
        <v>12907</v>
      </c>
      <c r="P22">
        <v>-6.240234375</v>
      </c>
      <c r="Q22">
        <v>-15.980114</v>
      </c>
    </row>
    <row r="23" spans="1:17" x14ac:dyDescent="0.25">
      <c r="A23">
        <v>219</v>
      </c>
      <c r="B23">
        <v>0</v>
      </c>
      <c r="C23">
        <v>0</v>
      </c>
      <c r="D23" t="str">
        <f t="shared" si="0"/>
        <v>NO</v>
      </c>
      <c r="E23" t="str">
        <f t="shared" si="1"/>
        <v>NO</v>
      </c>
      <c r="F23">
        <f t="shared" si="2"/>
        <v>0</v>
      </c>
      <c r="K23">
        <v>14669</v>
      </c>
      <c r="L23">
        <v>5.80078125</v>
      </c>
      <c r="M23">
        <v>0</v>
      </c>
      <c r="O23">
        <v>13616</v>
      </c>
      <c r="P23">
        <v>-6.15234375</v>
      </c>
      <c r="Q23">
        <v>-8.7890625</v>
      </c>
    </row>
    <row r="24" spans="1:17" x14ac:dyDescent="0.25">
      <c r="A24">
        <v>230</v>
      </c>
      <c r="B24">
        <v>0</v>
      </c>
      <c r="C24">
        <v>0</v>
      </c>
      <c r="D24" t="str">
        <f t="shared" si="0"/>
        <v>NO</v>
      </c>
      <c r="E24" t="str">
        <f t="shared" si="1"/>
        <v>NO</v>
      </c>
      <c r="F24">
        <f t="shared" si="2"/>
        <v>0</v>
      </c>
      <c r="K24">
        <v>14648</v>
      </c>
      <c r="L24">
        <v>5.625</v>
      </c>
      <c r="M24">
        <v>7.9900570000000002</v>
      </c>
      <c r="O24">
        <v>13627</v>
      </c>
      <c r="P24">
        <v>-6.15234375</v>
      </c>
      <c r="Q24">
        <v>0</v>
      </c>
    </row>
    <row r="25" spans="1:17" x14ac:dyDescent="0.25">
      <c r="A25">
        <v>240</v>
      </c>
      <c r="B25">
        <v>0</v>
      </c>
      <c r="C25">
        <v>0</v>
      </c>
      <c r="D25" t="str">
        <f t="shared" si="0"/>
        <v>NO</v>
      </c>
      <c r="E25" t="str">
        <f t="shared" si="1"/>
        <v>NO</v>
      </c>
      <c r="F25">
        <f t="shared" si="2"/>
        <v>0</v>
      </c>
      <c r="K25">
        <v>15357</v>
      </c>
      <c r="L25">
        <v>5.625</v>
      </c>
      <c r="M25">
        <v>7.9900570000000002</v>
      </c>
      <c r="O25">
        <v>13606</v>
      </c>
      <c r="P25">
        <v>-6.064453125</v>
      </c>
      <c r="Q25">
        <v>-8.7890625</v>
      </c>
    </row>
    <row r="26" spans="1:17" x14ac:dyDescent="0.25">
      <c r="A26">
        <v>251</v>
      </c>
      <c r="B26">
        <v>0</v>
      </c>
      <c r="C26">
        <v>0</v>
      </c>
      <c r="D26" t="str">
        <f t="shared" si="0"/>
        <v>NO</v>
      </c>
      <c r="E26" t="str">
        <f t="shared" si="1"/>
        <v>NO</v>
      </c>
      <c r="F26">
        <f t="shared" si="2"/>
        <v>0</v>
      </c>
      <c r="K26">
        <v>15368</v>
      </c>
      <c r="L26">
        <v>5.625</v>
      </c>
      <c r="M26">
        <v>0</v>
      </c>
      <c r="O26">
        <v>14304</v>
      </c>
      <c r="P26">
        <v>-5.9765625</v>
      </c>
      <c r="Q26">
        <v>-7.9900570000000002</v>
      </c>
    </row>
    <row r="27" spans="1:17" x14ac:dyDescent="0.25">
      <c r="A27">
        <v>261</v>
      </c>
      <c r="B27">
        <v>0</v>
      </c>
      <c r="C27">
        <v>0</v>
      </c>
      <c r="D27" t="str">
        <f t="shared" si="0"/>
        <v>NO</v>
      </c>
      <c r="E27" t="str">
        <f t="shared" si="1"/>
        <v>NO</v>
      </c>
      <c r="F27">
        <f t="shared" si="2"/>
        <v>0</v>
      </c>
      <c r="K27">
        <v>15347</v>
      </c>
      <c r="L27">
        <v>5.537109375</v>
      </c>
      <c r="M27">
        <v>8.7890625</v>
      </c>
      <c r="O27">
        <v>14315</v>
      </c>
      <c r="P27">
        <v>-5.9765625</v>
      </c>
      <c r="Q27">
        <v>0</v>
      </c>
    </row>
    <row r="28" spans="1:17" x14ac:dyDescent="0.25">
      <c r="A28">
        <v>271</v>
      </c>
      <c r="B28">
        <v>0</v>
      </c>
      <c r="C28">
        <v>0</v>
      </c>
      <c r="D28" t="str">
        <f t="shared" si="0"/>
        <v>NO</v>
      </c>
      <c r="E28" t="str">
        <f t="shared" si="1"/>
        <v>NO</v>
      </c>
      <c r="F28">
        <f t="shared" si="2"/>
        <v>0</v>
      </c>
      <c r="K28">
        <v>16056</v>
      </c>
      <c r="L28">
        <v>5.44921875</v>
      </c>
      <c r="M28">
        <v>8.7890625</v>
      </c>
      <c r="O28">
        <v>14325</v>
      </c>
      <c r="P28">
        <v>-5.9765625</v>
      </c>
      <c r="Q28">
        <v>0</v>
      </c>
    </row>
    <row r="29" spans="1:17" x14ac:dyDescent="0.25">
      <c r="A29">
        <v>282</v>
      </c>
      <c r="B29">
        <v>0</v>
      </c>
      <c r="C29">
        <v>0</v>
      </c>
      <c r="D29" t="str">
        <f t="shared" si="0"/>
        <v>NO</v>
      </c>
      <c r="E29" t="str">
        <f t="shared" si="1"/>
        <v>NO</v>
      </c>
      <c r="F29">
        <f t="shared" si="2"/>
        <v>0</v>
      </c>
      <c r="K29">
        <v>16045</v>
      </c>
      <c r="L29">
        <v>5.361328125</v>
      </c>
      <c r="M29">
        <v>7.9900570000000002</v>
      </c>
      <c r="O29">
        <v>14294</v>
      </c>
      <c r="P29">
        <v>-5.888671875</v>
      </c>
      <c r="Q29">
        <v>-26.3671875</v>
      </c>
    </row>
    <row r="30" spans="1:17" x14ac:dyDescent="0.25">
      <c r="A30">
        <v>292</v>
      </c>
      <c r="B30">
        <v>0</v>
      </c>
      <c r="C30">
        <v>0</v>
      </c>
      <c r="D30" t="str">
        <f t="shared" si="0"/>
        <v>NO</v>
      </c>
      <c r="E30" t="str">
        <f t="shared" si="1"/>
        <v>NO</v>
      </c>
      <c r="F30">
        <f t="shared" si="2"/>
        <v>0</v>
      </c>
      <c r="K30">
        <v>16744</v>
      </c>
      <c r="L30">
        <v>5.2734375</v>
      </c>
      <c r="M30">
        <v>8.7890625</v>
      </c>
      <c r="O30">
        <v>15013</v>
      </c>
      <c r="P30">
        <v>-5.888671875</v>
      </c>
      <c r="Q30">
        <v>-7.9900570000000002</v>
      </c>
    </row>
    <row r="31" spans="1:17" x14ac:dyDescent="0.25">
      <c r="A31">
        <v>303</v>
      </c>
      <c r="B31">
        <v>0</v>
      </c>
      <c r="C31">
        <v>0</v>
      </c>
      <c r="D31" t="str">
        <f t="shared" si="0"/>
        <v>NO</v>
      </c>
      <c r="E31" t="str">
        <f t="shared" si="1"/>
        <v>NO</v>
      </c>
      <c r="F31">
        <f t="shared" si="2"/>
        <v>0</v>
      </c>
      <c r="K31">
        <v>16754</v>
      </c>
      <c r="L31">
        <v>5.2734375</v>
      </c>
      <c r="M31">
        <v>0</v>
      </c>
      <c r="O31">
        <v>15003</v>
      </c>
      <c r="P31">
        <v>-5.80078125</v>
      </c>
      <c r="Q31">
        <v>-8.7890625</v>
      </c>
    </row>
    <row r="32" spans="1:17" x14ac:dyDescent="0.25">
      <c r="A32">
        <v>313</v>
      </c>
      <c r="B32">
        <v>0</v>
      </c>
      <c r="C32">
        <v>0</v>
      </c>
      <c r="D32" t="str">
        <f t="shared" si="0"/>
        <v>NO</v>
      </c>
      <c r="E32" t="str">
        <f t="shared" si="1"/>
        <v>NO</v>
      </c>
      <c r="F32">
        <f t="shared" si="2"/>
        <v>0</v>
      </c>
      <c r="K32">
        <v>16733</v>
      </c>
      <c r="L32">
        <v>5.185546875</v>
      </c>
      <c r="M32">
        <v>15.980114</v>
      </c>
      <c r="O32">
        <v>15701</v>
      </c>
      <c r="P32">
        <v>-5.625</v>
      </c>
      <c r="Q32">
        <v>-7.9900570000000002</v>
      </c>
    </row>
    <row r="33" spans="1:17" x14ac:dyDescent="0.25">
      <c r="A33">
        <v>324</v>
      </c>
      <c r="B33">
        <v>0</v>
      </c>
      <c r="C33">
        <v>0</v>
      </c>
      <c r="D33" t="str">
        <f t="shared" si="0"/>
        <v>NO</v>
      </c>
      <c r="E33" t="str">
        <f t="shared" si="1"/>
        <v>NO</v>
      </c>
      <c r="F33">
        <f t="shared" si="2"/>
        <v>0</v>
      </c>
      <c r="K33">
        <v>17453</v>
      </c>
      <c r="L33">
        <v>5.185546875</v>
      </c>
      <c r="M33">
        <v>8.7890625</v>
      </c>
      <c r="O33">
        <v>15712</v>
      </c>
      <c r="P33">
        <v>-5.625</v>
      </c>
      <c r="Q33">
        <v>0</v>
      </c>
    </row>
    <row r="34" spans="1:17" x14ac:dyDescent="0.25">
      <c r="A34">
        <v>334</v>
      </c>
      <c r="B34">
        <v>0</v>
      </c>
      <c r="C34">
        <v>0</v>
      </c>
      <c r="D34" t="str">
        <f t="shared" si="0"/>
        <v>NO</v>
      </c>
      <c r="E34" t="str">
        <f t="shared" si="1"/>
        <v>NO</v>
      </c>
      <c r="F34">
        <f t="shared" si="2"/>
        <v>0</v>
      </c>
      <c r="K34">
        <v>17442</v>
      </c>
      <c r="L34">
        <v>5.09765625</v>
      </c>
      <c r="M34">
        <v>0</v>
      </c>
      <c r="O34">
        <v>15722</v>
      </c>
      <c r="P34">
        <v>-5.625</v>
      </c>
      <c r="Q34">
        <v>0</v>
      </c>
    </row>
    <row r="35" spans="1:17" x14ac:dyDescent="0.25">
      <c r="A35">
        <v>344</v>
      </c>
      <c r="B35">
        <v>0</v>
      </c>
      <c r="C35">
        <v>0</v>
      </c>
      <c r="D35" t="str">
        <f t="shared" si="0"/>
        <v>NO</v>
      </c>
      <c r="E35" t="str">
        <f t="shared" si="1"/>
        <v>NO</v>
      </c>
      <c r="F35">
        <f t="shared" si="2"/>
        <v>0</v>
      </c>
      <c r="K35">
        <v>18141</v>
      </c>
      <c r="L35">
        <v>4.921875</v>
      </c>
      <c r="M35">
        <v>0</v>
      </c>
      <c r="O35">
        <v>15691</v>
      </c>
      <c r="P35">
        <v>-5.537109375</v>
      </c>
      <c r="Q35">
        <v>-17.578125</v>
      </c>
    </row>
    <row r="36" spans="1:17" x14ac:dyDescent="0.25">
      <c r="A36">
        <v>355</v>
      </c>
      <c r="B36">
        <v>0</v>
      </c>
      <c r="C36">
        <v>0</v>
      </c>
      <c r="D36" t="str">
        <f t="shared" si="0"/>
        <v>NO</v>
      </c>
      <c r="E36" t="str">
        <f t="shared" si="1"/>
        <v>NO</v>
      </c>
      <c r="F36">
        <f t="shared" si="2"/>
        <v>0</v>
      </c>
      <c r="K36">
        <v>18839</v>
      </c>
      <c r="L36">
        <v>4.833984375</v>
      </c>
      <c r="M36">
        <v>7.9900570000000002</v>
      </c>
      <c r="O36">
        <v>16400</v>
      </c>
      <c r="P36">
        <v>-5.44921875</v>
      </c>
      <c r="Q36">
        <v>-8.7890625</v>
      </c>
    </row>
    <row r="37" spans="1:17" x14ac:dyDescent="0.25">
      <c r="A37">
        <v>365</v>
      </c>
      <c r="B37">
        <v>0</v>
      </c>
      <c r="C37">
        <v>0</v>
      </c>
      <c r="D37" t="str">
        <f t="shared" si="0"/>
        <v>NO</v>
      </c>
      <c r="E37" t="str">
        <f t="shared" si="1"/>
        <v>NO</v>
      </c>
      <c r="F37">
        <f t="shared" si="2"/>
        <v>0</v>
      </c>
      <c r="K37">
        <v>18829</v>
      </c>
      <c r="L37">
        <v>4.74609375</v>
      </c>
      <c r="M37">
        <v>8.7890625</v>
      </c>
      <c r="O37">
        <v>17098</v>
      </c>
      <c r="P37">
        <v>-5.361328125</v>
      </c>
      <c r="Q37">
        <v>-7.9900570000000002</v>
      </c>
    </row>
    <row r="38" spans="1:17" x14ac:dyDescent="0.25">
      <c r="A38">
        <v>376</v>
      </c>
      <c r="B38">
        <v>0</v>
      </c>
      <c r="C38">
        <v>0</v>
      </c>
      <c r="D38" t="str">
        <f t="shared" si="0"/>
        <v>NO</v>
      </c>
      <c r="E38" t="str">
        <f t="shared" si="1"/>
        <v>NO</v>
      </c>
      <c r="F38">
        <f t="shared" si="2"/>
        <v>0</v>
      </c>
      <c r="K38">
        <v>19528</v>
      </c>
      <c r="L38">
        <v>4.658203125</v>
      </c>
      <c r="M38">
        <v>8.7890625</v>
      </c>
      <c r="O38">
        <v>17109</v>
      </c>
      <c r="P38">
        <v>-5.361328125</v>
      </c>
      <c r="Q38">
        <v>0</v>
      </c>
    </row>
    <row r="39" spans="1:17" x14ac:dyDescent="0.25">
      <c r="A39">
        <v>386</v>
      </c>
      <c r="B39">
        <v>0</v>
      </c>
      <c r="C39">
        <v>0</v>
      </c>
      <c r="D39" t="str">
        <f t="shared" si="0"/>
        <v>NO</v>
      </c>
      <c r="E39" t="str">
        <f t="shared" si="1"/>
        <v>NO</v>
      </c>
      <c r="F39">
        <f t="shared" si="2"/>
        <v>0</v>
      </c>
      <c r="K39">
        <v>19538</v>
      </c>
      <c r="L39">
        <v>4.658203125</v>
      </c>
      <c r="M39">
        <v>0</v>
      </c>
      <c r="O39">
        <v>17088</v>
      </c>
      <c r="P39">
        <v>-5.2734375</v>
      </c>
      <c r="Q39">
        <v>-8.7890625</v>
      </c>
    </row>
    <row r="40" spans="1:17" x14ac:dyDescent="0.25">
      <c r="A40">
        <v>397</v>
      </c>
      <c r="B40">
        <v>0</v>
      </c>
      <c r="C40">
        <v>0</v>
      </c>
      <c r="D40" t="str">
        <f t="shared" si="0"/>
        <v>NO</v>
      </c>
      <c r="E40" t="str">
        <f t="shared" si="1"/>
        <v>NO</v>
      </c>
      <c r="F40">
        <f t="shared" si="2"/>
        <v>0</v>
      </c>
      <c r="K40">
        <v>19548</v>
      </c>
      <c r="L40">
        <v>4.658203125</v>
      </c>
      <c r="M40">
        <v>0</v>
      </c>
      <c r="O40">
        <v>17786</v>
      </c>
      <c r="P40">
        <v>-5.185546875</v>
      </c>
      <c r="Q40">
        <v>-15.980114</v>
      </c>
    </row>
    <row r="41" spans="1:17" x14ac:dyDescent="0.25">
      <c r="A41">
        <v>407</v>
      </c>
      <c r="B41">
        <v>0</v>
      </c>
      <c r="C41">
        <v>0</v>
      </c>
      <c r="D41" t="str">
        <f t="shared" si="0"/>
        <v>NO</v>
      </c>
      <c r="E41" t="str">
        <f t="shared" si="1"/>
        <v>NO</v>
      </c>
      <c r="F41">
        <f t="shared" si="2"/>
        <v>0</v>
      </c>
      <c r="K41">
        <v>19517</v>
      </c>
      <c r="L41">
        <v>4.5703125</v>
      </c>
      <c r="M41">
        <v>7.9900570000000002</v>
      </c>
      <c r="O41">
        <v>17797</v>
      </c>
      <c r="P41">
        <v>-5.185546875</v>
      </c>
      <c r="Q41">
        <v>0</v>
      </c>
    </row>
    <row r="42" spans="1:17" x14ac:dyDescent="0.25">
      <c r="A42">
        <v>417</v>
      </c>
      <c r="B42">
        <v>0</v>
      </c>
      <c r="C42">
        <v>0</v>
      </c>
      <c r="D42" t="str">
        <f t="shared" si="0"/>
        <v>NO</v>
      </c>
      <c r="E42" t="str">
        <f t="shared" si="1"/>
        <v>NO</v>
      </c>
      <c r="F42">
        <f t="shared" si="2"/>
        <v>0</v>
      </c>
      <c r="K42">
        <v>20226</v>
      </c>
      <c r="L42">
        <v>4.482421875</v>
      </c>
      <c r="M42">
        <v>0</v>
      </c>
      <c r="O42">
        <v>17776</v>
      </c>
      <c r="P42">
        <v>-5.009765625</v>
      </c>
      <c r="Q42">
        <v>-8.7890625</v>
      </c>
    </row>
    <row r="43" spans="1:17" x14ac:dyDescent="0.25">
      <c r="A43">
        <v>428</v>
      </c>
      <c r="B43">
        <v>0</v>
      </c>
      <c r="C43">
        <v>0</v>
      </c>
      <c r="D43" t="str">
        <f t="shared" si="0"/>
        <v>NO</v>
      </c>
      <c r="E43" t="str">
        <f t="shared" si="1"/>
        <v>NO</v>
      </c>
      <c r="F43">
        <f t="shared" si="2"/>
        <v>0</v>
      </c>
      <c r="K43">
        <v>20925</v>
      </c>
      <c r="L43">
        <v>4.39453125</v>
      </c>
      <c r="M43">
        <v>8.7890625</v>
      </c>
      <c r="O43">
        <v>18485</v>
      </c>
      <c r="P43">
        <v>-5.009765625</v>
      </c>
      <c r="Q43">
        <v>-8.7890625</v>
      </c>
    </row>
    <row r="44" spans="1:17" x14ac:dyDescent="0.25">
      <c r="A44">
        <v>438</v>
      </c>
      <c r="B44">
        <v>0</v>
      </c>
      <c r="C44">
        <v>0</v>
      </c>
      <c r="D44" t="str">
        <f t="shared" si="0"/>
        <v>NO</v>
      </c>
      <c r="E44" t="str">
        <f t="shared" si="1"/>
        <v>NO</v>
      </c>
      <c r="F44">
        <f t="shared" si="2"/>
        <v>0</v>
      </c>
      <c r="K44">
        <v>20935</v>
      </c>
      <c r="L44">
        <v>4.39453125</v>
      </c>
      <c r="M44">
        <v>0</v>
      </c>
      <c r="O44">
        <v>18495</v>
      </c>
      <c r="P44">
        <v>-5.009765625</v>
      </c>
      <c r="Q44">
        <v>0</v>
      </c>
    </row>
    <row r="45" spans="1:17" x14ac:dyDescent="0.25">
      <c r="A45">
        <v>449</v>
      </c>
      <c r="B45">
        <v>0</v>
      </c>
      <c r="C45">
        <v>0</v>
      </c>
      <c r="D45" t="str">
        <f t="shared" si="0"/>
        <v>NO</v>
      </c>
      <c r="E45" t="str">
        <f t="shared" si="1"/>
        <v>NO</v>
      </c>
      <c r="F45">
        <f t="shared" si="2"/>
        <v>0</v>
      </c>
      <c r="K45">
        <v>20914</v>
      </c>
      <c r="L45">
        <v>4.306640625</v>
      </c>
      <c r="M45">
        <v>7.9900570000000002</v>
      </c>
      <c r="O45">
        <v>18475</v>
      </c>
      <c r="P45">
        <v>-4.921875</v>
      </c>
      <c r="Q45">
        <v>-17.578125</v>
      </c>
    </row>
    <row r="46" spans="1:17" x14ac:dyDescent="0.25">
      <c r="A46">
        <v>459</v>
      </c>
      <c r="B46">
        <v>0</v>
      </c>
      <c r="C46">
        <v>0</v>
      </c>
      <c r="D46" t="str">
        <f t="shared" si="0"/>
        <v>NO</v>
      </c>
      <c r="E46" t="str">
        <f t="shared" si="1"/>
        <v>NO</v>
      </c>
      <c r="F46">
        <f t="shared" si="2"/>
        <v>0</v>
      </c>
      <c r="K46">
        <v>21613</v>
      </c>
      <c r="L46">
        <v>4.21875</v>
      </c>
      <c r="M46">
        <v>8.7890625</v>
      </c>
      <c r="O46">
        <v>19184</v>
      </c>
      <c r="P46">
        <v>-4.833984375</v>
      </c>
      <c r="Q46">
        <v>-8.7890625</v>
      </c>
    </row>
    <row r="47" spans="1:17" x14ac:dyDescent="0.25">
      <c r="A47">
        <v>469</v>
      </c>
      <c r="B47">
        <v>0</v>
      </c>
      <c r="C47">
        <v>0</v>
      </c>
      <c r="D47" t="str">
        <f t="shared" si="0"/>
        <v>NO</v>
      </c>
      <c r="E47" t="str">
        <f t="shared" si="1"/>
        <v>NO</v>
      </c>
      <c r="F47">
        <f t="shared" si="2"/>
        <v>0</v>
      </c>
      <c r="K47">
        <v>21623</v>
      </c>
      <c r="L47">
        <v>4.21875</v>
      </c>
      <c r="M47">
        <v>0</v>
      </c>
      <c r="O47">
        <v>19194</v>
      </c>
      <c r="P47">
        <v>-4.833984375</v>
      </c>
      <c r="Q47">
        <v>0</v>
      </c>
    </row>
    <row r="48" spans="1:17" x14ac:dyDescent="0.25">
      <c r="A48">
        <v>480</v>
      </c>
      <c r="B48">
        <v>0</v>
      </c>
      <c r="C48">
        <v>0</v>
      </c>
      <c r="D48" t="str">
        <f t="shared" si="0"/>
        <v>NO</v>
      </c>
      <c r="E48" t="str">
        <f t="shared" si="1"/>
        <v>NO</v>
      </c>
      <c r="F48">
        <f t="shared" si="2"/>
        <v>0</v>
      </c>
      <c r="K48">
        <v>21634</v>
      </c>
      <c r="L48">
        <v>4.21875</v>
      </c>
      <c r="M48">
        <v>0</v>
      </c>
      <c r="O48">
        <v>19173</v>
      </c>
      <c r="P48">
        <v>-4.74609375</v>
      </c>
      <c r="Q48">
        <v>-7.9900570000000002</v>
      </c>
    </row>
    <row r="49" spans="1:17" x14ac:dyDescent="0.25">
      <c r="A49">
        <v>490</v>
      </c>
      <c r="B49">
        <v>0</v>
      </c>
      <c r="C49">
        <v>0</v>
      </c>
      <c r="D49" t="str">
        <f t="shared" si="0"/>
        <v>NO</v>
      </c>
      <c r="E49" t="str">
        <f t="shared" si="1"/>
        <v>NO</v>
      </c>
      <c r="F49">
        <f t="shared" si="2"/>
        <v>0</v>
      </c>
      <c r="K49">
        <v>21602</v>
      </c>
      <c r="L49">
        <v>4.130859375</v>
      </c>
      <c r="M49">
        <v>7.9900570000000002</v>
      </c>
      <c r="O49">
        <v>19882</v>
      </c>
      <c r="P49">
        <v>-4.74609375</v>
      </c>
      <c r="Q49">
        <v>-8.7890625</v>
      </c>
    </row>
    <row r="50" spans="1:17" x14ac:dyDescent="0.25">
      <c r="A50">
        <v>501</v>
      </c>
      <c r="B50">
        <v>0</v>
      </c>
      <c r="C50">
        <v>0</v>
      </c>
      <c r="D50" t="str">
        <f t="shared" si="0"/>
        <v>NO</v>
      </c>
      <c r="E50" t="str">
        <f t="shared" si="1"/>
        <v>NO</v>
      </c>
      <c r="F50">
        <f t="shared" si="2"/>
        <v>0</v>
      </c>
      <c r="K50">
        <v>22311</v>
      </c>
      <c r="L50">
        <v>4.130859375</v>
      </c>
      <c r="M50">
        <v>7.9900570000000002</v>
      </c>
      <c r="O50">
        <v>19872</v>
      </c>
      <c r="P50">
        <v>-4.658203125</v>
      </c>
      <c r="Q50">
        <v>-8.7890625</v>
      </c>
    </row>
    <row r="51" spans="1:17" x14ac:dyDescent="0.25">
      <c r="A51">
        <v>511</v>
      </c>
      <c r="B51">
        <v>0</v>
      </c>
      <c r="C51">
        <v>0</v>
      </c>
      <c r="D51" t="str">
        <f t="shared" si="0"/>
        <v>NO</v>
      </c>
      <c r="E51" t="str">
        <f t="shared" si="1"/>
        <v>NO</v>
      </c>
      <c r="F51">
        <f t="shared" si="2"/>
        <v>0</v>
      </c>
      <c r="K51">
        <v>22322</v>
      </c>
      <c r="L51">
        <v>4.130859375</v>
      </c>
      <c r="M51">
        <v>0</v>
      </c>
      <c r="O51">
        <v>20570</v>
      </c>
      <c r="P51">
        <v>-4.5703125</v>
      </c>
      <c r="Q51">
        <v>-7.9900570000000002</v>
      </c>
    </row>
    <row r="52" spans="1:17" x14ac:dyDescent="0.25">
      <c r="A52">
        <v>522</v>
      </c>
      <c r="B52">
        <v>0</v>
      </c>
      <c r="C52">
        <v>0</v>
      </c>
      <c r="D52" t="str">
        <f t="shared" si="0"/>
        <v>NO</v>
      </c>
      <c r="E52" t="str">
        <f t="shared" si="1"/>
        <v>NO</v>
      </c>
      <c r="F52">
        <f t="shared" si="2"/>
        <v>0</v>
      </c>
      <c r="K52">
        <v>22301</v>
      </c>
      <c r="L52">
        <v>4.04296875</v>
      </c>
      <c r="M52">
        <v>8.7890625</v>
      </c>
      <c r="O52">
        <v>20581</v>
      </c>
      <c r="P52">
        <v>-4.5703125</v>
      </c>
      <c r="Q52">
        <v>0</v>
      </c>
    </row>
    <row r="53" spans="1:17" x14ac:dyDescent="0.25">
      <c r="A53">
        <v>532</v>
      </c>
      <c r="B53">
        <v>0</v>
      </c>
      <c r="C53">
        <v>0</v>
      </c>
      <c r="D53" t="str">
        <f t="shared" si="0"/>
        <v>NO</v>
      </c>
      <c r="E53" t="str">
        <f t="shared" si="1"/>
        <v>NO</v>
      </c>
      <c r="F53">
        <f t="shared" si="2"/>
        <v>0</v>
      </c>
      <c r="K53">
        <v>22999</v>
      </c>
      <c r="L53">
        <v>3.955078125</v>
      </c>
      <c r="M53">
        <v>7.9900570000000002</v>
      </c>
      <c r="O53">
        <v>20560</v>
      </c>
      <c r="P53">
        <v>-4.482421875</v>
      </c>
      <c r="Q53">
        <v>-17.578125</v>
      </c>
    </row>
    <row r="54" spans="1:17" x14ac:dyDescent="0.25">
      <c r="A54">
        <v>542</v>
      </c>
      <c r="B54">
        <v>0</v>
      </c>
      <c r="C54">
        <v>0</v>
      </c>
      <c r="D54" t="str">
        <f t="shared" si="0"/>
        <v>NO</v>
      </c>
      <c r="E54" t="str">
        <f t="shared" si="1"/>
        <v>NO</v>
      </c>
      <c r="F54">
        <f t="shared" si="2"/>
        <v>0</v>
      </c>
      <c r="K54">
        <v>23020</v>
      </c>
      <c r="L54">
        <v>3.955078125</v>
      </c>
      <c r="M54">
        <v>0</v>
      </c>
      <c r="O54">
        <v>21269</v>
      </c>
      <c r="P54">
        <v>-4.39453125</v>
      </c>
      <c r="Q54">
        <v>0</v>
      </c>
    </row>
    <row r="55" spans="1:17" x14ac:dyDescent="0.25">
      <c r="A55">
        <v>553</v>
      </c>
      <c r="B55">
        <v>0</v>
      </c>
      <c r="C55">
        <v>0</v>
      </c>
      <c r="D55" t="str">
        <f t="shared" si="0"/>
        <v>NO</v>
      </c>
      <c r="E55" t="str">
        <f t="shared" si="1"/>
        <v>NO</v>
      </c>
      <c r="F55">
        <f t="shared" si="2"/>
        <v>0</v>
      </c>
      <c r="K55">
        <v>23031</v>
      </c>
      <c r="L55">
        <v>3.955078125</v>
      </c>
      <c r="M55">
        <v>0</v>
      </c>
      <c r="O55">
        <v>21967</v>
      </c>
      <c r="P55">
        <v>-4.306640625</v>
      </c>
      <c r="Q55">
        <v>-7.9900570000000002</v>
      </c>
    </row>
    <row r="56" spans="1:17" x14ac:dyDescent="0.25">
      <c r="A56">
        <v>563</v>
      </c>
      <c r="B56">
        <v>0</v>
      </c>
      <c r="C56">
        <v>0</v>
      </c>
      <c r="D56" t="str">
        <f t="shared" si="0"/>
        <v>NO</v>
      </c>
      <c r="E56" t="str">
        <f t="shared" si="1"/>
        <v>NO</v>
      </c>
      <c r="F56">
        <f t="shared" si="2"/>
        <v>0</v>
      </c>
      <c r="K56">
        <v>22989</v>
      </c>
      <c r="L56">
        <v>3.8671875</v>
      </c>
      <c r="M56">
        <v>8.7890625</v>
      </c>
      <c r="O56">
        <v>21978</v>
      </c>
      <c r="P56">
        <v>-4.306640625</v>
      </c>
      <c r="Q56">
        <v>0</v>
      </c>
    </row>
    <row r="57" spans="1:17" x14ac:dyDescent="0.25">
      <c r="A57">
        <v>574</v>
      </c>
      <c r="B57">
        <v>0</v>
      </c>
      <c r="C57">
        <v>0</v>
      </c>
      <c r="D57" t="str">
        <f t="shared" si="0"/>
        <v>NO</v>
      </c>
      <c r="E57" t="str">
        <f t="shared" si="1"/>
        <v>NO</v>
      </c>
      <c r="F57">
        <f t="shared" si="2"/>
        <v>0</v>
      </c>
      <c r="K57">
        <v>23698</v>
      </c>
      <c r="L57">
        <v>3.8671875</v>
      </c>
      <c r="M57">
        <v>8.7890625</v>
      </c>
      <c r="O57">
        <v>21957</v>
      </c>
      <c r="P57">
        <v>-4.21875</v>
      </c>
      <c r="Q57">
        <v>-8.7890625</v>
      </c>
    </row>
    <row r="58" spans="1:17" x14ac:dyDescent="0.25">
      <c r="A58">
        <v>584</v>
      </c>
      <c r="B58">
        <v>0</v>
      </c>
      <c r="C58">
        <v>0</v>
      </c>
      <c r="D58" t="str">
        <f t="shared" si="0"/>
        <v>NO</v>
      </c>
      <c r="E58" t="str">
        <f t="shared" si="1"/>
        <v>NO</v>
      </c>
      <c r="F58">
        <f t="shared" si="2"/>
        <v>0</v>
      </c>
      <c r="K58">
        <v>23708</v>
      </c>
      <c r="L58">
        <v>3.8671875</v>
      </c>
      <c r="M58">
        <v>0</v>
      </c>
      <c r="O58">
        <v>22666</v>
      </c>
      <c r="P58">
        <v>-4.21875</v>
      </c>
      <c r="Q58">
        <v>-8.7890625</v>
      </c>
    </row>
    <row r="59" spans="1:17" x14ac:dyDescent="0.25">
      <c r="A59">
        <v>595</v>
      </c>
      <c r="B59">
        <v>0</v>
      </c>
      <c r="C59">
        <v>0</v>
      </c>
      <c r="D59" t="str">
        <f t="shared" si="0"/>
        <v>NO</v>
      </c>
      <c r="E59" t="str">
        <f t="shared" si="1"/>
        <v>NO</v>
      </c>
      <c r="F59">
        <f t="shared" si="2"/>
        <v>0</v>
      </c>
      <c r="K59">
        <v>23719</v>
      </c>
      <c r="L59">
        <v>3.8671875</v>
      </c>
      <c r="M59">
        <v>0</v>
      </c>
      <c r="O59">
        <v>22655</v>
      </c>
      <c r="P59">
        <v>-4.130859375</v>
      </c>
      <c r="Q59">
        <v>-7.9900570000000002</v>
      </c>
    </row>
    <row r="60" spans="1:17" x14ac:dyDescent="0.25">
      <c r="A60">
        <v>605</v>
      </c>
      <c r="B60">
        <v>0</v>
      </c>
      <c r="C60">
        <v>0</v>
      </c>
      <c r="D60" t="str">
        <f t="shared" si="0"/>
        <v>NO</v>
      </c>
      <c r="E60" t="str">
        <f t="shared" si="1"/>
        <v>NO</v>
      </c>
      <c r="F60">
        <f t="shared" si="2"/>
        <v>0</v>
      </c>
      <c r="K60">
        <v>23688</v>
      </c>
      <c r="L60">
        <v>3.779296875</v>
      </c>
      <c r="M60">
        <v>8.7890625</v>
      </c>
      <c r="O60">
        <v>23354</v>
      </c>
      <c r="P60">
        <v>-4.04296875</v>
      </c>
      <c r="Q60">
        <v>-8.7890625</v>
      </c>
    </row>
    <row r="61" spans="1:17" x14ac:dyDescent="0.25">
      <c r="A61">
        <v>615</v>
      </c>
      <c r="B61">
        <v>0</v>
      </c>
      <c r="C61">
        <v>0</v>
      </c>
      <c r="D61" t="str">
        <f t="shared" si="0"/>
        <v>NO</v>
      </c>
      <c r="E61" t="str">
        <f t="shared" si="1"/>
        <v>NO</v>
      </c>
      <c r="F61">
        <f t="shared" si="2"/>
        <v>0</v>
      </c>
      <c r="K61">
        <v>24407</v>
      </c>
      <c r="L61">
        <v>3.779296875</v>
      </c>
      <c r="M61">
        <v>8.7890625</v>
      </c>
      <c r="O61">
        <v>23364</v>
      </c>
      <c r="P61">
        <v>-4.04296875</v>
      </c>
      <c r="Q61">
        <v>0</v>
      </c>
    </row>
    <row r="62" spans="1:17" x14ac:dyDescent="0.25">
      <c r="A62">
        <v>626</v>
      </c>
      <c r="B62">
        <v>0</v>
      </c>
      <c r="C62">
        <v>0</v>
      </c>
      <c r="D62" t="str">
        <f t="shared" si="0"/>
        <v>NO</v>
      </c>
      <c r="E62" t="str">
        <f t="shared" si="1"/>
        <v>NO</v>
      </c>
      <c r="F62">
        <f t="shared" si="2"/>
        <v>0</v>
      </c>
      <c r="K62">
        <v>24397</v>
      </c>
      <c r="L62">
        <v>3.69140625</v>
      </c>
      <c r="M62">
        <v>0</v>
      </c>
      <c r="O62">
        <v>23343</v>
      </c>
      <c r="P62">
        <v>-3.955078125</v>
      </c>
      <c r="Q62">
        <v>-7.9900570000000002</v>
      </c>
    </row>
    <row r="63" spans="1:17" x14ac:dyDescent="0.25">
      <c r="A63">
        <v>636</v>
      </c>
      <c r="B63">
        <v>0</v>
      </c>
      <c r="C63">
        <v>0</v>
      </c>
      <c r="D63" t="str">
        <f t="shared" si="0"/>
        <v>NO</v>
      </c>
      <c r="E63" t="str">
        <f t="shared" si="1"/>
        <v>NO</v>
      </c>
      <c r="F63">
        <f t="shared" si="2"/>
        <v>0</v>
      </c>
      <c r="K63">
        <v>25085</v>
      </c>
      <c r="L63">
        <v>3.603515625</v>
      </c>
      <c r="M63">
        <v>8.7890625</v>
      </c>
      <c r="O63">
        <v>24052</v>
      </c>
      <c r="P63">
        <v>-3.8671875</v>
      </c>
      <c r="Q63">
        <v>0</v>
      </c>
    </row>
    <row r="64" spans="1:17" x14ac:dyDescent="0.25">
      <c r="A64">
        <v>647</v>
      </c>
      <c r="B64">
        <v>0</v>
      </c>
      <c r="C64">
        <v>0</v>
      </c>
      <c r="D64" t="str">
        <f t="shared" si="0"/>
        <v>NO</v>
      </c>
      <c r="E64" t="str">
        <f t="shared" si="1"/>
        <v>NO</v>
      </c>
      <c r="F64">
        <f t="shared" si="2"/>
        <v>0</v>
      </c>
      <c r="K64">
        <v>25095</v>
      </c>
      <c r="L64">
        <v>3.603515625</v>
      </c>
      <c r="M64">
        <v>0</v>
      </c>
      <c r="O64">
        <v>24741</v>
      </c>
      <c r="P64">
        <v>-3.779296875</v>
      </c>
      <c r="Q64">
        <v>-8.7890625</v>
      </c>
    </row>
    <row r="65" spans="1:17" x14ac:dyDescent="0.25">
      <c r="A65">
        <v>657</v>
      </c>
      <c r="B65">
        <v>0</v>
      </c>
      <c r="C65">
        <v>0</v>
      </c>
      <c r="D65" t="str">
        <f t="shared" si="0"/>
        <v>NO</v>
      </c>
      <c r="E65" t="str">
        <f t="shared" si="1"/>
        <v>NO</v>
      </c>
      <c r="F65">
        <f t="shared" si="2"/>
        <v>0</v>
      </c>
      <c r="K65">
        <v>25105</v>
      </c>
      <c r="L65">
        <v>3.603515625</v>
      </c>
      <c r="M65">
        <v>0</v>
      </c>
      <c r="O65">
        <v>24751</v>
      </c>
      <c r="P65">
        <v>-3.779296875</v>
      </c>
      <c r="Q65">
        <v>0</v>
      </c>
    </row>
    <row r="66" spans="1:17" x14ac:dyDescent="0.25">
      <c r="A66">
        <v>668</v>
      </c>
      <c r="B66">
        <v>0</v>
      </c>
      <c r="C66">
        <v>0</v>
      </c>
      <c r="D66" t="str">
        <f t="shared" si="0"/>
        <v>NO</v>
      </c>
      <c r="E66" t="str">
        <f t="shared" si="1"/>
        <v>NO</v>
      </c>
      <c r="F66">
        <f t="shared" si="2"/>
        <v>0</v>
      </c>
      <c r="K66">
        <v>25074</v>
      </c>
      <c r="L66">
        <v>3.515625</v>
      </c>
      <c r="M66">
        <v>15.980114</v>
      </c>
      <c r="O66">
        <v>24761</v>
      </c>
      <c r="P66">
        <v>-3.779296875</v>
      </c>
      <c r="Q66">
        <v>0</v>
      </c>
    </row>
    <row r="67" spans="1:17" x14ac:dyDescent="0.25">
      <c r="A67">
        <v>678</v>
      </c>
      <c r="B67">
        <v>0</v>
      </c>
      <c r="C67">
        <v>0</v>
      </c>
      <c r="D67" t="str">
        <f t="shared" si="0"/>
        <v>NO</v>
      </c>
      <c r="E67" t="str">
        <f t="shared" si="1"/>
        <v>NO</v>
      </c>
      <c r="F67">
        <f t="shared" si="2"/>
        <v>0</v>
      </c>
      <c r="K67">
        <v>25794</v>
      </c>
      <c r="L67">
        <v>3.515625</v>
      </c>
      <c r="M67">
        <v>8.7890625</v>
      </c>
      <c r="O67">
        <v>24730</v>
      </c>
      <c r="P67">
        <v>-3.69140625</v>
      </c>
      <c r="Q67">
        <v>-7.9900570000000002</v>
      </c>
    </row>
    <row r="68" spans="1:17" x14ac:dyDescent="0.25">
      <c r="A68">
        <v>688</v>
      </c>
      <c r="B68">
        <v>0</v>
      </c>
      <c r="C68">
        <v>0</v>
      </c>
      <c r="D68" t="str">
        <f t="shared" si="0"/>
        <v>NO</v>
      </c>
      <c r="E68" t="str">
        <f t="shared" si="1"/>
        <v>NO</v>
      </c>
      <c r="F68">
        <f t="shared" si="2"/>
        <v>0</v>
      </c>
      <c r="K68">
        <v>25783</v>
      </c>
      <c r="L68">
        <v>3.427734375</v>
      </c>
      <c r="M68">
        <v>7.9900570000000002</v>
      </c>
      <c r="O68">
        <v>25429</v>
      </c>
      <c r="P68">
        <v>-3.603515625</v>
      </c>
      <c r="Q68">
        <v>-8.7890625</v>
      </c>
    </row>
    <row r="69" spans="1:17" x14ac:dyDescent="0.25">
      <c r="A69">
        <v>699</v>
      </c>
      <c r="B69">
        <v>0</v>
      </c>
      <c r="C69">
        <v>0</v>
      </c>
      <c r="D69" t="str">
        <f t="shared" si="0"/>
        <v>NO</v>
      </c>
      <c r="E69" t="str">
        <f t="shared" si="1"/>
        <v>NO</v>
      </c>
      <c r="F69">
        <f t="shared" si="2"/>
        <v>0</v>
      </c>
      <c r="K69">
        <v>26503</v>
      </c>
      <c r="L69">
        <v>3.33984375</v>
      </c>
      <c r="M69">
        <v>0</v>
      </c>
      <c r="O69">
        <v>25460</v>
      </c>
      <c r="P69">
        <v>-3.603515625</v>
      </c>
      <c r="Q69">
        <v>0</v>
      </c>
    </row>
    <row r="70" spans="1:17" x14ac:dyDescent="0.25">
      <c r="A70">
        <v>709</v>
      </c>
      <c r="B70">
        <v>0</v>
      </c>
      <c r="C70">
        <v>0</v>
      </c>
      <c r="D70" t="str">
        <f t="shared" ref="D70:D133" si="3">IF(AND(B71=MAX(B67:B75), _xlfn.STDEV.P(B67:B75)&gt;$G$5),"YES","NO")</f>
        <v>NO</v>
      </c>
      <c r="E70" t="str">
        <f t="shared" ref="E70:E133" si="4">IF(AND(B71=MIN(B67:B75), _xlfn.STDEV.P(B67:B75)&gt;$G$5),"YES","NO")</f>
        <v>NO</v>
      </c>
      <c r="F70">
        <f t="shared" ref="F70:F133" si="5">_xlfn.STDEV.P(B67:B75)</f>
        <v>0</v>
      </c>
      <c r="K70">
        <v>26471</v>
      </c>
      <c r="L70">
        <v>3.251953125</v>
      </c>
      <c r="M70">
        <v>0</v>
      </c>
      <c r="O70">
        <v>25418</v>
      </c>
      <c r="P70">
        <v>-3.515625</v>
      </c>
      <c r="Q70">
        <v>-7.9900570000000002</v>
      </c>
    </row>
    <row r="71" spans="1:17" x14ac:dyDescent="0.25">
      <c r="A71">
        <v>720</v>
      </c>
      <c r="B71">
        <v>0</v>
      </c>
      <c r="C71">
        <v>0</v>
      </c>
      <c r="D71" t="str">
        <f t="shared" si="3"/>
        <v>NO</v>
      </c>
      <c r="E71" t="str">
        <f t="shared" si="4"/>
        <v>NO</v>
      </c>
      <c r="F71">
        <f t="shared" si="5"/>
        <v>0</v>
      </c>
      <c r="K71">
        <v>27170</v>
      </c>
      <c r="L71">
        <v>3.251953125</v>
      </c>
      <c r="M71">
        <v>8.7890625</v>
      </c>
      <c r="O71">
        <v>26127</v>
      </c>
      <c r="P71">
        <v>-3.515625</v>
      </c>
      <c r="Q71">
        <v>-7.9900570000000002</v>
      </c>
    </row>
    <row r="72" spans="1:17" x14ac:dyDescent="0.25">
      <c r="A72">
        <v>730</v>
      </c>
      <c r="B72">
        <v>0</v>
      </c>
      <c r="C72">
        <v>0</v>
      </c>
      <c r="D72" t="str">
        <f t="shared" si="3"/>
        <v>NO</v>
      </c>
      <c r="E72" t="str">
        <f t="shared" si="4"/>
        <v>NO</v>
      </c>
      <c r="F72">
        <f t="shared" si="5"/>
        <v>0</v>
      </c>
      <c r="K72">
        <v>27191</v>
      </c>
      <c r="L72">
        <v>3.251953125</v>
      </c>
      <c r="M72">
        <v>0</v>
      </c>
      <c r="O72">
        <v>26148</v>
      </c>
      <c r="P72">
        <v>-3.515625</v>
      </c>
      <c r="Q72">
        <v>0</v>
      </c>
    </row>
    <row r="73" spans="1:17" x14ac:dyDescent="0.25">
      <c r="A73">
        <v>741</v>
      </c>
      <c r="B73">
        <v>0</v>
      </c>
      <c r="C73">
        <v>0</v>
      </c>
      <c r="D73" t="str">
        <f t="shared" si="3"/>
        <v>NO</v>
      </c>
      <c r="E73" t="str">
        <f t="shared" si="4"/>
        <v>NO</v>
      </c>
      <c r="F73">
        <f t="shared" si="5"/>
        <v>0</v>
      </c>
      <c r="K73">
        <v>27159</v>
      </c>
      <c r="L73">
        <v>3.1640625</v>
      </c>
      <c r="M73">
        <v>7.9900570000000002</v>
      </c>
      <c r="O73">
        <v>26158</v>
      </c>
      <c r="P73">
        <v>-3.515625</v>
      </c>
      <c r="Q73">
        <v>0</v>
      </c>
    </row>
    <row r="74" spans="1:17" x14ac:dyDescent="0.25">
      <c r="A74">
        <v>751</v>
      </c>
      <c r="B74">
        <v>0</v>
      </c>
      <c r="C74">
        <v>0</v>
      </c>
      <c r="D74" t="str">
        <f t="shared" si="3"/>
        <v>NO</v>
      </c>
      <c r="E74" t="str">
        <f t="shared" si="4"/>
        <v>NO</v>
      </c>
      <c r="F74">
        <f t="shared" si="5"/>
        <v>0</v>
      </c>
      <c r="K74">
        <v>27889</v>
      </c>
      <c r="L74">
        <v>3.1640625</v>
      </c>
      <c r="M74">
        <v>0</v>
      </c>
      <c r="O74">
        <v>26117</v>
      </c>
      <c r="P74">
        <v>-3.427734375</v>
      </c>
      <c r="Q74">
        <v>-8.7890625</v>
      </c>
    </row>
    <row r="75" spans="1:17" x14ac:dyDescent="0.25">
      <c r="A75">
        <v>761</v>
      </c>
      <c r="B75">
        <v>0</v>
      </c>
      <c r="C75">
        <v>0</v>
      </c>
      <c r="D75" t="str">
        <f t="shared" si="3"/>
        <v>NO</v>
      </c>
      <c r="E75" t="str">
        <f t="shared" si="4"/>
        <v>NO</v>
      </c>
      <c r="F75">
        <f t="shared" si="5"/>
        <v>0</v>
      </c>
      <c r="K75">
        <v>27858</v>
      </c>
      <c r="L75">
        <v>3.076171875</v>
      </c>
      <c r="M75">
        <v>8.7890625</v>
      </c>
      <c r="O75">
        <v>26847</v>
      </c>
      <c r="P75">
        <v>-3.427734375</v>
      </c>
      <c r="Q75">
        <v>0</v>
      </c>
    </row>
    <row r="76" spans="1:17" x14ac:dyDescent="0.25">
      <c r="A76">
        <v>772</v>
      </c>
      <c r="B76">
        <v>0</v>
      </c>
      <c r="C76">
        <v>0</v>
      </c>
      <c r="D76" t="str">
        <f t="shared" si="3"/>
        <v>NO</v>
      </c>
      <c r="E76" t="str">
        <f t="shared" si="4"/>
        <v>NO</v>
      </c>
      <c r="F76">
        <f t="shared" si="5"/>
        <v>0</v>
      </c>
      <c r="K76">
        <v>28588</v>
      </c>
      <c r="L76">
        <v>2.98828125</v>
      </c>
      <c r="M76">
        <v>0</v>
      </c>
      <c r="O76">
        <v>26815</v>
      </c>
      <c r="P76">
        <v>-3.33984375</v>
      </c>
      <c r="Q76">
        <v>-7.9900570000000002</v>
      </c>
    </row>
    <row r="77" spans="1:17" x14ac:dyDescent="0.25">
      <c r="A77">
        <v>782</v>
      </c>
      <c r="B77">
        <v>0</v>
      </c>
      <c r="C77">
        <v>0</v>
      </c>
      <c r="D77" t="str">
        <f t="shared" si="3"/>
        <v>NO</v>
      </c>
      <c r="E77" t="str">
        <f t="shared" si="4"/>
        <v>NO</v>
      </c>
      <c r="F77">
        <f t="shared" si="5"/>
        <v>0</v>
      </c>
      <c r="K77">
        <v>28546</v>
      </c>
      <c r="L77">
        <v>2.900390625</v>
      </c>
      <c r="M77">
        <v>8.7890625</v>
      </c>
      <c r="O77">
        <v>28233</v>
      </c>
      <c r="P77">
        <v>-3.1640625</v>
      </c>
      <c r="Q77">
        <v>0</v>
      </c>
    </row>
    <row r="78" spans="1:17" x14ac:dyDescent="0.25">
      <c r="A78">
        <v>793</v>
      </c>
      <c r="B78">
        <v>0</v>
      </c>
      <c r="C78">
        <v>0</v>
      </c>
      <c r="D78" t="str">
        <f t="shared" si="3"/>
        <v>NO</v>
      </c>
      <c r="E78" t="str">
        <f t="shared" si="4"/>
        <v>NO</v>
      </c>
      <c r="F78">
        <f t="shared" si="5"/>
        <v>0</v>
      </c>
      <c r="K78">
        <v>29276</v>
      </c>
      <c r="L78">
        <v>2.900390625</v>
      </c>
      <c r="M78">
        <v>0</v>
      </c>
      <c r="O78">
        <v>29620</v>
      </c>
      <c r="P78">
        <v>-2.98828125</v>
      </c>
      <c r="Q78">
        <v>0</v>
      </c>
    </row>
    <row r="79" spans="1:17" x14ac:dyDescent="0.25">
      <c r="A79">
        <v>803</v>
      </c>
      <c r="B79">
        <v>0</v>
      </c>
      <c r="C79">
        <v>0</v>
      </c>
      <c r="D79" t="str">
        <f t="shared" si="3"/>
        <v>NO</v>
      </c>
      <c r="E79" t="str">
        <f t="shared" si="4"/>
        <v>NO</v>
      </c>
      <c r="F79">
        <f t="shared" si="5"/>
        <v>0</v>
      </c>
      <c r="K79">
        <v>29245</v>
      </c>
      <c r="L79">
        <v>2.8125</v>
      </c>
      <c r="M79">
        <v>8.7890625</v>
      </c>
      <c r="O79">
        <v>29599</v>
      </c>
      <c r="P79">
        <v>-2.900390625</v>
      </c>
      <c r="Q79">
        <v>-8.7890625</v>
      </c>
    </row>
    <row r="80" spans="1:17" x14ac:dyDescent="0.25">
      <c r="A80">
        <v>814</v>
      </c>
      <c r="B80">
        <v>0</v>
      </c>
      <c r="C80">
        <v>0</v>
      </c>
      <c r="D80" t="str">
        <f t="shared" si="3"/>
        <v>NO</v>
      </c>
      <c r="E80" t="str">
        <f t="shared" si="4"/>
        <v>NO</v>
      </c>
      <c r="F80">
        <f t="shared" si="5"/>
        <v>0</v>
      </c>
      <c r="K80">
        <v>29974</v>
      </c>
      <c r="L80">
        <v>2.8125</v>
      </c>
      <c r="M80">
        <v>0</v>
      </c>
      <c r="O80">
        <v>30318</v>
      </c>
      <c r="P80">
        <v>-2.8125</v>
      </c>
      <c r="Q80">
        <v>0</v>
      </c>
    </row>
    <row r="81" spans="1:17" x14ac:dyDescent="0.25">
      <c r="A81">
        <v>824</v>
      </c>
      <c r="B81">
        <v>0</v>
      </c>
      <c r="C81">
        <v>0</v>
      </c>
      <c r="D81" t="str">
        <f t="shared" si="3"/>
        <v>NO</v>
      </c>
      <c r="E81" t="str">
        <f t="shared" si="4"/>
        <v>NO</v>
      </c>
      <c r="F81">
        <f t="shared" si="5"/>
        <v>0</v>
      </c>
      <c r="K81">
        <v>29943</v>
      </c>
      <c r="L81">
        <v>2.724609375</v>
      </c>
      <c r="M81">
        <v>7.9900570000000002</v>
      </c>
      <c r="O81">
        <v>30287</v>
      </c>
      <c r="P81">
        <v>-2.724609375</v>
      </c>
      <c r="Q81">
        <v>-7.9900570000000002</v>
      </c>
    </row>
    <row r="82" spans="1:17" x14ac:dyDescent="0.25">
      <c r="A82">
        <v>834</v>
      </c>
      <c r="B82">
        <v>0</v>
      </c>
      <c r="C82">
        <v>0</v>
      </c>
      <c r="D82" t="str">
        <f t="shared" si="3"/>
        <v>NO</v>
      </c>
      <c r="E82" t="str">
        <f t="shared" si="4"/>
        <v>NO</v>
      </c>
      <c r="F82">
        <f t="shared" si="5"/>
        <v>0</v>
      </c>
      <c r="K82">
        <v>30662</v>
      </c>
      <c r="L82">
        <v>2.724609375</v>
      </c>
      <c r="M82">
        <v>0</v>
      </c>
      <c r="O82">
        <v>31017</v>
      </c>
      <c r="P82">
        <v>-2.724609375</v>
      </c>
      <c r="Q82">
        <v>0</v>
      </c>
    </row>
    <row r="83" spans="1:17" x14ac:dyDescent="0.25">
      <c r="A83">
        <v>845</v>
      </c>
      <c r="B83">
        <v>0</v>
      </c>
      <c r="C83">
        <v>0</v>
      </c>
      <c r="D83" t="str">
        <f t="shared" si="3"/>
        <v>NO</v>
      </c>
      <c r="E83" t="str">
        <f t="shared" si="4"/>
        <v>NO</v>
      </c>
      <c r="F83">
        <f t="shared" si="5"/>
        <v>0</v>
      </c>
      <c r="K83">
        <v>30673</v>
      </c>
      <c r="L83">
        <v>2.724609375</v>
      </c>
      <c r="M83">
        <v>0</v>
      </c>
      <c r="O83">
        <v>30986</v>
      </c>
      <c r="P83">
        <v>-2.63671875</v>
      </c>
      <c r="Q83">
        <v>0</v>
      </c>
    </row>
    <row r="84" spans="1:17" x14ac:dyDescent="0.25">
      <c r="A84">
        <v>855</v>
      </c>
      <c r="B84">
        <v>0</v>
      </c>
      <c r="C84">
        <v>0</v>
      </c>
      <c r="D84" t="str">
        <f t="shared" si="3"/>
        <v>NO</v>
      </c>
      <c r="E84" t="str">
        <f t="shared" si="4"/>
        <v>NO</v>
      </c>
      <c r="F84">
        <f t="shared" si="5"/>
        <v>0</v>
      </c>
      <c r="K84">
        <v>30642</v>
      </c>
      <c r="L84">
        <v>2.63671875</v>
      </c>
      <c r="M84">
        <v>0</v>
      </c>
      <c r="O84">
        <v>31684</v>
      </c>
      <c r="P84">
        <v>-2.548828125</v>
      </c>
      <c r="Q84">
        <v>-7.9900570000000002</v>
      </c>
    </row>
    <row r="85" spans="1:17" x14ac:dyDescent="0.25">
      <c r="A85">
        <v>866</v>
      </c>
      <c r="B85">
        <v>0</v>
      </c>
      <c r="C85">
        <v>0</v>
      </c>
      <c r="D85" t="str">
        <f t="shared" si="3"/>
        <v>NO</v>
      </c>
      <c r="E85" t="str">
        <f t="shared" si="4"/>
        <v>NO</v>
      </c>
      <c r="F85">
        <f t="shared" si="5"/>
        <v>0</v>
      </c>
      <c r="K85">
        <v>32060</v>
      </c>
      <c r="L85">
        <v>2.4609375</v>
      </c>
      <c r="M85">
        <v>0</v>
      </c>
      <c r="O85">
        <v>33102</v>
      </c>
      <c r="P85">
        <v>-2.373046875</v>
      </c>
      <c r="Q85">
        <v>0</v>
      </c>
    </row>
    <row r="86" spans="1:17" x14ac:dyDescent="0.25">
      <c r="A86">
        <v>876</v>
      </c>
      <c r="B86">
        <v>0</v>
      </c>
      <c r="C86">
        <v>0</v>
      </c>
      <c r="D86" t="str">
        <f t="shared" si="3"/>
        <v>NO</v>
      </c>
      <c r="E86" t="str">
        <f t="shared" si="4"/>
        <v>NO</v>
      </c>
      <c r="F86">
        <f t="shared" si="5"/>
        <v>0</v>
      </c>
      <c r="K86">
        <v>32070</v>
      </c>
      <c r="L86">
        <v>2.4609375</v>
      </c>
      <c r="M86">
        <v>0</v>
      </c>
      <c r="O86">
        <v>33060</v>
      </c>
      <c r="P86">
        <v>-2.28515625</v>
      </c>
      <c r="Q86">
        <v>-7.9900570000000002</v>
      </c>
    </row>
    <row r="87" spans="1:17" x14ac:dyDescent="0.25">
      <c r="A87">
        <v>886</v>
      </c>
      <c r="B87">
        <v>0</v>
      </c>
      <c r="C87">
        <v>0</v>
      </c>
      <c r="D87" t="str">
        <f t="shared" si="3"/>
        <v>NO</v>
      </c>
      <c r="E87" t="str">
        <f t="shared" si="4"/>
        <v>NO</v>
      </c>
      <c r="F87">
        <f t="shared" si="5"/>
        <v>0</v>
      </c>
      <c r="K87">
        <v>32018</v>
      </c>
      <c r="L87">
        <v>2.373046875</v>
      </c>
      <c r="M87">
        <v>8.7890625</v>
      </c>
      <c r="O87">
        <v>33801</v>
      </c>
      <c r="P87">
        <v>-2.28515625</v>
      </c>
      <c r="Q87">
        <v>0</v>
      </c>
    </row>
    <row r="88" spans="1:17" x14ac:dyDescent="0.25">
      <c r="A88">
        <v>897</v>
      </c>
      <c r="B88">
        <v>0</v>
      </c>
      <c r="C88">
        <v>0</v>
      </c>
      <c r="D88" t="str">
        <f t="shared" si="3"/>
        <v>NO</v>
      </c>
      <c r="E88" t="str">
        <f t="shared" si="4"/>
        <v>NO</v>
      </c>
      <c r="F88">
        <f t="shared" si="5"/>
        <v>0</v>
      </c>
      <c r="K88">
        <v>32758</v>
      </c>
      <c r="L88">
        <v>2.373046875</v>
      </c>
      <c r="M88">
        <v>0</v>
      </c>
      <c r="O88">
        <v>33759</v>
      </c>
      <c r="P88">
        <v>-2.197265625</v>
      </c>
      <c r="Q88">
        <v>0</v>
      </c>
    </row>
    <row r="89" spans="1:17" x14ac:dyDescent="0.25">
      <c r="A89">
        <v>907</v>
      </c>
      <c r="B89">
        <v>0</v>
      </c>
      <c r="C89">
        <v>0</v>
      </c>
      <c r="D89" t="str">
        <f t="shared" si="3"/>
        <v>NO</v>
      </c>
      <c r="E89" t="str">
        <f t="shared" si="4"/>
        <v>NO</v>
      </c>
      <c r="F89">
        <f t="shared" si="5"/>
        <v>0</v>
      </c>
      <c r="K89">
        <v>32716</v>
      </c>
      <c r="L89">
        <v>2.28515625</v>
      </c>
      <c r="M89">
        <v>0</v>
      </c>
      <c r="O89">
        <v>34489</v>
      </c>
      <c r="P89">
        <v>-2.197265625</v>
      </c>
      <c r="Q89">
        <v>0</v>
      </c>
    </row>
    <row r="90" spans="1:17" x14ac:dyDescent="0.25">
      <c r="A90">
        <v>918</v>
      </c>
      <c r="B90">
        <v>0</v>
      </c>
      <c r="C90">
        <v>0</v>
      </c>
      <c r="D90" t="str">
        <f t="shared" si="3"/>
        <v>NO</v>
      </c>
      <c r="E90" t="str">
        <f t="shared" si="4"/>
        <v>NO</v>
      </c>
      <c r="F90">
        <f t="shared" si="5"/>
        <v>0</v>
      </c>
      <c r="K90">
        <v>33457</v>
      </c>
      <c r="L90">
        <v>2.28515625</v>
      </c>
      <c r="M90">
        <v>0</v>
      </c>
      <c r="O90">
        <v>35187</v>
      </c>
      <c r="P90">
        <v>-2.109375</v>
      </c>
      <c r="Q90">
        <v>0</v>
      </c>
    </row>
    <row r="91" spans="1:17" x14ac:dyDescent="0.25">
      <c r="A91">
        <v>928</v>
      </c>
      <c r="B91">
        <v>0</v>
      </c>
      <c r="C91">
        <v>0</v>
      </c>
      <c r="D91" t="str">
        <f t="shared" si="3"/>
        <v>NO</v>
      </c>
      <c r="E91" t="str">
        <f t="shared" si="4"/>
        <v>NO</v>
      </c>
      <c r="F91">
        <f t="shared" si="5"/>
        <v>0</v>
      </c>
      <c r="K91">
        <v>33404</v>
      </c>
      <c r="L91">
        <v>2.197265625</v>
      </c>
      <c r="M91">
        <v>7.9900570000000002</v>
      </c>
      <c r="O91">
        <v>35146</v>
      </c>
      <c r="P91">
        <v>-2.021484375</v>
      </c>
      <c r="Q91">
        <v>-8.7890625</v>
      </c>
    </row>
    <row r="92" spans="1:17" x14ac:dyDescent="0.25">
      <c r="A92">
        <v>939</v>
      </c>
      <c r="B92">
        <v>0</v>
      </c>
      <c r="C92">
        <v>0</v>
      </c>
      <c r="D92" t="str">
        <f t="shared" si="3"/>
        <v>NO</v>
      </c>
      <c r="E92" t="str">
        <f t="shared" si="4"/>
        <v>NO</v>
      </c>
      <c r="F92">
        <f t="shared" si="5"/>
        <v>0</v>
      </c>
      <c r="K92">
        <v>34103</v>
      </c>
      <c r="L92">
        <v>2.109375</v>
      </c>
      <c r="M92">
        <v>8.7890625</v>
      </c>
      <c r="O92">
        <v>38607</v>
      </c>
      <c r="P92">
        <v>-1.58203125</v>
      </c>
      <c r="Q92">
        <v>0</v>
      </c>
    </row>
    <row r="93" spans="1:17" x14ac:dyDescent="0.25">
      <c r="A93">
        <v>949</v>
      </c>
      <c r="B93">
        <v>0</v>
      </c>
      <c r="C93">
        <v>0</v>
      </c>
      <c r="D93" t="str">
        <f t="shared" si="3"/>
        <v>NO</v>
      </c>
      <c r="E93" t="str">
        <f t="shared" si="4"/>
        <v>NO</v>
      </c>
      <c r="F93">
        <f t="shared" si="5"/>
        <v>0</v>
      </c>
      <c r="K93">
        <v>34843</v>
      </c>
      <c r="L93">
        <v>2.109375</v>
      </c>
      <c r="M93">
        <v>0</v>
      </c>
      <c r="O93">
        <v>39295</v>
      </c>
      <c r="P93">
        <v>-1.494140625</v>
      </c>
      <c r="Q93">
        <v>-7.9900570000000002</v>
      </c>
    </row>
    <row r="94" spans="1:17" x14ac:dyDescent="0.25">
      <c r="A94">
        <v>959</v>
      </c>
      <c r="B94">
        <v>0</v>
      </c>
      <c r="C94">
        <v>0</v>
      </c>
      <c r="D94" t="str">
        <f t="shared" si="3"/>
        <v>NO</v>
      </c>
      <c r="E94" t="str">
        <f t="shared" si="4"/>
        <v>NO</v>
      </c>
      <c r="F94">
        <f t="shared" si="5"/>
        <v>0</v>
      </c>
      <c r="K94">
        <v>35542</v>
      </c>
      <c r="L94">
        <v>2.021484375</v>
      </c>
      <c r="M94">
        <v>0</v>
      </c>
      <c r="O94">
        <v>2012</v>
      </c>
      <c r="P94">
        <v>0.615234375</v>
      </c>
      <c r="Q94">
        <v>0</v>
      </c>
    </row>
    <row r="95" spans="1:17" x14ac:dyDescent="0.25">
      <c r="A95">
        <v>970</v>
      </c>
      <c r="B95">
        <v>0</v>
      </c>
      <c r="C95">
        <v>0</v>
      </c>
      <c r="D95" t="str">
        <f t="shared" si="3"/>
        <v>NO</v>
      </c>
      <c r="E95" t="str">
        <f t="shared" si="4"/>
        <v>NO</v>
      </c>
      <c r="F95">
        <f t="shared" si="5"/>
        <v>0</v>
      </c>
      <c r="K95">
        <v>35490</v>
      </c>
      <c r="L95">
        <v>1.93359375</v>
      </c>
      <c r="M95">
        <v>0</v>
      </c>
    </row>
    <row r="96" spans="1:17" x14ac:dyDescent="0.25">
      <c r="A96">
        <v>980</v>
      </c>
      <c r="B96">
        <v>0</v>
      </c>
      <c r="C96">
        <v>0</v>
      </c>
      <c r="D96" t="str">
        <f t="shared" si="3"/>
        <v>NO</v>
      </c>
      <c r="E96" t="str">
        <f t="shared" si="4"/>
        <v>NO</v>
      </c>
      <c r="F96">
        <f t="shared" si="5"/>
        <v>0</v>
      </c>
      <c r="K96">
        <v>40338</v>
      </c>
      <c r="L96">
        <v>1.40625</v>
      </c>
      <c r="M96">
        <v>8.7890625</v>
      </c>
    </row>
    <row r="97" spans="1:6" x14ac:dyDescent="0.25">
      <c r="A97">
        <v>991</v>
      </c>
      <c r="B97">
        <v>0</v>
      </c>
      <c r="C97">
        <v>0</v>
      </c>
      <c r="D97" t="str">
        <f t="shared" si="3"/>
        <v>NO</v>
      </c>
      <c r="E97" t="str">
        <f t="shared" si="4"/>
        <v>NO</v>
      </c>
      <c r="F97">
        <f t="shared" si="5"/>
        <v>0</v>
      </c>
    </row>
    <row r="98" spans="1:6" x14ac:dyDescent="0.25">
      <c r="A98">
        <v>1001</v>
      </c>
      <c r="B98">
        <v>0</v>
      </c>
      <c r="C98">
        <v>0</v>
      </c>
      <c r="D98" t="str">
        <f t="shared" si="3"/>
        <v>NO</v>
      </c>
      <c r="E98" t="str">
        <f t="shared" si="4"/>
        <v>NO</v>
      </c>
      <c r="F98">
        <f t="shared" si="5"/>
        <v>0</v>
      </c>
    </row>
    <row r="99" spans="1:6" x14ac:dyDescent="0.25">
      <c r="A99">
        <v>1012</v>
      </c>
      <c r="B99">
        <v>0</v>
      </c>
      <c r="C99">
        <v>0</v>
      </c>
      <c r="D99" t="str">
        <f t="shared" si="3"/>
        <v>NO</v>
      </c>
      <c r="E99" t="str">
        <f t="shared" si="4"/>
        <v>NO</v>
      </c>
      <c r="F99">
        <f t="shared" si="5"/>
        <v>0</v>
      </c>
    </row>
    <row r="100" spans="1:6" x14ac:dyDescent="0.25">
      <c r="A100">
        <v>1022</v>
      </c>
      <c r="B100">
        <v>0</v>
      </c>
      <c r="C100">
        <v>0</v>
      </c>
      <c r="D100" t="str">
        <f t="shared" si="3"/>
        <v>NO</v>
      </c>
      <c r="E100" t="str">
        <f t="shared" si="4"/>
        <v>NO</v>
      </c>
      <c r="F100">
        <f t="shared" si="5"/>
        <v>0</v>
      </c>
    </row>
    <row r="101" spans="1:6" x14ac:dyDescent="0.25">
      <c r="A101">
        <v>1032</v>
      </c>
      <c r="B101">
        <v>0</v>
      </c>
      <c r="C101">
        <v>0</v>
      </c>
      <c r="D101" t="str">
        <f t="shared" si="3"/>
        <v>NO</v>
      </c>
      <c r="E101" t="str">
        <f t="shared" si="4"/>
        <v>NO</v>
      </c>
      <c r="F101">
        <f t="shared" si="5"/>
        <v>0</v>
      </c>
    </row>
    <row r="102" spans="1:6" x14ac:dyDescent="0.25">
      <c r="A102">
        <v>1043</v>
      </c>
      <c r="B102">
        <v>0</v>
      </c>
      <c r="C102">
        <v>0</v>
      </c>
      <c r="D102" t="str">
        <f t="shared" si="3"/>
        <v>NO</v>
      </c>
      <c r="E102" t="str">
        <f t="shared" si="4"/>
        <v>NO</v>
      </c>
      <c r="F102">
        <f t="shared" si="5"/>
        <v>0</v>
      </c>
    </row>
    <row r="103" spans="1:6" x14ac:dyDescent="0.25">
      <c r="A103">
        <v>1053</v>
      </c>
      <c r="B103">
        <v>0</v>
      </c>
      <c r="C103">
        <v>0</v>
      </c>
      <c r="D103" t="str">
        <f t="shared" si="3"/>
        <v>NO</v>
      </c>
      <c r="E103" t="str">
        <f t="shared" si="4"/>
        <v>NO</v>
      </c>
      <c r="F103">
        <f t="shared" si="5"/>
        <v>0</v>
      </c>
    </row>
    <row r="104" spans="1:6" x14ac:dyDescent="0.25">
      <c r="A104">
        <v>1064</v>
      </c>
      <c r="B104">
        <v>0</v>
      </c>
      <c r="C104">
        <v>0</v>
      </c>
      <c r="D104" t="str">
        <f t="shared" si="3"/>
        <v>NO</v>
      </c>
      <c r="E104" t="str">
        <f t="shared" si="4"/>
        <v>NO</v>
      </c>
      <c r="F104">
        <f t="shared" si="5"/>
        <v>0</v>
      </c>
    </row>
    <row r="105" spans="1:6" x14ac:dyDescent="0.25">
      <c r="A105">
        <v>1074</v>
      </c>
      <c r="B105">
        <v>0</v>
      </c>
      <c r="C105">
        <v>0</v>
      </c>
      <c r="D105" t="str">
        <f t="shared" si="3"/>
        <v>NO</v>
      </c>
      <c r="E105" t="str">
        <f t="shared" si="4"/>
        <v>NO</v>
      </c>
      <c r="F105">
        <f t="shared" si="5"/>
        <v>0</v>
      </c>
    </row>
    <row r="106" spans="1:6" x14ac:dyDescent="0.25">
      <c r="A106">
        <v>1085</v>
      </c>
      <c r="B106">
        <v>0</v>
      </c>
      <c r="C106">
        <v>0</v>
      </c>
      <c r="D106" t="str">
        <f t="shared" si="3"/>
        <v>NO</v>
      </c>
      <c r="E106" t="str">
        <f t="shared" si="4"/>
        <v>NO</v>
      </c>
      <c r="F106">
        <f t="shared" si="5"/>
        <v>0</v>
      </c>
    </row>
    <row r="107" spans="1:6" x14ac:dyDescent="0.25">
      <c r="A107">
        <v>1095</v>
      </c>
      <c r="B107">
        <v>0</v>
      </c>
      <c r="C107">
        <v>0</v>
      </c>
      <c r="D107" t="str">
        <f t="shared" si="3"/>
        <v>NO</v>
      </c>
      <c r="E107" t="str">
        <f t="shared" si="4"/>
        <v>NO</v>
      </c>
      <c r="F107">
        <f t="shared" si="5"/>
        <v>0</v>
      </c>
    </row>
    <row r="108" spans="1:6" x14ac:dyDescent="0.25">
      <c r="A108">
        <v>1105</v>
      </c>
      <c r="B108">
        <v>0</v>
      </c>
      <c r="C108">
        <v>0</v>
      </c>
      <c r="D108" t="str">
        <f t="shared" si="3"/>
        <v>NO</v>
      </c>
      <c r="E108" t="str">
        <f t="shared" si="4"/>
        <v>NO</v>
      </c>
      <c r="F108">
        <f t="shared" si="5"/>
        <v>0</v>
      </c>
    </row>
    <row r="109" spans="1:6" x14ac:dyDescent="0.25">
      <c r="A109">
        <v>1116</v>
      </c>
      <c r="B109">
        <v>0</v>
      </c>
      <c r="C109">
        <v>0</v>
      </c>
      <c r="D109" t="str">
        <f t="shared" si="3"/>
        <v>NO</v>
      </c>
      <c r="E109" t="str">
        <f t="shared" si="4"/>
        <v>NO</v>
      </c>
      <c r="F109">
        <f t="shared" si="5"/>
        <v>0</v>
      </c>
    </row>
    <row r="110" spans="1:6" x14ac:dyDescent="0.25">
      <c r="A110">
        <v>1126</v>
      </c>
      <c r="B110">
        <v>0</v>
      </c>
      <c r="C110">
        <v>0</v>
      </c>
      <c r="D110" t="str">
        <f t="shared" si="3"/>
        <v>NO</v>
      </c>
      <c r="E110" t="str">
        <f t="shared" si="4"/>
        <v>NO</v>
      </c>
      <c r="F110">
        <f t="shared" si="5"/>
        <v>0</v>
      </c>
    </row>
    <row r="111" spans="1:6" x14ac:dyDescent="0.25">
      <c r="A111">
        <v>1137</v>
      </c>
      <c r="B111">
        <v>0</v>
      </c>
      <c r="C111">
        <v>0</v>
      </c>
      <c r="D111" t="str">
        <f t="shared" si="3"/>
        <v>NO</v>
      </c>
      <c r="E111" t="str">
        <f t="shared" si="4"/>
        <v>NO</v>
      </c>
      <c r="F111">
        <f t="shared" si="5"/>
        <v>0</v>
      </c>
    </row>
    <row r="112" spans="1:6" x14ac:dyDescent="0.25">
      <c r="A112">
        <v>1147</v>
      </c>
      <c r="B112">
        <v>0</v>
      </c>
      <c r="C112">
        <v>0</v>
      </c>
      <c r="D112" t="str">
        <f t="shared" si="3"/>
        <v>NO</v>
      </c>
      <c r="E112" t="str">
        <f t="shared" si="4"/>
        <v>NO</v>
      </c>
      <c r="F112">
        <f t="shared" si="5"/>
        <v>0</v>
      </c>
    </row>
    <row r="113" spans="1:6" x14ac:dyDescent="0.25">
      <c r="A113">
        <v>1158</v>
      </c>
      <c r="B113">
        <v>0</v>
      </c>
      <c r="C113">
        <v>0</v>
      </c>
      <c r="D113" t="str">
        <f t="shared" si="3"/>
        <v>NO</v>
      </c>
      <c r="E113" t="str">
        <f t="shared" si="4"/>
        <v>NO</v>
      </c>
      <c r="F113">
        <f t="shared" si="5"/>
        <v>0</v>
      </c>
    </row>
    <row r="114" spans="1:6" x14ac:dyDescent="0.25">
      <c r="A114">
        <v>1168</v>
      </c>
      <c r="B114">
        <v>0</v>
      </c>
      <c r="C114">
        <v>0</v>
      </c>
      <c r="D114" t="str">
        <f t="shared" si="3"/>
        <v>NO</v>
      </c>
      <c r="E114" t="str">
        <f t="shared" si="4"/>
        <v>NO</v>
      </c>
      <c r="F114">
        <f t="shared" si="5"/>
        <v>0</v>
      </c>
    </row>
    <row r="115" spans="1:6" x14ac:dyDescent="0.25">
      <c r="A115">
        <v>1178</v>
      </c>
      <c r="B115">
        <v>0</v>
      </c>
      <c r="C115">
        <v>0</v>
      </c>
      <c r="D115" t="str">
        <f t="shared" si="3"/>
        <v>NO</v>
      </c>
      <c r="E115" t="str">
        <f t="shared" si="4"/>
        <v>NO</v>
      </c>
      <c r="F115">
        <f t="shared" si="5"/>
        <v>0</v>
      </c>
    </row>
    <row r="116" spans="1:6" x14ac:dyDescent="0.25">
      <c r="A116">
        <v>1189</v>
      </c>
      <c r="B116">
        <v>0</v>
      </c>
      <c r="C116">
        <v>0</v>
      </c>
      <c r="D116" t="str">
        <f t="shared" si="3"/>
        <v>NO</v>
      </c>
      <c r="E116" t="str">
        <f t="shared" si="4"/>
        <v>NO</v>
      </c>
      <c r="F116">
        <f t="shared" si="5"/>
        <v>0</v>
      </c>
    </row>
    <row r="117" spans="1:6" x14ac:dyDescent="0.25">
      <c r="A117">
        <v>1199</v>
      </c>
      <c r="B117">
        <v>0</v>
      </c>
      <c r="C117">
        <v>0</v>
      </c>
      <c r="D117" t="str">
        <f t="shared" si="3"/>
        <v>NO</v>
      </c>
      <c r="E117" t="str">
        <f t="shared" si="4"/>
        <v>NO</v>
      </c>
      <c r="F117">
        <f t="shared" si="5"/>
        <v>0</v>
      </c>
    </row>
    <row r="118" spans="1:6" x14ac:dyDescent="0.25">
      <c r="A118">
        <v>1210</v>
      </c>
      <c r="B118">
        <v>0</v>
      </c>
      <c r="C118">
        <v>0</v>
      </c>
      <c r="D118" t="str">
        <f t="shared" si="3"/>
        <v>NO</v>
      </c>
      <c r="E118" t="str">
        <f t="shared" si="4"/>
        <v>NO</v>
      </c>
      <c r="F118">
        <f t="shared" si="5"/>
        <v>0</v>
      </c>
    </row>
    <row r="119" spans="1:6" x14ac:dyDescent="0.25">
      <c r="A119">
        <v>1220</v>
      </c>
      <c r="B119">
        <v>0</v>
      </c>
      <c r="C119">
        <v>0</v>
      </c>
      <c r="D119" t="str">
        <f t="shared" si="3"/>
        <v>NO</v>
      </c>
      <c r="E119" t="str">
        <f t="shared" si="4"/>
        <v>NO</v>
      </c>
      <c r="F119">
        <f t="shared" si="5"/>
        <v>0</v>
      </c>
    </row>
    <row r="120" spans="1:6" x14ac:dyDescent="0.25">
      <c r="A120">
        <v>1231</v>
      </c>
      <c r="B120">
        <v>0</v>
      </c>
      <c r="C120">
        <v>0</v>
      </c>
      <c r="D120" t="str">
        <f t="shared" si="3"/>
        <v>NO</v>
      </c>
      <c r="E120" t="str">
        <f t="shared" si="4"/>
        <v>NO</v>
      </c>
      <c r="F120">
        <f t="shared" si="5"/>
        <v>0</v>
      </c>
    </row>
    <row r="121" spans="1:6" x14ac:dyDescent="0.25">
      <c r="A121">
        <v>1241</v>
      </c>
      <c r="B121">
        <v>0</v>
      </c>
      <c r="C121">
        <v>0</v>
      </c>
      <c r="D121" t="str">
        <f t="shared" si="3"/>
        <v>NO</v>
      </c>
      <c r="E121" t="str">
        <f t="shared" si="4"/>
        <v>NO</v>
      </c>
      <c r="F121">
        <f t="shared" si="5"/>
        <v>0</v>
      </c>
    </row>
    <row r="122" spans="1:6" x14ac:dyDescent="0.25">
      <c r="A122">
        <v>1251</v>
      </c>
      <c r="B122">
        <v>0</v>
      </c>
      <c r="C122">
        <v>0</v>
      </c>
      <c r="D122" t="str">
        <f t="shared" si="3"/>
        <v>NO</v>
      </c>
      <c r="E122" t="str">
        <f t="shared" si="4"/>
        <v>NO</v>
      </c>
      <c r="F122">
        <f t="shared" si="5"/>
        <v>0</v>
      </c>
    </row>
    <row r="123" spans="1:6" x14ac:dyDescent="0.25">
      <c r="A123">
        <v>1262</v>
      </c>
      <c r="B123">
        <v>0</v>
      </c>
      <c r="C123">
        <v>0</v>
      </c>
      <c r="D123" t="str">
        <f t="shared" si="3"/>
        <v>NO</v>
      </c>
      <c r="E123" t="str">
        <f t="shared" si="4"/>
        <v>NO</v>
      </c>
      <c r="F123">
        <f t="shared" si="5"/>
        <v>0</v>
      </c>
    </row>
    <row r="124" spans="1:6" x14ac:dyDescent="0.25">
      <c r="A124">
        <v>1272</v>
      </c>
      <c r="B124">
        <v>0</v>
      </c>
      <c r="C124">
        <v>0</v>
      </c>
      <c r="D124" t="str">
        <f t="shared" si="3"/>
        <v>NO</v>
      </c>
      <c r="E124" t="str">
        <f t="shared" si="4"/>
        <v>NO</v>
      </c>
      <c r="F124">
        <f t="shared" si="5"/>
        <v>0</v>
      </c>
    </row>
    <row r="125" spans="1:6" x14ac:dyDescent="0.25">
      <c r="A125">
        <v>1283</v>
      </c>
      <c r="B125">
        <v>0</v>
      </c>
      <c r="C125">
        <v>0</v>
      </c>
      <c r="D125" t="str">
        <f t="shared" si="3"/>
        <v>NO</v>
      </c>
      <c r="E125" t="str">
        <f t="shared" si="4"/>
        <v>NO</v>
      </c>
      <c r="F125">
        <f t="shared" si="5"/>
        <v>0</v>
      </c>
    </row>
    <row r="126" spans="1:6" x14ac:dyDescent="0.25">
      <c r="A126">
        <v>1293</v>
      </c>
      <c r="B126">
        <v>0</v>
      </c>
      <c r="C126">
        <v>0</v>
      </c>
      <c r="D126" t="str">
        <f t="shared" si="3"/>
        <v>NO</v>
      </c>
      <c r="E126" t="str">
        <f t="shared" si="4"/>
        <v>NO</v>
      </c>
      <c r="F126">
        <f t="shared" si="5"/>
        <v>0</v>
      </c>
    </row>
    <row r="127" spans="1:6" x14ac:dyDescent="0.25">
      <c r="A127">
        <v>1303</v>
      </c>
      <c r="B127">
        <v>0</v>
      </c>
      <c r="C127">
        <v>0</v>
      </c>
      <c r="D127" t="str">
        <f t="shared" si="3"/>
        <v>NO</v>
      </c>
      <c r="E127" t="str">
        <f t="shared" si="4"/>
        <v>NO</v>
      </c>
      <c r="F127">
        <f t="shared" si="5"/>
        <v>0</v>
      </c>
    </row>
    <row r="128" spans="1:6" x14ac:dyDescent="0.25">
      <c r="A128">
        <v>1314</v>
      </c>
      <c r="B128">
        <v>0</v>
      </c>
      <c r="C128">
        <v>0</v>
      </c>
      <c r="D128" t="str">
        <f t="shared" si="3"/>
        <v>NO</v>
      </c>
      <c r="E128" t="str">
        <f t="shared" si="4"/>
        <v>NO</v>
      </c>
      <c r="F128">
        <f t="shared" si="5"/>
        <v>0</v>
      </c>
    </row>
    <row r="129" spans="1:6" x14ac:dyDescent="0.25">
      <c r="A129">
        <v>1324</v>
      </c>
      <c r="B129">
        <v>0</v>
      </c>
      <c r="C129">
        <v>0</v>
      </c>
      <c r="D129" t="str">
        <f t="shared" si="3"/>
        <v>NO</v>
      </c>
      <c r="E129" t="str">
        <f t="shared" si="4"/>
        <v>NO</v>
      </c>
      <c r="F129">
        <f t="shared" si="5"/>
        <v>0</v>
      </c>
    </row>
    <row r="130" spans="1:6" x14ac:dyDescent="0.25">
      <c r="A130">
        <v>1335</v>
      </c>
      <c r="B130">
        <v>0</v>
      </c>
      <c r="C130">
        <v>0</v>
      </c>
      <c r="D130" t="str">
        <f t="shared" si="3"/>
        <v>NO</v>
      </c>
      <c r="E130" t="str">
        <f t="shared" si="4"/>
        <v>NO</v>
      </c>
      <c r="F130">
        <f t="shared" si="5"/>
        <v>0</v>
      </c>
    </row>
    <row r="131" spans="1:6" x14ac:dyDescent="0.25">
      <c r="A131">
        <v>1345</v>
      </c>
      <c r="B131">
        <v>0</v>
      </c>
      <c r="C131">
        <v>0</v>
      </c>
      <c r="D131" t="str">
        <f t="shared" si="3"/>
        <v>NO</v>
      </c>
      <c r="E131" t="str">
        <f t="shared" si="4"/>
        <v>NO</v>
      </c>
      <c r="F131">
        <f t="shared" si="5"/>
        <v>0</v>
      </c>
    </row>
    <row r="132" spans="1:6" x14ac:dyDescent="0.25">
      <c r="A132">
        <v>1356</v>
      </c>
      <c r="B132">
        <v>0</v>
      </c>
      <c r="C132">
        <v>0</v>
      </c>
      <c r="D132" t="str">
        <f t="shared" si="3"/>
        <v>NO</v>
      </c>
      <c r="E132" t="str">
        <f t="shared" si="4"/>
        <v>NO</v>
      </c>
      <c r="F132">
        <f t="shared" si="5"/>
        <v>0</v>
      </c>
    </row>
    <row r="133" spans="1:6" x14ac:dyDescent="0.25">
      <c r="A133">
        <v>1366</v>
      </c>
      <c r="B133">
        <v>0</v>
      </c>
      <c r="C133">
        <v>0</v>
      </c>
      <c r="D133" t="str">
        <f t="shared" si="3"/>
        <v>NO</v>
      </c>
      <c r="E133" t="str">
        <f t="shared" si="4"/>
        <v>NO</v>
      </c>
      <c r="F133">
        <f t="shared" si="5"/>
        <v>0</v>
      </c>
    </row>
    <row r="134" spans="1:6" x14ac:dyDescent="0.25">
      <c r="A134">
        <v>1376</v>
      </c>
      <c r="B134">
        <v>0</v>
      </c>
      <c r="C134">
        <v>0</v>
      </c>
      <c r="D134" t="str">
        <f t="shared" ref="D134:D197" si="6">IF(AND(B135=MAX(B131:B139), _xlfn.STDEV.P(B131:B139)&gt;$G$5),"YES","NO")</f>
        <v>NO</v>
      </c>
      <c r="E134" t="str">
        <f t="shared" ref="E134:E197" si="7">IF(AND(B135=MIN(B131:B139), _xlfn.STDEV.P(B131:B139)&gt;$G$5),"YES","NO")</f>
        <v>NO</v>
      </c>
      <c r="F134">
        <f t="shared" ref="F134:F197" si="8">_xlfn.STDEV.P(B131:B139)</f>
        <v>0</v>
      </c>
    </row>
    <row r="135" spans="1:6" x14ac:dyDescent="0.25">
      <c r="A135">
        <v>1387</v>
      </c>
      <c r="B135">
        <v>0</v>
      </c>
      <c r="C135">
        <v>0</v>
      </c>
      <c r="D135" t="str">
        <f t="shared" si="6"/>
        <v>NO</v>
      </c>
      <c r="E135" t="str">
        <f t="shared" si="7"/>
        <v>NO</v>
      </c>
      <c r="F135">
        <f t="shared" si="8"/>
        <v>0</v>
      </c>
    </row>
    <row r="136" spans="1:6" x14ac:dyDescent="0.25">
      <c r="A136">
        <v>1397</v>
      </c>
      <c r="B136">
        <v>0</v>
      </c>
      <c r="C136">
        <v>0</v>
      </c>
      <c r="D136" t="str">
        <f t="shared" si="6"/>
        <v>NO</v>
      </c>
      <c r="E136" t="str">
        <f t="shared" si="7"/>
        <v>NO</v>
      </c>
      <c r="F136">
        <f t="shared" si="8"/>
        <v>0</v>
      </c>
    </row>
    <row r="137" spans="1:6" x14ac:dyDescent="0.25">
      <c r="A137">
        <v>1408</v>
      </c>
      <c r="B137">
        <v>0</v>
      </c>
      <c r="C137">
        <v>0</v>
      </c>
      <c r="D137" t="str">
        <f t="shared" si="6"/>
        <v>NO</v>
      </c>
      <c r="E137" t="str">
        <f t="shared" si="7"/>
        <v>NO</v>
      </c>
      <c r="F137">
        <f t="shared" si="8"/>
        <v>0</v>
      </c>
    </row>
    <row r="138" spans="1:6" x14ac:dyDescent="0.25">
      <c r="A138">
        <v>1418</v>
      </c>
      <c r="B138">
        <v>0</v>
      </c>
      <c r="C138">
        <v>0</v>
      </c>
      <c r="D138" t="str">
        <f t="shared" si="6"/>
        <v>NO</v>
      </c>
      <c r="E138" t="str">
        <f t="shared" si="7"/>
        <v>NO</v>
      </c>
      <c r="F138">
        <f t="shared" si="8"/>
        <v>0</v>
      </c>
    </row>
    <row r="139" spans="1:6" x14ac:dyDescent="0.25">
      <c r="A139">
        <v>1429</v>
      </c>
      <c r="B139">
        <v>0</v>
      </c>
      <c r="C139">
        <v>0</v>
      </c>
      <c r="D139" t="str">
        <f t="shared" si="6"/>
        <v>NO</v>
      </c>
      <c r="E139" t="str">
        <f t="shared" si="7"/>
        <v>NO</v>
      </c>
      <c r="F139">
        <f t="shared" si="8"/>
        <v>0</v>
      </c>
    </row>
    <row r="140" spans="1:6" x14ac:dyDescent="0.25">
      <c r="A140">
        <v>1439</v>
      </c>
      <c r="B140">
        <v>0</v>
      </c>
      <c r="C140">
        <v>0</v>
      </c>
      <c r="D140" t="str">
        <f t="shared" si="6"/>
        <v>NO</v>
      </c>
      <c r="E140" t="str">
        <f t="shared" si="7"/>
        <v>NO</v>
      </c>
      <c r="F140">
        <f t="shared" si="8"/>
        <v>0</v>
      </c>
    </row>
    <row r="141" spans="1:6" x14ac:dyDescent="0.25">
      <c r="A141">
        <v>1449</v>
      </c>
      <c r="B141">
        <v>0</v>
      </c>
      <c r="C141">
        <v>0</v>
      </c>
      <c r="D141" t="str">
        <f t="shared" si="6"/>
        <v>NO</v>
      </c>
      <c r="E141" t="str">
        <f t="shared" si="7"/>
        <v>NO</v>
      </c>
      <c r="F141">
        <f t="shared" si="8"/>
        <v>0</v>
      </c>
    </row>
    <row r="142" spans="1:6" x14ac:dyDescent="0.25">
      <c r="A142">
        <v>1460</v>
      </c>
      <c r="B142">
        <v>0</v>
      </c>
      <c r="C142">
        <v>0</v>
      </c>
      <c r="D142" t="str">
        <f t="shared" si="6"/>
        <v>NO</v>
      </c>
      <c r="E142" t="str">
        <f t="shared" si="7"/>
        <v>NO</v>
      </c>
      <c r="F142">
        <f t="shared" si="8"/>
        <v>0</v>
      </c>
    </row>
    <row r="143" spans="1:6" x14ac:dyDescent="0.25">
      <c r="A143">
        <v>1470</v>
      </c>
      <c r="B143">
        <v>0</v>
      </c>
      <c r="C143">
        <v>0</v>
      </c>
      <c r="D143" t="str">
        <f t="shared" si="6"/>
        <v>NO</v>
      </c>
      <c r="E143" t="str">
        <f t="shared" si="7"/>
        <v>NO</v>
      </c>
      <c r="F143">
        <f t="shared" si="8"/>
        <v>0</v>
      </c>
    </row>
    <row r="144" spans="1:6" x14ac:dyDescent="0.25">
      <c r="A144">
        <v>1481</v>
      </c>
      <c r="B144">
        <v>0</v>
      </c>
      <c r="C144">
        <v>0</v>
      </c>
      <c r="D144" t="str">
        <f t="shared" si="6"/>
        <v>NO</v>
      </c>
      <c r="E144" t="str">
        <f t="shared" si="7"/>
        <v>NO</v>
      </c>
      <c r="F144">
        <f t="shared" si="8"/>
        <v>0</v>
      </c>
    </row>
    <row r="145" spans="1:6" x14ac:dyDescent="0.25">
      <c r="A145">
        <v>1491</v>
      </c>
      <c r="B145">
        <v>0</v>
      </c>
      <c r="C145">
        <v>0</v>
      </c>
      <c r="D145" t="str">
        <f t="shared" si="6"/>
        <v>NO</v>
      </c>
      <c r="E145" t="str">
        <f t="shared" si="7"/>
        <v>NO</v>
      </c>
      <c r="F145">
        <f t="shared" si="8"/>
        <v>0</v>
      </c>
    </row>
    <row r="146" spans="1:6" x14ac:dyDescent="0.25">
      <c r="A146">
        <v>1502</v>
      </c>
      <c r="B146">
        <v>0</v>
      </c>
      <c r="C146">
        <v>0</v>
      </c>
      <c r="D146" t="str">
        <f t="shared" si="6"/>
        <v>NO</v>
      </c>
      <c r="E146" t="str">
        <f t="shared" si="7"/>
        <v>NO</v>
      </c>
      <c r="F146">
        <f t="shared" si="8"/>
        <v>0</v>
      </c>
    </row>
    <row r="147" spans="1:6" x14ac:dyDescent="0.25">
      <c r="A147">
        <v>1512</v>
      </c>
      <c r="B147">
        <v>0</v>
      </c>
      <c r="C147">
        <v>0</v>
      </c>
      <c r="D147" t="str">
        <f t="shared" si="6"/>
        <v>NO</v>
      </c>
      <c r="E147" t="str">
        <f t="shared" si="7"/>
        <v>NO</v>
      </c>
      <c r="F147">
        <f t="shared" si="8"/>
        <v>0</v>
      </c>
    </row>
    <row r="148" spans="1:6" x14ac:dyDescent="0.25">
      <c r="A148">
        <v>1522</v>
      </c>
      <c r="B148">
        <v>0</v>
      </c>
      <c r="C148">
        <v>0</v>
      </c>
      <c r="D148" t="str">
        <f t="shared" si="6"/>
        <v>NO</v>
      </c>
      <c r="E148" t="str">
        <f t="shared" si="7"/>
        <v>NO</v>
      </c>
      <c r="F148">
        <f t="shared" si="8"/>
        <v>0</v>
      </c>
    </row>
    <row r="149" spans="1:6" x14ac:dyDescent="0.25">
      <c r="A149">
        <v>1533</v>
      </c>
      <c r="B149">
        <v>0</v>
      </c>
      <c r="C149">
        <v>0</v>
      </c>
      <c r="D149" t="str">
        <f t="shared" si="6"/>
        <v>NO</v>
      </c>
      <c r="E149" t="str">
        <f t="shared" si="7"/>
        <v>NO</v>
      </c>
      <c r="F149">
        <f t="shared" si="8"/>
        <v>0</v>
      </c>
    </row>
    <row r="150" spans="1:6" x14ac:dyDescent="0.25">
      <c r="A150">
        <v>1543</v>
      </c>
      <c r="B150">
        <v>0</v>
      </c>
      <c r="C150">
        <v>0</v>
      </c>
      <c r="D150" t="str">
        <f t="shared" si="6"/>
        <v>NO</v>
      </c>
      <c r="E150" t="str">
        <f t="shared" si="7"/>
        <v>NO</v>
      </c>
      <c r="F150">
        <f t="shared" si="8"/>
        <v>0</v>
      </c>
    </row>
    <row r="151" spans="1:6" x14ac:dyDescent="0.25">
      <c r="A151">
        <v>1554</v>
      </c>
      <c r="B151">
        <v>0</v>
      </c>
      <c r="C151">
        <v>0</v>
      </c>
      <c r="D151" t="str">
        <f t="shared" si="6"/>
        <v>NO</v>
      </c>
      <c r="E151" t="str">
        <f t="shared" si="7"/>
        <v>NO</v>
      </c>
      <c r="F151">
        <f t="shared" si="8"/>
        <v>0</v>
      </c>
    </row>
    <row r="152" spans="1:6" x14ac:dyDescent="0.25">
      <c r="A152">
        <v>1564</v>
      </c>
      <c r="B152">
        <v>0</v>
      </c>
      <c r="C152">
        <v>0</v>
      </c>
      <c r="D152" t="str">
        <f t="shared" si="6"/>
        <v>NO</v>
      </c>
      <c r="E152" t="str">
        <f t="shared" si="7"/>
        <v>NO</v>
      </c>
      <c r="F152">
        <f t="shared" si="8"/>
        <v>0</v>
      </c>
    </row>
    <row r="153" spans="1:6" x14ac:dyDescent="0.25">
      <c r="A153">
        <v>1575</v>
      </c>
      <c r="B153">
        <v>0</v>
      </c>
      <c r="C153">
        <v>0</v>
      </c>
      <c r="D153" t="str">
        <f t="shared" si="6"/>
        <v>NO</v>
      </c>
      <c r="E153" t="str">
        <f t="shared" si="7"/>
        <v>NO</v>
      </c>
      <c r="F153">
        <f t="shared" si="8"/>
        <v>0</v>
      </c>
    </row>
    <row r="154" spans="1:6" x14ac:dyDescent="0.25">
      <c r="A154">
        <v>1585</v>
      </c>
      <c r="B154">
        <v>0</v>
      </c>
      <c r="C154">
        <v>0</v>
      </c>
      <c r="D154" t="str">
        <f t="shared" si="6"/>
        <v>NO</v>
      </c>
      <c r="E154" t="str">
        <f t="shared" si="7"/>
        <v>NO</v>
      </c>
      <c r="F154">
        <f t="shared" si="8"/>
        <v>0</v>
      </c>
    </row>
    <row r="155" spans="1:6" x14ac:dyDescent="0.25">
      <c r="A155">
        <v>1595</v>
      </c>
      <c r="B155">
        <v>0</v>
      </c>
      <c r="C155">
        <v>0</v>
      </c>
      <c r="D155" t="str">
        <f t="shared" si="6"/>
        <v>NO</v>
      </c>
      <c r="E155" t="str">
        <f t="shared" si="7"/>
        <v>NO</v>
      </c>
      <c r="F155">
        <f t="shared" si="8"/>
        <v>0</v>
      </c>
    </row>
    <row r="156" spans="1:6" x14ac:dyDescent="0.25">
      <c r="A156">
        <v>1606</v>
      </c>
      <c r="B156">
        <v>0</v>
      </c>
      <c r="C156">
        <v>0</v>
      </c>
      <c r="D156" t="str">
        <f t="shared" si="6"/>
        <v>NO</v>
      </c>
      <c r="E156" t="str">
        <f t="shared" si="7"/>
        <v>NO</v>
      </c>
      <c r="F156">
        <f t="shared" si="8"/>
        <v>0</v>
      </c>
    </row>
    <row r="157" spans="1:6" x14ac:dyDescent="0.25">
      <c r="A157">
        <v>1616</v>
      </c>
      <c r="B157">
        <v>0</v>
      </c>
      <c r="C157">
        <v>0</v>
      </c>
      <c r="D157" t="str">
        <f t="shared" si="6"/>
        <v>NO</v>
      </c>
      <c r="E157" t="str">
        <f t="shared" si="7"/>
        <v>NO</v>
      </c>
      <c r="F157">
        <f t="shared" si="8"/>
        <v>0</v>
      </c>
    </row>
    <row r="158" spans="1:6" x14ac:dyDescent="0.25">
      <c r="A158">
        <v>1627</v>
      </c>
      <c r="B158">
        <v>0</v>
      </c>
      <c r="C158">
        <v>0</v>
      </c>
      <c r="D158" t="str">
        <f t="shared" si="6"/>
        <v>NO</v>
      </c>
      <c r="E158" t="str">
        <f t="shared" si="7"/>
        <v>NO</v>
      </c>
      <c r="F158">
        <f t="shared" si="8"/>
        <v>0</v>
      </c>
    </row>
    <row r="159" spans="1:6" x14ac:dyDescent="0.25">
      <c r="A159">
        <v>1637</v>
      </c>
      <c r="B159">
        <v>0</v>
      </c>
      <c r="C159">
        <v>0</v>
      </c>
      <c r="D159" t="str">
        <f t="shared" si="6"/>
        <v>NO</v>
      </c>
      <c r="E159" t="str">
        <f t="shared" si="7"/>
        <v>NO</v>
      </c>
      <c r="F159">
        <f t="shared" si="8"/>
        <v>0</v>
      </c>
    </row>
    <row r="160" spans="1:6" x14ac:dyDescent="0.25">
      <c r="A160">
        <v>1648</v>
      </c>
      <c r="B160">
        <v>0</v>
      </c>
      <c r="C160">
        <v>0</v>
      </c>
      <c r="D160" t="str">
        <f t="shared" si="6"/>
        <v>NO</v>
      </c>
      <c r="E160" t="str">
        <f t="shared" si="7"/>
        <v>NO</v>
      </c>
      <c r="F160">
        <f t="shared" si="8"/>
        <v>0</v>
      </c>
    </row>
    <row r="161" spans="1:6" x14ac:dyDescent="0.25">
      <c r="A161">
        <v>1658</v>
      </c>
      <c r="B161">
        <v>0</v>
      </c>
      <c r="C161">
        <v>0</v>
      </c>
      <c r="D161" t="str">
        <f t="shared" si="6"/>
        <v>NO</v>
      </c>
      <c r="E161" t="str">
        <f t="shared" si="7"/>
        <v>NO</v>
      </c>
      <c r="F161">
        <f t="shared" si="8"/>
        <v>0</v>
      </c>
    </row>
    <row r="162" spans="1:6" x14ac:dyDescent="0.25">
      <c r="A162">
        <v>1668</v>
      </c>
      <c r="B162">
        <v>0</v>
      </c>
      <c r="C162">
        <v>0</v>
      </c>
      <c r="D162" t="str">
        <f t="shared" si="6"/>
        <v>NO</v>
      </c>
      <c r="E162" t="str">
        <f t="shared" si="7"/>
        <v>NO</v>
      </c>
      <c r="F162">
        <f t="shared" si="8"/>
        <v>0</v>
      </c>
    </row>
    <row r="163" spans="1:6" x14ac:dyDescent="0.25">
      <c r="A163">
        <v>1679</v>
      </c>
      <c r="B163">
        <v>0</v>
      </c>
      <c r="C163">
        <v>0</v>
      </c>
      <c r="D163" t="str">
        <f t="shared" si="6"/>
        <v>NO</v>
      </c>
      <c r="E163" t="str">
        <f t="shared" si="7"/>
        <v>NO</v>
      </c>
      <c r="F163">
        <f t="shared" si="8"/>
        <v>2.7621358640099514E-2</v>
      </c>
    </row>
    <row r="164" spans="1:6" x14ac:dyDescent="0.25">
      <c r="A164">
        <v>1689</v>
      </c>
      <c r="B164">
        <v>0</v>
      </c>
      <c r="C164">
        <v>0</v>
      </c>
      <c r="D164" t="str">
        <f t="shared" si="6"/>
        <v>NO</v>
      </c>
      <c r="E164" t="str">
        <f t="shared" si="7"/>
        <v>NO</v>
      </c>
      <c r="F164">
        <f t="shared" si="8"/>
        <v>3.6539622917714273E-2</v>
      </c>
    </row>
    <row r="165" spans="1:6" x14ac:dyDescent="0.25">
      <c r="A165">
        <v>1700</v>
      </c>
      <c r="B165">
        <v>0</v>
      </c>
      <c r="C165">
        <v>0</v>
      </c>
      <c r="D165" t="str">
        <f t="shared" si="6"/>
        <v>NO</v>
      </c>
      <c r="E165" t="str">
        <f t="shared" si="7"/>
        <v>NO</v>
      </c>
      <c r="F165">
        <f t="shared" si="8"/>
        <v>6.0199355497743912E-2</v>
      </c>
    </row>
    <row r="166" spans="1:6" x14ac:dyDescent="0.25">
      <c r="A166">
        <v>1710</v>
      </c>
      <c r="B166">
        <v>0</v>
      </c>
      <c r="C166">
        <v>0</v>
      </c>
      <c r="D166" t="str">
        <f t="shared" si="6"/>
        <v>NO</v>
      </c>
      <c r="E166" t="str">
        <f t="shared" si="7"/>
        <v>NO</v>
      </c>
      <c r="F166">
        <f t="shared" si="8"/>
        <v>9.0562680620075234E-2</v>
      </c>
    </row>
    <row r="167" spans="1:6" x14ac:dyDescent="0.25">
      <c r="A167">
        <v>1720</v>
      </c>
      <c r="B167">
        <v>0</v>
      </c>
      <c r="C167">
        <v>0</v>
      </c>
      <c r="D167" t="str">
        <f t="shared" si="6"/>
        <v>NO</v>
      </c>
      <c r="E167" t="str">
        <f t="shared" si="7"/>
        <v>NO</v>
      </c>
      <c r="F167">
        <f t="shared" si="8"/>
        <v>0.1227520028318021</v>
      </c>
    </row>
    <row r="168" spans="1:6" x14ac:dyDescent="0.25">
      <c r="A168">
        <v>1731</v>
      </c>
      <c r="B168">
        <v>8.7890625E-2</v>
      </c>
      <c r="C168">
        <v>8.7890625</v>
      </c>
      <c r="D168" t="str">
        <f t="shared" si="6"/>
        <v>NO</v>
      </c>
      <c r="E168" t="str">
        <f t="shared" si="7"/>
        <v>NO</v>
      </c>
      <c r="F168">
        <f t="shared" si="8"/>
        <v>0.15378921628929318</v>
      </c>
    </row>
    <row r="169" spans="1:6" x14ac:dyDescent="0.25">
      <c r="A169">
        <v>1741</v>
      </c>
      <c r="B169">
        <v>8.7890625E-2</v>
      </c>
      <c r="C169">
        <v>0</v>
      </c>
      <c r="D169" t="str">
        <f t="shared" si="6"/>
        <v>NO</v>
      </c>
      <c r="E169" t="str">
        <f t="shared" si="7"/>
        <v>NO</v>
      </c>
      <c r="F169">
        <f t="shared" si="8"/>
        <v>0.18112536124015047</v>
      </c>
    </row>
    <row r="170" spans="1:6" x14ac:dyDescent="0.25">
      <c r="A170">
        <v>1752</v>
      </c>
      <c r="B170">
        <v>0.17578125</v>
      </c>
      <c r="C170">
        <v>8.7890625</v>
      </c>
      <c r="D170" t="str">
        <f t="shared" si="6"/>
        <v>NO</v>
      </c>
      <c r="E170" t="str">
        <f t="shared" si="7"/>
        <v>NO</v>
      </c>
      <c r="F170">
        <f t="shared" si="8"/>
        <v>0.1873371688794031</v>
      </c>
    </row>
    <row r="171" spans="1:6" x14ac:dyDescent="0.25">
      <c r="A171">
        <v>1762</v>
      </c>
      <c r="B171">
        <v>0.263671875</v>
      </c>
      <c r="C171">
        <v>7.9900570000000002</v>
      </c>
      <c r="D171" t="str">
        <f t="shared" si="6"/>
        <v>NO</v>
      </c>
      <c r="E171" t="str">
        <f t="shared" si="7"/>
        <v>NO</v>
      </c>
      <c r="F171">
        <f t="shared" si="8"/>
        <v>0.1873371688794031</v>
      </c>
    </row>
    <row r="172" spans="1:6" x14ac:dyDescent="0.25">
      <c r="A172">
        <v>1773</v>
      </c>
      <c r="B172">
        <v>0.3515625</v>
      </c>
      <c r="C172">
        <v>8.7890625</v>
      </c>
      <c r="D172" t="str">
        <f t="shared" si="6"/>
        <v>NO</v>
      </c>
      <c r="E172" t="str">
        <f t="shared" si="7"/>
        <v>NO</v>
      </c>
      <c r="F172">
        <f t="shared" si="8"/>
        <v>0.19433348380988671</v>
      </c>
    </row>
    <row r="173" spans="1:6" x14ac:dyDescent="0.25">
      <c r="A173">
        <v>1783</v>
      </c>
      <c r="B173">
        <v>0.439453125</v>
      </c>
      <c r="C173">
        <v>8.7890625</v>
      </c>
      <c r="D173" t="str">
        <f t="shared" si="6"/>
        <v>NO</v>
      </c>
      <c r="E173" t="str">
        <f t="shared" si="7"/>
        <v>NO</v>
      </c>
      <c r="F173">
        <f t="shared" si="8"/>
        <v>0.19036707704705008</v>
      </c>
    </row>
    <row r="174" spans="1:6" x14ac:dyDescent="0.25">
      <c r="A174">
        <v>1793</v>
      </c>
      <c r="B174">
        <v>0.52734375</v>
      </c>
      <c r="C174">
        <v>7.9900570000000002</v>
      </c>
      <c r="D174" t="str">
        <f t="shared" si="6"/>
        <v>NO</v>
      </c>
      <c r="E174" t="str">
        <f t="shared" si="7"/>
        <v>NO</v>
      </c>
      <c r="F174">
        <f t="shared" si="8"/>
        <v>0.17578125</v>
      </c>
    </row>
    <row r="175" spans="1:6" x14ac:dyDescent="0.25">
      <c r="A175">
        <v>1804</v>
      </c>
      <c r="B175">
        <v>0.52734375</v>
      </c>
      <c r="C175">
        <v>0</v>
      </c>
      <c r="D175" t="str">
        <f t="shared" si="6"/>
        <v>NO</v>
      </c>
      <c r="E175" t="str">
        <f t="shared" si="7"/>
        <v>NO</v>
      </c>
      <c r="F175">
        <f t="shared" si="8"/>
        <v>0.16801416537192632</v>
      </c>
    </row>
    <row r="176" spans="1:6" x14ac:dyDescent="0.25">
      <c r="A176">
        <v>1814</v>
      </c>
      <c r="B176">
        <v>0.615234375</v>
      </c>
      <c r="C176">
        <v>7.9900570000000002</v>
      </c>
      <c r="D176" t="str">
        <f t="shared" si="6"/>
        <v>NO</v>
      </c>
      <c r="E176" t="str">
        <f t="shared" si="7"/>
        <v>NO</v>
      </c>
      <c r="F176">
        <f t="shared" si="8"/>
        <v>0.15378921628929318</v>
      </c>
    </row>
    <row r="177" spans="1:6" x14ac:dyDescent="0.25">
      <c r="A177">
        <v>1825</v>
      </c>
      <c r="B177">
        <v>0.703125</v>
      </c>
      <c r="C177">
        <v>8.7890625</v>
      </c>
      <c r="D177" t="str">
        <f t="shared" si="6"/>
        <v>NO</v>
      </c>
      <c r="E177" t="str">
        <f t="shared" si="7"/>
        <v>NO</v>
      </c>
      <c r="F177">
        <f t="shared" si="8"/>
        <v>0.13741452421357703</v>
      </c>
    </row>
    <row r="178" spans="1:6" x14ac:dyDescent="0.25">
      <c r="A178">
        <v>1835</v>
      </c>
      <c r="B178">
        <v>0.791015625</v>
      </c>
      <c r="C178">
        <v>7.9900570000000002</v>
      </c>
      <c r="D178" t="str">
        <f t="shared" si="6"/>
        <v>NO</v>
      </c>
      <c r="E178" t="str">
        <f t="shared" si="7"/>
        <v>NO</v>
      </c>
      <c r="F178">
        <f t="shared" si="8"/>
        <v>0.1227520028318021</v>
      </c>
    </row>
    <row r="179" spans="1:6" x14ac:dyDescent="0.25">
      <c r="A179">
        <v>1846</v>
      </c>
      <c r="B179">
        <v>0.791015625</v>
      </c>
      <c r="C179">
        <v>0</v>
      </c>
      <c r="D179" t="str">
        <f t="shared" si="6"/>
        <v>NO</v>
      </c>
      <c r="E179" t="str">
        <f t="shared" si="7"/>
        <v>NO</v>
      </c>
      <c r="F179">
        <f t="shared" si="8"/>
        <v>0.10148735200598891</v>
      </c>
    </row>
    <row r="180" spans="1:6" x14ac:dyDescent="0.25">
      <c r="A180">
        <v>1856</v>
      </c>
      <c r="B180">
        <v>0.87890625</v>
      </c>
      <c r="C180">
        <v>8.7890625</v>
      </c>
      <c r="D180" t="str">
        <f t="shared" si="6"/>
        <v>NO</v>
      </c>
      <c r="E180" t="str">
        <f t="shared" si="7"/>
        <v>NO</v>
      </c>
      <c r="F180">
        <f t="shared" si="8"/>
        <v>8.0529406750344937E-2</v>
      </c>
    </row>
    <row r="181" spans="1:6" x14ac:dyDescent="0.25">
      <c r="A181">
        <v>1866</v>
      </c>
      <c r="B181">
        <v>0.87890625</v>
      </c>
      <c r="C181">
        <v>0</v>
      </c>
      <c r="D181" t="str">
        <f t="shared" si="6"/>
        <v>NO</v>
      </c>
      <c r="E181" t="str">
        <f t="shared" si="7"/>
        <v>NO</v>
      </c>
      <c r="F181">
        <f t="shared" si="8"/>
        <v>5.859375E-2</v>
      </c>
    </row>
    <row r="182" spans="1:6" x14ac:dyDescent="0.25">
      <c r="A182">
        <v>1877</v>
      </c>
      <c r="B182">
        <v>0.87890625</v>
      </c>
      <c r="C182">
        <v>0</v>
      </c>
      <c r="D182" t="str">
        <f t="shared" si="6"/>
        <v>NO</v>
      </c>
      <c r="E182" t="str">
        <f t="shared" si="7"/>
        <v>NO</v>
      </c>
      <c r="F182">
        <f t="shared" si="8"/>
        <v>4.979511243742954E-2</v>
      </c>
    </row>
    <row r="183" spans="1:6" x14ac:dyDescent="0.25">
      <c r="A183">
        <v>1887</v>
      </c>
      <c r="B183">
        <v>0.87890625</v>
      </c>
      <c r="C183">
        <v>0</v>
      </c>
      <c r="D183" t="str">
        <f t="shared" si="6"/>
        <v>NO</v>
      </c>
      <c r="E183" t="str">
        <f t="shared" si="7"/>
        <v>NO</v>
      </c>
      <c r="F183">
        <f t="shared" si="8"/>
        <v>3.6539622917714273E-2</v>
      </c>
    </row>
    <row r="184" spans="1:6" x14ac:dyDescent="0.25">
      <c r="A184">
        <v>1898</v>
      </c>
      <c r="B184">
        <v>0.966796875</v>
      </c>
      <c r="C184">
        <v>8.7890625</v>
      </c>
      <c r="D184" t="str">
        <f t="shared" si="6"/>
        <v>NO</v>
      </c>
      <c r="E184" t="str">
        <f t="shared" si="7"/>
        <v>NO</v>
      </c>
      <c r="F184">
        <f t="shared" si="8"/>
        <v>3.6539622917714273E-2</v>
      </c>
    </row>
    <row r="185" spans="1:6" x14ac:dyDescent="0.25">
      <c r="A185">
        <v>1908</v>
      </c>
      <c r="B185">
        <v>0.966796875</v>
      </c>
      <c r="C185">
        <v>0</v>
      </c>
      <c r="D185" t="str">
        <f t="shared" si="6"/>
        <v>NO</v>
      </c>
      <c r="E185" t="str">
        <f t="shared" si="7"/>
        <v>NO</v>
      </c>
      <c r="F185">
        <f t="shared" si="8"/>
        <v>4.979511243742954E-2</v>
      </c>
    </row>
    <row r="186" spans="1:6" x14ac:dyDescent="0.25">
      <c r="A186">
        <v>1919</v>
      </c>
      <c r="B186">
        <v>0.87890625</v>
      </c>
      <c r="C186">
        <v>-8.7890625</v>
      </c>
      <c r="D186" t="str">
        <f t="shared" si="6"/>
        <v>NO</v>
      </c>
      <c r="E186" t="str">
        <f t="shared" si="7"/>
        <v>NO</v>
      </c>
      <c r="F186">
        <f t="shared" si="8"/>
        <v>7.689460814464659E-2</v>
      </c>
    </row>
    <row r="187" spans="1:6" x14ac:dyDescent="0.25">
      <c r="A187">
        <v>1929</v>
      </c>
      <c r="B187">
        <v>0.87890625</v>
      </c>
      <c r="C187">
        <v>0</v>
      </c>
      <c r="D187" t="str">
        <f t="shared" si="6"/>
        <v>NO</v>
      </c>
      <c r="E187" t="str">
        <f t="shared" si="7"/>
        <v>NO</v>
      </c>
      <c r="F187">
        <f t="shared" si="8"/>
        <v>9.2644853325245483E-2</v>
      </c>
    </row>
    <row r="188" spans="1:6" x14ac:dyDescent="0.25">
      <c r="A188">
        <v>1939</v>
      </c>
      <c r="B188">
        <v>0.87890625</v>
      </c>
      <c r="C188">
        <v>0</v>
      </c>
      <c r="D188" t="str">
        <f t="shared" si="6"/>
        <v>NO</v>
      </c>
      <c r="E188" t="str">
        <f t="shared" si="7"/>
        <v>NO</v>
      </c>
      <c r="F188">
        <f t="shared" si="8"/>
        <v>9.2644853325245483E-2</v>
      </c>
    </row>
    <row r="189" spans="1:6" x14ac:dyDescent="0.25">
      <c r="A189">
        <v>1950</v>
      </c>
      <c r="B189">
        <v>0.87890625</v>
      </c>
      <c r="C189">
        <v>0</v>
      </c>
      <c r="D189" t="str">
        <f t="shared" si="6"/>
        <v>NO</v>
      </c>
      <c r="E189" t="str">
        <f t="shared" si="7"/>
        <v>NO</v>
      </c>
      <c r="F189">
        <f t="shared" si="8"/>
        <v>9.6674755240348298E-2</v>
      </c>
    </row>
    <row r="190" spans="1:6" x14ac:dyDescent="0.25">
      <c r="A190">
        <v>1960</v>
      </c>
      <c r="B190">
        <v>0.791015625</v>
      </c>
      <c r="C190">
        <v>-7.9900570000000002</v>
      </c>
      <c r="D190" t="str">
        <f t="shared" si="6"/>
        <v>NO</v>
      </c>
      <c r="E190" t="str">
        <f t="shared" si="7"/>
        <v>NO</v>
      </c>
      <c r="F190">
        <f t="shared" si="8"/>
        <v>0.10242273907911636</v>
      </c>
    </row>
    <row r="191" spans="1:6" x14ac:dyDescent="0.25">
      <c r="A191">
        <v>1971</v>
      </c>
      <c r="B191">
        <v>0.703125</v>
      </c>
      <c r="C191">
        <v>-8.7890625</v>
      </c>
      <c r="D191" t="str">
        <f t="shared" si="6"/>
        <v>NO</v>
      </c>
      <c r="E191" t="str">
        <f t="shared" si="7"/>
        <v>NO</v>
      </c>
      <c r="F191">
        <f t="shared" si="8"/>
        <v>9.9590224874859079E-2</v>
      </c>
    </row>
    <row r="192" spans="1:6" x14ac:dyDescent="0.25">
      <c r="A192">
        <v>1981</v>
      </c>
      <c r="B192">
        <v>0.703125</v>
      </c>
      <c r="C192">
        <v>0</v>
      </c>
      <c r="D192" t="str">
        <f t="shared" si="6"/>
        <v>NO</v>
      </c>
      <c r="E192" t="str">
        <f t="shared" si="7"/>
        <v>NO</v>
      </c>
      <c r="F192">
        <f t="shared" si="8"/>
        <v>8.2864075920298541E-2</v>
      </c>
    </row>
    <row r="193" spans="1:6" x14ac:dyDescent="0.25">
      <c r="A193">
        <v>1992</v>
      </c>
      <c r="B193">
        <v>0.703125</v>
      </c>
      <c r="C193">
        <v>0</v>
      </c>
      <c r="D193" t="str">
        <f t="shared" si="6"/>
        <v>NO</v>
      </c>
      <c r="E193" t="str">
        <f t="shared" si="7"/>
        <v>NO</v>
      </c>
      <c r="F193">
        <f t="shared" si="8"/>
        <v>6.4777827936628909E-2</v>
      </c>
    </row>
    <row r="194" spans="1:6" x14ac:dyDescent="0.25">
      <c r="A194">
        <v>2002</v>
      </c>
      <c r="B194">
        <v>0.615234375</v>
      </c>
      <c r="C194">
        <v>-8.7890625</v>
      </c>
      <c r="D194" t="str">
        <f t="shared" si="6"/>
        <v>NO</v>
      </c>
      <c r="E194" t="str">
        <f t="shared" si="7"/>
        <v>NO</v>
      </c>
      <c r="F194">
        <f t="shared" si="8"/>
        <v>8.2864075920298541E-2</v>
      </c>
    </row>
    <row r="195" spans="1:6" x14ac:dyDescent="0.25">
      <c r="A195">
        <v>2012</v>
      </c>
      <c r="B195">
        <v>0.615234375</v>
      </c>
      <c r="C195">
        <v>0</v>
      </c>
      <c r="D195" t="str">
        <f t="shared" si="6"/>
        <v>NO</v>
      </c>
      <c r="E195" t="str">
        <f t="shared" si="7"/>
        <v>YES</v>
      </c>
      <c r="F195">
        <f t="shared" si="8"/>
        <v>0.1171875</v>
      </c>
    </row>
    <row r="196" spans="1:6" x14ac:dyDescent="0.25">
      <c r="A196">
        <v>2023</v>
      </c>
      <c r="B196">
        <v>0.615234375</v>
      </c>
      <c r="C196">
        <v>0</v>
      </c>
      <c r="D196" t="str">
        <f t="shared" si="6"/>
        <v>NO</v>
      </c>
      <c r="E196" t="str">
        <f t="shared" si="7"/>
        <v>NO</v>
      </c>
      <c r="F196">
        <f t="shared" si="8"/>
        <v>0.15378921628929318</v>
      </c>
    </row>
    <row r="197" spans="1:6" x14ac:dyDescent="0.25">
      <c r="A197">
        <v>2033</v>
      </c>
      <c r="B197">
        <v>0.703125</v>
      </c>
      <c r="C197">
        <v>7.9900570000000002</v>
      </c>
      <c r="D197" t="str">
        <f t="shared" si="6"/>
        <v>NO</v>
      </c>
      <c r="E197" t="str">
        <f t="shared" si="7"/>
        <v>NO</v>
      </c>
      <c r="F197">
        <f t="shared" si="8"/>
        <v>0.20762003540497362</v>
      </c>
    </row>
    <row r="198" spans="1:6" x14ac:dyDescent="0.25">
      <c r="A198">
        <v>2044</v>
      </c>
      <c r="B198">
        <v>0.791015625</v>
      </c>
      <c r="C198">
        <v>8.7890625</v>
      </c>
      <c r="D198" t="str">
        <f t="shared" ref="D198:D261" si="9">IF(AND(B199=MAX(B195:B203), _xlfn.STDEV.P(B195:B203)&gt;$G$5),"YES","NO")</f>
        <v>NO</v>
      </c>
      <c r="E198" t="str">
        <f t="shared" ref="E198:E207" si="10">IF(AND(B199=MIN(B195:B203), _xlfn.STDEV.P(B195:B203)&gt;$G$5),"YES","NO")</f>
        <v>NO</v>
      </c>
      <c r="F198">
        <f t="shared" ref="F198:F261" si="11">_xlfn.STDEV.P(B195:B203)</f>
        <v>0.2415882202510348</v>
      </c>
    </row>
    <row r="199" spans="1:6" x14ac:dyDescent="0.25">
      <c r="A199">
        <v>2054</v>
      </c>
      <c r="B199">
        <v>0.87890625</v>
      </c>
      <c r="C199">
        <v>7.9900570000000002</v>
      </c>
      <c r="D199" t="str">
        <f t="shared" si="9"/>
        <v>NO</v>
      </c>
      <c r="E199" t="str">
        <f t="shared" si="10"/>
        <v>NO</v>
      </c>
      <c r="F199">
        <f t="shared" si="11"/>
        <v>0.27827747751513687</v>
      </c>
    </row>
    <row r="200" spans="1:6" x14ac:dyDescent="0.25">
      <c r="A200">
        <v>2065</v>
      </c>
      <c r="B200">
        <v>0.966796875</v>
      </c>
      <c r="C200">
        <v>8.7890625</v>
      </c>
      <c r="D200" t="str">
        <f t="shared" si="9"/>
        <v>NO</v>
      </c>
      <c r="E200" t="str">
        <f t="shared" si="10"/>
        <v>NO</v>
      </c>
      <c r="F200">
        <f t="shared" si="11"/>
        <v>0.29296875</v>
      </c>
    </row>
    <row r="201" spans="1:6" x14ac:dyDescent="0.25">
      <c r="A201">
        <v>2075</v>
      </c>
      <c r="B201">
        <v>1.0546875</v>
      </c>
      <c r="C201">
        <v>8.7890625</v>
      </c>
      <c r="D201" t="str">
        <f t="shared" si="9"/>
        <v>NO</v>
      </c>
      <c r="E201" t="str">
        <f t="shared" si="10"/>
        <v>NO</v>
      </c>
      <c r="F201">
        <f t="shared" si="11"/>
        <v>0.3000447557761175</v>
      </c>
    </row>
    <row r="202" spans="1:6" x14ac:dyDescent="0.25">
      <c r="A202">
        <v>2085</v>
      </c>
      <c r="B202">
        <v>1.23046875</v>
      </c>
      <c r="C202">
        <v>15.980114</v>
      </c>
      <c r="D202" t="str">
        <f t="shared" si="9"/>
        <v>NO</v>
      </c>
      <c r="E202" t="str">
        <f t="shared" si="10"/>
        <v>NO</v>
      </c>
      <c r="F202">
        <f t="shared" si="11"/>
        <v>0.31493194329291208</v>
      </c>
    </row>
    <row r="203" spans="1:6" x14ac:dyDescent="0.25">
      <c r="A203">
        <v>2096</v>
      </c>
      <c r="B203">
        <v>1.318359375</v>
      </c>
      <c r="C203">
        <v>8.7890625</v>
      </c>
      <c r="D203" t="str">
        <f t="shared" si="9"/>
        <v>NO</v>
      </c>
      <c r="E203" t="str">
        <f t="shared" si="10"/>
        <v>NO</v>
      </c>
      <c r="F203">
        <f t="shared" si="11"/>
        <v>0.31854504746679863</v>
      </c>
    </row>
    <row r="204" spans="1:6" x14ac:dyDescent="0.25">
      <c r="A204">
        <v>2106</v>
      </c>
      <c r="B204">
        <v>1.494140625</v>
      </c>
      <c r="C204">
        <v>15.980114</v>
      </c>
      <c r="D204" t="str">
        <f t="shared" si="9"/>
        <v>NO</v>
      </c>
      <c r="E204" t="str">
        <f t="shared" si="10"/>
        <v>NO</v>
      </c>
      <c r="F204">
        <f t="shared" si="11"/>
        <v>0.31127690333025837</v>
      </c>
    </row>
    <row r="205" spans="1:6" x14ac:dyDescent="0.25">
      <c r="A205">
        <v>2117</v>
      </c>
      <c r="B205">
        <v>1.58203125</v>
      </c>
      <c r="C205">
        <v>8.7890625</v>
      </c>
      <c r="D205" t="str">
        <f t="shared" si="9"/>
        <v>NO</v>
      </c>
      <c r="E205" t="str">
        <f t="shared" si="10"/>
        <v>NO</v>
      </c>
      <c r="F205">
        <f t="shared" si="11"/>
        <v>0.30726821723734909</v>
      </c>
    </row>
    <row r="206" spans="1:6" x14ac:dyDescent="0.25">
      <c r="A206">
        <v>2127</v>
      </c>
      <c r="B206">
        <v>1.669921875</v>
      </c>
      <c r="C206">
        <v>7.9900570000000002</v>
      </c>
      <c r="D206" t="str">
        <f t="shared" si="9"/>
        <v>NO</v>
      </c>
      <c r="E206" t="str">
        <f t="shared" si="10"/>
        <v>NO</v>
      </c>
      <c r="F206">
        <f t="shared" si="11"/>
        <v>0.30726821723734909</v>
      </c>
    </row>
    <row r="207" spans="1:6" x14ac:dyDescent="0.25">
      <c r="A207">
        <v>2138</v>
      </c>
      <c r="B207">
        <v>1.845703125</v>
      </c>
      <c r="C207">
        <v>17.578125</v>
      </c>
      <c r="D207" t="str">
        <f t="shared" si="9"/>
        <v>NO</v>
      </c>
      <c r="E207" t="str">
        <f t="shared" si="10"/>
        <v>NO</v>
      </c>
      <c r="F207">
        <f t="shared" si="11"/>
        <v>0.31127690333025837</v>
      </c>
    </row>
    <row r="208" spans="1:6" x14ac:dyDescent="0.25">
      <c r="A208">
        <v>2148</v>
      </c>
      <c r="B208">
        <v>1.93359375</v>
      </c>
      <c r="C208">
        <v>8.7890625</v>
      </c>
      <c r="D208" t="str">
        <f t="shared" si="9"/>
        <v>NO</v>
      </c>
      <c r="E208" t="s">
        <v>9</v>
      </c>
      <c r="F208">
        <f t="shared" si="11"/>
        <v>0.31854504746679863</v>
      </c>
    </row>
    <row r="209" spans="1:6" x14ac:dyDescent="0.25">
      <c r="A209">
        <v>2158</v>
      </c>
      <c r="B209">
        <v>2.021484375</v>
      </c>
      <c r="C209">
        <v>7.9900570000000002</v>
      </c>
      <c r="D209" t="str">
        <f t="shared" si="9"/>
        <v>NO</v>
      </c>
      <c r="E209" t="str">
        <f t="shared" ref="E209:E272" si="12">IF(AND(B210=MIN(B206:B214), _xlfn.STDEV.P(B206:B214)&gt;$G$5),"YES","NO")</f>
        <v>NO</v>
      </c>
      <c r="F209">
        <f t="shared" si="11"/>
        <v>0.31493194329291208</v>
      </c>
    </row>
    <row r="210" spans="1:6" x14ac:dyDescent="0.25">
      <c r="A210">
        <v>2169</v>
      </c>
      <c r="B210">
        <v>2.197265625</v>
      </c>
      <c r="C210">
        <v>17.578125</v>
      </c>
      <c r="D210" t="str">
        <f t="shared" si="9"/>
        <v>NO</v>
      </c>
      <c r="E210" t="str">
        <f t="shared" si="12"/>
        <v>NO</v>
      </c>
      <c r="F210">
        <f t="shared" si="11"/>
        <v>0.3000447557761175</v>
      </c>
    </row>
    <row r="211" spans="1:6" x14ac:dyDescent="0.25">
      <c r="A211">
        <v>2179</v>
      </c>
      <c r="B211">
        <v>2.28515625</v>
      </c>
      <c r="C211">
        <v>7.9900570000000002</v>
      </c>
      <c r="D211" t="str">
        <f t="shared" si="9"/>
        <v>NO</v>
      </c>
      <c r="E211" t="str">
        <f t="shared" si="12"/>
        <v>NO</v>
      </c>
      <c r="F211">
        <f t="shared" si="11"/>
        <v>0.29296875</v>
      </c>
    </row>
    <row r="212" spans="1:6" x14ac:dyDescent="0.25">
      <c r="A212">
        <v>2190</v>
      </c>
      <c r="B212">
        <v>2.4609375</v>
      </c>
      <c r="C212">
        <v>17.578125</v>
      </c>
      <c r="D212" t="str">
        <f t="shared" si="9"/>
        <v>NO</v>
      </c>
      <c r="E212" t="str">
        <f t="shared" si="12"/>
        <v>NO</v>
      </c>
      <c r="F212">
        <f t="shared" si="11"/>
        <v>0.27827747751513687</v>
      </c>
    </row>
    <row r="213" spans="1:6" x14ac:dyDescent="0.25">
      <c r="A213">
        <v>2200</v>
      </c>
      <c r="B213">
        <v>2.548828125</v>
      </c>
      <c r="C213">
        <v>8.7890625</v>
      </c>
      <c r="D213" t="str">
        <f t="shared" si="9"/>
        <v>NO</v>
      </c>
      <c r="E213" t="str">
        <f t="shared" si="12"/>
        <v>NO</v>
      </c>
      <c r="F213">
        <f t="shared" si="11"/>
        <v>0.25465634395322845</v>
      </c>
    </row>
    <row r="214" spans="1:6" x14ac:dyDescent="0.25">
      <c r="A214">
        <v>2211</v>
      </c>
      <c r="B214">
        <v>2.63671875</v>
      </c>
      <c r="C214">
        <v>7.9900570000000002</v>
      </c>
      <c r="D214" t="str">
        <f t="shared" si="9"/>
        <v>NO</v>
      </c>
      <c r="E214" t="str">
        <f t="shared" si="12"/>
        <v>NO</v>
      </c>
      <c r="F214">
        <f t="shared" si="11"/>
        <v>0.24316210152321743</v>
      </c>
    </row>
    <row r="215" spans="1:6" x14ac:dyDescent="0.25">
      <c r="A215">
        <v>2221</v>
      </c>
      <c r="B215">
        <v>2.724609375</v>
      </c>
      <c r="C215">
        <v>8.7890625</v>
      </c>
      <c r="D215" t="str">
        <f t="shared" si="9"/>
        <v>NO</v>
      </c>
      <c r="E215" t="str">
        <f t="shared" si="12"/>
        <v>NO</v>
      </c>
      <c r="F215">
        <f t="shared" si="11"/>
        <v>0.21306078348897881</v>
      </c>
    </row>
    <row r="216" spans="1:6" x14ac:dyDescent="0.25">
      <c r="A216">
        <v>2231</v>
      </c>
      <c r="B216">
        <v>2.8125</v>
      </c>
      <c r="C216">
        <v>7.9900570000000002</v>
      </c>
      <c r="D216" t="str">
        <f t="shared" si="9"/>
        <v>NO</v>
      </c>
      <c r="E216" t="str">
        <f t="shared" si="12"/>
        <v>NO</v>
      </c>
      <c r="F216">
        <f t="shared" si="11"/>
        <v>0.20203282095290234</v>
      </c>
    </row>
    <row r="217" spans="1:6" x14ac:dyDescent="0.25">
      <c r="A217">
        <v>2242</v>
      </c>
      <c r="B217">
        <v>2.900390625</v>
      </c>
      <c r="C217">
        <v>8.7890625</v>
      </c>
      <c r="D217" t="str">
        <f t="shared" si="9"/>
        <v>NO</v>
      </c>
      <c r="E217" t="str">
        <f t="shared" si="12"/>
        <v>NO</v>
      </c>
      <c r="F217">
        <f t="shared" si="11"/>
        <v>0.19433348380988671</v>
      </c>
    </row>
    <row r="218" spans="1:6" x14ac:dyDescent="0.25">
      <c r="A218">
        <v>2252</v>
      </c>
      <c r="B218">
        <v>2.98828125</v>
      </c>
      <c r="C218">
        <v>7.9900570000000002</v>
      </c>
      <c r="D218" t="str">
        <f t="shared" si="9"/>
        <v>NO</v>
      </c>
      <c r="E218" t="str">
        <f t="shared" si="12"/>
        <v>NO</v>
      </c>
      <c r="F218">
        <f t="shared" si="11"/>
        <v>0.17632295005144324</v>
      </c>
    </row>
    <row r="219" spans="1:6" x14ac:dyDescent="0.25">
      <c r="A219">
        <v>2263</v>
      </c>
      <c r="B219">
        <v>3.076171875</v>
      </c>
      <c r="C219">
        <v>8.7890625</v>
      </c>
      <c r="D219" t="str">
        <f t="shared" si="9"/>
        <v>NO</v>
      </c>
      <c r="E219" t="str">
        <f t="shared" si="12"/>
        <v>NO</v>
      </c>
      <c r="F219">
        <f t="shared" si="11"/>
        <v>0.16457323775735075</v>
      </c>
    </row>
    <row r="220" spans="1:6" x14ac:dyDescent="0.25">
      <c r="A220">
        <v>2273</v>
      </c>
      <c r="B220">
        <v>3.076171875</v>
      </c>
      <c r="C220">
        <v>0</v>
      </c>
      <c r="D220" t="str">
        <f t="shared" si="9"/>
        <v>NO</v>
      </c>
      <c r="E220" t="str">
        <f t="shared" si="12"/>
        <v>NO</v>
      </c>
      <c r="F220">
        <f t="shared" si="11"/>
        <v>0.14615849167085709</v>
      </c>
    </row>
    <row r="221" spans="1:6" x14ac:dyDescent="0.25">
      <c r="A221">
        <v>2283</v>
      </c>
      <c r="B221">
        <v>3.1640625</v>
      </c>
      <c r="C221">
        <v>7.9900570000000002</v>
      </c>
      <c r="D221" t="str">
        <f t="shared" si="9"/>
        <v>NO</v>
      </c>
      <c r="E221" t="str">
        <f t="shared" si="12"/>
        <v>NO</v>
      </c>
      <c r="F221">
        <f t="shared" si="11"/>
        <v>0.12506102026236032</v>
      </c>
    </row>
    <row r="222" spans="1:6" x14ac:dyDescent="0.25">
      <c r="A222">
        <v>2294</v>
      </c>
      <c r="B222">
        <v>3.251953125</v>
      </c>
      <c r="C222">
        <v>8.7890625</v>
      </c>
      <c r="D222" t="str">
        <f t="shared" si="9"/>
        <v>NO</v>
      </c>
      <c r="E222" t="str">
        <f t="shared" si="12"/>
        <v>NO</v>
      </c>
      <c r="F222">
        <f t="shared" si="11"/>
        <v>0.10517900013934578</v>
      </c>
    </row>
    <row r="223" spans="1:6" x14ac:dyDescent="0.25">
      <c r="A223">
        <v>2304</v>
      </c>
      <c r="B223">
        <v>3.251953125</v>
      </c>
      <c r="C223">
        <v>0</v>
      </c>
      <c r="D223" t="str">
        <f t="shared" si="9"/>
        <v>NO</v>
      </c>
      <c r="E223" t="str">
        <f t="shared" si="12"/>
        <v>NO</v>
      </c>
      <c r="F223">
        <f t="shared" si="11"/>
        <v>8.7346405371085539E-2</v>
      </c>
    </row>
    <row r="224" spans="1:6" x14ac:dyDescent="0.25">
      <c r="A224">
        <v>2315</v>
      </c>
      <c r="B224">
        <v>3.33984375</v>
      </c>
      <c r="C224">
        <v>8.7890625</v>
      </c>
      <c r="D224" t="str">
        <f t="shared" si="9"/>
        <v>NO</v>
      </c>
      <c r="E224" t="str">
        <f t="shared" si="12"/>
        <v>NO</v>
      </c>
      <c r="F224">
        <f t="shared" si="11"/>
        <v>5.859375E-2</v>
      </c>
    </row>
    <row r="225" spans="1:6" x14ac:dyDescent="0.25">
      <c r="A225">
        <v>2325</v>
      </c>
      <c r="B225">
        <v>3.33984375</v>
      </c>
      <c r="C225">
        <v>0</v>
      </c>
      <c r="D225" t="str">
        <f t="shared" si="9"/>
        <v>NO</v>
      </c>
      <c r="E225" t="str">
        <f t="shared" si="12"/>
        <v>NO</v>
      </c>
      <c r="F225">
        <f t="shared" si="11"/>
        <v>4.367320268554277E-2</v>
      </c>
    </row>
    <row r="226" spans="1:6" x14ac:dyDescent="0.25">
      <c r="A226">
        <v>2336</v>
      </c>
      <c r="B226">
        <v>3.33984375</v>
      </c>
      <c r="C226">
        <v>0</v>
      </c>
      <c r="D226" t="str">
        <f t="shared" si="9"/>
        <v>NO</v>
      </c>
      <c r="E226" t="str">
        <f t="shared" si="12"/>
        <v>NO</v>
      </c>
      <c r="F226">
        <f t="shared" si="11"/>
        <v>4.367320268554277E-2</v>
      </c>
    </row>
    <row r="227" spans="1:6" x14ac:dyDescent="0.25">
      <c r="A227">
        <v>2346</v>
      </c>
      <c r="B227">
        <v>3.33984375</v>
      </c>
      <c r="C227">
        <v>0</v>
      </c>
      <c r="D227" t="str">
        <f t="shared" si="9"/>
        <v>NO</v>
      </c>
      <c r="E227" t="str">
        <f t="shared" si="12"/>
        <v>NO</v>
      </c>
      <c r="F227">
        <f t="shared" si="11"/>
        <v>4.367320268554277E-2</v>
      </c>
    </row>
    <row r="228" spans="1:6" x14ac:dyDescent="0.25">
      <c r="A228">
        <v>2356</v>
      </c>
      <c r="B228">
        <v>3.251953125</v>
      </c>
      <c r="C228">
        <v>-7.9900570000000002</v>
      </c>
      <c r="D228" t="str">
        <f t="shared" si="9"/>
        <v>NO</v>
      </c>
      <c r="E228" t="str">
        <f t="shared" si="12"/>
        <v>NO</v>
      </c>
      <c r="F228">
        <f t="shared" si="11"/>
        <v>4.1432037960149271E-2</v>
      </c>
    </row>
    <row r="229" spans="1:6" x14ac:dyDescent="0.25">
      <c r="A229">
        <v>2367</v>
      </c>
      <c r="B229">
        <v>3.251953125</v>
      </c>
      <c r="C229">
        <v>0</v>
      </c>
      <c r="D229" t="str">
        <f t="shared" si="9"/>
        <v>NO</v>
      </c>
      <c r="E229" t="str">
        <f t="shared" si="12"/>
        <v>NO</v>
      </c>
      <c r="F229">
        <f t="shared" si="11"/>
        <v>3.6539622917714273E-2</v>
      </c>
    </row>
    <row r="230" spans="1:6" x14ac:dyDescent="0.25">
      <c r="A230">
        <v>2377</v>
      </c>
      <c r="B230">
        <v>3.251953125</v>
      </c>
      <c r="C230">
        <v>0</v>
      </c>
      <c r="D230" t="str">
        <f t="shared" si="9"/>
        <v>NO</v>
      </c>
      <c r="E230" t="str">
        <f t="shared" si="12"/>
        <v>NO</v>
      </c>
      <c r="F230">
        <f t="shared" si="11"/>
        <v>2.7621358640099514E-2</v>
      </c>
    </row>
    <row r="231" spans="1:6" x14ac:dyDescent="0.25">
      <c r="A231">
        <v>2388</v>
      </c>
      <c r="B231">
        <v>3.251953125</v>
      </c>
      <c r="C231">
        <v>0</v>
      </c>
      <c r="D231" t="str">
        <f t="shared" si="9"/>
        <v>NO</v>
      </c>
      <c r="E231" t="str">
        <f t="shared" si="12"/>
        <v>NO</v>
      </c>
      <c r="F231">
        <f t="shared" si="11"/>
        <v>0</v>
      </c>
    </row>
    <row r="232" spans="1:6" x14ac:dyDescent="0.25">
      <c r="A232">
        <v>2398</v>
      </c>
      <c r="B232">
        <v>3.251953125</v>
      </c>
      <c r="C232">
        <v>0</v>
      </c>
      <c r="D232" t="str">
        <f t="shared" si="9"/>
        <v>NO</v>
      </c>
      <c r="E232" t="str">
        <f t="shared" si="12"/>
        <v>NO</v>
      </c>
      <c r="F232">
        <f t="shared" si="11"/>
        <v>0</v>
      </c>
    </row>
    <row r="233" spans="1:6" x14ac:dyDescent="0.25">
      <c r="A233">
        <v>2409</v>
      </c>
      <c r="B233">
        <v>3.251953125</v>
      </c>
      <c r="C233">
        <v>0</v>
      </c>
      <c r="D233" t="str">
        <f t="shared" si="9"/>
        <v>NO</v>
      </c>
      <c r="E233" t="str">
        <f t="shared" si="12"/>
        <v>NO</v>
      </c>
      <c r="F233">
        <f t="shared" si="11"/>
        <v>2.7621358640099514E-2</v>
      </c>
    </row>
    <row r="234" spans="1:6" x14ac:dyDescent="0.25">
      <c r="A234">
        <v>2419</v>
      </c>
      <c r="B234">
        <v>3.251953125</v>
      </c>
      <c r="C234">
        <v>0</v>
      </c>
      <c r="D234" t="str">
        <f t="shared" si="9"/>
        <v>NO</v>
      </c>
      <c r="E234" t="str">
        <f t="shared" si="12"/>
        <v>NO</v>
      </c>
      <c r="F234">
        <f t="shared" si="11"/>
        <v>3.6539622917714273E-2</v>
      </c>
    </row>
    <row r="235" spans="1:6" x14ac:dyDescent="0.25">
      <c r="A235">
        <v>2429</v>
      </c>
      <c r="B235">
        <v>3.251953125</v>
      </c>
      <c r="C235">
        <v>0</v>
      </c>
      <c r="D235" t="str">
        <f t="shared" si="9"/>
        <v>NO</v>
      </c>
      <c r="E235" t="str">
        <f t="shared" si="12"/>
        <v>NO</v>
      </c>
      <c r="F235">
        <f t="shared" si="11"/>
        <v>4.1432037960149271E-2</v>
      </c>
    </row>
    <row r="236" spans="1:6" x14ac:dyDescent="0.25">
      <c r="A236">
        <v>2440</v>
      </c>
      <c r="B236">
        <v>3.251953125</v>
      </c>
      <c r="C236">
        <v>0</v>
      </c>
      <c r="D236" t="str">
        <f t="shared" si="9"/>
        <v>NO</v>
      </c>
      <c r="E236" t="str">
        <f t="shared" si="12"/>
        <v>NO</v>
      </c>
      <c r="F236">
        <f t="shared" si="11"/>
        <v>4.367320268554277E-2</v>
      </c>
    </row>
    <row r="237" spans="1:6" x14ac:dyDescent="0.25">
      <c r="A237">
        <v>2450</v>
      </c>
      <c r="B237">
        <v>3.251953125</v>
      </c>
      <c r="C237">
        <v>0</v>
      </c>
      <c r="D237" t="str">
        <f t="shared" si="9"/>
        <v>NO</v>
      </c>
      <c r="E237" t="str">
        <f t="shared" si="12"/>
        <v>NO</v>
      </c>
      <c r="F237">
        <f t="shared" si="11"/>
        <v>4.367320268554277E-2</v>
      </c>
    </row>
    <row r="238" spans="1:6" x14ac:dyDescent="0.25">
      <c r="A238">
        <v>2461</v>
      </c>
      <c r="B238">
        <v>3.33984375</v>
      </c>
      <c r="C238">
        <v>8.7890625</v>
      </c>
      <c r="D238" t="str">
        <f t="shared" si="9"/>
        <v>NO</v>
      </c>
      <c r="E238" t="str">
        <f t="shared" si="12"/>
        <v>NO</v>
      </c>
      <c r="F238">
        <f t="shared" si="11"/>
        <v>4.1432037960149271E-2</v>
      </c>
    </row>
    <row r="239" spans="1:6" x14ac:dyDescent="0.25">
      <c r="A239">
        <v>2471</v>
      </c>
      <c r="B239">
        <v>3.33984375</v>
      </c>
      <c r="C239">
        <v>0</v>
      </c>
      <c r="D239" t="str">
        <f t="shared" si="9"/>
        <v>NO</v>
      </c>
      <c r="E239" t="str">
        <f t="shared" si="12"/>
        <v>NO</v>
      </c>
      <c r="F239">
        <f t="shared" si="11"/>
        <v>4.979511243742954E-2</v>
      </c>
    </row>
    <row r="240" spans="1:6" x14ac:dyDescent="0.25">
      <c r="A240">
        <v>2482</v>
      </c>
      <c r="B240">
        <v>3.33984375</v>
      </c>
      <c r="C240">
        <v>0</v>
      </c>
      <c r="D240" t="str">
        <f t="shared" si="9"/>
        <v>NO</v>
      </c>
      <c r="E240" t="str">
        <f t="shared" si="12"/>
        <v>NO</v>
      </c>
      <c r="F240">
        <f t="shared" si="11"/>
        <v>4.979511243742954E-2</v>
      </c>
    </row>
    <row r="241" spans="1:6" x14ac:dyDescent="0.25">
      <c r="A241">
        <v>2492</v>
      </c>
      <c r="B241">
        <v>3.33984375</v>
      </c>
      <c r="C241">
        <v>0</v>
      </c>
      <c r="D241" t="str">
        <f t="shared" si="9"/>
        <v>NO</v>
      </c>
      <c r="E241" t="str">
        <f t="shared" si="12"/>
        <v>NO</v>
      </c>
      <c r="F241">
        <f t="shared" si="11"/>
        <v>4.1432037960149271E-2</v>
      </c>
    </row>
    <row r="242" spans="1:6" x14ac:dyDescent="0.25">
      <c r="A242">
        <v>2502</v>
      </c>
      <c r="B242">
        <v>3.33984375</v>
      </c>
      <c r="C242">
        <v>0</v>
      </c>
      <c r="D242" t="str">
        <f t="shared" si="9"/>
        <v>NO</v>
      </c>
      <c r="E242" t="str">
        <f t="shared" si="12"/>
        <v>NO</v>
      </c>
      <c r="F242">
        <f t="shared" si="11"/>
        <v>4.1432037960149271E-2</v>
      </c>
    </row>
    <row r="243" spans="1:6" x14ac:dyDescent="0.25">
      <c r="A243">
        <v>2513</v>
      </c>
      <c r="B243">
        <v>3.33984375</v>
      </c>
      <c r="C243">
        <v>0</v>
      </c>
      <c r="D243" t="str">
        <f t="shared" si="9"/>
        <v>NO</v>
      </c>
      <c r="E243" t="str">
        <f t="shared" si="12"/>
        <v>NO</v>
      </c>
      <c r="F243">
        <f t="shared" si="11"/>
        <v>4.1432037960149271E-2</v>
      </c>
    </row>
    <row r="244" spans="1:6" x14ac:dyDescent="0.25">
      <c r="A244">
        <v>2523</v>
      </c>
      <c r="B244">
        <v>3.427734375</v>
      </c>
      <c r="C244">
        <v>7.9900570000000002</v>
      </c>
      <c r="D244" t="str">
        <f t="shared" si="9"/>
        <v>NO</v>
      </c>
      <c r="E244" t="str">
        <f t="shared" si="12"/>
        <v>NO</v>
      </c>
      <c r="F244">
        <f t="shared" si="11"/>
        <v>4.1432037960149271E-2</v>
      </c>
    </row>
    <row r="245" spans="1:6" x14ac:dyDescent="0.25">
      <c r="A245">
        <v>2534</v>
      </c>
      <c r="B245">
        <v>3.427734375</v>
      </c>
      <c r="C245">
        <v>0</v>
      </c>
      <c r="D245" t="str">
        <f t="shared" si="9"/>
        <v>NO</v>
      </c>
      <c r="E245" t="str">
        <f t="shared" si="12"/>
        <v>NO</v>
      </c>
      <c r="F245">
        <f t="shared" si="11"/>
        <v>5.5242717280199027E-2</v>
      </c>
    </row>
    <row r="246" spans="1:6" x14ac:dyDescent="0.25">
      <c r="A246">
        <v>2544</v>
      </c>
      <c r="B246">
        <v>3.427734375</v>
      </c>
      <c r="C246">
        <v>0</v>
      </c>
      <c r="D246" t="str">
        <f t="shared" si="9"/>
        <v>NO</v>
      </c>
      <c r="E246" t="str">
        <f t="shared" si="12"/>
        <v>NO</v>
      </c>
      <c r="F246">
        <f t="shared" si="11"/>
        <v>6.4777827936628909E-2</v>
      </c>
    </row>
    <row r="247" spans="1:6" x14ac:dyDescent="0.25">
      <c r="A247">
        <v>2555</v>
      </c>
      <c r="B247">
        <v>3.33984375</v>
      </c>
      <c r="C247">
        <v>-8.7890625</v>
      </c>
      <c r="D247" t="str">
        <f t="shared" si="9"/>
        <v>NO</v>
      </c>
      <c r="E247" t="str">
        <f t="shared" si="12"/>
        <v>NO</v>
      </c>
      <c r="F247">
        <f t="shared" si="11"/>
        <v>7.1762394808100927E-2</v>
      </c>
    </row>
    <row r="248" spans="1:6" x14ac:dyDescent="0.25">
      <c r="A248">
        <v>2565</v>
      </c>
      <c r="B248">
        <v>3.33984375</v>
      </c>
      <c r="C248">
        <v>0</v>
      </c>
      <c r="D248" t="str">
        <f t="shared" si="9"/>
        <v>NO</v>
      </c>
      <c r="E248" t="str">
        <f t="shared" si="12"/>
        <v>NO</v>
      </c>
      <c r="F248">
        <f t="shared" si="11"/>
        <v>8.2864075920298541E-2</v>
      </c>
    </row>
    <row r="249" spans="1:6" x14ac:dyDescent="0.25">
      <c r="A249">
        <v>2575</v>
      </c>
      <c r="B249">
        <v>3.33984375</v>
      </c>
      <c r="C249">
        <v>0</v>
      </c>
      <c r="D249" t="str">
        <f t="shared" si="9"/>
        <v>NO</v>
      </c>
      <c r="E249" t="str">
        <f t="shared" si="12"/>
        <v>NO</v>
      </c>
      <c r="F249">
        <f t="shared" si="11"/>
        <v>8.2864075920298541E-2</v>
      </c>
    </row>
    <row r="250" spans="1:6" x14ac:dyDescent="0.25">
      <c r="A250">
        <v>2586</v>
      </c>
      <c r="B250">
        <v>3.251953125</v>
      </c>
      <c r="C250">
        <v>-8.7890625</v>
      </c>
      <c r="D250" t="str">
        <f t="shared" si="9"/>
        <v>NO</v>
      </c>
      <c r="E250" t="str">
        <f t="shared" si="12"/>
        <v>NO</v>
      </c>
      <c r="F250">
        <f t="shared" si="11"/>
        <v>7.1762394808100927E-2</v>
      </c>
    </row>
    <row r="251" spans="1:6" x14ac:dyDescent="0.25">
      <c r="A251">
        <v>2596</v>
      </c>
      <c r="B251">
        <v>3.251953125</v>
      </c>
      <c r="C251">
        <v>0</v>
      </c>
      <c r="D251" t="str">
        <f t="shared" si="9"/>
        <v>NO</v>
      </c>
      <c r="E251" t="str">
        <f t="shared" si="12"/>
        <v>NO</v>
      </c>
      <c r="F251">
        <f t="shared" si="11"/>
        <v>6.9053396600248784E-2</v>
      </c>
    </row>
    <row r="252" spans="1:6" x14ac:dyDescent="0.25">
      <c r="A252">
        <v>2607</v>
      </c>
      <c r="B252">
        <v>3.251953125</v>
      </c>
      <c r="C252">
        <v>0</v>
      </c>
      <c r="D252" t="str">
        <f t="shared" si="9"/>
        <v>NO</v>
      </c>
      <c r="E252" t="str">
        <f t="shared" si="12"/>
        <v>NO</v>
      </c>
      <c r="F252">
        <f t="shared" si="11"/>
        <v>7.3079245835428547E-2</v>
      </c>
    </row>
    <row r="253" spans="1:6" x14ac:dyDescent="0.25">
      <c r="A253">
        <v>2617</v>
      </c>
      <c r="B253">
        <v>3.1640625</v>
      </c>
      <c r="C253">
        <v>-7.9900570000000002</v>
      </c>
      <c r="D253" t="str">
        <f t="shared" si="9"/>
        <v>NO</v>
      </c>
      <c r="E253" t="str">
        <f t="shared" si="12"/>
        <v>NO</v>
      </c>
      <c r="F253">
        <f t="shared" si="11"/>
        <v>6.4777827936628909E-2</v>
      </c>
    </row>
    <row r="254" spans="1:6" x14ac:dyDescent="0.25">
      <c r="A254">
        <v>2628</v>
      </c>
      <c r="B254">
        <v>3.1640625</v>
      </c>
      <c r="C254">
        <v>0</v>
      </c>
      <c r="D254" t="str">
        <f t="shared" si="9"/>
        <v>NO</v>
      </c>
      <c r="E254" t="str">
        <f t="shared" si="12"/>
        <v>NO</v>
      </c>
      <c r="F254">
        <f t="shared" si="11"/>
        <v>6.4777827936628909E-2</v>
      </c>
    </row>
    <row r="255" spans="1:6" x14ac:dyDescent="0.25">
      <c r="A255">
        <v>2638</v>
      </c>
      <c r="B255">
        <v>3.1640625</v>
      </c>
      <c r="C255">
        <v>0</v>
      </c>
      <c r="D255" t="str">
        <f t="shared" si="9"/>
        <v>NO</v>
      </c>
      <c r="E255" t="str">
        <f t="shared" si="12"/>
        <v>NO</v>
      </c>
      <c r="F255">
        <f t="shared" si="11"/>
        <v>5.859375E-2</v>
      </c>
    </row>
    <row r="256" spans="1:6" x14ac:dyDescent="0.25">
      <c r="A256">
        <v>2648</v>
      </c>
      <c r="B256">
        <v>3.1640625</v>
      </c>
      <c r="C256">
        <v>0</v>
      </c>
      <c r="D256" t="str">
        <f t="shared" si="9"/>
        <v>NO</v>
      </c>
      <c r="E256" t="str">
        <f t="shared" si="12"/>
        <v>NO</v>
      </c>
      <c r="F256">
        <f t="shared" si="11"/>
        <v>4.367320268554277E-2</v>
      </c>
    </row>
    <row r="257" spans="1:6" x14ac:dyDescent="0.25">
      <c r="A257">
        <v>2659</v>
      </c>
      <c r="B257">
        <v>3.076171875</v>
      </c>
      <c r="C257">
        <v>-8.7890625</v>
      </c>
      <c r="D257" t="str">
        <f t="shared" si="9"/>
        <v>NO</v>
      </c>
      <c r="E257" t="str">
        <f t="shared" si="12"/>
        <v>NO</v>
      </c>
      <c r="F257">
        <f t="shared" si="11"/>
        <v>4.1432037960149271E-2</v>
      </c>
    </row>
    <row r="258" spans="1:6" x14ac:dyDescent="0.25">
      <c r="A258">
        <v>2669</v>
      </c>
      <c r="B258">
        <v>3.076171875</v>
      </c>
      <c r="C258">
        <v>0</v>
      </c>
      <c r="D258" t="str">
        <f t="shared" si="9"/>
        <v>NO</v>
      </c>
      <c r="E258" t="str">
        <f t="shared" si="12"/>
        <v>NO</v>
      </c>
      <c r="F258">
        <f t="shared" si="11"/>
        <v>3.6539622917714273E-2</v>
      </c>
    </row>
    <row r="259" spans="1:6" x14ac:dyDescent="0.25">
      <c r="A259">
        <v>2680</v>
      </c>
      <c r="B259">
        <v>3.076171875</v>
      </c>
      <c r="C259">
        <v>0</v>
      </c>
      <c r="D259" t="str">
        <f t="shared" si="9"/>
        <v>NO</v>
      </c>
      <c r="E259" t="str">
        <f t="shared" si="12"/>
        <v>NO</v>
      </c>
      <c r="F259">
        <f t="shared" si="11"/>
        <v>2.7621358640099514E-2</v>
      </c>
    </row>
    <row r="260" spans="1:6" x14ac:dyDescent="0.25">
      <c r="A260">
        <v>2690</v>
      </c>
      <c r="B260">
        <v>3.076171875</v>
      </c>
      <c r="C260">
        <v>0</v>
      </c>
      <c r="D260" t="str">
        <f t="shared" si="9"/>
        <v>NO</v>
      </c>
      <c r="E260" t="str">
        <f t="shared" si="12"/>
        <v>NO</v>
      </c>
      <c r="F260">
        <f t="shared" si="11"/>
        <v>0</v>
      </c>
    </row>
    <row r="261" spans="1:6" x14ac:dyDescent="0.25">
      <c r="A261">
        <v>2700</v>
      </c>
      <c r="B261">
        <v>3.076171875</v>
      </c>
      <c r="C261">
        <v>0</v>
      </c>
      <c r="D261" t="str">
        <f t="shared" si="9"/>
        <v>NO</v>
      </c>
      <c r="E261" t="str">
        <f t="shared" si="12"/>
        <v>NO</v>
      </c>
      <c r="F261">
        <f t="shared" si="11"/>
        <v>0</v>
      </c>
    </row>
    <row r="262" spans="1:6" x14ac:dyDescent="0.25">
      <c r="A262">
        <v>2711</v>
      </c>
      <c r="B262">
        <v>3.076171875</v>
      </c>
      <c r="C262">
        <v>0</v>
      </c>
      <c r="D262" t="str">
        <f t="shared" ref="D262:D325" si="13">IF(AND(B263=MAX(B259:B267), _xlfn.STDEV.P(B259:B267)&gt;$G$5),"YES","NO")</f>
        <v>NO</v>
      </c>
      <c r="E262" t="str">
        <f t="shared" si="12"/>
        <v>NO</v>
      </c>
      <c r="F262">
        <f t="shared" ref="F262:F325" si="14">_xlfn.STDEV.P(B259:B267)</f>
        <v>2.7621358640099514E-2</v>
      </c>
    </row>
    <row r="263" spans="1:6" x14ac:dyDescent="0.25">
      <c r="A263">
        <v>2721</v>
      </c>
      <c r="B263">
        <v>3.076171875</v>
      </c>
      <c r="C263">
        <v>0</v>
      </c>
      <c r="D263" t="str">
        <f t="shared" si="13"/>
        <v>NO</v>
      </c>
      <c r="E263" t="str">
        <f t="shared" si="12"/>
        <v>NO</v>
      </c>
      <c r="F263">
        <f t="shared" si="14"/>
        <v>3.6539622917714273E-2</v>
      </c>
    </row>
    <row r="264" spans="1:6" x14ac:dyDescent="0.25">
      <c r="A264">
        <v>2732</v>
      </c>
      <c r="B264">
        <v>3.076171875</v>
      </c>
      <c r="C264">
        <v>0</v>
      </c>
      <c r="D264" t="str">
        <f t="shared" si="13"/>
        <v>NO</v>
      </c>
      <c r="E264" t="str">
        <f t="shared" si="12"/>
        <v>NO</v>
      </c>
      <c r="F264">
        <f t="shared" si="14"/>
        <v>4.1432037960149271E-2</v>
      </c>
    </row>
    <row r="265" spans="1:6" x14ac:dyDescent="0.25">
      <c r="A265">
        <v>2742</v>
      </c>
      <c r="B265">
        <v>3.076171875</v>
      </c>
      <c r="C265">
        <v>0</v>
      </c>
      <c r="D265" t="str">
        <f t="shared" si="13"/>
        <v>NO</v>
      </c>
      <c r="E265" t="str">
        <f t="shared" si="12"/>
        <v>NO</v>
      </c>
      <c r="F265">
        <f t="shared" si="14"/>
        <v>4.367320268554277E-2</v>
      </c>
    </row>
    <row r="266" spans="1:6" x14ac:dyDescent="0.25">
      <c r="A266">
        <v>2753</v>
      </c>
      <c r="B266">
        <v>3.076171875</v>
      </c>
      <c r="C266">
        <v>0</v>
      </c>
      <c r="D266" t="str">
        <f t="shared" si="13"/>
        <v>NO</v>
      </c>
      <c r="E266" t="str">
        <f t="shared" si="12"/>
        <v>NO</v>
      </c>
      <c r="F266">
        <f t="shared" si="14"/>
        <v>4.367320268554277E-2</v>
      </c>
    </row>
    <row r="267" spans="1:6" x14ac:dyDescent="0.25">
      <c r="A267">
        <v>2763</v>
      </c>
      <c r="B267">
        <v>3.1640625</v>
      </c>
      <c r="C267">
        <v>8.7890625</v>
      </c>
      <c r="D267" t="str">
        <f t="shared" si="13"/>
        <v>NO</v>
      </c>
      <c r="E267" t="str">
        <f t="shared" si="12"/>
        <v>NO</v>
      </c>
      <c r="F267">
        <f t="shared" si="14"/>
        <v>4.1432037960149271E-2</v>
      </c>
    </row>
    <row r="268" spans="1:6" x14ac:dyDescent="0.25">
      <c r="A268">
        <v>2773</v>
      </c>
      <c r="B268">
        <v>3.1640625</v>
      </c>
      <c r="C268">
        <v>0</v>
      </c>
      <c r="D268" t="str">
        <f t="shared" si="13"/>
        <v>NO</v>
      </c>
      <c r="E268" t="str">
        <f t="shared" si="12"/>
        <v>NO</v>
      </c>
      <c r="F268">
        <f t="shared" si="14"/>
        <v>3.6539622917714273E-2</v>
      </c>
    </row>
    <row r="269" spans="1:6" x14ac:dyDescent="0.25">
      <c r="A269">
        <v>2784</v>
      </c>
      <c r="B269">
        <v>3.1640625</v>
      </c>
      <c r="C269">
        <v>0</v>
      </c>
      <c r="D269" t="str">
        <f t="shared" si="13"/>
        <v>NO</v>
      </c>
      <c r="E269" t="str">
        <f t="shared" si="12"/>
        <v>NO</v>
      </c>
      <c r="F269">
        <f t="shared" si="14"/>
        <v>3.6539622917714273E-2</v>
      </c>
    </row>
    <row r="270" spans="1:6" x14ac:dyDescent="0.25">
      <c r="A270">
        <v>2794</v>
      </c>
      <c r="B270">
        <v>3.1640625</v>
      </c>
      <c r="C270">
        <v>0</v>
      </c>
      <c r="D270" t="str">
        <f t="shared" si="13"/>
        <v>NO</v>
      </c>
      <c r="E270" t="str">
        <f t="shared" si="12"/>
        <v>NO</v>
      </c>
      <c r="F270">
        <f t="shared" si="14"/>
        <v>3.6539622917714273E-2</v>
      </c>
    </row>
    <row r="271" spans="1:6" x14ac:dyDescent="0.25">
      <c r="A271">
        <v>2805</v>
      </c>
      <c r="B271">
        <v>3.1640625</v>
      </c>
      <c r="C271">
        <v>0</v>
      </c>
      <c r="D271" t="str">
        <f t="shared" si="13"/>
        <v>NO</v>
      </c>
      <c r="E271" t="str">
        <f t="shared" si="12"/>
        <v>NO</v>
      </c>
      <c r="F271">
        <f t="shared" si="14"/>
        <v>6.0199355497743912E-2</v>
      </c>
    </row>
    <row r="272" spans="1:6" x14ac:dyDescent="0.25">
      <c r="A272">
        <v>2815</v>
      </c>
      <c r="B272">
        <v>3.1640625</v>
      </c>
      <c r="C272">
        <v>0</v>
      </c>
      <c r="D272" t="str">
        <f t="shared" si="13"/>
        <v>NO</v>
      </c>
      <c r="E272" t="str">
        <f t="shared" si="12"/>
        <v>NO</v>
      </c>
      <c r="F272">
        <f t="shared" si="14"/>
        <v>7.1762394808100927E-2</v>
      </c>
    </row>
    <row r="273" spans="1:6" x14ac:dyDescent="0.25">
      <c r="A273">
        <v>2826</v>
      </c>
      <c r="B273">
        <v>3.1640625</v>
      </c>
      <c r="C273">
        <v>0</v>
      </c>
      <c r="D273" t="str">
        <f t="shared" si="13"/>
        <v>NO</v>
      </c>
      <c r="E273" t="str">
        <f t="shared" ref="E273:E336" si="15">IF(AND(B274=MIN(B270:B278), _xlfn.STDEV.P(B270:B278)&gt;$G$5),"YES","NO")</f>
        <v>NO</v>
      </c>
      <c r="F273">
        <f t="shared" si="14"/>
        <v>7.689460814464659E-2</v>
      </c>
    </row>
    <row r="274" spans="1:6" x14ac:dyDescent="0.25">
      <c r="A274">
        <v>2836</v>
      </c>
      <c r="B274">
        <v>3.076171875</v>
      </c>
      <c r="C274">
        <v>-8.7890625</v>
      </c>
      <c r="D274" t="str">
        <f t="shared" si="13"/>
        <v>NO</v>
      </c>
      <c r="E274" t="str">
        <f t="shared" si="15"/>
        <v>NO</v>
      </c>
      <c r="F274">
        <f t="shared" si="14"/>
        <v>7.689460814464659E-2</v>
      </c>
    </row>
    <row r="275" spans="1:6" x14ac:dyDescent="0.25">
      <c r="A275">
        <v>2846</v>
      </c>
      <c r="B275">
        <v>3.076171875</v>
      </c>
      <c r="C275">
        <v>0</v>
      </c>
      <c r="D275" t="str">
        <f t="shared" si="13"/>
        <v>NO</v>
      </c>
      <c r="E275" t="str">
        <f t="shared" si="15"/>
        <v>NO</v>
      </c>
      <c r="F275">
        <f t="shared" si="14"/>
        <v>7.1762394808100927E-2</v>
      </c>
    </row>
    <row r="276" spans="1:6" x14ac:dyDescent="0.25">
      <c r="A276">
        <v>2857</v>
      </c>
      <c r="B276">
        <v>2.98828125</v>
      </c>
      <c r="C276">
        <v>-8.7890625</v>
      </c>
      <c r="D276" t="str">
        <f t="shared" si="13"/>
        <v>NO</v>
      </c>
      <c r="E276" t="str">
        <f t="shared" si="15"/>
        <v>NO</v>
      </c>
      <c r="F276">
        <f t="shared" si="14"/>
        <v>6.0199355497743912E-2</v>
      </c>
    </row>
    <row r="277" spans="1:6" x14ac:dyDescent="0.25">
      <c r="A277">
        <v>2867</v>
      </c>
      <c r="B277">
        <v>2.98828125</v>
      </c>
      <c r="C277">
        <v>0</v>
      </c>
      <c r="D277" t="str">
        <f t="shared" si="13"/>
        <v>NO</v>
      </c>
      <c r="E277" t="str">
        <f t="shared" si="15"/>
        <v>NO</v>
      </c>
      <c r="F277">
        <f t="shared" si="14"/>
        <v>4.367320268554277E-2</v>
      </c>
    </row>
    <row r="278" spans="1:6" x14ac:dyDescent="0.25">
      <c r="A278">
        <v>2878</v>
      </c>
      <c r="B278">
        <v>2.98828125</v>
      </c>
      <c r="C278">
        <v>0</v>
      </c>
      <c r="D278" t="str">
        <f t="shared" si="13"/>
        <v>NO</v>
      </c>
      <c r="E278" t="str">
        <f t="shared" si="15"/>
        <v>NO</v>
      </c>
      <c r="F278">
        <f t="shared" si="14"/>
        <v>6.0199355497743912E-2</v>
      </c>
    </row>
    <row r="279" spans="1:6" x14ac:dyDescent="0.25">
      <c r="A279">
        <v>2888</v>
      </c>
      <c r="B279">
        <v>2.98828125</v>
      </c>
      <c r="C279">
        <v>0</v>
      </c>
      <c r="D279" t="str">
        <f t="shared" si="13"/>
        <v>NO</v>
      </c>
      <c r="E279" t="str">
        <f t="shared" si="15"/>
        <v>NO</v>
      </c>
      <c r="F279">
        <f t="shared" si="14"/>
        <v>7.1762394808100927E-2</v>
      </c>
    </row>
    <row r="280" spans="1:6" x14ac:dyDescent="0.25">
      <c r="A280">
        <v>2899</v>
      </c>
      <c r="B280">
        <v>2.98828125</v>
      </c>
      <c r="C280">
        <v>0</v>
      </c>
      <c r="D280" t="str">
        <f t="shared" si="13"/>
        <v>NO</v>
      </c>
      <c r="E280" t="str">
        <f t="shared" si="15"/>
        <v>NO</v>
      </c>
      <c r="F280">
        <f t="shared" si="14"/>
        <v>7.689460814464659E-2</v>
      </c>
    </row>
    <row r="281" spans="1:6" x14ac:dyDescent="0.25">
      <c r="A281">
        <v>2909</v>
      </c>
      <c r="B281">
        <v>3.076171875</v>
      </c>
      <c r="C281">
        <v>8.7890625</v>
      </c>
      <c r="D281" t="str">
        <f t="shared" si="13"/>
        <v>NO</v>
      </c>
      <c r="E281" t="str">
        <f t="shared" si="15"/>
        <v>NO</v>
      </c>
      <c r="F281">
        <f t="shared" si="14"/>
        <v>9.0562680620075234E-2</v>
      </c>
    </row>
    <row r="282" spans="1:6" x14ac:dyDescent="0.25">
      <c r="A282">
        <v>2919</v>
      </c>
      <c r="B282">
        <v>3.076171875</v>
      </c>
      <c r="C282">
        <v>0</v>
      </c>
      <c r="D282" t="str">
        <f t="shared" si="13"/>
        <v>NO</v>
      </c>
      <c r="E282" t="str">
        <f t="shared" si="15"/>
        <v>NO</v>
      </c>
      <c r="F282">
        <f t="shared" si="14"/>
        <v>9.3668584439701552E-2</v>
      </c>
    </row>
    <row r="283" spans="1:6" x14ac:dyDescent="0.25">
      <c r="A283">
        <v>2930</v>
      </c>
      <c r="B283">
        <v>3.1640625</v>
      </c>
      <c r="C283">
        <v>8.7890625</v>
      </c>
      <c r="D283" t="str">
        <f t="shared" si="13"/>
        <v>NO</v>
      </c>
      <c r="E283" t="str">
        <f t="shared" si="15"/>
        <v>NO</v>
      </c>
      <c r="F283">
        <f t="shared" si="14"/>
        <v>8.7346405371085539E-2</v>
      </c>
    </row>
    <row r="284" spans="1:6" x14ac:dyDescent="0.25">
      <c r="A284">
        <v>2940</v>
      </c>
      <c r="B284">
        <v>3.1640625</v>
      </c>
      <c r="C284">
        <v>0</v>
      </c>
      <c r="D284" t="str">
        <f t="shared" si="13"/>
        <v>NO</v>
      </c>
      <c r="E284" t="str">
        <f t="shared" si="15"/>
        <v>NO</v>
      </c>
      <c r="F284">
        <f t="shared" si="14"/>
        <v>6.9053396600248784E-2</v>
      </c>
    </row>
    <row r="285" spans="1:6" x14ac:dyDescent="0.25">
      <c r="A285">
        <v>2951</v>
      </c>
      <c r="B285">
        <v>3.1640625</v>
      </c>
      <c r="C285">
        <v>0</v>
      </c>
      <c r="D285" t="str">
        <f t="shared" si="13"/>
        <v>NO</v>
      </c>
      <c r="E285" t="str">
        <f t="shared" si="15"/>
        <v>NO</v>
      </c>
      <c r="F285">
        <f t="shared" si="14"/>
        <v>6.0199355497743912E-2</v>
      </c>
    </row>
    <row r="286" spans="1:6" x14ac:dyDescent="0.25">
      <c r="A286">
        <v>2961</v>
      </c>
      <c r="B286">
        <v>3.251953125</v>
      </c>
      <c r="C286">
        <v>7.9900570000000002</v>
      </c>
      <c r="D286" t="str">
        <f t="shared" si="13"/>
        <v>NO</v>
      </c>
      <c r="E286" t="str">
        <f t="shared" si="15"/>
        <v>NO</v>
      </c>
      <c r="F286">
        <f t="shared" si="14"/>
        <v>5.5242717280199027E-2</v>
      </c>
    </row>
    <row r="287" spans="1:6" x14ac:dyDescent="0.25">
      <c r="A287">
        <v>2972</v>
      </c>
      <c r="B287">
        <v>3.251953125</v>
      </c>
      <c r="C287">
        <v>0</v>
      </c>
      <c r="D287" t="str">
        <f t="shared" si="13"/>
        <v>NO</v>
      </c>
      <c r="E287" t="str">
        <f t="shared" si="15"/>
        <v>NO</v>
      </c>
      <c r="F287">
        <f t="shared" si="14"/>
        <v>5.859375E-2</v>
      </c>
    </row>
    <row r="288" spans="1:6" x14ac:dyDescent="0.25">
      <c r="A288">
        <v>2982</v>
      </c>
      <c r="B288">
        <v>3.251953125</v>
      </c>
      <c r="C288">
        <v>0</v>
      </c>
      <c r="D288" t="str">
        <f t="shared" si="13"/>
        <v>NO</v>
      </c>
      <c r="E288" t="str">
        <f t="shared" si="15"/>
        <v>NO</v>
      </c>
      <c r="F288">
        <f t="shared" si="14"/>
        <v>5.5242717280199027E-2</v>
      </c>
    </row>
    <row r="289" spans="1:6" x14ac:dyDescent="0.25">
      <c r="A289">
        <v>2992</v>
      </c>
      <c r="B289">
        <v>3.251953125</v>
      </c>
      <c r="C289">
        <v>0</v>
      </c>
      <c r="D289" t="str">
        <f t="shared" si="13"/>
        <v>NO</v>
      </c>
      <c r="E289" t="str">
        <f t="shared" si="15"/>
        <v>NO</v>
      </c>
      <c r="F289">
        <f t="shared" si="14"/>
        <v>4.367320268554277E-2</v>
      </c>
    </row>
    <row r="290" spans="1:6" x14ac:dyDescent="0.25">
      <c r="A290">
        <v>3003</v>
      </c>
      <c r="B290">
        <v>3.251953125</v>
      </c>
      <c r="C290">
        <v>0</v>
      </c>
      <c r="D290" t="str">
        <f t="shared" si="13"/>
        <v>NO</v>
      </c>
      <c r="E290" t="str">
        <f t="shared" si="15"/>
        <v>NO</v>
      </c>
      <c r="F290">
        <f t="shared" si="14"/>
        <v>4.367320268554277E-2</v>
      </c>
    </row>
    <row r="291" spans="1:6" x14ac:dyDescent="0.25">
      <c r="A291">
        <v>3013</v>
      </c>
      <c r="B291">
        <v>3.33984375</v>
      </c>
      <c r="C291">
        <v>7.9900570000000002</v>
      </c>
      <c r="D291" t="str">
        <f t="shared" si="13"/>
        <v>NO</v>
      </c>
      <c r="E291" t="str">
        <f t="shared" si="15"/>
        <v>NO</v>
      </c>
      <c r="F291">
        <f t="shared" si="14"/>
        <v>4.1432037960149271E-2</v>
      </c>
    </row>
    <row r="292" spans="1:6" x14ac:dyDescent="0.25">
      <c r="A292">
        <v>3024</v>
      </c>
      <c r="B292">
        <v>3.33984375</v>
      </c>
      <c r="C292">
        <v>0</v>
      </c>
      <c r="D292" t="str">
        <f t="shared" si="13"/>
        <v>NO</v>
      </c>
      <c r="E292" t="str">
        <f t="shared" si="15"/>
        <v>NO</v>
      </c>
      <c r="F292">
        <f t="shared" si="14"/>
        <v>3.6539622917714273E-2</v>
      </c>
    </row>
    <row r="293" spans="1:6" x14ac:dyDescent="0.25">
      <c r="A293">
        <v>3034</v>
      </c>
      <c r="B293">
        <v>3.33984375</v>
      </c>
      <c r="C293">
        <v>0</v>
      </c>
      <c r="D293" t="str">
        <f t="shared" si="13"/>
        <v>NO</v>
      </c>
      <c r="E293" t="str">
        <f t="shared" si="15"/>
        <v>NO</v>
      </c>
      <c r="F293">
        <f t="shared" si="14"/>
        <v>3.6539622917714273E-2</v>
      </c>
    </row>
    <row r="294" spans="1:6" x14ac:dyDescent="0.25">
      <c r="A294">
        <v>3045</v>
      </c>
      <c r="B294">
        <v>3.33984375</v>
      </c>
      <c r="C294">
        <v>0</v>
      </c>
      <c r="D294" t="str">
        <f t="shared" si="13"/>
        <v>NO</v>
      </c>
      <c r="E294" t="str">
        <f t="shared" si="15"/>
        <v>NO</v>
      </c>
      <c r="F294">
        <f t="shared" si="14"/>
        <v>3.6539622917714273E-2</v>
      </c>
    </row>
    <row r="295" spans="1:6" x14ac:dyDescent="0.25">
      <c r="A295">
        <v>3055</v>
      </c>
      <c r="B295">
        <v>3.33984375</v>
      </c>
      <c r="C295">
        <v>0</v>
      </c>
      <c r="D295" t="str">
        <f t="shared" si="13"/>
        <v>NO</v>
      </c>
      <c r="E295" t="str">
        <f t="shared" si="15"/>
        <v>NO</v>
      </c>
      <c r="F295">
        <f t="shared" si="14"/>
        <v>4.1432037960149271E-2</v>
      </c>
    </row>
    <row r="296" spans="1:6" x14ac:dyDescent="0.25">
      <c r="A296">
        <v>3065</v>
      </c>
      <c r="B296">
        <v>3.33984375</v>
      </c>
      <c r="C296">
        <v>0</v>
      </c>
      <c r="D296" t="str">
        <f t="shared" si="13"/>
        <v>NO</v>
      </c>
      <c r="E296" t="str">
        <f t="shared" si="15"/>
        <v>NO</v>
      </c>
      <c r="F296">
        <f t="shared" si="14"/>
        <v>4.367320268554277E-2</v>
      </c>
    </row>
    <row r="297" spans="1:6" x14ac:dyDescent="0.25">
      <c r="A297">
        <v>3076</v>
      </c>
      <c r="B297">
        <v>3.33984375</v>
      </c>
      <c r="C297">
        <v>0</v>
      </c>
      <c r="D297" t="str">
        <f t="shared" si="13"/>
        <v>NO</v>
      </c>
      <c r="E297" t="str">
        <f t="shared" si="15"/>
        <v>NO</v>
      </c>
      <c r="F297">
        <f t="shared" si="14"/>
        <v>5.859375E-2</v>
      </c>
    </row>
    <row r="298" spans="1:6" x14ac:dyDescent="0.25">
      <c r="A298">
        <v>3086</v>
      </c>
      <c r="B298">
        <v>3.251953125</v>
      </c>
      <c r="C298">
        <v>-7.9900570000000002</v>
      </c>
      <c r="D298" t="str">
        <f t="shared" si="13"/>
        <v>NO</v>
      </c>
      <c r="E298" t="str">
        <f t="shared" si="15"/>
        <v>NO</v>
      </c>
      <c r="F298">
        <f t="shared" si="14"/>
        <v>6.4777827936628909E-2</v>
      </c>
    </row>
    <row r="299" spans="1:6" x14ac:dyDescent="0.25">
      <c r="A299">
        <v>3097</v>
      </c>
      <c r="B299">
        <v>3.251953125</v>
      </c>
      <c r="C299">
        <v>0</v>
      </c>
      <c r="D299" t="str">
        <f t="shared" si="13"/>
        <v>NO</v>
      </c>
      <c r="E299" t="str">
        <f t="shared" si="15"/>
        <v>NO</v>
      </c>
      <c r="F299">
        <f t="shared" si="14"/>
        <v>8.0529406750344937E-2</v>
      </c>
    </row>
    <row r="300" spans="1:6" x14ac:dyDescent="0.25">
      <c r="A300">
        <v>3107</v>
      </c>
      <c r="B300">
        <v>3.251953125</v>
      </c>
      <c r="C300">
        <v>0</v>
      </c>
      <c r="D300" t="str">
        <f t="shared" si="13"/>
        <v>NO</v>
      </c>
      <c r="E300" t="str">
        <f t="shared" si="15"/>
        <v>NO</v>
      </c>
      <c r="F300">
        <f t="shared" si="14"/>
        <v>8.4007082685963158E-2</v>
      </c>
    </row>
    <row r="301" spans="1:6" x14ac:dyDescent="0.25">
      <c r="A301">
        <v>3118</v>
      </c>
      <c r="B301">
        <v>3.251953125</v>
      </c>
      <c r="C301">
        <v>0</v>
      </c>
      <c r="D301" t="str">
        <f t="shared" si="13"/>
        <v>NO</v>
      </c>
      <c r="E301" t="str">
        <f t="shared" si="15"/>
        <v>NO</v>
      </c>
      <c r="F301">
        <f t="shared" si="14"/>
        <v>7.689460814464659E-2</v>
      </c>
    </row>
    <row r="302" spans="1:6" x14ac:dyDescent="0.25">
      <c r="A302">
        <v>3128</v>
      </c>
      <c r="B302">
        <v>3.1640625</v>
      </c>
      <c r="C302">
        <v>-8.7890625</v>
      </c>
      <c r="D302" t="str">
        <f t="shared" si="13"/>
        <v>NO</v>
      </c>
      <c r="E302" t="str">
        <f t="shared" si="15"/>
        <v>NO</v>
      </c>
      <c r="F302">
        <f t="shared" si="14"/>
        <v>7.689460814464659E-2</v>
      </c>
    </row>
    <row r="303" spans="1:6" x14ac:dyDescent="0.25">
      <c r="A303">
        <v>3138</v>
      </c>
      <c r="B303">
        <v>3.1640625</v>
      </c>
      <c r="C303">
        <v>0</v>
      </c>
      <c r="D303" t="str">
        <f t="shared" si="13"/>
        <v>NO</v>
      </c>
      <c r="E303" t="str">
        <f t="shared" si="15"/>
        <v>NO</v>
      </c>
      <c r="F303">
        <f t="shared" si="14"/>
        <v>6.9053396600248784E-2</v>
      </c>
    </row>
    <row r="304" spans="1:6" x14ac:dyDescent="0.25">
      <c r="A304">
        <v>3149</v>
      </c>
      <c r="B304">
        <v>3.076171875</v>
      </c>
      <c r="C304">
        <v>-8.7890625</v>
      </c>
      <c r="D304" t="str">
        <f t="shared" si="13"/>
        <v>NO</v>
      </c>
      <c r="E304" t="str">
        <f t="shared" si="15"/>
        <v>NO</v>
      </c>
      <c r="F304">
        <f t="shared" si="14"/>
        <v>5.859375E-2</v>
      </c>
    </row>
    <row r="305" spans="1:6" x14ac:dyDescent="0.25">
      <c r="A305">
        <v>3159</v>
      </c>
      <c r="B305">
        <v>3.076171875</v>
      </c>
      <c r="C305">
        <v>0</v>
      </c>
      <c r="D305" t="str">
        <f t="shared" si="13"/>
        <v>NO</v>
      </c>
      <c r="E305" t="str">
        <f t="shared" si="15"/>
        <v>NO</v>
      </c>
      <c r="F305">
        <f t="shared" si="14"/>
        <v>4.367320268554277E-2</v>
      </c>
    </row>
    <row r="306" spans="1:6" x14ac:dyDescent="0.25">
      <c r="A306">
        <v>3170</v>
      </c>
      <c r="B306">
        <v>3.076171875</v>
      </c>
      <c r="C306">
        <v>0</v>
      </c>
      <c r="D306" t="str">
        <f t="shared" si="13"/>
        <v>NO</v>
      </c>
      <c r="E306" t="str">
        <f t="shared" si="15"/>
        <v>NO</v>
      </c>
      <c r="F306">
        <f t="shared" si="14"/>
        <v>5.859375E-2</v>
      </c>
    </row>
    <row r="307" spans="1:6" x14ac:dyDescent="0.25">
      <c r="A307">
        <v>3180</v>
      </c>
      <c r="B307">
        <v>3.076171875</v>
      </c>
      <c r="C307">
        <v>0</v>
      </c>
      <c r="D307" t="str">
        <f t="shared" si="13"/>
        <v>NO</v>
      </c>
      <c r="E307" t="str">
        <f t="shared" si="15"/>
        <v>NO</v>
      </c>
      <c r="F307">
        <f t="shared" si="14"/>
        <v>6.9053396600248784E-2</v>
      </c>
    </row>
    <row r="308" spans="1:6" x14ac:dyDescent="0.25">
      <c r="A308">
        <v>3190</v>
      </c>
      <c r="B308">
        <v>3.1640625</v>
      </c>
      <c r="C308">
        <v>7.9900570000000002</v>
      </c>
      <c r="D308" t="str">
        <f t="shared" si="13"/>
        <v>NO</v>
      </c>
      <c r="E308" t="str">
        <f t="shared" si="15"/>
        <v>NO</v>
      </c>
      <c r="F308">
        <f t="shared" si="14"/>
        <v>8.7346405371085539E-2</v>
      </c>
    </row>
    <row r="309" spans="1:6" x14ac:dyDescent="0.25">
      <c r="A309">
        <v>3201</v>
      </c>
      <c r="B309">
        <v>3.1640625</v>
      </c>
      <c r="C309">
        <v>0</v>
      </c>
      <c r="D309" t="str">
        <f t="shared" si="13"/>
        <v>NO</v>
      </c>
      <c r="E309" t="str">
        <f t="shared" si="15"/>
        <v>NO</v>
      </c>
      <c r="F309">
        <f t="shared" si="14"/>
        <v>9.3668584439701552E-2</v>
      </c>
    </row>
    <row r="310" spans="1:6" x14ac:dyDescent="0.25">
      <c r="A310">
        <v>3211</v>
      </c>
      <c r="B310">
        <v>3.1640625</v>
      </c>
      <c r="C310">
        <v>0</v>
      </c>
      <c r="D310" t="str">
        <f t="shared" si="13"/>
        <v>NO</v>
      </c>
      <c r="E310" t="str">
        <f t="shared" si="15"/>
        <v>NO</v>
      </c>
      <c r="F310">
        <f t="shared" si="14"/>
        <v>0.10517900013934578</v>
      </c>
    </row>
    <row r="311" spans="1:6" x14ac:dyDescent="0.25">
      <c r="A311">
        <v>3222</v>
      </c>
      <c r="B311">
        <v>3.251953125</v>
      </c>
      <c r="C311">
        <v>8.7890625</v>
      </c>
      <c r="D311" t="str">
        <f t="shared" si="13"/>
        <v>NO</v>
      </c>
      <c r="E311" t="str">
        <f t="shared" si="15"/>
        <v>NO</v>
      </c>
      <c r="F311">
        <f t="shared" si="14"/>
        <v>0.10148735200598891</v>
      </c>
    </row>
    <row r="312" spans="1:6" x14ac:dyDescent="0.25">
      <c r="A312">
        <v>3232</v>
      </c>
      <c r="B312">
        <v>3.251953125</v>
      </c>
      <c r="C312">
        <v>0</v>
      </c>
      <c r="D312" t="str">
        <f t="shared" si="13"/>
        <v>NO</v>
      </c>
      <c r="E312" t="str">
        <f t="shared" si="15"/>
        <v>NO</v>
      </c>
      <c r="F312">
        <f t="shared" si="14"/>
        <v>0.10148735200598891</v>
      </c>
    </row>
    <row r="313" spans="1:6" x14ac:dyDescent="0.25">
      <c r="A313">
        <v>3243</v>
      </c>
      <c r="B313">
        <v>3.33984375</v>
      </c>
      <c r="C313">
        <v>8.7890625</v>
      </c>
      <c r="D313" t="str">
        <f t="shared" si="13"/>
        <v>NO</v>
      </c>
      <c r="E313" t="str">
        <f t="shared" si="15"/>
        <v>NO</v>
      </c>
      <c r="F313">
        <f t="shared" si="14"/>
        <v>9.2644853325245483E-2</v>
      </c>
    </row>
    <row r="314" spans="1:6" x14ac:dyDescent="0.25">
      <c r="A314">
        <v>3253</v>
      </c>
      <c r="B314">
        <v>3.33984375</v>
      </c>
      <c r="C314">
        <v>0</v>
      </c>
      <c r="D314" t="str">
        <f t="shared" si="13"/>
        <v>NO</v>
      </c>
      <c r="E314" t="str">
        <f t="shared" si="15"/>
        <v>NO</v>
      </c>
      <c r="F314">
        <f t="shared" si="14"/>
        <v>7.1762394808100927E-2</v>
      </c>
    </row>
    <row r="315" spans="1:6" x14ac:dyDescent="0.25">
      <c r="A315">
        <v>3263</v>
      </c>
      <c r="B315">
        <v>3.427734375</v>
      </c>
      <c r="C315">
        <v>7.9900570000000002</v>
      </c>
      <c r="D315" t="str">
        <f t="shared" si="13"/>
        <v>NO</v>
      </c>
      <c r="E315" t="str">
        <f t="shared" si="15"/>
        <v>NO</v>
      </c>
      <c r="F315">
        <f t="shared" si="14"/>
        <v>6.0199355497743912E-2</v>
      </c>
    </row>
    <row r="316" spans="1:6" x14ac:dyDescent="0.25">
      <c r="A316">
        <v>3274</v>
      </c>
      <c r="B316">
        <v>3.427734375</v>
      </c>
      <c r="C316">
        <v>0</v>
      </c>
      <c r="D316" t="str">
        <f t="shared" si="13"/>
        <v>NO</v>
      </c>
      <c r="E316" t="str">
        <f t="shared" si="15"/>
        <v>NO</v>
      </c>
      <c r="F316">
        <f t="shared" si="14"/>
        <v>3.6539622917714273E-2</v>
      </c>
    </row>
    <row r="317" spans="1:6" x14ac:dyDescent="0.25">
      <c r="A317">
        <v>3284</v>
      </c>
      <c r="B317">
        <v>3.427734375</v>
      </c>
      <c r="C317">
        <v>0</v>
      </c>
      <c r="D317" t="str">
        <f t="shared" si="13"/>
        <v>NO</v>
      </c>
      <c r="E317" t="str">
        <f t="shared" si="15"/>
        <v>NO</v>
      </c>
      <c r="F317">
        <f t="shared" si="14"/>
        <v>2.7621358640099514E-2</v>
      </c>
    </row>
    <row r="318" spans="1:6" x14ac:dyDescent="0.25">
      <c r="A318">
        <v>3295</v>
      </c>
      <c r="B318">
        <v>3.427734375</v>
      </c>
      <c r="C318">
        <v>0</v>
      </c>
      <c r="D318" t="str">
        <f t="shared" si="13"/>
        <v>NO</v>
      </c>
      <c r="E318" t="str">
        <f t="shared" si="15"/>
        <v>NO</v>
      </c>
      <c r="F318">
        <f t="shared" si="14"/>
        <v>2.7621358640099514E-2</v>
      </c>
    </row>
    <row r="319" spans="1:6" x14ac:dyDescent="0.25">
      <c r="A319">
        <v>3305</v>
      </c>
      <c r="B319">
        <v>3.427734375</v>
      </c>
      <c r="C319">
        <v>0</v>
      </c>
      <c r="D319" t="str">
        <f t="shared" si="13"/>
        <v>NO</v>
      </c>
      <c r="E319" t="str">
        <f t="shared" si="15"/>
        <v>NO</v>
      </c>
      <c r="F319">
        <f t="shared" si="14"/>
        <v>3.6539622917714273E-2</v>
      </c>
    </row>
    <row r="320" spans="1:6" x14ac:dyDescent="0.25">
      <c r="A320">
        <v>3316</v>
      </c>
      <c r="B320">
        <v>3.427734375</v>
      </c>
      <c r="C320">
        <v>0</v>
      </c>
      <c r="D320" t="str">
        <f t="shared" si="13"/>
        <v>NO</v>
      </c>
      <c r="E320" t="str">
        <f t="shared" si="15"/>
        <v>NO</v>
      </c>
      <c r="F320">
        <f t="shared" si="14"/>
        <v>4.1432037960149271E-2</v>
      </c>
    </row>
    <row r="321" spans="1:6" x14ac:dyDescent="0.25">
      <c r="A321">
        <v>3326</v>
      </c>
      <c r="B321">
        <v>3.427734375</v>
      </c>
      <c r="C321">
        <v>0</v>
      </c>
      <c r="D321" t="str">
        <f t="shared" si="13"/>
        <v>NO</v>
      </c>
      <c r="E321" t="str">
        <f t="shared" si="15"/>
        <v>NO</v>
      </c>
      <c r="F321">
        <f t="shared" si="14"/>
        <v>4.367320268554277E-2</v>
      </c>
    </row>
    <row r="322" spans="1:6" x14ac:dyDescent="0.25">
      <c r="A322">
        <v>3336</v>
      </c>
      <c r="B322">
        <v>3.427734375</v>
      </c>
      <c r="C322">
        <v>0</v>
      </c>
      <c r="D322" t="str">
        <f t="shared" si="13"/>
        <v>NO</v>
      </c>
      <c r="E322" t="str">
        <f t="shared" si="15"/>
        <v>NO</v>
      </c>
      <c r="F322">
        <f t="shared" si="14"/>
        <v>4.367320268554277E-2</v>
      </c>
    </row>
    <row r="323" spans="1:6" x14ac:dyDescent="0.25">
      <c r="A323">
        <v>3347</v>
      </c>
      <c r="B323">
        <v>3.515625</v>
      </c>
      <c r="C323">
        <v>8.7890625</v>
      </c>
      <c r="D323" t="str">
        <f t="shared" si="13"/>
        <v>NO</v>
      </c>
      <c r="E323" t="str">
        <f t="shared" si="15"/>
        <v>NO</v>
      </c>
      <c r="F323">
        <f t="shared" si="14"/>
        <v>4.1432037960149271E-2</v>
      </c>
    </row>
    <row r="324" spans="1:6" x14ac:dyDescent="0.25">
      <c r="A324">
        <v>3357</v>
      </c>
      <c r="B324">
        <v>3.515625</v>
      </c>
      <c r="C324">
        <v>0</v>
      </c>
      <c r="D324" t="str">
        <f t="shared" si="13"/>
        <v>NO</v>
      </c>
      <c r="E324" t="str">
        <f t="shared" si="15"/>
        <v>NO</v>
      </c>
      <c r="F324">
        <f t="shared" si="14"/>
        <v>3.6539622917714273E-2</v>
      </c>
    </row>
    <row r="325" spans="1:6" x14ac:dyDescent="0.25">
      <c r="A325">
        <v>3368</v>
      </c>
      <c r="B325">
        <v>3.515625</v>
      </c>
      <c r="C325">
        <v>0</v>
      </c>
      <c r="D325" t="str">
        <f t="shared" si="13"/>
        <v>NO</v>
      </c>
      <c r="E325" t="str">
        <f t="shared" si="15"/>
        <v>NO</v>
      </c>
      <c r="F325">
        <f t="shared" si="14"/>
        <v>2.7621358640099514E-2</v>
      </c>
    </row>
    <row r="326" spans="1:6" x14ac:dyDescent="0.25">
      <c r="A326">
        <v>3378</v>
      </c>
      <c r="B326">
        <v>3.515625</v>
      </c>
      <c r="C326">
        <v>0</v>
      </c>
      <c r="D326" t="str">
        <f t="shared" ref="D326:D389" si="16">IF(AND(B327=MAX(B323:B331), _xlfn.STDEV.P(B323:B331)&gt;$G$5),"YES","NO")</f>
        <v>NO</v>
      </c>
      <c r="E326" t="str">
        <f t="shared" si="15"/>
        <v>NO</v>
      </c>
      <c r="F326">
        <f t="shared" ref="F326:F389" si="17">_xlfn.STDEV.P(B323:B331)</f>
        <v>0</v>
      </c>
    </row>
    <row r="327" spans="1:6" x14ac:dyDescent="0.25">
      <c r="A327">
        <v>3389</v>
      </c>
      <c r="B327">
        <v>3.515625</v>
      </c>
      <c r="C327">
        <v>0</v>
      </c>
      <c r="D327" t="str">
        <f t="shared" si="16"/>
        <v>NO</v>
      </c>
      <c r="E327" t="str">
        <f t="shared" si="15"/>
        <v>NO</v>
      </c>
      <c r="F327">
        <f t="shared" si="17"/>
        <v>2.7621358640099514E-2</v>
      </c>
    </row>
    <row r="328" spans="1:6" x14ac:dyDescent="0.25">
      <c r="A328">
        <v>3399</v>
      </c>
      <c r="B328">
        <v>3.515625</v>
      </c>
      <c r="C328">
        <v>0</v>
      </c>
      <c r="D328" t="str">
        <f t="shared" si="16"/>
        <v>NO</v>
      </c>
      <c r="E328" t="str">
        <f t="shared" si="15"/>
        <v>NO</v>
      </c>
      <c r="F328">
        <f t="shared" si="17"/>
        <v>3.6539622917714273E-2</v>
      </c>
    </row>
    <row r="329" spans="1:6" x14ac:dyDescent="0.25">
      <c r="A329">
        <v>3409</v>
      </c>
      <c r="B329">
        <v>3.515625</v>
      </c>
      <c r="C329">
        <v>0</v>
      </c>
      <c r="D329" t="str">
        <f t="shared" si="16"/>
        <v>NO</v>
      </c>
      <c r="E329" t="str">
        <f t="shared" si="15"/>
        <v>NO</v>
      </c>
      <c r="F329">
        <f t="shared" si="17"/>
        <v>4.1432037960149271E-2</v>
      </c>
    </row>
    <row r="330" spans="1:6" x14ac:dyDescent="0.25">
      <c r="A330">
        <v>3420</v>
      </c>
      <c r="B330">
        <v>3.515625</v>
      </c>
      <c r="C330">
        <v>0</v>
      </c>
      <c r="D330" t="str">
        <f t="shared" si="16"/>
        <v>NO</v>
      </c>
      <c r="E330" t="str">
        <f t="shared" si="15"/>
        <v>NO</v>
      </c>
      <c r="F330">
        <f t="shared" si="17"/>
        <v>4.367320268554277E-2</v>
      </c>
    </row>
    <row r="331" spans="1:6" x14ac:dyDescent="0.25">
      <c r="A331">
        <v>3430</v>
      </c>
      <c r="B331">
        <v>3.515625</v>
      </c>
      <c r="C331">
        <v>0</v>
      </c>
      <c r="D331" t="str">
        <f t="shared" si="16"/>
        <v>NO</v>
      </c>
      <c r="E331" t="str">
        <f t="shared" si="15"/>
        <v>NO</v>
      </c>
      <c r="F331">
        <f t="shared" si="17"/>
        <v>4.367320268554277E-2</v>
      </c>
    </row>
    <row r="332" spans="1:6" x14ac:dyDescent="0.25">
      <c r="A332">
        <v>3441</v>
      </c>
      <c r="B332">
        <v>3.603515625</v>
      </c>
      <c r="C332">
        <v>8.7890625</v>
      </c>
      <c r="D332" t="str">
        <f t="shared" si="16"/>
        <v>NO</v>
      </c>
      <c r="E332" t="str">
        <f t="shared" si="15"/>
        <v>NO</v>
      </c>
      <c r="F332">
        <f t="shared" si="17"/>
        <v>4.1432037960149271E-2</v>
      </c>
    </row>
    <row r="333" spans="1:6" x14ac:dyDescent="0.25">
      <c r="A333">
        <v>3451</v>
      </c>
      <c r="B333">
        <v>3.603515625</v>
      </c>
      <c r="C333">
        <v>0</v>
      </c>
      <c r="D333" t="str">
        <f t="shared" si="16"/>
        <v>NO</v>
      </c>
      <c r="E333" t="str">
        <f t="shared" si="15"/>
        <v>NO</v>
      </c>
      <c r="F333">
        <f t="shared" si="17"/>
        <v>3.6539622917714273E-2</v>
      </c>
    </row>
    <row r="334" spans="1:6" x14ac:dyDescent="0.25">
      <c r="A334">
        <v>3462</v>
      </c>
      <c r="B334">
        <v>3.603515625</v>
      </c>
      <c r="C334">
        <v>0</v>
      </c>
      <c r="D334" t="str">
        <f t="shared" si="16"/>
        <v>NO</v>
      </c>
      <c r="E334" t="str">
        <f t="shared" si="15"/>
        <v>NO</v>
      </c>
      <c r="F334">
        <f t="shared" si="17"/>
        <v>4.1432037960149271E-2</v>
      </c>
    </row>
    <row r="335" spans="1:6" x14ac:dyDescent="0.25">
      <c r="A335">
        <v>3472</v>
      </c>
      <c r="B335">
        <v>3.603515625</v>
      </c>
      <c r="C335">
        <v>0</v>
      </c>
      <c r="D335" t="str">
        <f t="shared" si="16"/>
        <v>NO</v>
      </c>
      <c r="E335" t="str">
        <f t="shared" si="15"/>
        <v>NO</v>
      </c>
      <c r="F335">
        <f t="shared" si="17"/>
        <v>3.6539622917714273E-2</v>
      </c>
    </row>
    <row r="336" spans="1:6" x14ac:dyDescent="0.25">
      <c r="A336">
        <v>3482</v>
      </c>
      <c r="B336">
        <v>3.603515625</v>
      </c>
      <c r="C336">
        <v>0</v>
      </c>
      <c r="D336" t="str">
        <f t="shared" si="16"/>
        <v>NO</v>
      </c>
      <c r="E336" t="str">
        <f t="shared" si="15"/>
        <v>NO</v>
      </c>
      <c r="F336">
        <f t="shared" si="17"/>
        <v>4.1432037960149271E-2</v>
      </c>
    </row>
    <row r="337" spans="1:6" x14ac:dyDescent="0.25">
      <c r="A337">
        <v>3493</v>
      </c>
      <c r="B337">
        <v>3.603515625</v>
      </c>
      <c r="C337">
        <v>0</v>
      </c>
      <c r="D337" t="str">
        <f t="shared" si="16"/>
        <v>NO</v>
      </c>
      <c r="E337" t="str">
        <f t="shared" ref="E337:E400" si="18">IF(AND(B338=MIN(B334:B342), _xlfn.STDEV.P(B334:B342)&gt;$G$5),"YES","NO")</f>
        <v>NO</v>
      </c>
      <c r="F337">
        <f t="shared" si="17"/>
        <v>6.0199355497743912E-2</v>
      </c>
    </row>
    <row r="338" spans="1:6" x14ac:dyDescent="0.25">
      <c r="A338">
        <v>3503</v>
      </c>
      <c r="B338">
        <v>3.603515625</v>
      </c>
      <c r="C338">
        <v>0</v>
      </c>
      <c r="D338" t="str">
        <f t="shared" si="16"/>
        <v>NO</v>
      </c>
      <c r="E338" t="str">
        <f t="shared" si="18"/>
        <v>NO</v>
      </c>
      <c r="F338">
        <f t="shared" si="17"/>
        <v>6.9053396600248784E-2</v>
      </c>
    </row>
    <row r="339" spans="1:6" x14ac:dyDescent="0.25">
      <c r="A339">
        <v>3514</v>
      </c>
      <c r="B339">
        <v>3.69140625</v>
      </c>
      <c r="C339">
        <v>8.7890625</v>
      </c>
      <c r="D339" t="str">
        <f t="shared" si="16"/>
        <v>NO</v>
      </c>
      <c r="E339" t="str">
        <f t="shared" si="18"/>
        <v>NO</v>
      </c>
      <c r="F339">
        <f t="shared" si="17"/>
        <v>8.7346405371085539E-2</v>
      </c>
    </row>
    <row r="340" spans="1:6" x14ac:dyDescent="0.25">
      <c r="A340">
        <v>3524</v>
      </c>
      <c r="B340">
        <v>3.69140625</v>
      </c>
      <c r="C340">
        <v>0</v>
      </c>
      <c r="D340" t="str">
        <f t="shared" si="16"/>
        <v>NO</v>
      </c>
      <c r="E340" t="str">
        <f t="shared" si="18"/>
        <v>NO</v>
      </c>
      <c r="F340">
        <f t="shared" si="17"/>
        <v>9.3668584439701552E-2</v>
      </c>
    </row>
    <row r="341" spans="1:6" x14ac:dyDescent="0.25">
      <c r="A341">
        <v>3535</v>
      </c>
      <c r="B341">
        <v>3.69140625</v>
      </c>
      <c r="C341">
        <v>0</v>
      </c>
      <c r="D341" t="str">
        <f t="shared" si="16"/>
        <v>NO</v>
      </c>
      <c r="E341" t="str">
        <f t="shared" si="18"/>
        <v>NO</v>
      </c>
      <c r="F341">
        <f t="shared" si="17"/>
        <v>9.0562680620075234E-2</v>
      </c>
    </row>
    <row r="342" spans="1:6" x14ac:dyDescent="0.25">
      <c r="A342">
        <v>3545</v>
      </c>
      <c r="B342">
        <v>3.779296875</v>
      </c>
      <c r="C342">
        <v>8.7890625</v>
      </c>
      <c r="D342" t="str">
        <f t="shared" si="16"/>
        <v>NO</v>
      </c>
      <c r="E342" t="str">
        <f t="shared" si="18"/>
        <v>NO</v>
      </c>
      <c r="F342">
        <f t="shared" si="17"/>
        <v>9.0562680620075234E-2</v>
      </c>
    </row>
    <row r="343" spans="1:6" x14ac:dyDescent="0.25">
      <c r="A343">
        <v>3555</v>
      </c>
      <c r="B343">
        <v>3.779296875</v>
      </c>
      <c r="C343">
        <v>0</v>
      </c>
      <c r="D343" t="str">
        <f t="shared" si="16"/>
        <v>NO</v>
      </c>
      <c r="E343" t="str">
        <f t="shared" si="18"/>
        <v>NO</v>
      </c>
      <c r="F343">
        <f t="shared" si="17"/>
        <v>9.3668584439701552E-2</v>
      </c>
    </row>
    <row r="344" spans="1:6" x14ac:dyDescent="0.25">
      <c r="A344">
        <v>3566</v>
      </c>
      <c r="B344">
        <v>3.8671875</v>
      </c>
      <c r="C344">
        <v>8.7890625</v>
      </c>
      <c r="D344" t="str">
        <f t="shared" si="16"/>
        <v>NO</v>
      </c>
      <c r="E344" t="str">
        <f t="shared" si="18"/>
        <v>NO</v>
      </c>
      <c r="F344">
        <f t="shared" si="17"/>
        <v>8.7346405371085539E-2</v>
      </c>
    </row>
    <row r="345" spans="1:6" x14ac:dyDescent="0.25">
      <c r="A345">
        <v>3576</v>
      </c>
      <c r="B345">
        <v>3.8671875</v>
      </c>
      <c r="C345">
        <v>0</v>
      </c>
      <c r="D345" t="str">
        <f t="shared" si="16"/>
        <v>NO</v>
      </c>
      <c r="E345" t="str">
        <f t="shared" si="18"/>
        <v>NO</v>
      </c>
      <c r="F345">
        <f t="shared" si="17"/>
        <v>6.9053396600248784E-2</v>
      </c>
    </row>
    <row r="346" spans="1:6" x14ac:dyDescent="0.25">
      <c r="A346">
        <v>3587</v>
      </c>
      <c r="B346">
        <v>3.8671875</v>
      </c>
      <c r="C346">
        <v>0</v>
      </c>
      <c r="D346" t="str">
        <f t="shared" si="16"/>
        <v>NO</v>
      </c>
      <c r="E346" t="str">
        <f t="shared" si="18"/>
        <v>NO</v>
      </c>
      <c r="F346">
        <f t="shared" si="17"/>
        <v>6.0199355497743912E-2</v>
      </c>
    </row>
    <row r="347" spans="1:6" x14ac:dyDescent="0.25">
      <c r="A347">
        <v>3597</v>
      </c>
      <c r="B347">
        <v>3.955078125</v>
      </c>
      <c r="C347">
        <v>8.7890625</v>
      </c>
      <c r="D347" t="str">
        <f t="shared" si="16"/>
        <v>NO</v>
      </c>
      <c r="E347" t="str">
        <f t="shared" si="18"/>
        <v>NO</v>
      </c>
      <c r="F347">
        <f t="shared" si="17"/>
        <v>4.1432037960149271E-2</v>
      </c>
    </row>
    <row r="348" spans="1:6" x14ac:dyDescent="0.25">
      <c r="A348">
        <v>3607</v>
      </c>
      <c r="B348">
        <v>3.955078125</v>
      </c>
      <c r="C348">
        <v>0</v>
      </c>
      <c r="D348" t="str">
        <f t="shared" si="16"/>
        <v>NO</v>
      </c>
      <c r="E348" t="str">
        <f t="shared" si="18"/>
        <v>NO</v>
      </c>
      <c r="F348">
        <f t="shared" si="17"/>
        <v>4.1432037960149271E-2</v>
      </c>
    </row>
    <row r="349" spans="1:6" x14ac:dyDescent="0.25">
      <c r="A349">
        <v>3618</v>
      </c>
      <c r="B349">
        <v>3.955078125</v>
      </c>
      <c r="C349">
        <v>0</v>
      </c>
      <c r="D349" t="str">
        <f t="shared" si="16"/>
        <v>NO</v>
      </c>
      <c r="E349" t="str">
        <f t="shared" si="18"/>
        <v>NO</v>
      </c>
      <c r="F349">
        <f t="shared" si="17"/>
        <v>4.1432037960149271E-2</v>
      </c>
    </row>
    <row r="350" spans="1:6" x14ac:dyDescent="0.25">
      <c r="A350">
        <v>3628</v>
      </c>
      <c r="B350">
        <v>3.955078125</v>
      </c>
      <c r="C350">
        <v>0</v>
      </c>
      <c r="D350" t="str">
        <f t="shared" si="16"/>
        <v>NO</v>
      </c>
      <c r="E350" t="str">
        <f t="shared" si="18"/>
        <v>NO</v>
      </c>
      <c r="F350">
        <f t="shared" si="17"/>
        <v>4.1432037960149271E-2</v>
      </c>
    </row>
    <row r="351" spans="1:6" x14ac:dyDescent="0.25">
      <c r="A351">
        <v>3639</v>
      </c>
      <c r="B351">
        <v>3.955078125</v>
      </c>
      <c r="C351">
        <v>0</v>
      </c>
      <c r="D351" t="str">
        <f t="shared" si="16"/>
        <v>NO</v>
      </c>
      <c r="E351" t="str">
        <f t="shared" si="18"/>
        <v>NO</v>
      </c>
      <c r="F351">
        <f t="shared" si="17"/>
        <v>4.367320268554277E-2</v>
      </c>
    </row>
    <row r="352" spans="1:6" x14ac:dyDescent="0.25">
      <c r="A352">
        <v>3649</v>
      </c>
      <c r="B352">
        <v>3.955078125</v>
      </c>
      <c r="C352">
        <v>0</v>
      </c>
      <c r="D352" t="str">
        <f t="shared" si="16"/>
        <v>NO</v>
      </c>
      <c r="E352" t="str">
        <f t="shared" si="18"/>
        <v>NO</v>
      </c>
      <c r="F352">
        <f t="shared" si="17"/>
        <v>5.859375E-2</v>
      </c>
    </row>
    <row r="353" spans="1:6" x14ac:dyDescent="0.25">
      <c r="A353">
        <v>3660</v>
      </c>
      <c r="B353">
        <v>3.8671875</v>
      </c>
      <c r="C353">
        <v>-8.7890625</v>
      </c>
      <c r="D353" t="str">
        <f t="shared" si="16"/>
        <v>NO</v>
      </c>
      <c r="E353" t="str">
        <f t="shared" si="18"/>
        <v>NO</v>
      </c>
      <c r="F353">
        <f t="shared" si="17"/>
        <v>8.2864075920298541E-2</v>
      </c>
    </row>
    <row r="354" spans="1:6" x14ac:dyDescent="0.25">
      <c r="A354">
        <v>3670</v>
      </c>
      <c r="B354">
        <v>3.8671875</v>
      </c>
      <c r="C354">
        <v>0</v>
      </c>
      <c r="D354" t="str">
        <f t="shared" si="16"/>
        <v>NO</v>
      </c>
      <c r="E354" t="str">
        <f t="shared" si="18"/>
        <v>NO</v>
      </c>
      <c r="F354">
        <f t="shared" si="17"/>
        <v>9.2644853325245483E-2</v>
      </c>
    </row>
    <row r="355" spans="1:6" x14ac:dyDescent="0.25">
      <c r="A355">
        <v>3680</v>
      </c>
      <c r="B355">
        <v>3.8671875</v>
      </c>
      <c r="C355">
        <v>0</v>
      </c>
      <c r="D355" t="str">
        <f t="shared" si="16"/>
        <v>NO</v>
      </c>
      <c r="E355" t="str">
        <f t="shared" si="18"/>
        <v>NO</v>
      </c>
      <c r="F355">
        <f t="shared" si="17"/>
        <v>0.10786485368346935</v>
      </c>
    </row>
    <row r="356" spans="1:6" x14ac:dyDescent="0.25">
      <c r="A356">
        <v>3691</v>
      </c>
      <c r="B356">
        <v>3.8671875</v>
      </c>
      <c r="C356">
        <v>0</v>
      </c>
      <c r="D356" t="str">
        <f t="shared" si="16"/>
        <v>NO</v>
      </c>
      <c r="E356" t="str">
        <f t="shared" si="18"/>
        <v>NO</v>
      </c>
      <c r="F356">
        <f t="shared" si="17"/>
        <v>0.10786485368346935</v>
      </c>
    </row>
    <row r="357" spans="1:6" x14ac:dyDescent="0.25">
      <c r="A357">
        <v>3701</v>
      </c>
      <c r="B357">
        <v>3.779296875</v>
      </c>
      <c r="C357">
        <v>-7.9900570000000002</v>
      </c>
      <c r="D357" t="str">
        <f t="shared" si="16"/>
        <v>NO</v>
      </c>
      <c r="E357" t="str">
        <f t="shared" si="18"/>
        <v>NO</v>
      </c>
      <c r="F357">
        <f t="shared" si="17"/>
        <v>0.11048543456039805</v>
      </c>
    </row>
    <row r="358" spans="1:6" x14ac:dyDescent="0.25">
      <c r="A358">
        <v>3712</v>
      </c>
      <c r="B358">
        <v>3.69140625</v>
      </c>
      <c r="C358">
        <v>-8.7890625</v>
      </c>
      <c r="D358" t="str">
        <f t="shared" si="16"/>
        <v>NO</v>
      </c>
      <c r="E358" t="str">
        <f t="shared" si="18"/>
        <v>NO</v>
      </c>
      <c r="F358">
        <f t="shared" si="17"/>
        <v>0.10517900013934578</v>
      </c>
    </row>
    <row r="359" spans="1:6" x14ac:dyDescent="0.25">
      <c r="A359">
        <v>3722</v>
      </c>
      <c r="B359">
        <v>3.69140625</v>
      </c>
      <c r="C359">
        <v>0</v>
      </c>
      <c r="D359" t="str">
        <f t="shared" si="16"/>
        <v>NO</v>
      </c>
      <c r="E359" t="str">
        <f t="shared" si="18"/>
        <v>NO</v>
      </c>
      <c r="F359">
        <f t="shared" si="17"/>
        <v>9.0562680620075234E-2</v>
      </c>
    </row>
    <row r="360" spans="1:6" x14ac:dyDescent="0.25">
      <c r="A360">
        <v>3733</v>
      </c>
      <c r="B360">
        <v>3.603515625</v>
      </c>
      <c r="C360">
        <v>-8.7890625</v>
      </c>
      <c r="D360" t="str">
        <f t="shared" si="16"/>
        <v>NO</v>
      </c>
      <c r="E360" t="str">
        <f t="shared" si="18"/>
        <v>NO</v>
      </c>
      <c r="F360">
        <f t="shared" si="17"/>
        <v>6.0199355497743912E-2</v>
      </c>
    </row>
    <row r="361" spans="1:6" x14ac:dyDescent="0.25">
      <c r="A361">
        <v>3743</v>
      </c>
      <c r="B361">
        <v>3.603515625</v>
      </c>
      <c r="C361">
        <v>0</v>
      </c>
      <c r="D361" t="str">
        <f t="shared" si="16"/>
        <v>NO</v>
      </c>
      <c r="E361" t="str">
        <f t="shared" si="18"/>
        <v>NO</v>
      </c>
      <c r="F361">
        <f t="shared" si="17"/>
        <v>3.6539622917714273E-2</v>
      </c>
    </row>
    <row r="362" spans="1:6" x14ac:dyDescent="0.25">
      <c r="A362">
        <v>3753</v>
      </c>
      <c r="B362">
        <v>3.603515625</v>
      </c>
      <c r="C362">
        <v>0</v>
      </c>
      <c r="D362" t="str">
        <f t="shared" si="16"/>
        <v>NO</v>
      </c>
      <c r="E362" t="str">
        <f t="shared" si="18"/>
        <v>NO</v>
      </c>
      <c r="F362">
        <f t="shared" si="17"/>
        <v>2.7621358640099514E-2</v>
      </c>
    </row>
    <row r="363" spans="1:6" x14ac:dyDescent="0.25">
      <c r="A363">
        <v>3764</v>
      </c>
      <c r="B363">
        <v>3.603515625</v>
      </c>
      <c r="C363">
        <v>0</v>
      </c>
      <c r="D363" t="str">
        <f t="shared" si="16"/>
        <v>NO</v>
      </c>
      <c r="E363" t="str">
        <f t="shared" si="18"/>
        <v>NO</v>
      </c>
      <c r="F363">
        <f t="shared" si="17"/>
        <v>0</v>
      </c>
    </row>
    <row r="364" spans="1:6" x14ac:dyDescent="0.25">
      <c r="A364">
        <v>3774</v>
      </c>
      <c r="B364">
        <v>3.603515625</v>
      </c>
      <c r="C364">
        <v>0</v>
      </c>
      <c r="D364" t="str">
        <f t="shared" si="16"/>
        <v>NO</v>
      </c>
      <c r="E364" t="str">
        <f t="shared" si="18"/>
        <v>NO</v>
      </c>
      <c r="F364">
        <f t="shared" si="17"/>
        <v>2.7621358640099514E-2</v>
      </c>
    </row>
    <row r="365" spans="1:6" x14ac:dyDescent="0.25">
      <c r="A365">
        <v>3785</v>
      </c>
      <c r="B365">
        <v>3.603515625</v>
      </c>
      <c r="C365">
        <v>0</v>
      </c>
      <c r="D365" t="str">
        <f t="shared" si="16"/>
        <v>NO</v>
      </c>
      <c r="E365" t="str">
        <f t="shared" si="18"/>
        <v>NO</v>
      </c>
      <c r="F365">
        <f t="shared" si="17"/>
        <v>3.6539622917714273E-2</v>
      </c>
    </row>
    <row r="366" spans="1:6" x14ac:dyDescent="0.25">
      <c r="A366">
        <v>3795</v>
      </c>
      <c r="B366">
        <v>3.603515625</v>
      </c>
      <c r="C366">
        <v>0</v>
      </c>
      <c r="D366" t="str">
        <f t="shared" si="16"/>
        <v>NO</v>
      </c>
      <c r="E366" t="str">
        <f t="shared" si="18"/>
        <v>NO</v>
      </c>
      <c r="F366">
        <f t="shared" si="17"/>
        <v>4.1432037960149271E-2</v>
      </c>
    </row>
    <row r="367" spans="1:6" x14ac:dyDescent="0.25">
      <c r="A367">
        <v>3806</v>
      </c>
      <c r="B367">
        <v>3.603515625</v>
      </c>
      <c r="C367">
        <v>0</v>
      </c>
      <c r="D367" t="str">
        <f t="shared" si="16"/>
        <v>NO</v>
      </c>
      <c r="E367" t="str">
        <f t="shared" si="18"/>
        <v>NO</v>
      </c>
      <c r="F367">
        <f t="shared" si="17"/>
        <v>4.367320268554277E-2</v>
      </c>
    </row>
    <row r="368" spans="1:6" x14ac:dyDescent="0.25">
      <c r="A368">
        <v>3816</v>
      </c>
      <c r="B368">
        <v>3.603515625</v>
      </c>
      <c r="C368">
        <v>0</v>
      </c>
      <c r="D368" t="str">
        <f t="shared" si="16"/>
        <v>NO</v>
      </c>
      <c r="E368" t="str">
        <f t="shared" si="18"/>
        <v>NO</v>
      </c>
      <c r="F368">
        <f t="shared" si="17"/>
        <v>5.859375E-2</v>
      </c>
    </row>
    <row r="369" spans="1:6" x14ac:dyDescent="0.25">
      <c r="A369">
        <v>3826</v>
      </c>
      <c r="B369">
        <v>3.69140625</v>
      </c>
      <c r="C369">
        <v>7.9900570000000002</v>
      </c>
      <c r="D369" t="str">
        <f t="shared" si="16"/>
        <v>NO</v>
      </c>
      <c r="E369" t="str">
        <f t="shared" si="18"/>
        <v>NO</v>
      </c>
      <c r="F369">
        <f t="shared" si="17"/>
        <v>6.4777827936628909E-2</v>
      </c>
    </row>
    <row r="370" spans="1:6" x14ac:dyDescent="0.25">
      <c r="A370">
        <v>3837</v>
      </c>
      <c r="B370">
        <v>3.69140625</v>
      </c>
      <c r="C370">
        <v>0</v>
      </c>
      <c r="D370" t="str">
        <f t="shared" si="16"/>
        <v>NO</v>
      </c>
      <c r="E370" t="str">
        <f t="shared" si="18"/>
        <v>NO</v>
      </c>
      <c r="F370">
        <f t="shared" si="17"/>
        <v>6.4777827936628909E-2</v>
      </c>
    </row>
    <row r="371" spans="1:6" x14ac:dyDescent="0.25">
      <c r="A371">
        <v>3847</v>
      </c>
      <c r="B371">
        <v>3.69140625</v>
      </c>
      <c r="C371">
        <v>0</v>
      </c>
      <c r="D371" t="str">
        <f t="shared" si="16"/>
        <v>NO</v>
      </c>
      <c r="E371" t="str">
        <f t="shared" si="18"/>
        <v>NO</v>
      </c>
      <c r="F371">
        <f t="shared" si="17"/>
        <v>5.859375E-2</v>
      </c>
    </row>
    <row r="372" spans="1:6" x14ac:dyDescent="0.25">
      <c r="A372">
        <v>3858</v>
      </c>
      <c r="B372">
        <v>3.69140625</v>
      </c>
      <c r="C372">
        <v>0</v>
      </c>
      <c r="D372" t="str">
        <f t="shared" si="16"/>
        <v>NO</v>
      </c>
      <c r="E372" t="str">
        <f t="shared" si="18"/>
        <v>NO</v>
      </c>
      <c r="F372">
        <f t="shared" si="17"/>
        <v>5.859375E-2</v>
      </c>
    </row>
    <row r="373" spans="1:6" x14ac:dyDescent="0.25">
      <c r="A373">
        <v>3868</v>
      </c>
      <c r="B373">
        <v>3.779296875</v>
      </c>
      <c r="C373">
        <v>7.9900570000000002</v>
      </c>
      <c r="D373" t="str">
        <f t="shared" si="16"/>
        <v>NO</v>
      </c>
      <c r="E373" t="str">
        <f t="shared" si="18"/>
        <v>NO</v>
      </c>
      <c r="F373">
        <f t="shared" si="17"/>
        <v>6.4777827936628909E-2</v>
      </c>
    </row>
    <row r="374" spans="1:6" x14ac:dyDescent="0.25">
      <c r="A374">
        <v>3879</v>
      </c>
      <c r="B374">
        <v>3.779296875</v>
      </c>
      <c r="C374">
        <v>0</v>
      </c>
      <c r="D374" t="str">
        <f t="shared" si="16"/>
        <v>NO</v>
      </c>
      <c r="E374" t="str">
        <f t="shared" si="18"/>
        <v>NO</v>
      </c>
      <c r="F374">
        <f t="shared" si="17"/>
        <v>6.4777827936628909E-2</v>
      </c>
    </row>
    <row r="375" spans="1:6" x14ac:dyDescent="0.25">
      <c r="A375">
        <v>3889</v>
      </c>
      <c r="B375">
        <v>3.779296875</v>
      </c>
      <c r="C375">
        <v>0</v>
      </c>
      <c r="D375" t="str">
        <f t="shared" si="16"/>
        <v>NO</v>
      </c>
      <c r="E375" t="str">
        <f t="shared" si="18"/>
        <v>NO</v>
      </c>
      <c r="F375">
        <f t="shared" si="17"/>
        <v>5.859375E-2</v>
      </c>
    </row>
    <row r="376" spans="1:6" x14ac:dyDescent="0.25">
      <c r="A376">
        <v>3899</v>
      </c>
      <c r="B376">
        <v>3.779296875</v>
      </c>
      <c r="C376">
        <v>0</v>
      </c>
      <c r="D376" t="str">
        <f t="shared" si="16"/>
        <v>NO</v>
      </c>
      <c r="E376" t="str">
        <f t="shared" si="18"/>
        <v>NO</v>
      </c>
      <c r="F376">
        <f t="shared" si="17"/>
        <v>4.367320268554277E-2</v>
      </c>
    </row>
    <row r="377" spans="1:6" x14ac:dyDescent="0.25">
      <c r="A377">
        <v>3910</v>
      </c>
      <c r="B377">
        <v>3.8671875</v>
      </c>
      <c r="C377">
        <v>8.7890625</v>
      </c>
      <c r="D377" t="str">
        <f t="shared" si="16"/>
        <v>NO</v>
      </c>
      <c r="E377" t="str">
        <f t="shared" si="18"/>
        <v>NO</v>
      </c>
      <c r="F377">
        <f t="shared" si="17"/>
        <v>4.1432037960149271E-2</v>
      </c>
    </row>
    <row r="378" spans="1:6" x14ac:dyDescent="0.25">
      <c r="A378">
        <v>3920</v>
      </c>
      <c r="B378">
        <v>3.8671875</v>
      </c>
      <c r="C378">
        <v>0</v>
      </c>
      <c r="D378" t="str">
        <f t="shared" si="16"/>
        <v>NO</v>
      </c>
      <c r="E378" t="str">
        <f t="shared" si="18"/>
        <v>NO</v>
      </c>
      <c r="F378">
        <f t="shared" si="17"/>
        <v>3.6539622917714273E-2</v>
      </c>
    </row>
    <row r="379" spans="1:6" x14ac:dyDescent="0.25">
      <c r="A379">
        <v>3931</v>
      </c>
      <c r="B379">
        <v>3.8671875</v>
      </c>
      <c r="C379">
        <v>0</v>
      </c>
      <c r="D379" t="str">
        <f t="shared" si="16"/>
        <v>NO</v>
      </c>
      <c r="E379" t="str">
        <f t="shared" si="18"/>
        <v>NO</v>
      </c>
      <c r="F379">
        <f t="shared" si="17"/>
        <v>2.7621358640099514E-2</v>
      </c>
    </row>
    <row r="380" spans="1:6" x14ac:dyDescent="0.25">
      <c r="A380">
        <v>3941</v>
      </c>
      <c r="B380">
        <v>3.8671875</v>
      </c>
      <c r="C380">
        <v>0</v>
      </c>
      <c r="D380" t="str">
        <f t="shared" si="16"/>
        <v>NO</v>
      </c>
      <c r="E380" t="str">
        <f t="shared" si="18"/>
        <v>NO</v>
      </c>
      <c r="F380">
        <f t="shared" si="17"/>
        <v>0</v>
      </c>
    </row>
    <row r="381" spans="1:6" x14ac:dyDescent="0.25">
      <c r="A381">
        <v>3952</v>
      </c>
      <c r="B381">
        <v>3.8671875</v>
      </c>
      <c r="C381">
        <v>0</v>
      </c>
      <c r="D381" t="str">
        <f t="shared" si="16"/>
        <v>NO</v>
      </c>
      <c r="E381" t="str">
        <f t="shared" si="18"/>
        <v>NO</v>
      </c>
      <c r="F381">
        <f t="shared" si="17"/>
        <v>0</v>
      </c>
    </row>
    <row r="382" spans="1:6" x14ac:dyDescent="0.25">
      <c r="A382">
        <v>3962</v>
      </c>
      <c r="B382">
        <v>3.8671875</v>
      </c>
      <c r="C382">
        <v>0</v>
      </c>
      <c r="D382" t="str">
        <f t="shared" si="16"/>
        <v>NO</v>
      </c>
      <c r="E382" t="str">
        <f t="shared" si="18"/>
        <v>NO</v>
      </c>
      <c r="F382">
        <f t="shared" si="17"/>
        <v>0</v>
      </c>
    </row>
    <row r="383" spans="1:6" x14ac:dyDescent="0.25">
      <c r="A383">
        <v>3972</v>
      </c>
      <c r="B383">
        <v>3.8671875</v>
      </c>
      <c r="C383">
        <v>0</v>
      </c>
      <c r="D383" t="str">
        <f t="shared" si="16"/>
        <v>NO</v>
      </c>
      <c r="E383" t="str">
        <f t="shared" si="18"/>
        <v>NO</v>
      </c>
      <c r="F383">
        <f t="shared" si="17"/>
        <v>0</v>
      </c>
    </row>
    <row r="384" spans="1:6" x14ac:dyDescent="0.25">
      <c r="A384">
        <v>3983</v>
      </c>
      <c r="B384">
        <v>3.8671875</v>
      </c>
      <c r="C384">
        <v>0</v>
      </c>
      <c r="D384" t="str">
        <f t="shared" si="16"/>
        <v>NO</v>
      </c>
      <c r="E384" t="str">
        <f t="shared" si="18"/>
        <v>NO</v>
      </c>
      <c r="F384">
        <f t="shared" si="17"/>
        <v>0</v>
      </c>
    </row>
    <row r="385" spans="1:6" x14ac:dyDescent="0.25">
      <c r="A385">
        <v>3993</v>
      </c>
      <c r="B385">
        <v>3.8671875</v>
      </c>
      <c r="C385">
        <v>0</v>
      </c>
      <c r="D385" t="str">
        <f t="shared" si="16"/>
        <v>NO</v>
      </c>
      <c r="E385" t="str">
        <f t="shared" si="18"/>
        <v>NO</v>
      </c>
      <c r="F385">
        <f t="shared" si="17"/>
        <v>0</v>
      </c>
    </row>
    <row r="386" spans="1:6" x14ac:dyDescent="0.25">
      <c r="A386">
        <v>4004</v>
      </c>
      <c r="B386">
        <v>3.8671875</v>
      </c>
      <c r="C386">
        <v>0</v>
      </c>
      <c r="D386" t="str">
        <f t="shared" si="16"/>
        <v>NO</v>
      </c>
      <c r="E386" t="str">
        <f t="shared" si="18"/>
        <v>NO</v>
      </c>
      <c r="F386">
        <f t="shared" si="17"/>
        <v>0</v>
      </c>
    </row>
    <row r="387" spans="1:6" x14ac:dyDescent="0.25">
      <c r="A387">
        <v>4014</v>
      </c>
      <c r="B387">
        <v>3.8671875</v>
      </c>
      <c r="C387">
        <v>0</v>
      </c>
      <c r="D387" t="str">
        <f t="shared" si="16"/>
        <v>NO</v>
      </c>
      <c r="E387" t="str">
        <f t="shared" si="18"/>
        <v>NO</v>
      </c>
      <c r="F387">
        <f t="shared" si="17"/>
        <v>0</v>
      </c>
    </row>
    <row r="388" spans="1:6" x14ac:dyDescent="0.25">
      <c r="A388">
        <v>4024</v>
      </c>
      <c r="B388">
        <v>3.8671875</v>
      </c>
      <c r="C388">
        <v>0</v>
      </c>
      <c r="D388" t="str">
        <f t="shared" si="16"/>
        <v>NO</v>
      </c>
      <c r="E388" t="str">
        <f t="shared" si="18"/>
        <v>NO</v>
      </c>
      <c r="F388">
        <f t="shared" si="17"/>
        <v>2.7621358640099514E-2</v>
      </c>
    </row>
    <row r="389" spans="1:6" x14ac:dyDescent="0.25">
      <c r="A389">
        <v>4035</v>
      </c>
      <c r="B389">
        <v>3.8671875</v>
      </c>
      <c r="C389">
        <v>0</v>
      </c>
      <c r="D389" t="str">
        <f t="shared" si="16"/>
        <v>NO</v>
      </c>
      <c r="E389" t="str">
        <f t="shared" si="18"/>
        <v>NO</v>
      </c>
      <c r="F389">
        <f t="shared" si="17"/>
        <v>3.6539622917714273E-2</v>
      </c>
    </row>
    <row r="390" spans="1:6" x14ac:dyDescent="0.25">
      <c r="A390">
        <v>4045</v>
      </c>
      <c r="B390">
        <v>3.8671875</v>
      </c>
      <c r="C390">
        <v>0</v>
      </c>
      <c r="D390" t="str">
        <f t="shared" ref="D390:D453" si="19">IF(AND(B391=MAX(B387:B395), _xlfn.STDEV.P(B387:B395)&gt;$G$5),"YES","NO")</f>
        <v>NO</v>
      </c>
      <c r="E390" t="str">
        <f t="shared" si="18"/>
        <v>NO</v>
      </c>
      <c r="F390">
        <f t="shared" ref="F390:F453" si="20">_xlfn.STDEV.P(B387:B395)</f>
        <v>4.1432037960149271E-2</v>
      </c>
    </row>
    <row r="391" spans="1:6" x14ac:dyDescent="0.25">
      <c r="A391">
        <v>4056</v>
      </c>
      <c r="B391">
        <v>3.8671875</v>
      </c>
      <c r="C391">
        <v>0</v>
      </c>
      <c r="D391" t="str">
        <f t="shared" si="19"/>
        <v>NO</v>
      </c>
      <c r="E391" t="str">
        <f t="shared" si="18"/>
        <v>NO</v>
      </c>
      <c r="F391">
        <f t="shared" si="20"/>
        <v>4.367320268554277E-2</v>
      </c>
    </row>
    <row r="392" spans="1:6" x14ac:dyDescent="0.25">
      <c r="A392">
        <v>4066</v>
      </c>
      <c r="B392">
        <v>3.8671875</v>
      </c>
      <c r="C392">
        <v>0</v>
      </c>
      <c r="D392" t="str">
        <f t="shared" si="19"/>
        <v>NO</v>
      </c>
      <c r="E392" t="str">
        <f t="shared" si="18"/>
        <v>NO</v>
      </c>
      <c r="F392">
        <f t="shared" si="20"/>
        <v>5.859375E-2</v>
      </c>
    </row>
    <row r="393" spans="1:6" x14ac:dyDescent="0.25">
      <c r="A393">
        <v>4077</v>
      </c>
      <c r="B393">
        <v>3.779296875</v>
      </c>
      <c r="C393">
        <v>-8.7890625</v>
      </c>
      <c r="D393" t="str">
        <f t="shared" si="19"/>
        <v>NO</v>
      </c>
      <c r="E393" t="str">
        <f t="shared" si="18"/>
        <v>NO</v>
      </c>
      <c r="F393">
        <f t="shared" si="20"/>
        <v>6.4777827936628909E-2</v>
      </c>
    </row>
    <row r="394" spans="1:6" x14ac:dyDescent="0.25">
      <c r="A394">
        <v>4087</v>
      </c>
      <c r="B394">
        <v>3.779296875</v>
      </c>
      <c r="C394">
        <v>0</v>
      </c>
      <c r="D394" t="str">
        <f t="shared" si="19"/>
        <v>NO</v>
      </c>
      <c r="E394" t="str">
        <f t="shared" si="18"/>
        <v>NO</v>
      </c>
      <c r="F394">
        <f t="shared" si="20"/>
        <v>6.4777827936628909E-2</v>
      </c>
    </row>
    <row r="395" spans="1:6" x14ac:dyDescent="0.25">
      <c r="A395">
        <v>4097</v>
      </c>
      <c r="B395">
        <v>3.779296875</v>
      </c>
      <c r="C395">
        <v>0</v>
      </c>
      <c r="D395" t="str">
        <f t="shared" si="19"/>
        <v>NO</v>
      </c>
      <c r="E395" t="str">
        <f t="shared" si="18"/>
        <v>NO</v>
      </c>
      <c r="F395">
        <f t="shared" si="20"/>
        <v>7.3079245835428547E-2</v>
      </c>
    </row>
    <row r="396" spans="1:6" x14ac:dyDescent="0.25">
      <c r="A396">
        <v>4108</v>
      </c>
      <c r="B396">
        <v>3.779296875</v>
      </c>
      <c r="C396">
        <v>0</v>
      </c>
      <c r="D396" t="str">
        <f t="shared" si="19"/>
        <v>NO</v>
      </c>
      <c r="E396" t="str">
        <f t="shared" si="18"/>
        <v>NO</v>
      </c>
      <c r="F396">
        <f t="shared" si="20"/>
        <v>6.9053396600248784E-2</v>
      </c>
    </row>
    <row r="397" spans="1:6" x14ac:dyDescent="0.25">
      <c r="A397">
        <v>4118</v>
      </c>
      <c r="B397">
        <v>3.69140625</v>
      </c>
      <c r="C397">
        <v>-7.9900570000000002</v>
      </c>
      <c r="D397" t="str">
        <f t="shared" si="19"/>
        <v>NO</v>
      </c>
      <c r="E397" t="str">
        <f t="shared" si="18"/>
        <v>NO</v>
      </c>
      <c r="F397">
        <f t="shared" si="20"/>
        <v>7.1762394808100927E-2</v>
      </c>
    </row>
    <row r="398" spans="1:6" x14ac:dyDescent="0.25">
      <c r="A398">
        <v>4129</v>
      </c>
      <c r="B398">
        <v>3.69140625</v>
      </c>
      <c r="C398">
        <v>0</v>
      </c>
      <c r="D398" t="str">
        <f t="shared" si="19"/>
        <v>NO</v>
      </c>
      <c r="E398" t="str">
        <f t="shared" si="18"/>
        <v>NO</v>
      </c>
      <c r="F398">
        <f t="shared" si="20"/>
        <v>6.9053396600248784E-2</v>
      </c>
    </row>
    <row r="399" spans="1:6" x14ac:dyDescent="0.25">
      <c r="A399">
        <v>4139</v>
      </c>
      <c r="B399">
        <v>3.69140625</v>
      </c>
      <c r="C399">
        <v>0</v>
      </c>
      <c r="D399" t="str">
        <f t="shared" si="19"/>
        <v>NO</v>
      </c>
      <c r="E399" t="str">
        <f t="shared" si="18"/>
        <v>NO</v>
      </c>
      <c r="F399">
        <f t="shared" si="20"/>
        <v>6.0199355497743912E-2</v>
      </c>
    </row>
    <row r="400" spans="1:6" x14ac:dyDescent="0.25">
      <c r="A400">
        <v>4150</v>
      </c>
      <c r="B400">
        <v>3.603515625</v>
      </c>
      <c r="C400">
        <v>-8.7890625</v>
      </c>
      <c r="D400" t="str">
        <f t="shared" si="19"/>
        <v>NO</v>
      </c>
      <c r="E400" t="str">
        <f t="shared" si="18"/>
        <v>NO</v>
      </c>
      <c r="F400">
        <f t="shared" si="20"/>
        <v>4.1432037960149271E-2</v>
      </c>
    </row>
    <row r="401" spans="1:6" x14ac:dyDescent="0.25">
      <c r="A401">
        <v>4160</v>
      </c>
      <c r="B401">
        <v>3.603515625</v>
      </c>
      <c r="C401">
        <v>0</v>
      </c>
      <c r="D401" t="str">
        <f t="shared" si="19"/>
        <v>NO</v>
      </c>
      <c r="E401" t="str">
        <f t="shared" ref="E401:E464" si="21">IF(AND(B402=MIN(B398:B406), _xlfn.STDEV.P(B398:B406)&gt;$G$5),"YES","NO")</f>
        <v>NO</v>
      </c>
      <c r="F401">
        <f t="shared" si="20"/>
        <v>3.6539622917714273E-2</v>
      </c>
    </row>
    <row r="402" spans="1:6" x14ac:dyDescent="0.25">
      <c r="A402">
        <v>4170</v>
      </c>
      <c r="B402">
        <v>3.603515625</v>
      </c>
      <c r="C402">
        <v>0</v>
      </c>
      <c r="D402" t="str">
        <f t="shared" si="19"/>
        <v>NO</v>
      </c>
      <c r="E402" t="str">
        <f t="shared" si="21"/>
        <v>NO</v>
      </c>
      <c r="F402">
        <f t="shared" si="20"/>
        <v>2.7621358640099514E-2</v>
      </c>
    </row>
    <row r="403" spans="1:6" x14ac:dyDescent="0.25">
      <c r="A403">
        <v>4181</v>
      </c>
      <c r="B403">
        <v>3.603515625</v>
      </c>
      <c r="C403">
        <v>0</v>
      </c>
      <c r="D403" t="str">
        <f t="shared" si="19"/>
        <v>NO</v>
      </c>
      <c r="E403" t="str">
        <f t="shared" si="21"/>
        <v>NO</v>
      </c>
      <c r="F403">
        <f t="shared" si="20"/>
        <v>0</v>
      </c>
    </row>
    <row r="404" spans="1:6" x14ac:dyDescent="0.25">
      <c r="A404">
        <v>4191</v>
      </c>
      <c r="B404">
        <v>3.603515625</v>
      </c>
      <c r="C404">
        <v>0</v>
      </c>
      <c r="D404" t="str">
        <f t="shared" si="19"/>
        <v>NO</v>
      </c>
      <c r="E404" t="str">
        <f t="shared" si="21"/>
        <v>NO</v>
      </c>
      <c r="F404">
        <f t="shared" si="20"/>
        <v>0</v>
      </c>
    </row>
    <row r="405" spans="1:6" x14ac:dyDescent="0.25">
      <c r="A405">
        <v>4202</v>
      </c>
      <c r="B405">
        <v>3.603515625</v>
      </c>
      <c r="C405">
        <v>0</v>
      </c>
      <c r="D405" t="str">
        <f t="shared" si="19"/>
        <v>NO</v>
      </c>
      <c r="E405" t="str">
        <f t="shared" si="21"/>
        <v>NO</v>
      </c>
      <c r="F405">
        <f t="shared" si="20"/>
        <v>0</v>
      </c>
    </row>
    <row r="406" spans="1:6" x14ac:dyDescent="0.25">
      <c r="A406">
        <v>4212</v>
      </c>
      <c r="B406">
        <v>3.603515625</v>
      </c>
      <c r="C406">
        <v>0</v>
      </c>
      <c r="D406" t="str">
        <f t="shared" si="19"/>
        <v>NO</v>
      </c>
      <c r="E406" t="str">
        <f t="shared" si="21"/>
        <v>NO</v>
      </c>
      <c r="F406">
        <f t="shared" si="20"/>
        <v>0</v>
      </c>
    </row>
    <row r="407" spans="1:6" x14ac:dyDescent="0.25">
      <c r="A407">
        <v>4223</v>
      </c>
      <c r="B407">
        <v>3.603515625</v>
      </c>
      <c r="C407">
        <v>0</v>
      </c>
      <c r="D407" t="str">
        <f t="shared" si="19"/>
        <v>NO</v>
      </c>
      <c r="E407" t="str">
        <f t="shared" si="21"/>
        <v>NO</v>
      </c>
      <c r="F407">
        <f t="shared" si="20"/>
        <v>2.7621358640099514E-2</v>
      </c>
    </row>
    <row r="408" spans="1:6" x14ac:dyDescent="0.25">
      <c r="A408">
        <v>4233</v>
      </c>
      <c r="B408">
        <v>3.603515625</v>
      </c>
      <c r="C408">
        <v>0</v>
      </c>
      <c r="D408" t="str">
        <f t="shared" si="19"/>
        <v>NO</v>
      </c>
      <c r="E408" t="str">
        <f t="shared" si="21"/>
        <v>NO</v>
      </c>
      <c r="F408">
        <f t="shared" si="20"/>
        <v>3.6539622917714273E-2</v>
      </c>
    </row>
    <row r="409" spans="1:6" x14ac:dyDescent="0.25">
      <c r="A409">
        <v>4243</v>
      </c>
      <c r="B409">
        <v>3.603515625</v>
      </c>
      <c r="C409">
        <v>0</v>
      </c>
      <c r="D409" t="str">
        <f t="shared" si="19"/>
        <v>NO</v>
      </c>
      <c r="E409" t="str">
        <f t="shared" si="21"/>
        <v>NO</v>
      </c>
      <c r="F409">
        <f t="shared" si="20"/>
        <v>6.0199355497743912E-2</v>
      </c>
    </row>
    <row r="410" spans="1:6" x14ac:dyDescent="0.25">
      <c r="A410">
        <v>4254</v>
      </c>
      <c r="B410">
        <v>3.603515625</v>
      </c>
      <c r="C410">
        <v>0</v>
      </c>
      <c r="D410" t="str">
        <f t="shared" si="19"/>
        <v>NO</v>
      </c>
      <c r="E410" t="str">
        <f t="shared" si="21"/>
        <v>NO</v>
      </c>
      <c r="F410">
        <f t="shared" si="20"/>
        <v>7.1762394808100927E-2</v>
      </c>
    </row>
    <row r="411" spans="1:6" x14ac:dyDescent="0.25">
      <c r="A411">
        <v>4264</v>
      </c>
      <c r="B411">
        <v>3.603515625</v>
      </c>
      <c r="C411">
        <v>0</v>
      </c>
      <c r="D411" t="str">
        <f t="shared" si="19"/>
        <v>NO</v>
      </c>
      <c r="E411" t="str">
        <f t="shared" si="21"/>
        <v>NO</v>
      </c>
      <c r="F411">
        <f t="shared" si="20"/>
        <v>9.2644853325245483E-2</v>
      </c>
    </row>
    <row r="412" spans="1:6" x14ac:dyDescent="0.25">
      <c r="A412">
        <v>4275</v>
      </c>
      <c r="B412">
        <v>3.69140625</v>
      </c>
      <c r="C412">
        <v>8.7890625</v>
      </c>
      <c r="D412" t="str">
        <f t="shared" si="19"/>
        <v>NO</v>
      </c>
      <c r="E412" t="str">
        <f t="shared" si="21"/>
        <v>NO</v>
      </c>
      <c r="F412">
        <f t="shared" si="20"/>
        <v>0.1179984958358845</v>
      </c>
    </row>
    <row r="413" spans="1:6" x14ac:dyDescent="0.25">
      <c r="A413">
        <v>4285</v>
      </c>
      <c r="B413">
        <v>3.69140625</v>
      </c>
      <c r="C413">
        <v>0</v>
      </c>
      <c r="D413" t="str">
        <f t="shared" si="19"/>
        <v>NO</v>
      </c>
      <c r="E413" t="str">
        <f t="shared" si="21"/>
        <v>NO</v>
      </c>
      <c r="F413">
        <f t="shared" si="20"/>
        <v>0.12732817197661422</v>
      </c>
    </row>
    <row r="414" spans="1:6" x14ac:dyDescent="0.25">
      <c r="A414">
        <v>4296</v>
      </c>
      <c r="B414">
        <v>3.779296875</v>
      </c>
      <c r="C414">
        <v>8.7890625</v>
      </c>
      <c r="D414" t="str">
        <f t="shared" si="19"/>
        <v>NO</v>
      </c>
      <c r="E414" t="str">
        <f t="shared" si="21"/>
        <v>NO</v>
      </c>
      <c r="F414">
        <f t="shared" si="20"/>
        <v>0.13810679320049757</v>
      </c>
    </row>
    <row r="415" spans="1:6" x14ac:dyDescent="0.25">
      <c r="A415">
        <v>4306</v>
      </c>
      <c r="B415">
        <v>3.779296875</v>
      </c>
      <c r="C415">
        <v>0</v>
      </c>
      <c r="D415" t="str">
        <f t="shared" si="19"/>
        <v>NO</v>
      </c>
      <c r="E415" t="str">
        <f t="shared" si="21"/>
        <v>NO</v>
      </c>
      <c r="F415">
        <f t="shared" si="20"/>
        <v>0.14615849167085709</v>
      </c>
    </row>
    <row r="416" spans="1:6" x14ac:dyDescent="0.25">
      <c r="A416">
        <v>4316</v>
      </c>
      <c r="B416">
        <v>3.8671875</v>
      </c>
      <c r="C416">
        <v>7.9900570000000002</v>
      </c>
      <c r="D416" t="str">
        <f t="shared" si="19"/>
        <v>NO</v>
      </c>
      <c r="E416" t="str">
        <f t="shared" si="21"/>
        <v>NO</v>
      </c>
      <c r="F416">
        <f t="shared" si="20"/>
        <v>0.14938533731228862</v>
      </c>
    </row>
    <row r="417" spans="1:6" x14ac:dyDescent="0.25">
      <c r="A417">
        <v>4327</v>
      </c>
      <c r="B417">
        <v>3.955078125</v>
      </c>
      <c r="C417">
        <v>8.7890625</v>
      </c>
      <c r="D417" t="str">
        <f t="shared" si="19"/>
        <v>NO</v>
      </c>
      <c r="E417" t="str">
        <f t="shared" si="21"/>
        <v>NO</v>
      </c>
      <c r="F417">
        <f t="shared" si="20"/>
        <v>0.14938533731228862</v>
      </c>
    </row>
    <row r="418" spans="1:6" x14ac:dyDescent="0.25">
      <c r="A418">
        <v>4337</v>
      </c>
      <c r="B418">
        <v>3.955078125</v>
      </c>
      <c r="C418">
        <v>0</v>
      </c>
      <c r="D418" t="str">
        <f t="shared" si="19"/>
        <v>NO</v>
      </c>
      <c r="E418" t="str">
        <f t="shared" si="21"/>
        <v>NO</v>
      </c>
      <c r="F418">
        <f t="shared" si="20"/>
        <v>0.14615849167085709</v>
      </c>
    </row>
    <row r="419" spans="1:6" x14ac:dyDescent="0.25">
      <c r="A419">
        <v>4348</v>
      </c>
      <c r="B419">
        <v>4.04296875</v>
      </c>
      <c r="C419">
        <v>8.7890625</v>
      </c>
      <c r="D419" t="str">
        <f t="shared" si="19"/>
        <v>NO</v>
      </c>
      <c r="E419" t="str">
        <f t="shared" si="21"/>
        <v>NO</v>
      </c>
      <c r="F419">
        <f t="shared" si="20"/>
        <v>0.13810679320049757</v>
      </c>
    </row>
    <row r="420" spans="1:6" x14ac:dyDescent="0.25">
      <c r="A420">
        <v>4358</v>
      </c>
      <c r="B420">
        <v>4.130859375</v>
      </c>
      <c r="C420">
        <v>7.9900570000000002</v>
      </c>
      <c r="D420" t="str">
        <f t="shared" si="19"/>
        <v>NO</v>
      </c>
      <c r="E420" t="str">
        <f t="shared" si="21"/>
        <v>NO</v>
      </c>
      <c r="F420">
        <f t="shared" si="20"/>
        <v>0.12732817197661422</v>
      </c>
    </row>
    <row r="421" spans="1:6" x14ac:dyDescent="0.25">
      <c r="A421">
        <v>4369</v>
      </c>
      <c r="B421">
        <v>4.130859375</v>
      </c>
      <c r="C421">
        <v>0</v>
      </c>
      <c r="D421" t="str">
        <f t="shared" si="19"/>
        <v>NO</v>
      </c>
      <c r="E421" t="str">
        <f t="shared" si="21"/>
        <v>NO</v>
      </c>
      <c r="F421">
        <f t="shared" si="20"/>
        <v>0.1179984958358845</v>
      </c>
    </row>
    <row r="422" spans="1:6" x14ac:dyDescent="0.25">
      <c r="A422">
        <v>4379</v>
      </c>
      <c r="B422">
        <v>4.21875</v>
      </c>
      <c r="C422">
        <v>8.7890625</v>
      </c>
      <c r="D422" t="str">
        <f t="shared" si="19"/>
        <v>NO</v>
      </c>
      <c r="E422" t="str">
        <f t="shared" si="21"/>
        <v>NO</v>
      </c>
      <c r="F422">
        <f t="shared" si="20"/>
        <v>0.10517900013934578</v>
      </c>
    </row>
    <row r="423" spans="1:6" x14ac:dyDescent="0.25">
      <c r="A423">
        <v>4389</v>
      </c>
      <c r="B423">
        <v>4.21875</v>
      </c>
      <c r="C423">
        <v>0</v>
      </c>
      <c r="D423" t="str">
        <f t="shared" si="19"/>
        <v>NO</v>
      </c>
      <c r="E423" t="str">
        <f t="shared" si="21"/>
        <v>NO</v>
      </c>
      <c r="F423">
        <f t="shared" si="20"/>
        <v>9.3668584439701552E-2</v>
      </c>
    </row>
    <row r="424" spans="1:6" x14ac:dyDescent="0.25">
      <c r="A424">
        <v>4400</v>
      </c>
      <c r="B424">
        <v>4.306640625</v>
      </c>
      <c r="C424">
        <v>8.7890625</v>
      </c>
      <c r="D424" t="str">
        <f t="shared" si="19"/>
        <v>NO</v>
      </c>
      <c r="E424" t="str">
        <f t="shared" si="21"/>
        <v>NO</v>
      </c>
      <c r="F424">
        <f t="shared" si="20"/>
        <v>8.7346405371085539E-2</v>
      </c>
    </row>
    <row r="425" spans="1:6" x14ac:dyDescent="0.25">
      <c r="A425">
        <v>4410</v>
      </c>
      <c r="B425">
        <v>4.306640625</v>
      </c>
      <c r="C425">
        <v>0</v>
      </c>
      <c r="D425" t="str">
        <f t="shared" si="19"/>
        <v>NO</v>
      </c>
      <c r="E425" t="str">
        <f t="shared" si="21"/>
        <v>NO</v>
      </c>
      <c r="F425">
        <f t="shared" si="20"/>
        <v>8.2864075920298541E-2</v>
      </c>
    </row>
    <row r="426" spans="1:6" x14ac:dyDescent="0.25">
      <c r="A426">
        <v>4421</v>
      </c>
      <c r="B426">
        <v>4.306640625</v>
      </c>
      <c r="C426">
        <v>0</v>
      </c>
      <c r="D426" t="str">
        <f t="shared" si="19"/>
        <v>NO</v>
      </c>
      <c r="E426" t="str">
        <f t="shared" si="21"/>
        <v>NO</v>
      </c>
      <c r="F426">
        <f t="shared" si="20"/>
        <v>8.2864075920298541E-2</v>
      </c>
    </row>
    <row r="427" spans="1:6" x14ac:dyDescent="0.25">
      <c r="A427">
        <v>4431</v>
      </c>
      <c r="B427">
        <v>4.39453125</v>
      </c>
      <c r="C427">
        <v>8.7890625</v>
      </c>
      <c r="D427" t="str">
        <f t="shared" si="19"/>
        <v>NO</v>
      </c>
      <c r="E427" t="str">
        <f t="shared" si="21"/>
        <v>NO</v>
      </c>
      <c r="F427">
        <f t="shared" si="20"/>
        <v>7.1762394808100927E-2</v>
      </c>
    </row>
    <row r="428" spans="1:6" x14ac:dyDescent="0.25">
      <c r="A428">
        <v>4442</v>
      </c>
      <c r="B428">
        <v>4.39453125</v>
      </c>
      <c r="C428">
        <v>0</v>
      </c>
      <c r="D428" t="str">
        <f t="shared" si="19"/>
        <v>NO</v>
      </c>
      <c r="E428" t="str">
        <f t="shared" si="21"/>
        <v>NO</v>
      </c>
      <c r="F428">
        <f t="shared" si="20"/>
        <v>6.9053396600248784E-2</v>
      </c>
    </row>
    <row r="429" spans="1:6" x14ac:dyDescent="0.25">
      <c r="A429">
        <v>4452</v>
      </c>
      <c r="B429">
        <v>4.39453125</v>
      </c>
      <c r="C429">
        <v>0</v>
      </c>
      <c r="D429" t="str">
        <f t="shared" si="19"/>
        <v>NO</v>
      </c>
      <c r="E429" t="str">
        <f t="shared" si="21"/>
        <v>NO</v>
      </c>
      <c r="F429">
        <f t="shared" si="20"/>
        <v>6.0199355497743912E-2</v>
      </c>
    </row>
    <row r="430" spans="1:6" x14ac:dyDescent="0.25">
      <c r="A430">
        <v>4462</v>
      </c>
      <c r="B430">
        <v>4.482421875</v>
      </c>
      <c r="C430">
        <v>7.9900570000000002</v>
      </c>
      <c r="D430" t="str">
        <f t="shared" si="19"/>
        <v>NO</v>
      </c>
      <c r="E430" t="str">
        <f t="shared" si="21"/>
        <v>NO</v>
      </c>
      <c r="F430">
        <f t="shared" si="20"/>
        <v>4.1432037960149271E-2</v>
      </c>
    </row>
    <row r="431" spans="1:6" x14ac:dyDescent="0.25">
      <c r="A431">
        <v>4473</v>
      </c>
      <c r="B431">
        <v>4.482421875</v>
      </c>
      <c r="C431">
        <v>0</v>
      </c>
      <c r="D431" t="str">
        <f t="shared" si="19"/>
        <v>NO</v>
      </c>
      <c r="E431" t="str">
        <f t="shared" si="21"/>
        <v>NO</v>
      </c>
      <c r="F431">
        <f t="shared" si="20"/>
        <v>3.6539622917714273E-2</v>
      </c>
    </row>
    <row r="432" spans="1:6" x14ac:dyDescent="0.25">
      <c r="A432">
        <v>4483</v>
      </c>
      <c r="B432">
        <v>4.482421875</v>
      </c>
      <c r="C432">
        <v>0</v>
      </c>
      <c r="D432" t="str">
        <f t="shared" si="19"/>
        <v>NO</v>
      </c>
      <c r="E432" t="str">
        <f t="shared" si="21"/>
        <v>NO</v>
      </c>
      <c r="F432">
        <f t="shared" si="20"/>
        <v>2.7621358640099514E-2</v>
      </c>
    </row>
    <row r="433" spans="1:6" x14ac:dyDescent="0.25">
      <c r="A433">
        <v>4494</v>
      </c>
      <c r="B433">
        <v>4.482421875</v>
      </c>
      <c r="C433">
        <v>0</v>
      </c>
      <c r="D433" t="str">
        <f t="shared" si="19"/>
        <v>NO</v>
      </c>
      <c r="E433" t="str">
        <f t="shared" si="21"/>
        <v>NO</v>
      </c>
      <c r="F433">
        <f t="shared" si="20"/>
        <v>2.7621358640099514E-2</v>
      </c>
    </row>
    <row r="434" spans="1:6" x14ac:dyDescent="0.25">
      <c r="A434">
        <v>4504</v>
      </c>
      <c r="B434">
        <v>4.482421875</v>
      </c>
      <c r="C434">
        <v>0</v>
      </c>
      <c r="D434" t="str">
        <f t="shared" si="19"/>
        <v>NO</v>
      </c>
      <c r="E434" t="str">
        <f t="shared" si="21"/>
        <v>NO</v>
      </c>
      <c r="F434">
        <f t="shared" si="20"/>
        <v>3.6539622917714273E-2</v>
      </c>
    </row>
    <row r="435" spans="1:6" x14ac:dyDescent="0.25">
      <c r="A435">
        <v>4514</v>
      </c>
      <c r="B435">
        <v>4.482421875</v>
      </c>
      <c r="C435">
        <v>0</v>
      </c>
      <c r="D435" t="str">
        <f t="shared" si="19"/>
        <v>NO</v>
      </c>
      <c r="E435" t="str">
        <f t="shared" si="21"/>
        <v>NO</v>
      </c>
      <c r="F435">
        <f t="shared" si="20"/>
        <v>4.1432037960149271E-2</v>
      </c>
    </row>
    <row r="436" spans="1:6" x14ac:dyDescent="0.25">
      <c r="A436">
        <v>4525</v>
      </c>
      <c r="B436">
        <v>4.482421875</v>
      </c>
      <c r="C436">
        <v>0</v>
      </c>
      <c r="D436" t="str">
        <f t="shared" si="19"/>
        <v>NO</v>
      </c>
      <c r="E436" t="str">
        <f t="shared" si="21"/>
        <v>NO</v>
      </c>
      <c r="F436">
        <f t="shared" si="20"/>
        <v>4.367320268554277E-2</v>
      </c>
    </row>
    <row r="437" spans="1:6" x14ac:dyDescent="0.25">
      <c r="A437">
        <v>4535</v>
      </c>
      <c r="B437">
        <v>4.482421875</v>
      </c>
      <c r="C437">
        <v>0</v>
      </c>
      <c r="D437" t="str">
        <f t="shared" si="19"/>
        <v>NO</v>
      </c>
      <c r="E437" t="str">
        <f t="shared" si="21"/>
        <v>NO</v>
      </c>
      <c r="F437">
        <f t="shared" si="20"/>
        <v>4.367320268554277E-2</v>
      </c>
    </row>
    <row r="438" spans="1:6" x14ac:dyDescent="0.25">
      <c r="A438">
        <v>4546</v>
      </c>
      <c r="B438">
        <v>4.5703125</v>
      </c>
      <c r="C438">
        <v>8.7890625</v>
      </c>
      <c r="D438" t="str">
        <f t="shared" si="19"/>
        <v>NO</v>
      </c>
      <c r="E438" t="str">
        <f t="shared" si="21"/>
        <v>NO</v>
      </c>
      <c r="F438">
        <f t="shared" si="20"/>
        <v>4.1432037960149271E-2</v>
      </c>
    </row>
    <row r="439" spans="1:6" x14ac:dyDescent="0.25">
      <c r="A439">
        <v>4556</v>
      </c>
      <c r="B439">
        <v>4.5703125</v>
      </c>
      <c r="C439">
        <v>0</v>
      </c>
      <c r="D439" t="str">
        <f t="shared" si="19"/>
        <v>NO</v>
      </c>
      <c r="E439" t="str">
        <f t="shared" si="21"/>
        <v>NO</v>
      </c>
      <c r="F439">
        <f t="shared" si="20"/>
        <v>3.6539622917714273E-2</v>
      </c>
    </row>
    <row r="440" spans="1:6" x14ac:dyDescent="0.25">
      <c r="A440">
        <v>4567</v>
      </c>
      <c r="B440">
        <v>4.5703125</v>
      </c>
      <c r="C440">
        <v>0</v>
      </c>
      <c r="D440" t="str">
        <f t="shared" si="19"/>
        <v>NO</v>
      </c>
      <c r="E440" t="str">
        <f t="shared" si="21"/>
        <v>NO</v>
      </c>
      <c r="F440">
        <f t="shared" si="20"/>
        <v>2.7621358640099514E-2</v>
      </c>
    </row>
    <row r="441" spans="1:6" x14ac:dyDescent="0.25">
      <c r="A441">
        <v>4577</v>
      </c>
      <c r="B441">
        <v>4.5703125</v>
      </c>
      <c r="C441">
        <v>0</v>
      </c>
      <c r="D441" t="str">
        <f t="shared" si="19"/>
        <v>NO</v>
      </c>
      <c r="E441" t="str">
        <f t="shared" si="21"/>
        <v>NO</v>
      </c>
      <c r="F441">
        <f t="shared" si="20"/>
        <v>0</v>
      </c>
    </row>
    <row r="442" spans="1:6" x14ac:dyDescent="0.25">
      <c r="A442">
        <v>4587</v>
      </c>
      <c r="B442">
        <v>4.5703125</v>
      </c>
      <c r="C442">
        <v>0</v>
      </c>
      <c r="D442" t="str">
        <f t="shared" si="19"/>
        <v>NO</v>
      </c>
      <c r="E442" t="str">
        <f t="shared" si="21"/>
        <v>NO</v>
      </c>
      <c r="F442">
        <f t="shared" si="20"/>
        <v>2.7621358640099514E-2</v>
      </c>
    </row>
    <row r="443" spans="1:6" x14ac:dyDescent="0.25">
      <c r="A443">
        <v>4598</v>
      </c>
      <c r="B443">
        <v>4.5703125</v>
      </c>
      <c r="C443">
        <v>0</v>
      </c>
      <c r="D443" t="str">
        <f t="shared" si="19"/>
        <v>NO</v>
      </c>
      <c r="E443" t="str">
        <f t="shared" si="21"/>
        <v>NO</v>
      </c>
      <c r="F443">
        <f t="shared" si="20"/>
        <v>3.6539622917714273E-2</v>
      </c>
    </row>
    <row r="444" spans="1:6" x14ac:dyDescent="0.25">
      <c r="A444">
        <v>4608</v>
      </c>
      <c r="B444">
        <v>4.5703125</v>
      </c>
      <c r="C444">
        <v>0</v>
      </c>
      <c r="D444" t="str">
        <f t="shared" si="19"/>
        <v>NO</v>
      </c>
      <c r="E444" t="str">
        <f t="shared" si="21"/>
        <v>NO</v>
      </c>
      <c r="F444">
        <f t="shared" si="20"/>
        <v>4.1432037960149271E-2</v>
      </c>
    </row>
    <row r="445" spans="1:6" x14ac:dyDescent="0.25">
      <c r="A445">
        <v>4619</v>
      </c>
      <c r="B445">
        <v>4.5703125</v>
      </c>
      <c r="C445">
        <v>0</v>
      </c>
      <c r="D445" t="str">
        <f t="shared" si="19"/>
        <v>NO</v>
      </c>
      <c r="E445" t="str">
        <f t="shared" si="21"/>
        <v>NO</v>
      </c>
      <c r="F445">
        <f t="shared" si="20"/>
        <v>4.367320268554277E-2</v>
      </c>
    </row>
    <row r="446" spans="1:6" x14ac:dyDescent="0.25">
      <c r="A446">
        <v>4629</v>
      </c>
      <c r="B446">
        <v>4.5703125</v>
      </c>
      <c r="C446">
        <v>0</v>
      </c>
      <c r="D446" t="str">
        <f t="shared" si="19"/>
        <v>NO</v>
      </c>
      <c r="E446" t="str">
        <f t="shared" si="21"/>
        <v>NO</v>
      </c>
      <c r="F446">
        <f t="shared" si="20"/>
        <v>4.367320268554277E-2</v>
      </c>
    </row>
    <row r="447" spans="1:6" x14ac:dyDescent="0.25">
      <c r="A447">
        <v>4640</v>
      </c>
      <c r="B447">
        <v>4.658203125</v>
      </c>
      <c r="C447">
        <v>8.7890625</v>
      </c>
      <c r="D447" t="str">
        <f t="shared" si="19"/>
        <v>NO</v>
      </c>
      <c r="E447" t="str">
        <f t="shared" si="21"/>
        <v>NO</v>
      </c>
      <c r="F447">
        <f t="shared" si="20"/>
        <v>4.367320268554277E-2</v>
      </c>
    </row>
    <row r="448" spans="1:6" x14ac:dyDescent="0.25">
      <c r="A448">
        <v>4650</v>
      </c>
      <c r="B448">
        <v>4.658203125</v>
      </c>
      <c r="C448">
        <v>0</v>
      </c>
      <c r="D448" t="str">
        <f t="shared" si="19"/>
        <v>NO</v>
      </c>
      <c r="E448" t="str">
        <f t="shared" si="21"/>
        <v>NO</v>
      </c>
      <c r="F448">
        <f t="shared" si="20"/>
        <v>4.367320268554277E-2</v>
      </c>
    </row>
    <row r="449" spans="1:6" x14ac:dyDescent="0.25">
      <c r="A449">
        <v>4660</v>
      </c>
      <c r="B449">
        <v>4.658203125</v>
      </c>
      <c r="C449">
        <v>0</v>
      </c>
      <c r="D449" t="str">
        <f t="shared" si="19"/>
        <v>NO</v>
      </c>
      <c r="E449" t="str">
        <f t="shared" si="21"/>
        <v>NO</v>
      </c>
      <c r="F449">
        <f t="shared" si="20"/>
        <v>4.1432037960149271E-2</v>
      </c>
    </row>
    <row r="450" spans="1:6" x14ac:dyDescent="0.25">
      <c r="A450">
        <v>4671</v>
      </c>
      <c r="B450">
        <v>4.658203125</v>
      </c>
      <c r="C450">
        <v>0</v>
      </c>
      <c r="D450" t="str">
        <f t="shared" si="19"/>
        <v>NO</v>
      </c>
      <c r="E450" t="str">
        <f t="shared" si="21"/>
        <v>NO</v>
      </c>
      <c r="F450">
        <f t="shared" si="20"/>
        <v>3.6539622917714273E-2</v>
      </c>
    </row>
    <row r="451" spans="1:6" x14ac:dyDescent="0.25">
      <c r="A451">
        <v>4681</v>
      </c>
      <c r="B451">
        <v>4.5703125</v>
      </c>
      <c r="C451">
        <v>-7.9900570000000002</v>
      </c>
      <c r="D451" t="str">
        <f t="shared" si="19"/>
        <v>NO</v>
      </c>
      <c r="E451" t="str">
        <f t="shared" si="21"/>
        <v>NO</v>
      </c>
      <c r="F451">
        <f t="shared" si="20"/>
        <v>3.6539622917714273E-2</v>
      </c>
    </row>
    <row r="452" spans="1:6" x14ac:dyDescent="0.25">
      <c r="A452">
        <v>4692</v>
      </c>
      <c r="B452">
        <v>4.5703125</v>
      </c>
      <c r="C452">
        <v>0</v>
      </c>
      <c r="D452" t="str">
        <f t="shared" si="19"/>
        <v>NO</v>
      </c>
      <c r="E452" t="str">
        <f t="shared" si="21"/>
        <v>NO</v>
      </c>
      <c r="F452">
        <f t="shared" si="20"/>
        <v>3.6539622917714273E-2</v>
      </c>
    </row>
    <row r="453" spans="1:6" x14ac:dyDescent="0.25">
      <c r="A453">
        <v>4702</v>
      </c>
      <c r="B453">
        <v>4.658203125</v>
      </c>
      <c r="C453">
        <v>7.9900570000000002</v>
      </c>
      <c r="D453" t="str">
        <f t="shared" si="19"/>
        <v>NO</v>
      </c>
      <c r="E453" t="str">
        <f t="shared" si="21"/>
        <v>NO</v>
      </c>
      <c r="F453">
        <f t="shared" si="20"/>
        <v>3.6539622917714273E-2</v>
      </c>
    </row>
    <row r="454" spans="1:6" x14ac:dyDescent="0.25">
      <c r="A454">
        <v>4713</v>
      </c>
      <c r="B454">
        <v>4.658203125</v>
      </c>
      <c r="C454">
        <v>0</v>
      </c>
      <c r="D454" t="str">
        <f t="shared" ref="D454:D517" si="22">IF(AND(B455=MAX(B451:B459), _xlfn.STDEV.P(B451:B459)&gt;$G$5),"YES","NO")</f>
        <v>NO</v>
      </c>
      <c r="E454" t="str">
        <f t="shared" si="21"/>
        <v>NO</v>
      </c>
      <c r="F454">
        <f t="shared" ref="F454:F517" si="23">_xlfn.STDEV.P(B451:B459)</f>
        <v>4.979511243742954E-2</v>
      </c>
    </row>
    <row r="455" spans="1:6" x14ac:dyDescent="0.25">
      <c r="A455">
        <v>4723</v>
      </c>
      <c r="B455">
        <v>4.658203125</v>
      </c>
      <c r="C455">
        <v>0</v>
      </c>
      <c r="D455" t="str">
        <f t="shared" si="22"/>
        <v>NO</v>
      </c>
      <c r="E455" t="str">
        <f t="shared" si="21"/>
        <v>NO</v>
      </c>
      <c r="F455">
        <f t="shared" si="23"/>
        <v>6.9053396600248784E-2</v>
      </c>
    </row>
    <row r="456" spans="1:6" x14ac:dyDescent="0.25">
      <c r="A456">
        <v>4733</v>
      </c>
      <c r="B456">
        <v>4.658203125</v>
      </c>
      <c r="C456">
        <v>0</v>
      </c>
      <c r="D456" t="str">
        <f t="shared" si="22"/>
        <v>NO</v>
      </c>
      <c r="E456" t="str">
        <f t="shared" si="21"/>
        <v>NO</v>
      </c>
      <c r="F456">
        <f t="shared" si="23"/>
        <v>7.3079245835428547E-2</v>
      </c>
    </row>
    <row r="457" spans="1:6" x14ac:dyDescent="0.25">
      <c r="A457">
        <v>4744</v>
      </c>
      <c r="B457">
        <v>4.658203125</v>
      </c>
      <c r="C457">
        <v>0</v>
      </c>
      <c r="D457" t="str">
        <f t="shared" si="22"/>
        <v>NO</v>
      </c>
      <c r="E457" t="str">
        <f t="shared" si="21"/>
        <v>NO</v>
      </c>
      <c r="F457">
        <f t="shared" si="23"/>
        <v>9.6674755240348298E-2</v>
      </c>
    </row>
    <row r="458" spans="1:6" x14ac:dyDescent="0.25">
      <c r="A458">
        <v>4754</v>
      </c>
      <c r="B458">
        <v>4.658203125</v>
      </c>
      <c r="C458">
        <v>0</v>
      </c>
      <c r="D458" t="str">
        <f t="shared" si="22"/>
        <v>NO</v>
      </c>
      <c r="E458" t="str">
        <f t="shared" si="21"/>
        <v>NO</v>
      </c>
      <c r="F458">
        <f t="shared" si="23"/>
        <v>0.10786485368346935</v>
      </c>
    </row>
    <row r="459" spans="1:6" x14ac:dyDescent="0.25">
      <c r="A459">
        <v>4765</v>
      </c>
      <c r="B459">
        <v>4.74609375</v>
      </c>
      <c r="C459">
        <v>8.7890625</v>
      </c>
      <c r="D459" t="str">
        <f t="shared" si="22"/>
        <v>NO</v>
      </c>
      <c r="E459" t="str">
        <f t="shared" si="21"/>
        <v>NO</v>
      </c>
      <c r="F459">
        <f t="shared" si="23"/>
        <v>0.11048543456039805</v>
      </c>
    </row>
    <row r="460" spans="1:6" x14ac:dyDescent="0.25">
      <c r="A460">
        <v>4775</v>
      </c>
      <c r="B460">
        <v>4.833984375</v>
      </c>
      <c r="C460">
        <v>7.9900570000000002</v>
      </c>
      <c r="D460" t="str">
        <f t="shared" si="22"/>
        <v>NO</v>
      </c>
      <c r="E460" t="str">
        <f t="shared" si="21"/>
        <v>NO</v>
      </c>
      <c r="F460">
        <f t="shared" si="23"/>
        <v>0.1171875</v>
      </c>
    </row>
    <row r="461" spans="1:6" x14ac:dyDescent="0.25">
      <c r="A461">
        <v>4786</v>
      </c>
      <c r="B461">
        <v>4.833984375</v>
      </c>
      <c r="C461">
        <v>0</v>
      </c>
      <c r="D461" t="str">
        <f t="shared" si="22"/>
        <v>NO</v>
      </c>
      <c r="E461" t="str">
        <f t="shared" si="21"/>
        <v>NO</v>
      </c>
      <c r="F461">
        <f t="shared" si="23"/>
        <v>0.11048543456039805</v>
      </c>
    </row>
    <row r="462" spans="1:6" x14ac:dyDescent="0.25">
      <c r="A462">
        <v>4796</v>
      </c>
      <c r="B462">
        <v>4.921875</v>
      </c>
      <c r="C462">
        <v>8.7890625</v>
      </c>
      <c r="D462" t="str">
        <f t="shared" si="22"/>
        <v>NO</v>
      </c>
      <c r="E462" t="str">
        <f t="shared" si="21"/>
        <v>NO</v>
      </c>
      <c r="F462">
        <f t="shared" si="23"/>
        <v>8.7346405371085539E-2</v>
      </c>
    </row>
    <row r="463" spans="1:6" x14ac:dyDescent="0.25">
      <c r="A463">
        <v>4806</v>
      </c>
      <c r="B463">
        <v>4.921875</v>
      </c>
      <c r="C463">
        <v>0</v>
      </c>
      <c r="D463" t="str">
        <f t="shared" si="22"/>
        <v>NO</v>
      </c>
      <c r="E463" t="str">
        <f t="shared" si="21"/>
        <v>NO</v>
      </c>
      <c r="F463">
        <f t="shared" si="23"/>
        <v>6.9053396600248784E-2</v>
      </c>
    </row>
    <row r="464" spans="1:6" x14ac:dyDescent="0.25">
      <c r="A464">
        <v>4817</v>
      </c>
      <c r="B464">
        <v>4.921875</v>
      </c>
      <c r="C464">
        <v>0</v>
      </c>
      <c r="D464" t="str">
        <f t="shared" si="22"/>
        <v>NO</v>
      </c>
      <c r="E464" t="str">
        <f t="shared" si="21"/>
        <v>NO</v>
      </c>
      <c r="F464">
        <f t="shared" si="23"/>
        <v>6.0199355497743912E-2</v>
      </c>
    </row>
    <row r="465" spans="1:6" x14ac:dyDescent="0.25">
      <c r="A465">
        <v>4827</v>
      </c>
      <c r="B465">
        <v>5.009765625</v>
      </c>
      <c r="C465">
        <v>7.9900570000000002</v>
      </c>
      <c r="D465" t="str">
        <f t="shared" si="22"/>
        <v>NO</v>
      </c>
      <c r="E465" t="str">
        <f t="shared" ref="E465:E528" si="24">IF(AND(B466=MIN(B462:B470), _xlfn.STDEV.P(B462:B470)&gt;$G$5),"YES","NO")</f>
        <v>NO</v>
      </c>
      <c r="F465">
        <f t="shared" si="23"/>
        <v>4.1432037960149271E-2</v>
      </c>
    </row>
    <row r="466" spans="1:6" x14ac:dyDescent="0.25">
      <c r="A466">
        <v>4838</v>
      </c>
      <c r="B466">
        <v>5.009765625</v>
      </c>
      <c r="C466">
        <v>0</v>
      </c>
      <c r="D466" t="str">
        <f t="shared" si="22"/>
        <v>NO</v>
      </c>
      <c r="E466" t="str">
        <f t="shared" si="24"/>
        <v>NO</v>
      </c>
      <c r="F466">
        <f t="shared" si="23"/>
        <v>3.6539622917714273E-2</v>
      </c>
    </row>
    <row r="467" spans="1:6" x14ac:dyDescent="0.25">
      <c r="A467">
        <v>4848</v>
      </c>
      <c r="B467">
        <v>5.009765625</v>
      </c>
      <c r="C467">
        <v>0</v>
      </c>
      <c r="D467" t="str">
        <f t="shared" si="22"/>
        <v>NO</v>
      </c>
      <c r="E467" t="str">
        <f t="shared" si="24"/>
        <v>NO</v>
      </c>
      <c r="F467">
        <f t="shared" si="23"/>
        <v>2.7621358640099514E-2</v>
      </c>
    </row>
    <row r="468" spans="1:6" x14ac:dyDescent="0.25">
      <c r="A468">
        <v>4859</v>
      </c>
      <c r="B468">
        <v>5.009765625</v>
      </c>
      <c r="C468">
        <v>0</v>
      </c>
      <c r="D468" t="str">
        <f t="shared" si="22"/>
        <v>NO</v>
      </c>
      <c r="E468" t="str">
        <f t="shared" si="24"/>
        <v>NO</v>
      </c>
      <c r="F468">
        <f t="shared" si="23"/>
        <v>2.7621358640099514E-2</v>
      </c>
    </row>
    <row r="469" spans="1:6" x14ac:dyDescent="0.25">
      <c r="A469">
        <v>4869</v>
      </c>
      <c r="B469">
        <v>5.009765625</v>
      </c>
      <c r="C469">
        <v>0</v>
      </c>
      <c r="D469" t="str">
        <f t="shared" si="22"/>
        <v>NO</v>
      </c>
      <c r="E469" t="str">
        <f t="shared" si="24"/>
        <v>NO</v>
      </c>
      <c r="F469">
        <f t="shared" si="23"/>
        <v>3.6539622917714273E-2</v>
      </c>
    </row>
    <row r="470" spans="1:6" x14ac:dyDescent="0.25">
      <c r="A470">
        <v>4879</v>
      </c>
      <c r="B470">
        <v>5.009765625</v>
      </c>
      <c r="C470">
        <v>0</v>
      </c>
      <c r="D470" t="str">
        <f t="shared" si="22"/>
        <v>NO</v>
      </c>
      <c r="E470" t="str">
        <f t="shared" si="24"/>
        <v>NO</v>
      </c>
      <c r="F470">
        <f t="shared" si="23"/>
        <v>4.1432037960149271E-2</v>
      </c>
    </row>
    <row r="471" spans="1:6" x14ac:dyDescent="0.25">
      <c r="A471">
        <v>4890</v>
      </c>
      <c r="B471">
        <v>5.009765625</v>
      </c>
      <c r="C471">
        <v>0</v>
      </c>
      <c r="D471" t="str">
        <f t="shared" si="22"/>
        <v>NO</v>
      </c>
      <c r="E471" t="str">
        <f t="shared" si="24"/>
        <v>NO</v>
      </c>
      <c r="F471">
        <f t="shared" si="23"/>
        <v>4.367320268554277E-2</v>
      </c>
    </row>
    <row r="472" spans="1:6" x14ac:dyDescent="0.25">
      <c r="A472">
        <v>4900</v>
      </c>
      <c r="B472">
        <v>5.009765625</v>
      </c>
      <c r="C472">
        <v>0</v>
      </c>
      <c r="D472" t="str">
        <f t="shared" si="22"/>
        <v>NO</v>
      </c>
      <c r="E472" t="str">
        <f t="shared" si="24"/>
        <v>NO</v>
      </c>
      <c r="F472">
        <f t="shared" si="23"/>
        <v>4.367320268554277E-2</v>
      </c>
    </row>
    <row r="473" spans="1:6" x14ac:dyDescent="0.25">
      <c r="A473">
        <v>4911</v>
      </c>
      <c r="B473">
        <v>5.09765625</v>
      </c>
      <c r="C473">
        <v>8.7890625</v>
      </c>
      <c r="D473" t="str">
        <f t="shared" si="22"/>
        <v>NO</v>
      </c>
      <c r="E473" t="str">
        <f t="shared" si="24"/>
        <v>NO</v>
      </c>
      <c r="F473">
        <f t="shared" si="23"/>
        <v>4.1432037960149271E-2</v>
      </c>
    </row>
    <row r="474" spans="1:6" x14ac:dyDescent="0.25">
      <c r="A474">
        <v>4921</v>
      </c>
      <c r="B474">
        <v>5.09765625</v>
      </c>
      <c r="C474">
        <v>0</v>
      </c>
      <c r="D474" t="str">
        <f t="shared" si="22"/>
        <v>NO</v>
      </c>
      <c r="E474" t="str">
        <f t="shared" si="24"/>
        <v>NO</v>
      </c>
      <c r="F474">
        <f t="shared" si="23"/>
        <v>3.6539622917714273E-2</v>
      </c>
    </row>
    <row r="475" spans="1:6" x14ac:dyDescent="0.25">
      <c r="A475">
        <v>4931</v>
      </c>
      <c r="B475">
        <v>5.09765625</v>
      </c>
      <c r="C475">
        <v>0</v>
      </c>
      <c r="D475" t="str">
        <f t="shared" si="22"/>
        <v>NO</v>
      </c>
      <c r="E475" t="str">
        <f t="shared" si="24"/>
        <v>NO</v>
      </c>
      <c r="F475">
        <f t="shared" si="23"/>
        <v>2.7621358640099514E-2</v>
      </c>
    </row>
    <row r="476" spans="1:6" x14ac:dyDescent="0.25">
      <c r="A476">
        <v>4942</v>
      </c>
      <c r="B476">
        <v>5.09765625</v>
      </c>
      <c r="C476">
        <v>0</v>
      </c>
      <c r="D476" t="str">
        <f t="shared" si="22"/>
        <v>NO</v>
      </c>
      <c r="E476" t="str">
        <f t="shared" si="24"/>
        <v>NO</v>
      </c>
      <c r="F476">
        <f t="shared" si="23"/>
        <v>0</v>
      </c>
    </row>
    <row r="477" spans="1:6" x14ac:dyDescent="0.25">
      <c r="A477">
        <v>4952</v>
      </c>
      <c r="B477">
        <v>5.09765625</v>
      </c>
      <c r="C477">
        <v>0</v>
      </c>
      <c r="D477" t="str">
        <f t="shared" si="22"/>
        <v>NO</v>
      </c>
      <c r="E477" t="str">
        <f t="shared" si="24"/>
        <v>NO</v>
      </c>
      <c r="F477">
        <f t="shared" si="23"/>
        <v>2.7621358640099514E-2</v>
      </c>
    </row>
    <row r="478" spans="1:6" x14ac:dyDescent="0.25">
      <c r="A478">
        <v>4963</v>
      </c>
      <c r="B478">
        <v>5.09765625</v>
      </c>
      <c r="C478">
        <v>0</v>
      </c>
      <c r="D478" t="str">
        <f t="shared" si="22"/>
        <v>NO</v>
      </c>
      <c r="E478" t="str">
        <f t="shared" si="24"/>
        <v>NO</v>
      </c>
      <c r="F478">
        <f t="shared" si="23"/>
        <v>2.7621358640099514E-2</v>
      </c>
    </row>
    <row r="479" spans="1:6" x14ac:dyDescent="0.25">
      <c r="A479">
        <v>4973</v>
      </c>
      <c r="B479">
        <v>5.09765625</v>
      </c>
      <c r="C479">
        <v>0</v>
      </c>
      <c r="D479" t="str">
        <f t="shared" si="22"/>
        <v>NO</v>
      </c>
      <c r="E479" t="str">
        <f t="shared" si="24"/>
        <v>NO</v>
      </c>
      <c r="F479">
        <f t="shared" si="23"/>
        <v>3.6539622917714273E-2</v>
      </c>
    </row>
    <row r="480" spans="1:6" x14ac:dyDescent="0.25">
      <c r="A480">
        <v>4984</v>
      </c>
      <c r="B480">
        <v>5.09765625</v>
      </c>
      <c r="C480">
        <v>0</v>
      </c>
      <c r="D480" t="str">
        <f t="shared" si="22"/>
        <v>NO</v>
      </c>
      <c r="E480" t="str">
        <f t="shared" si="24"/>
        <v>NO</v>
      </c>
      <c r="F480">
        <f t="shared" si="23"/>
        <v>4.1432037960149271E-2</v>
      </c>
    </row>
    <row r="481" spans="1:6" x14ac:dyDescent="0.25">
      <c r="A481">
        <v>4994</v>
      </c>
      <c r="B481">
        <v>5.09765625</v>
      </c>
      <c r="C481">
        <v>0</v>
      </c>
      <c r="D481" t="str">
        <f t="shared" si="22"/>
        <v>NO</v>
      </c>
      <c r="E481" t="str">
        <f t="shared" si="24"/>
        <v>NO</v>
      </c>
      <c r="F481">
        <f t="shared" si="23"/>
        <v>4.1432037960149271E-2</v>
      </c>
    </row>
    <row r="482" spans="1:6" x14ac:dyDescent="0.25">
      <c r="A482">
        <v>5004</v>
      </c>
      <c r="B482">
        <v>5.185546875</v>
      </c>
      <c r="C482">
        <v>7.9900570000000002</v>
      </c>
      <c r="D482" t="str">
        <f t="shared" si="22"/>
        <v>NO</v>
      </c>
      <c r="E482" t="str">
        <f t="shared" si="24"/>
        <v>NO</v>
      </c>
      <c r="F482">
        <f t="shared" si="23"/>
        <v>4.1432037960149271E-2</v>
      </c>
    </row>
    <row r="483" spans="1:6" x14ac:dyDescent="0.25">
      <c r="A483">
        <v>5015</v>
      </c>
      <c r="B483">
        <v>5.09765625</v>
      </c>
      <c r="C483">
        <v>-8.7890625</v>
      </c>
      <c r="D483" t="str">
        <f t="shared" si="22"/>
        <v>NO</v>
      </c>
      <c r="E483" t="str">
        <f t="shared" si="24"/>
        <v>NO</v>
      </c>
      <c r="F483">
        <f t="shared" si="23"/>
        <v>4.1432037960149271E-2</v>
      </c>
    </row>
    <row r="484" spans="1:6" x14ac:dyDescent="0.25">
      <c r="A484">
        <v>5025</v>
      </c>
      <c r="B484">
        <v>5.185546875</v>
      </c>
      <c r="C484">
        <v>7.9900570000000002</v>
      </c>
      <c r="D484" t="str">
        <f t="shared" si="22"/>
        <v>NO</v>
      </c>
      <c r="E484" t="str">
        <f t="shared" si="24"/>
        <v>NO</v>
      </c>
      <c r="F484">
        <f t="shared" si="23"/>
        <v>4.1432037960149271E-2</v>
      </c>
    </row>
    <row r="485" spans="1:6" x14ac:dyDescent="0.25">
      <c r="A485">
        <v>5036</v>
      </c>
      <c r="B485">
        <v>5.185546875</v>
      </c>
      <c r="C485">
        <v>0</v>
      </c>
      <c r="D485" t="str">
        <f t="shared" si="22"/>
        <v>NO</v>
      </c>
      <c r="E485" t="str">
        <f t="shared" si="24"/>
        <v>NO</v>
      </c>
      <c r="F485">
        <f t="shared" si="23"/>
        <v>4.1432037960149271E-2</v>
      </c>
    </row>
    <row r="486" spans="1:6" x14ac:dyDescent="0.25">
      <c r="A486">
        <v>5046</v>
      </c>
      <c r="B486">
        <v>5.09765625</v>
      </c>
      <c r="C486">
        <v>-7.9900570000000002</v>
      </c>
      <c r="D486" t="str">
        <f t="shared" si="22"/>
        <v>NO</v>
      </c>
      <c r="E486" t="str">
        <f t="shared" si="24"/>
        <v>NO</v>
      </c>
      <c r="F486">
        <f t="shared" si="23"/>
        <v>3.6539622917714273E-2</v>
      </c>
    </row>
    <row r="487" spans="1:6" x14ac:dyDescent="0.25">
      <c r="A487">
        <v>5057</v>
      </c>
      <c r="B487">
        <v>5.09765625</v>
      </c>
      <c r="C487">
        <v>0</v>
      </c>
      <c r="D487" t="str">
        <f t="shared" si="22"/>
        <v>NO</v>
      </c>
      <c r="E487" t="str">
        <f t="shared" si="24"/>
        <v>NO</v>
      </c>
      <c r="F487">
        <f t="shared" si="23"/>
        <v>4.979511243742954E-2</v>
      </c>
    </row>
    <row r="488" spans="1:6" x14ac:dyDescent="0.25">
      <c r="A488">
        <v>5067</v>
      </c>
      <c r="B488">
        <v>5.09765625</v>
      </c>
      <c r="C488">
        <v>0</v>
      </c>
      <c r="D488" t="str">
        <f t="shared" si="22"/>
        <v>NO</v>
      </c>
      <c r="E488" t="str">
        <f t="shared" si="24"/>
        <v>NO</v>
      </c>
      <c r="F488">
        <f t="shared" si="23"/>
        <v>4.979511243742954E-2</v>
      </c>
    </row>
    <row r="489" spans="1:6" x14ac:dyDescent="0.25">
      <c r="A489">
        <v>5077</v>
      </c>
      <c r="B489">
        <v>5.09765625</v>
      </c>
      <c r="C489">
        <v>0</v>
      </c>
      <c r="D489" t="str">
        <f t="shared" si="22"/>
        <v>NO</v>
      </c>
      <c r="E489" t="str">
        <f t="shared" si="24"/>
        <v>NO</v>
      </c>
      <c r="F489">
        <f t="shared" si="23"/>
        <v>6.0199355497743912E-2</v>
      </c>
    </row>
    <row r="490" spans="1:6" x14ac:dyDescent="0.25">
      <c r="A490">
        <v>5088</v>
      </c>
      <c r="B490">
        <v>5.09765625</v>
      </c>
      <c r="C490">
        <v>0</v>
      </c>
      <c r="D490" t="str">
        <f t="shared" si="22"/>
        <v>NO</v>
      </c>
      <c r="E490" t="str">
        <f t="shared" si="24"/>
        <v>NO</v>
      </c>
      <c r="F490">
        <f t="shared" si="23"/>
        <v>9.0562680620075234E-2</v>
      </c>
    </row>
    <row r="491" spans="1:6" x14ac:dyDescent="0.25">
      <c r="A491">
        <v>5098</v>
      </c>
      <c r="B491">
        <v>5.09765625</v>
      </c>
      <c r="C491">
        <v>0</v>
      </c>
      <c r="D491" t="str">
        <f t="shared" si="22"/>
        <v>NO</v>
      </c>
      <c r="E491" t="str">
        <f t="shared" si="24"/>
        <v>NO</v>
      </c>
      <c r="F491">
        <f t="shared" si="23"/>
        <v>0.10517900013934578</v>
      </c>
    </row>
    <row r="492" spans="1:6" x14ac:dyDescent="0.25">
      <c r="A492">
        <v>5109</v>
      </c>
      <c r="B492">
        <v>5.009765625</v>
      </c>
      <c r="C492">
        <v>-8.7890625</v>
      </c>
      <c r="D492" t="str">
        <f t="shared" si="22"/>
        <v>NO</v>
      </c>
      <c r="E492" t="str">
        <f t="shared" si="24"/>
        <v>NO</v>
      </c>
      <c r="F492">
        <f t="shared" si="23"/>
        <v>0.14352478961620185</v>
      </c>
    </row>
    <row r="493" spans="1:6" x14ac:dyDescent="0.25">
      <c r="A493">
        <v>5119</v>
      </c>
      <c r="B493">
        <v>5.009765625</v>
      </c>
      <c r="C493">
        <v>0</v>
      </c>
      <c r="D493" t="str">
        <f t="shared" si="22"/>
        <v>NO</v>
      </c>
      <c r="E493" t="str">
        <f t="shared" si="24"/>
        <v>NO</v>
      </c>
      <c r="F493">
        <f t="shared" si="23"/>
        <v>0.15927252373339931</v>
      </c>
    </row>
    <row r="494" spans="1:6" x14ac:dyDescent="0.25">
      <c r="A494">
        <v>5130</v>
      </c>
      <c r="B494">
        <v>4.921875</v>
      </c>
      <c r="C494">
        <v>-8.7890625</v>
      </c>
      <c r="D494" t="str">
        <f t="shared" si="22"/>
        <v>NO</v>
      </c>
      <c r="E494" t="str">
        <f t="shared" si="24"/>
        <v>NO</v>
      </c>
      <c r="F494">
        <f t="shared" si="23"/>
        <v>0.17304731588544287</v>
      </c>
    </row>
    <row r="495" spans="1:6" x14ac:dyDescent="0.25">
      <c r="A495">
        <v>5140</v>
      </c>
      <c r="B495">
        <v>4.833984375</v>
      </c>
      <c r="C495">
        <v>-8.7890625</v>
      </c>
      <c r="D495" t="str">
        <f t="shared" si="22"/>
        <v>NO</v>
      </c>
      <c r="E495" t="str">
        <f t="shared" si="24"/>
        <v>NO</v>
      </c>
      <c r="F495">
        <f t="shared" si="23"/>
        <v>0.18059806649323173</v>
      </c>
    </row>
    <row r="496" spans="1:6" x14ac:dyDescent="0.25">
      <c r="A496">
        <v>5150</v>
      </c>
      <c r="B496">
        <v>4.833984375</v>
      </c>
      <c r="C496">
        <v>0</v>
      </c>
      <c r="D496" t="str">
        <f t="shared" si="22"/>
        <v>NO</v>
      </c>
      <c r="E496" t="str">
        <f t="shared" si="24"/>
        <v>NO</v>
      </c>
      <c r="F496">
        <f t="shared" si="23"/>
        <v>0.19482360686777347</v>
      </c>
    </row>
    <row r="497" spans="1:6" x14ac:dyDescent="0.25">
      <c r="A497">
        <v>5161</v>
      </c>
      <c r="B497">
        <v>4.658203125</v>
      </c>
      <c r="C497">
        <v>-17.578125</v>
      </c>
      <c r="D497" t="str">
        <f t="shared" si="22"/>
        <v>NO</v>
      </c>
      <c r="E497" t="str">
        <f t="shared" si="24"/>
        <v>NO</v>
      </c>
      <c r="F497">
        <f t="shared" si="23"/>
        <v>0.1987010737243731</v>
      </c>
    </row>
    <row r="498" spans="1:6" x14ac:dyDescent="0.25">
      <c r="A498">
        <v>5171</v>
      </c>
      <c r="B498">
        <v>4.658203125</v>
      </c>
      <c r="C498">
        <v>0</v>
      </c>
      <c r="D498" t="str">
        <f t="shared" si="22"/>
        <v>NO</v>
      </c>
      <c r="E498" t="str">
        <f t="shared" si="24"/>
        <v>NO</v>
      </c>
      <c r="F498">
        <f t="shared" si="23"/>
        <v>0.19186408891004395</v>
      </c>
    </row>
    <row r="499" spans="1:6" x14ac:dyDescent="0.25">
      <c r="A499">
        <v>5182</v>
      </c>
      <c r="B499">
        <v>4.5703125</v>
      </c>
      <c r="C499">
        <v>-8.7890625</v>
      </c>
      <c r="D499" t="str">
        <f t="shared" si="22"/>
        <v>NO</v>
      </c>
      <c r="E499" t="str">
        <f t="shared" si="24"/>
        <v>NO</v>
      </c>
      <c r="F499">
        <f t="shared" si="23"/>
        <v>0.19186408891004395</v>
      </c>
    </row>
    <row r="500" spans="1:6" x14ac:dyDescent="0.25">
      <c r="A500">
        <v>5192</v>
      </c>
      <c r="B500">
        <v>4.482421875</v>
      </c>
      <c r="C500">
        <v>-7.9900570000000002</v>
      </c>
      <c r="D500" t="str">
        <f t="shared" si="22"/>
        <v>NO</v>
      </c>
      <c r="E500" t="str">
        <f t="shared" si="24"/>
        <v>NO</v>
      </c>
      <c r="F500">
        <f t="shared" si="23"/>
        <v>0.16572815184059708</v>
      </c>
    </row>
    <row r="501" spans="1:6" x14ac:dyDescent="0.25">
      <c r="A501">
        <v>5203</v>
      </c>
      <c r="B501">
        <v>4.39453125</v>
      </c>
      <c r="C501">
        <v>-8.7890625</v>
      </c>
      <c r="D501" t="str">
        <f t="shared" si="22"/>
        <v>NO</v>
      </c>
      <c r="E501" t="str">
        <f t="shared" si="24"/>
        <v>NO</v>
      </c>
      <c r="F501">
        <f t="shared" si="23"/>
        <v>0.15378921628929318</v>
      </c>
    </row>
    <row r="502" spans="1:6" x14ac:dyDescent="0.25">
      <c r="A502">
        <v>5213</v>
      </c>
      <c r="B502">
        <v>4.306640625</v>
      </c>
      <c r="C502">
        <v>-8.7890625</v>
      </c>
      <c r="D502" t="str">
        <f t="shared" si="22"/>
        <v>NO</v>
      </c>
      <c r="E502" t="str">
        <f t="shared" si="24"/>
        <v>NO</v>
      </c>
      <c r="F502">
        <f t="shared" si="23"/>
        <v>0.1171875</v>
      </c>
    </row>
    <row r="503" spans="1:6" x14ac:dyDescent="0.25">
      <c r="A503">
        <v>5223</v>
      </c>
      <c r="B503">
        <v>4.306640625</v>
      </c>
      <c r="C503">
        <v>0</v>
      </c>
      <c r="D503" t="str">
        <f t="shared" si="22"/>
        <v>NO</v>
      </c>
      <c r="E503" t="str">
        <f t="shared" si="24"/>
        <v>NO</v>
      </c>
      <c r="F503">
        <f t="shared" si="23"/>
        <v>8.2864075920298541E-2</v>
      </c>
    </row>
    <row r="504" spans="1:6" x14ac:dyDescent="0.25">
      <c r="A504">
        <v>5234</v>
      </c>
      <c r="B504">
        <v>4.21875</v>
      </c>
      <c r="C504">
        <v>-8.7890625</v>
      </c>
      <c r="D504" t="str">
        <f t="shared" si="22"/>
        <v>NO</v>
      </c>
      <c r="E504" t="str">
        <f t="shared" si="24"/>
        <v>NO</v>
      </c>
      <c r="F504">
        <f t="shared" si="23"/>
        <v>5.5242717280199027E-2</v>
      </c>
    </row>
    <row r="505" spans="1:6" x14ac:dyDescent="0.25">
      <c r="A505">
        <v>5244</v>
      </c>
      <c r="B505">
        <v>4.21875</v>
      </c>
      <c r="C505">
        <v>0</v>
      </c>
      <c r="D505" t="str">
        <f t="shared" si="22"/>
        <v>NO</v>
      </c>
      <c r="E505" t="str">
        <f t="shared" si="24"/>
        <v>NO</v>
      </c>
      <c r="F505">
        <f t="shared" si="23"/>
        <v>4.1432037960149271E-2</v>
      </c>
    </row>
    <row r="506" spans="1:6" x14ac:dyDescent="0.25">
      <c r="A506">
        <v>5255</v>
      </c>
      <c r="B506">
        <v>4.21875</v>
      </c>
      <c r="C506">
        <v>0</v>
      </c>
      <c r="D506" t="str">
        <f t="shared" si="22"/>
        <v>NO</v>
      </c>
      <c r="E506" t="str">
        <f t="shared" si="24"/>
        <v>NO</v>
      </c>
      <c r="F506">
        <f t="shared" si="23"/>
        <v>4.1432037960149271E-2</v>
      </c>
    </row>
    <row r="507" spans="1:6" x14ac:dyDescent="0.25">
      <c r="A507">
        <v>5265</v>
      </c>
      <c r="B507">
        <v>4.306640625</v>
      </c>
      <c r="C507">
        <v>7.9900570000000002</v>
      </c>
      <c r="D507" t="str">
        <f t="shared" si="22"/>
        <v>NO</v>
      </c>
      <c r="E507" t="str">
        <f t="shared" si="24"/>
        <v>NO</v>
      </c>
      <c r="F507">
        <f t="shared" si="23"/>
        <v>4.1432037960149271E-2</v>
      </c>
    </row>
    <row r="508" spans="1:6" x14ac:dyDescent="0.25">
      <c r="A508">
        <v>5276</v>
      </c>
      <c r="B508">
        <v>4.306640625</v>
      </c>
      <c r="C508">
        <v>0</v>
      </c>
      <c r="D508" t="str">
        <f t="shared" si="22"/>
        <v>NO</v>
      </c>
      <c r="E508" t="str">
        <f t="shared" si="24"/>
        <v>NO</v>
      </c>
      <c r="F508">
        <f t="shared" si="23"/>
        <v>3.6539622917714273E-2</v>
      </c>
    </row>
    <row r="509" spans="1:6" x14ac:dyDescent="0.25">
      <c r="A509">
        <v>5286</v>
      </c>
      <c r="B509">
        <v>4.306640625</v>
      </c>
      <c r="C509">
        <v>0</v>
      </c>
      <c r="D509" t="str">
        <f t="shared" si="22"/>
        <v>NO</v>
      </c>
      <c r="E509" t="str">
        <f t="shared" si="24"/>
        <v>NO</v>
      </c>
      <c r="F509">
        <f t="shared" si="23"/>
        <v>2.7621358640099514E-2</v>
      </c>
    </row>
    <row r="510" spans="1:6" x14ac:dyDescent="0.25">
      <c r="A510">
        <v>5296</v>
      </c>
      <c r="B510">
        <v>4.306640625</v>
      </c>
      <c r="C510">
        <v>0</v>
      </c>
      <c r="D510" t="str">
        <f t="shared" si="22"/>
        <v>NO</v>
      </c>
      <c r="E510" t="str">
        <f t="shared" si="24"/>
        <v>NO</v>
      </c>
      <c r="F510">
        <f t="shared" si="23"/>
        <v>2.7621358640099514E-2</v>
      </c>
    </row>
    <row r="511" spans="1:6" x14ac:dyDescent="0.25">
      <c r="A511">
        <v>5307</v>
      </c>
      <c r="B511">
        <v>4.306640625</v>
      </c>
      <c r="C511">
        <v>0</v>
      </c>
      <c r="D511" t="str">
        <f t="shared" si="22"/>
        <v>NO</v>
      </c>
      <c r="E511" t="str">
        <f t="shared" si="24"/>
        <v>NO</v>
      </c>
      <c r="F511">
        <f t="shared" si="23"/>
        <v>3.6539622917714273E-2</v>
      </c>
    </row>
    <row r="512" spans="1:6" x14ac:dyDescent="0.25">
      <c r="A512">
        <v>5317</v>
      </c>
      <c r="B512">
        <v>4.306640625</v>
      </c>
      <c r="C512">
        <v>0</v>
      </c>
      <c r="D512" t="str">
        <f t="shared" si="22"/>
        <v>NO</v>
      </c>
      <c r="E512" t="str">
        <f t="shared" si="24"/>
        <v>NO</v>
      </c>
      <c r="F512">
        <f t="shared" si="23"/>
        <v>6.0199355497743912E-2</v>
      </c>
    </row>
    <row r="513" spans="1:6" x14ac:dyDescent="0.25">
      <c r="A513">
        <v>5328</v>
      </c>
      <c r="B513">
        <v>4.306640625</v>
      </c>
      <c r="C513">
        <v>0</v>
      </c>
      <c r="D513" t="str">
        <f t="shared" si="22"/>
        <v>NO</v>
      </c>
      <c r="E513" t="str">
        <f t="shared" si="24"/>
        <v>NO</v>
      </c>
      <c r="F513">
        <f t="shared" si="23"/>
        <v>7.1762394808100927E-2</v>
      </c>
    </row>
    <row r="514" spans="1:6" x14ac:dyDescent="0.25">
      <c r="A514">
        <v>5338</v>
      </c>
      <c r="B514">
        <v>4.306640625</v>
      </c>
      <c r="C514">
        <v>0</v>
      </c>
      <c r="D514" t="str">
        <f t="shared" si="22"/>
        <v>NO</v>
      </c>
      <c r="E514" t="str">
        <f t="shared" si="24"/>
        <v>NO</v>
      </c>
      <c r="F514">
        <f t="shared" si="23"/>
        <v>9.2644853325245483E-2</v>
      </c>
    </row>
    <row r="515" spans="1:6" x14ac:dyDescent="0.25">
      <c r="A515">
        <v>5349</v>
      </c>
      <c r="B515">
        <v>4.39453125</v>
      </c>
      <c r="C515">
        <v>7.9900570000000002</v>
      </c>
      <c r="D515" t="str">
        <f t="shared" si="22"/>
        <v>NO</v>
      </c>
      <c r="E515" t="str">
        <f t="shared" si="24"/>
        <v>NO</v>
      </c>
      <c r="F515">
        <f t="shared" si="23"/>
        <v>0.1179984958358845</v>
      </c>
    </row>
    <row r="516" spans="1:6" x14ac:dyDescent="0.25">
      <c r="A516">
        <v>5359</v>
      </c>
      <c r="B516">
        <v>4.39453125</v>
      </c>
      <c r="C516">
        <v>0</v>
      </c>
      <c r="D516" t="str">
        <f t="shared" si="22"/>
        <v>NO</v>
      </c>
      <c r="E516" t="str">
        <f t="shared" si="24"/>
        <v>NO</v>
      </c>
      <c r="F516">
        <f t="shared" si="23"/>
        <v>0.12732817197661422</v>
      </c>
    </row>
    <row r="517" spans="1:6" x14ac:dyDescent="0.25">
      <c r="A517">
        <v>5369</v>
      </c>
      <c r="B517">
        <v>4.482421875</v>
      </c>
      <c r="C517">
        <v>7.9900570000000002</v>
      </c>
      <c r="D517" t="str">
        <f t="shared" si="22"/>
        <v>NO</v>
      </c>
      <c r="E517" t="str">
        <f t="shared" si="24"/>
        <v>NO</v>
      </c>
      <c r="F517">
        <f t="shared" si="23"/>
        <v>0.13810679320049757</v>
      </c>
    </row>
    <row r="518" spans="1:6" x14ac:dyDescent="0.25">
      <c r="A518">
        <v>5380</v>
      </c>
      <c r="B518">
        <v>4.482421875</v>
      </c>
      <c r="C518">
        <v>0</v>
      </c>
      <c r="D518" t="str">
        <f t="shared" ref="D518:D581" si="25">IF(AND(B519=MAX(B515:B523), _xlfn.STDEV.P(B515:B523)&gt;$G$5),"YES","NO")</f>
        <v>NO</v>
      </c>
      <c r="E518" t="str">
        <f t="shared" si="24"/>
        <v>NO</v>
      </c>
      <c r="F518">
        <f t="shared" ref="F518:F581" si="26">_xlfn.STDEV.P(B515:B523)</f>
        <v>0.14615849167085709</v>
      </c>
    </row>
    <row r="519" spans="1:6" x14ac:dyDescent="0.25">
      <c r="A519">
        <v>5390</v>
      </c>
      <c r="B519">
        <v>4.5703125</v>
      </c>
      <c r="C519">
        <v>7.9900570000000002</v>
      </c>
      <c r="D519" t="str">
        <f t="shared" si="25"/>
        <v>NO</v>
      </c>
      <c r="E519" t="str">
        <f t="shared" si="24"/>
        <v>NO</v>
      </c>
      <c r="F519">
        <f t="shared" si="26"/>
        <v>0.16457323775735075</v>
      </c>
    </row>
    <row r="520" spans="1:6" x14ac:dyDescent="0.25">
      <c r="A520">
        <v>5401</v>
      </c>
      <c r="B520">
        <v>4.658203125</v>
      </c>
      <c r="C520">
        <v>8.7890625</v>
      </c>
      <c r="D520" t="str">
        <f t="shared" si="25"/>
        <v>NO</v>
      </c>
      <c r="E520" t="str">
        <f t="shared" si="24"/>
        <v>NO</v>
      </c>
      <c r="F520">
        <f t="shared" si="26"/>
        <v>0.17632295005144324</v>
      </c>
    </row>
    <row r="521" spans="1:6" x14ac:dyDescent="0.25">
      <c r="A521">
        <v>5411</v>
      </c>
      <c r="B521">
        <v>4.658203125</v>
      </c>
      <c r="C521">
        <v>0</v>
      </c>
      <c r="D521" t="str">
        <f t="shared" si="25"/>
        <v>NO</v>
      </c>
      <c r="E521" t="str">
        <f t="shared" si="24"/>
        <v>NO</v>
      </c>
      <c r="F521">
        <f t="shared" si="26"/>
        <v>0.19433348380988671</v>
      </c>
    </row>
    <row r="522" spans="1:6" x14ac:dyDescent="0.25">
      <c r="A522">
        <v>5421</v>
      </c>
      <c r="B522">
        <v>4.74609375</v>
      </c>
      <c r="C522">
        <v>7.9900570000000002</v>
      </c>
      <c r="D522" t="str">
        <f t="shared" si="25"/>
        <v>NO</v>
      </c>
      <c r="E522" t="str">
        <f t="shared" si="24"/>
        <v>NO</v>
      </c>
      <c r="F522">
        <f t="shared" si="26"/>
        <v>0.20203282095290234</v>
      </c>
    </row>
    <row r="523" spans="1:6" x14ac:dyDescent="0.25">
      <c r="A523">
        <v>5432</v>
      </c>
      <c r="B523">
        <v>4.833984375</v>
      </c>
      <c r="C523">
        <v>8.7890625</v>
      </c>
      <c r="D523" t="str">
        <f t="shared" si="25"/>
        <v>NO</v>
      </c>
      <c r="E523" t="str">
        <f t="shared" si="24"/>
        <v>NO</v>
      </c>
      <c r="F523">
        <f t="shared" si="26"/>
        <v>0.21306078348897881</v>
      </c>
    </row>
    <row r="524" spans="1:6" x14ac:dyDescent="0.25">
      <c r="A524">
        <v>5442</v>
      </c>
      <c r="B524">
        <v>4.921875</v>
      </c>
      <c r="C524">
        <v>7.9900570000000002</v>
      </c>
      <c r="D524" t="str">
        <f t="shared" si="25"/>
        <v>NO</v>
      </c>
      <c r="E524" t="str">
        <f t="shared" si="24"/>
        <v>NO</v>
      </c>
      <c r="F524">
        <f t="shared" si="26"/>
        <v>0.22693261794184083</v>
      </c>
    </row>
    <row r="525" spans="1:6" x14ac:dyDescent="0.25">
      <c r="A525">
        <v>5453</v>
      </c>
      <c r="B525">
        <v>5.009765625</v>
      </c>
      <c r="C525">
        <v>8.7890625</v>
      </c>
      <c r="D525" t="str">
        <f t="shared" si="25"/>
        <v>NO</v>
      </c>
      <c r="E525" t="str">
        <f t="shared" si="24"/>
        <v>NO</v>
      </c>
      <c r="F525">
        <f t="shared" si="26"/>
        <v>0.22693261794184083</v>
      </c>
    </row>
    <row r="526" spans="1:6" x14ac:dyDescent="0.25">
      <c r="A526">
        <v>5463</v>
      </c>
      <c r="B526">
        <v>5.09765625</v>
      </c>
      <c r="C526">
        <v>7.9900570000000002</v>
      </c>
      <c r="D526" t="str">
        <f t="shared" si="25"/>
        <v>NO</v>
      </c>
      <c r="E526" t="str">
        <f t="shared" si="24"/>
        <v>NO</v>
      </c>
      <c r="F526">
        <f t="shared" si="26"/>
        <v>0.22693261794184083</v>
      </c>
    </row>
    <row r="527" spans="1:6" x14ac:dyDescent="0.25">
      <c r="A527">
        <v>5474</v>
      </c>
      <c r="B527">
        <v>5.185546875</v>
      </c>
      <c r="C527">
        <v>8.7890625</v>
      </c>
      <c r="D527" t="str">
        <f t="shared" si="25"/>
        <v>NO</v>
      </c>
      <c r="E527" t="str">
        <f t="shared" si="24"/>
        <v>NO</v>
      </c>
      <c r="F527">
        <f t="shared" si="26"/>
        <v>0.22693261794184083</v>
      </c>
    </row>
    <row r="528" spans="1:6" x14ac:dyDescent="0.25">
      <c r="A528">
        <v>5484</v>
      </c>
      <c r="B528">
        <v>5.2734375</v>
      </c>
      <c r="C528">
        <v>8.7890625</v>
      </c>
      <c r="D528" t="str">
        <f t="shared" si="25"/>
        <v>NO</v>
      </c>
      <c r="E528" t="str">
        <f t="shared" si="24"/>
        <v>NO</v>
      </c>
      <c r="F528">
        <f t="shared" si="26"/>
        <v>0.22693261794184083</v>
      </c>
    </row>
    <row r="529" spans="1:6" x14ac:dyDescent="0.25">
      <c r="A529">
        <v>5494</v>
      </c>
      <c r="B529">
        <v>5.361328125</v>
      </c>
      <c r="C529">
        <v>7.9900570000000002</v>
      </c>
      <c r="D529" t="str">
        <f t="shared" si="25"/>
        <v>NO</v>
      </c>
      <c r="E529" t="str">
        <f t="shared" ref="E529:E592" si="27">IF(AND(B530=MIN(B526:B534), _xlfn.STDEV.P(B526:B534)&gt;$G$5),"YES","NO")</f>
        <v>NO</v>
      </c>
      <c r="F529">
        <f t="shared" si="26"/>
        <v>0.21306078348897881</v>
      </c>
    </row>
    <row r="530" spans="1:6" x14ac:dyDescent="0.25">
      <c r="A530">
        <v>5505</v>
      </c>
      <c r="B530">
        <v>5.44921875</v>
      </c>
      <c r="C530">
        <v>8.7890625</v>
      </c>
      <c r="D530" t="str">
        <f t="shared" si="25"/>
        <v>NO</v>
      </c>
      <c r="E530" t="str">
        <f t="shared" si="27"/>
        <v>NO</v>
      </c>
      <c r="F530">
        <f t="shared" si="26"/>
        <v>0.20203282095290234</v>
      </c>
    </row>
    <row r="531" spans="1:6" x14ac:dyDescent="0.25">
      <c r="A531">
        <v>5515</v>
      </c>
      <c r="B531">
        <v>5.537109375</v>
      </c>
      <c r="C531">
        <v>7.9900570000000002</v>
      </c>
      <c r="D531" t="str">
        <f t="shared" si="25"/>
        <v>NO</v>
      </c>
      <c r="E531" t="str">
        <f t="shared" si="27"/>
        <v>NO</v>
      </c>
      <c r="F531">
        <f t="shared" si="26"/>
        <v>0.18112536124015047</v>
      </c>
    </row>
    <row r="532" spans="1:6" x14ac:dyDescent="0.25">
      <c r="A532">
        <v>5526</v>
      </c>
      <c r="B532">
        <v>5.625</v>
      </c>
      <c r="C532">
        <v>8.7890625</v>
      </c>
      <c r="D532" t="str">
        <f t="shared" si="25"/>
        <v>NO</v>
      </c>
      <c r="E532" t="str">
        <f t="shared" si="27"/>
        <v>NO</v>
      </c>
      <c r="F532">
        <f t="shared" si="26"/>
        <v>0.15378921628929318</v>
      </c>
    </row>
    <row r="533" spans="1:6" x14ac:dyDescent="0.25">
      <c r="A533">
        <v>5536</v>
      </c>
      <c r="B533">
        <v>5.712890625</v>
      </c>
      <c r="C533">
        <v>7.9900570000000002</v>
      </c>
      <c r="D533" t="str">
        <f t="shared" si="25"/>
        <v>NO</v>
      </c>
      <c r="E533" t="str">
        <f t="shared" si="27"/>
        <v>NO</v>
      </c>
      <c r="F533">
        <f t="shared" si="26"/>
        <v>0.1227520028318021</v>
      </c>
    </row>
    <row r="534" spans="1:6" x14ac:dyDescent="0.25">
      <c r="A534">
        <v>5547</v>
      </c>
      <c r="B534">
        <v>5.712890625</v>
      </c>
      <c r="C534">
        <v>0</v>
      </c>
      <c r="D534" t="str">
        <f t="shared" si="25"/>
        <v>NO</v>
      </c>
      <c r="E534" t="str">
        <f t="shared" si="27"/>
        <v>NO</v>
      </c>
      <c r="F534">
        <f t="shared" si="26"/>
        <v>9.0562680620075234E-2</v>
      </c>
    </row>
    <row r="535" spans="1:6" x14ac:dyDescent="0.25">
      <c r="A535">
        <v>5557</v>
      </c>
      <c r="B535">
        <v>5.80078125</v>
      </c>
      <c r="C535">
        <v>8.7890625</v>
      </c>
      <c r="D535" t="str">
        <f t="shared" si="25"/>
        <v>NO</v>
      </c>
      <c r="E535" t="str">
        <f t="shared" si="27"/>
        <v>NO</v>
      </c>
      <c r="F535">
        <f t="shared" si="26"/>
        <v>6.0199355497743912E-2</v>
      </c>
    </row>
    <row r="536" spans="1:6" x14ac:dyDescent="0.25">
      <c r="A536">
        <v>5567</v>
      </c>
      <c r="B536">
        <v>5.80078125</v>
      </c>
      <c r="C536">
        <v>0</v>
      </c>
      <c r="D536" t="str">
        <f t="shared" si="25"/>
        <v>NO</v>
      </c>
      <c r="E536" t="str">
        <f t="shared" si="27"/>
        <v>NO</v>
      </c>
      <c r="F536">
        <f t="shared" si="26"/>
        <v>4.979511243742954E-2</v>
      </c>
    </row>
    <row r="537" spans="1:6" x14ac:dyDescent="0.25">
      <c r="A537">
        <v>5578</v>
      </c>
      <c r="B537">
        <v>5.80078125</v>
      </c>
      <c r="C537">
        <v>0</v>
      </c>
      <c r="D537" t="str">
        <f t="shared" si="25"/>
        <v>NO</v>
      </c>
      <c r="E537" t="str">
        <f t="shared" si="27"/>
        <v>NO</v>
      </c>
      <c r="F537">
        <f t="shared" si="26"/>
        <v>4.979511243742954E-2</v>
      </c>
    </row>
    <row r="538" spans="1:6" x14ac:dyDescent="0.25">
      <c r="A538">
        <v>5588</v>
      </c>
      <c r="B538">
        <v>5.80078125</v>
      </c>
      <c r="C538">
        <v>0</v>
      </c>
      <c r="D538" t="str">
        <f t="shared" si="25"/>
        <v>NO</v>
      </c>
      <c r="E538" t="str">
        <f t="shared" si="27"/>
        <v>NO</v>
      </c>
      <c r="F538">
        <f t="shared" si="26"/>
        <v>4.1432037960149271E-2</v>
      </c>
    </row>
    <row r="539" spans="1:6" x14ac:dyDescent="0.25">
      <c r="A539">
        <v>5599</v>
      </c>
      <c r="B539">
        <v>5.80078125</v>
      </c>
      <c r="C539">
        <v>0</v>
      </c>
      <c r="D539" t="str">
        <f t="shared" si="25"/>
        <v>NO</v>
      </c>
      <c r="E539" t="str">
        <f t="shared" si="27"/>
        <v>NO</v>
      </c>
      <c r="F539">
        <f t="shared" si="26"/>
        <v>6.0199355497743912E-2</v>
      </c>
    </row>
    <row r="540" spans="1:6" x14ac:dyDescent="0.25">
      <c r="A540">
        <v>5609</v>
      </c>
      <c r="B540">
        <v>5.80078125</v>
      </c>
      <c r="C540">
        <v>0</v>
      </c>
      <c r="D540" t="str">
        <f t="shared" si="25"/>
        <v>NO</v>
      </c>
      <c r="E540" t="str">
        <f t="shared" si="27"/>
        <v>NO</v>
      </c>
      <c r="F540">
        <f t="shared" si="26"/>
        <v>6.9053396600248784E-2</v>
      </c>
    </row>
    <row r="541" spans="1:6" x14ac:dyDescent="0.25">
      <c r="A541">
        <v>5620</v>
      </c>
      <c r="B541">
        <v>5.888671875</v>
      </c>
      <c r="C541">
        <v>8.7890625</v>
      </c>
      <c r="D541" t="str">
        <f t="shared" si="25"/>
        <v>NO</v>
      </c>
      <c r="E541" t="str">
        <f t="shared" si="27"/>
        <v>NO</v>
      </c>
      <c r="F541">
        <f t="shared" si="26"/>
        <v>8.7346405371085539E-2</v>
      </c>
    </row>
    <row r="542" spans="1:6" x14ac:dyDescent="0.25">
      <c r="A542">
        <v>5630</v>
      </c>
      <c r="B542">
        <v>5.888671875</v>
      </c>
      <c r="C542">
        <v>0</v>
      </c>
      <c r="D542" t="str">
        <f t="shared" si="25"/>
        <v>NO</v>
      </c>
      <c r="E542" t="str">
        <f t="shared" si="27"/>
        <v>NO</v>
      </c>
      <c r="F542">
        <f t="shared" si="26"/>
        <v>9.3668584439701552E-2</v>
      </c>
    </row>
    <row r="543" spans="1:6" x14ac:dyDescent="0.25">
      <c r="A543">
        <v>5640</v>
      </c>
      <c r="B543">
        <v>5.888671875</v>
      </c>
      <c r="C543">
        <v>0</v>
      </c>
      <c r="D543" t="str">
        <f t="shared" si="25"/>
        <v>NO</v>
      </c>
      <c r="E543" t="str">
        <f t="shared" si="27"/>
        <v>NO</v>
      </c>
      <c r="F543">
        <f t="shared" si="26"/>
        <v>0.10517900013934578</v>
      </c>
    </row>
    <row r="544" spans="1:6" x14ac:dyDescent="0.25">
      <c r="A544">
        <v>5651</v>
      </c>
      <c r="B544">
        <v>5.9765625</v>
      </c>
      <c r="C544">
        <v>8.7890625</v>
      </c>
      <c r="D544" t="str">
        <f t="shared" si="25"/>
        <v>NO</v>
      </c>
      <c r="E544" t="str">
        <f t="shared" si="27"/>
        <v>NO</v>
      </c>
      <c r="F544">
        <f t="shared" si="26"/>
        <v>0.10148735200598891</v>
      </c>
    </row>
    <row r="545" spans="1:6" x14ac:dyDescent="0.25">
      <c r="A545">
        <v>5661</v>
      </c>
      <c r="B545">
        <v>5.9765625</v>
      </c>
      <c r="C545">
        <v>0</v>
      </c>
      <c r="D545" t="str">
        <f t="shared" si="25"/>
        <v>NO</v>
      </c>
      <c r="E545" t="str">
        <f t="shared" si="27"/>
        <v>NO</v>
      </c>
      <c r="F545">
        <f t="shared" si="26"/>
        <v>0.11554843326366437</v>
      </c>
    </row>
    <row r="546" spans="1:6" x14ac:dyDescent="0.25">
      <c r="A546">
        <v>5672</v>
      </c>
      <c r="B546">
        <v>6.064453125</v>
      </c>
      <c r="C546">
        <v>8.7890625</v>
      </c>
      <c r="D546" t="str">
        <f t="shared" si="25"/>
        <v>NO</v>
      </c>
      <c r="E546" t="str">
        <f t="shared" si="27"/>
        <v>NO</v>
      </c>
      <c r="F546">
        <f t="shared" si="26"/>
        <v>0.11554843326366437</v>
      </c>
    </row>
    <row r="547" spans="1:6" x14ac:dyDescent="0.25">
      <c r="A547">
        <v>5682</v>
      </c>
      <c r="B547">
        <v>6.064453125</v>
      </c>
      <c r="C547">
        <v>0</v>
      </c>
      <c r="D547" t="str">
        <f t="shared" si="25"/>
        <v>NO</v>
      </c>
      <c r="E547" t="str">
        <f t="shared" si="27"/>
        <v>NO</v>
      </c>
      <c r="F547">
        <f t="shared" si="26"/>
        <v>0.10148735200598891</v>
      </c>
    </row>
    <row r="548" spans="1:6" x14ac:dyDescent="0.25">
      <c r="A548">
        <v>5693</v>
      </c>
      <c r="B548">
        <v>6.15234375</v>
      </c>
      <c r="C548">
        <v>8.7890625</v>
      </c>
      <c r="D548" t="str">
        <f t="shared" si="25"/>
        <v>NO</v>
      </c>
      <c r="E548" t="str">
        <f t="shared" si="27"/>
        <v>NO</v>
      </c>
      <c r="F548">
        <f t="shared" si="26"/>
        <v>0.10517900013934578</v>
      </c>
    </row>
    <row r="549" spans="1:6" x14ac:dyDescent="0.25">
      <c r="A549">
        <v>5703</v>
      </c>
      <c r="B549">
        <v>6.15234375</v>
      </c>
      <c r="C549">
        <v>0</v>
      </c>
      <c r="D549" t="str">
        <f t="shared" si="25"/>
        <v>NO</v>
      </c>
      <c r="E549" t="str">
        <f t="shared" si="27"/>
        <v>NO</v>
      </c>
      <c r="F549">
        <f t="shared" si="26"/>
        <v>9.3668584439701552E-2</v>
      </c>
    </row>
    <row r="550" spans="1:6" x14ac:dyDescent="0.25">
      <c r="A550">
        <v>5713</v>
      </c>
      <c r="B550">
        <v>6.240234375</v>
      </c>
      <c r="C550">
        <v>7.9900570000000002</v>
      </c>
      <c r="D550" t="str">
        <f t="shared" si="25"/>
        <v>NO</v>
      </c>
      <c r="E550" t="str">
        <f t="shared" si="27"/>
        <v>NO</v>
      </c>
      <c r="F550">
        <f t="shared" si="26"/>
        <v>8.7346405371085539E-2</v>
      </c>
    </row>
    <row r="551" spans="1:6" x14ac:dyDescent="0.25">
      <c r="A551">
        <v>5724</v>
      </c>
      <c r="B551">
        <v>6.240234375</v>
      </c>
      <c r="C551">
        <v>0</v>
      </c>
      <c r="D551" t="str">
        <f t="shared" si="25"/>
        <v>NO</v>
      </c>
      <c r="E551" t="str">
        <f t="shared" si="27"/>
        <v>NO</v>
      </c>
      <c r="F551">
        <f t="shared" si="26"/>
        <v>6.9053396600248784E-2</v>
      </c>
    </row>
    <row r="552" spans="1:6" x14ac:dyDescent="0.25">
      <c r="A552">
        <v>5734</v>
      </c>
      <c r="B552">
        <v>6.240234375</v>
      </c>
      <c r="C552">
        <v>0</v>
      </c>
      <c r="D552" t="str">
        <f t="shared" si="25"/>
        <v>NO</v>
      </c>
      <c r="E552" t="str">
        <f t="shared" si="27"/>
        <v>NO</v>
      </c>
      <c r="F552">
        <f t="shared" si="26"/>
        <v>6.0199355497743912E-2</v>
      </c>
    </row>
    <row r="553" spans="1:6" x14ac:dyDescent="0.25">
      <c r="A553">
        <v>5745</v>
      </c>
      <c r="B553">
        <v>6.328125</v>
      </c>
      <c r="C553">
        <v>8.7890625</v>
      </c>
      <c r="D553" t="str">
        <f t="shared" si="25"/>
        <v>NO</v>
      </c>
      <c r="E553" t="str">
        <f t="shared" si="27"/>
        <v>NO</v>
      </c>
      <c r="F553">
        <f t="shared" si="26"/>
        <v>4.1432037960149271E-2</v>
      </c>
    </row>
    <row r="554" spans="1:6" x14ac:dyDescent="0.25">
      <c r="A554">
        <v>5755</v>
      </c>
      <c r="B554">
        <v>6.328125</v>
      </c>
      <c r="C554">
        <v>0</v>
      </c>
      <c r="D554" t="str">
        <f t="shared" si="25"/>
        <v>NO</v>
      </c>
      <c r="E554" t="str">
        <f t="shared" si="27"/>
        <v>NO</v>
      </c>
      <c r="F554">
        <f t="shared" si="26"/>
        <v>4.1432037960149271E-2</v>
      </c>
    </row>
    <row r="555" spans="1:6" x14ac:dyDescent="0.25">
      <c r="A555">
        <v>5766</v>
      </c>
      <c r="B555">
        <v>6.328125</v>
      </c>
      <c r="C555">
        <v>0</v>
      </c>
      <c r="D555" t="str">
        <f t="shared" si="25"/>
        <v>NO</v>
      </c>
      <c r="E555" t="str">
        <f t="shared" si="27"/>
        <v>NO</v>
      </c>
      <c r="F555">
        <f t="shared" si="26"/>
        <v>4.1432037960149271E-2</v>
      </c>
    </row>
    <row r="556" spans="1:6" x14ac:dyDescent="0.25">
      <c r="A556">
        <v>5776</v>
      </c>
      <c r="B556">
        <v>6.328125</v>
      </c>
      <c r="C556">
        <v>0</v>
      </c>
      <c r="D556" t="str">
        <f t="shared" si="25"/>
        <v>NO</v>
      </c>
      <c r="E556" t="str">
        <f t="shared" si="27"/>
        <v>NO</v>
      </c>
      <c r="F556">
        <f t="shared" si="26"/>
        <v>4.1432037960149271E-2</v>
      </c>
    </row>
    <row r="557" spans="1:6" x14ac:dyDescent="0.25">
      <c r="A557">
        <v>5786</v>
      </c>
      <c r="B557">
        <v>6.328125</v>
      </c>
      <c r="C557">
        <v>0</v>
      </c>
      <c r="D557" t="str">
        <f t="shared" si="25"/>
        <v>NO</v>
      </c>
      <c r="E557" t="str">
        <f t="shared" si="27"/>
        <v>NO</v>
      </c>
      <c r="F557">
        <f t="shared" si="26"/>
        <v>6.0199355497743912E-2</v>
      </c>
    </row>
    <row r="558" spans="1:6" x14ac:dyDescent="0.25">
      <c r="A558">
        <v>5797</v>
      </c>
      <c r="B558">
        <v>6.328125</v>
      </c>
      <c r="C558">
        <v>0</v>
      </c>
      <c r="D558" t="str">
        <f t="shared" si="25"/>
        <v>NO</v>
      </c>
      <c r="E558" t="str">
        <f t="shared" si="27"/>
        <v>NO</v>
      </c>
      <c r="F558">
        <f t="shared" si="26"/>
        <v>6.9053396600248784E-2</v>
      </c>
    </row>
    <row r="559" spans="1:6" x14ac:dyDescent="0.25">
      <c r="A559">
        <v>5807</v>
      </c>
      <c r="B559">
        <v>6.240234375</v>
      </c>
      <c r="C559">
        <v>-7.9900570000000002</v>
      </c>
      <c r="D559" t="str">
        <f t="shared" si="25"/>
        <v>NO</v>
      </c>
      <c r="E559" t="str">
        <f t="shared" si="27"/>
        <v>NO</v>
      </c>
      <c r="F559">
        <f t="shared" si="26"/>
        <v>7.1762394808100927E-2</v>
      </c>
    </row>
    <row r="560" spans="1:6" x14ac:dyDescent="0.25">
      <c r="A560">
        <v>5818</v>
      </c>
      <c r="B560">
        <v>6.240234375</v>
      </c>
      <c r="C560">
        <v>0</v>
      </c>
      <c r="D560" t="str">
        <f t="shared" si="25"/>
        <v>NO</v>
      </c>
      <c r="E560" t="str">
        <f t="shared" si="27"/>
        <v>NO</v>
      </c>
      <c r="F560">
        <f t="shared" si="26"/>
        <v>6.9053396600248784E-2</v>
      </c>
    </row>
    <row r="561" spans="1:6" x14ac:dyDescent="0.25">
      <c r="A561">
        <v>5828</v>
      </c>
      <c r="B561">
        <v>6.240234375</v>
      </c>
      <c r="C561">
        <v>0</v>
      </c>
      <c r="D561" t="str">
        <f t="shared" si="25"/>
        <v>NO</v>
      </c>
      <c r="E561" t="str">
        <f t="shared" si="27"/>
        <v>NO</v>
      </c>
      <c r="F561">
        <f t="shared" si="26"/>
        <v>5.859375E-2</v>
      </c>
    </row>
    <row r="562" spans="1:6" x14ac:dyDescent="0.25">
      <c r="A562">
        <v>5839</v>
      </c>
      <c r="B562">
        <v>6.15234375</v>
      </c>
      <c r="C562">
        <v>-7.9900570000000002</v>
      </c>
      <c r="D562" t="str">
        <f t="shared" si="25"/>
        <v>NO</v>
      </c>
      <c r="E562" t="str">
        <f t="shared" si="27"/>
        <v>NO</v>
      </c>
      <c r="F562">
        <f t="shared" si="26"/>
        <v>4.367320268554277E-2</v>
      </c>
    </row>
    <row r="563" spans="1:6" x14ac:dyDescent="0.25">
      <c r="A563">
        <v>5849</v>
      </c>
      <c r="B563">
        <v>6.15234375</v>
      </c>
      <c r="C563">
        <v>0</v>
      </c>
      <c r="D563" t="str">
        <f t="shared" si="25"/>
        <v>NO</v>
      </c>
      <c r="E563" t="str">
        <f t="shared" si="27"/>
        <v>NO</v>
      </c>
      <c r="F563">
        <f t="shared" si="26"/>
        <v>4.367320268554277E-2</v>
      </c>
    </row>
    <row r="564" spans="1:6" x14ac:dyDescent="0.25">
      <c r="A564">
        <v>5859</v>
      </c>
      <c r="B564">
        <v>6.15234375</v>
      </c>
      <c r="C564">
        <v>0</v>
      </c>
      <c r="D564" t="str">
        <f t="shared" si="25"/>
        <v>NO</v>
      </c>
      <c r="E564" t="str">
        <f t="shared" si="27"/>
        <v>NO</v>
      </c>
      <c r="F564">
        <f t="shared" si="26"/>
        <v>4.367320268554277E-2</v>
      </c>
    </row>
    <row r="565" spans="1:6" x14ac:dyDescent="0.25">
      <c r="A565">
        <v>5870</v>
      </c>
      <c r="B565">
        <v>6.15234375</v>
      </c>
      <c r="C565">
        <v>0</v>
      </c>
      <c r="D565" t="str">
        <f t="shared" si="25"/>
        <v>NO</v>
      </c>
      <c r="E565" t="str">
        <f t="shared" si="27"/>
        <v>NO</v>
      </c>
      <c r="F565">
        <f t="shared" si="26"/>
        <v>4.367320268554277E-2</v>
      </c>
    </row>
    <row r="566" spans="1:6" x14ac:dyDescent="0.25">
      <c r="A566">
        <v>5880</v>
      </c>
      <c r="B566">
        <v>6.240234375</v>
      </c>
      <c r="C566">
        <v>7.9900570000000002</v>
      </c>
      <c r="D566" t="str">
        <f t="shared" si="25"/>
        <v>NO</v>
      </c>
      <c r="E566" t="str">
        <f t="shared" si="27"/>
        <v>NO</v>
      </c>
      <c r="F566">
        <f t="shared" si="26"/>
        <v>4.1432037960149271E-2</v>
      </c>
    </row>
    <row r="567" spans="1:6" x14ac:dyDescent="0.25">
      <c r="A567">
        <v>5891</v>
      </c>
      <c r="B567">
        <v>6.240234375</v>
      </c>
      <c r="C567">
        <v>0</v>
      </c>
      <c r="D567" t="str">
        <f t="shared" si="25"/>
        <v>NO</v>
      </c>
      <c r="E567" t="str">
        <f t="shared" si="27"/>
        <v>NO</v>
      </c>
      <c r="F567">
        <f t="shared" si="26"/>
        <v>3.6539622917714273E-2</v>
      </c>
    </row>
    <row r="568" spans="1:6" x14ac:dyDescent="0.25">
      <c r="A568">
        <v>5901</v>
      </c>
      <c r="B568">
        <v>6.240234375</v>
      </c>
      <c r="C568">
        <v>0</v>
      </c>
      <c r="D568" t="str">
        <f t="shared" si="25"/>
        <v>NO</v>
      </c>
      <c r="E568" t="str">
        <f t="shared" si="27"/>
        <v>NO</v>
      </c>
      <c r="F568">
        <f t="shared" si="26"/>
        <v>2.7621358640099514E-2</v>
      </c>
    </row>
    <row r="569" spans="1:6" x14ac:dyDescent="0.25">
      <c r="A569">
        <v>5911</v>
      </c>
      <c r="B569">
        <v>6.240234375</v>
      </c>
      <c r="C569">
        <v>0</v>
      </c>
      <c r="D569" t="str">
        <f t="shared" si="25"/>
        <v>NO</v>
      </c>
      <c r="E569" t="str">
        <f t="shared" si="27"/>
        <v>NO</v>
      </c>
      <c r="F569">
        <f t="shared" si="26"/>
        <v>0</v>
      </c>
    </row>
    <row r="570" spans="1:6" x14ac:dyDescent="0.25">
      <c r="A570">
        <v>5922</v>
      </c>
      <c r="B570">
        <v>6.240234375</v>
      </c>
      <c r="C570">
        <v>0</v>
      </c>
      <c r="D570" t="str">
        <f t="shared" si="25"/>
        <v>NO</v>
      </c>
      <c r="E570" t="str">
        <f t="shared" si="27"/>
        <v>NO</v>
      </c>
      <c r="F570">
        <f t="shared" si="26"/>
        <v>0</v>
      </c>
    </row>
    <row r="571" spans="1:6" x14ac:dyDescent="0.25">
      <c r="A571">
        <v>5932</v>
      </c>
      <c r="B571">
        <v>6.240234375</v>
      </c>
      <c r="C571">
        <v>0</v>
      </c>
      <c r="D571" t="str">
        <f t="shared" si="25"/>
        <v>NO</v>
      </c>
      <c r="E571" t="str">
        <f t="shared" si="27"/>
        <v>NO</v>
      </c>
      <c r="F571">
        <f t="shared" si="26"/>
        <v>2.7621358640099514E-2</v>
      </c>
    </row>
    <row r="572" spans="1:6" x14ac:dyDescent="0.25">
      <c r="A572">
        <v>5943</v>
      </c>
      <c r="B572">
        <v>6.240234375</v>
      </c>
      <c r="C572">
        <v>0</v>
      </c>
      <c r="D572" t="str">
        <f t="shared" si="25"/>
        <v>NO</v>
      </c>
      <c r="E572" t="str">
        <f t="shared" si="27"/>
        <v>NO</v>
      </c>
      <c r="F572">
        <f t="shared" si="26"/>
        <v>3.6539622917714273E-2</v>
      </c>
    </row>
    <row r="573" spans="1:6" x14ac:dyDescent="0.25">
      <c r="A573">
        <v>5953</v>
      </c>
      <c r="B573">
        <v>6.240234375</v>
      </c>
      <c r="C573">
        <v>0</v>
      </c>
      <c r="D573" t="str">
        <f t="shared" si="25"/>
        <v>NO</v>
      </c>
      <c r="E573" t="str">
        <f t="shared" si="27"/>
        <v>NO</v>
      </c>
      <c r="F573">
        <f t="shared" si="26"/>
        <v>6.0199355497743912E-2</v>
      </c>
    </row>
    <row r="574" spans="1:6" x14ac:dyDescent="0.25">
      <c r="A574">
        <v>5964</v>
      </c>
      <c r="B574">
        <v>6.240234375</v>
      </c>
      <c r="C574">
        <v>0</v>
      </c>
      <c r="D574" t="str">
        <f t="shared" si="25"/>
        <v>NO</v>
      </c>
      <c r="E574" t="str">
        <f t="shared" si="27"/>
        <v>NO</v>
      </c>
      <c r="F574">
        <f t="shared" si="26"/>
        <v>7.1762394808100927E-2</v>
      </c>
    </row>
    <row r="575" spans="1:6" x14ac:dyDescent="0.25">
      <c r="A575">
        <v>5974</v>
      </c>
      <c r="B575">
        <v>6.240234375</v>
      </c>
      <c r="C575">
        <v>0</v>
      </c>
      <c r="D575" t="str">
        <f t="shared" si="25"/>
        <v>NO</v>
      </c>
      <c r="E575" t="str">
        <f t="shared" si="27"/>
        <v>NO</v>
      </c>
      <c r="F575">
        <f t="shared" si="26"/>
        <v>7.689460814464659E-2</v>
      </c>
    </row>
    <row r="576" spans="1:6" x14ac:dyDescent="0.25">
      <c r="A576">
        <v>5984</v>
      </c>
      <c r="B576">
        <v>6.328125</v>
      </c>
      <c r="C576">
        <v>7.9900570000000002</v>
      </c>
      <c r="D576" t="str">
        <f t="shared" si="25"/>
        <v>NO</v>
      </c>
      <c r="E576" t="str">
        <f t="shared" si="27"/>
        <v>NO</v>
      </c>
      <c r="F576">
        <f t="shared" si="26"/>
        <v>9.0562680620075234E-2</v>
      </c>
    </row>
    <row r="577" spans="1:6" x14ac:dyDescent="0.25">
      <c r="A577">
        <v>5995</v>
      </c>
      <c r="B577">
        <v>6.328125</v>
      </c>
      <c r="C577">
        <v>0</v>
      </c>
      <c r="D577" t="str">
        <f t="shared" si="25"/>
        <v>NO</v>
      </c>
      <c r="E577" t="str">
        <f t="shared" si="27"/>
        <v>NO</v>
      </c>
      <c r="F577">
        <f t="shared" si="26"/>
        <v>9.3668584439701552E-2</v>
      </c>
    </row>
    <row r="578" spans="1:6" x14ac:dyDescent="0.25">
      <c r="A578">
        <v>6005</v>
      </c>
      <c r="B578">
        <v>6.416015625</v>
      </c>
      <c r="C578">
        <v>7.9900570000000002</v>
      </c>
      <c r="D578" t="str">
        <f t="shared" si="25"/>
        <v>NO</v>
      </c>
      <c r="E578" t="str">
        <f t="shared" si="27"/>
        <v>NO</v>
      </c>
      <c r="F578">
        <f t="shared" si="26"/>
        <v>8.7346405371085539E-2</v>
      </c>
    </row>
    <row r="579" spans="1:6" x14ac:dyDescent="0.25">
      <c r="A579">
        <v>6016</v>
      </c>
      <c r="B579">
        <v>6.416015625</v>
      </c>
      <c r="C579">
        <v>0</v>
      </c>
      <c r="D579" t="str">
        <f t="shared" si="25"/>
        <v>NO</v>
      </c>
      <c r="E579" t="str">
        <f t="shared" si="27"/>
        <v>NO</v>
      </c>
      <c r="F579">
        <f t="shared" si="26"/>
        <v>8.2864075920298541E-2</v>
      </c>
    </row>
    <row r="580" spans="1:6" x14ac:dyDescent="0.25">
      <c r="A580">
        <v>6026</v>
      </c>
      <c r="B580">
        <v>6.416015625</v>
      </c>
      <c r="C580">
        <v>0</v>
      </c>
      <c r="D580" t="str">
        <f t="shared" si="25"/>
        <v>NO</v>
      </c>
      <c r="E580" t="str">
        <f t="shared" si="27"/>
        <v>NO</v>
      </c>
      <c r="F580">
        <f t="shared" si="26"/>
        <v>8.2864075920298541E-2</v>
      </c>
    </row>
    <row r="581" spans="1:6" x14ac:dyDescent="0.25">
      <c r="A581">
        <v>6037</v>
      </c>
      <c r="B581">
        <v>6.50390625</v>
      </c>
      <c r="C581">
        <v>8.7890625</v>
      </c>
      <c r="D581" t="str">
        <f t="shared" si="25"/>
        <v>NO</v>
      </c>
      <c r="E581" t="str">
        <f t="shared" si="27"/>
        <v>NO</v>
      </c>
      <c r="F581">
        <f t="shared" si="26"/>
        <v>7.1762394808100927E-2</v>
      </c>
    </row>
    <row r="582" spans="1:6" x14ac:dyDescent="0.25">
      <c r="A582">
        <v>6047</v>
      </c>
      <c r="B582">
        <v>6.50390625</v>
      </c>
      <c r="C582">
        <v>0</v>
      </c>
      <c r="D582" t="str">
        <f t="shared" ref="D582:D645" si="28">IF(AND(B583=MAX(B579:B587), _xlfn.STDEV.P(B579:B587)&gt;$G$5),"YES","NO")</f>
        <v>NO</v>
      </c>
      <c r="E582" t="str">
        <f t="shared" si="27"/>
        <v>NO</v>
      </c>
      <c r="F582">
        <f t="shared" ref="F582:F645" si="29">_xlfn.STDEV.P(B579:B587)</f>
        <v>6.9053396600248784E-2</v>
      </c>
    </row>
    <row r="583" spans="1:6" x14ac:dyDescent="0.25">
      <c r="A583">
        <v>6057</v>
      </c>
      <c r="B583">
        <v>6.50390625</v>
      </c>
      <c r="C583">
        <v>0</v>
      </c>
      <c r="D583" t="str">
        <f t="shared" si="28"/>
        <v>NO</v>
      </c>
      <c r="E583" t="str">
        <f t="shared" si="27"/>
        <v>NO</v>
      </c>
      <c r="F583">
        <f t="shared" si="29"/>
        <v>6.0199355497743912E-2</v>
      </c>
    </row>
    <row r="584" spans="1:6" x14ac:dyDescent="0.25">
      <c r="A584">
        <v>6068</v>
      </c>
      <c r="B584">
        <v>6.591796875</v>
      </c>
      <c r="C584">
        <v>8.7890625</v>
      </c>
      <c r="D584" t="str">
        <f t="shared" si="28"/>
        <v>NO</v>
      </c>
      <c r="E584" t="str">
        <f t="shared" si="27"/>
        <v>NO</v>
      </c>
      <c r="F584">
        <f t="shared" si="29"/>
        <v>4.1432037960149271E-2</v>
      </c>
    </row>
    <row r="585" spans="1:6" x14ac:dyDescent="0.25">
      <c r="A585">
        <v>6078</v>
      </c>
      <c r="B585">
        <v>6.591796875</v>
      </c>
      <c r="C585">
        <v>0</v>
      </c>
      <c r="D585" t="str">
        <f t="shared" si="28"/>
        <v>NO</v>
      </c>
      <c r="E585" t="str">
        <f t="shared" si="27"/>
        <v>NO</v>
      </c>
      <c r="F585">
        <f t="shared" si="29"/>
        <v>3.6539622917714273E-2</v>
      </c>
    </row>
    <row r="586" spans="1:6" x14ac:dyDescent="0.25">
      <c r="A586">
        <v>6089</v>
      </c>
      <c r="B586">
        <v>6.591796875</v>
      </c>
      <c r="C586">
        <v>0</v>
      </c>
      <c r="D586" t="str">
        <f t="shared" si="28"/>
        <v>NO</v>
      </c>
      <c r="E586" t="str">
        <f t="shared" si="27"/>
        <v>NO</v>
      </c>
      <c r="F586">
        <f t="shared" si="29"/>
        <v>2.7621358640099514E-2</v>
      </c>
    </row>
    <row r="587" spans="1:6" x14ac:dyDescent="0.25">
      <c r="A587">
        <v>6099</v>
      </c>
      <c r="B587">
        <v>6.591796875</v>
      </c>
      <c r="C587">
        <v>0</v>
      </c>
      <c r="D587" t="str">
        <f t="shared" si="28"/>
        <v>NO</v>
      </c>
      <c r="E587" t="str">
        <f t="shared" si="27"/>
        <v>NO</v>
      </c>
      <c r="F587">
        <f t="shared" si="29"/>
        <v>0</v>
      </c>
    </row>
    <row r="588" spans="1:6" x14ac:dyDescent="0.25">
      <c r="A588">
        <v>6110</v>
      </c>
      <c r="B588">
        <v>6.591796875</v>
      </c>
      <c r="C588">
        <v>0</v>
      </c>
      <c r="D588" t="str">
        <f t="shared" si="28"/>
        <v>NO</v>
      </c>
      <c r="E588" t="str">
        <f t="shared" si="27"/>
        <v>NO</v>
      </c>
      <c r="F588">
        <f t="shared" si="29"/>
        <v>2.7621358640099514E-2</v>
      </c>
    </row>
    <row r="589" spans="1:6" x14ac:dyDescent="0.25">
      <c r="A589">
        <v>6120</v>
      </c>
      <c r="B589">
        <v>6.591796875</v>
      </c>
      <c r="C589">
        <v>0</v>
      </c>
      <c r="D589" t="str">
        <f t="shared" si="28"/>
        <v>NO</v>
      </c>
      <c r="E589" t="str">
        <f t="shared" si="27"/>
        <v>NO</v>
      </c>
      <c r="F589">
        <f t="shared" si="29"/>
        <v>3.6539622917714273E-2</v>
      </c>
    </row>
    <row r="590" spans="1:6" x14ac:dyDescent="0.25">
      <c r="A590">
        <v>6130</v>
      </c>
      <c r="B590">
        <v>6.591796875</v>
      </c>
      <c r="C590">
        <v>0</v>
      </c>
      <c r="D590" t="str">
        <f t="shared" si="28"/>
        <v>NO</v>
      </c>
      <c r="E590" t="str">
        <f t="shared" si="27"/>
        <v>NO</v>
      </c>
      <c r="F590">
        <f t="shared" si="29"/>
        <v>4.1432037960149271E-2</v>
      </c>
    </row>
    <row r="591" spans="1:6" x14ac:dyDescent="0.25">
      <c r="A591">
        <v>6141</v>
      </c>
      <c r="B591">
        <v>6.591796875</v>
      </c>
      <c r="C591">
        <v>0</v>
      </c>
      <c r="D591" t="str">
        <f t="shared" si="28"/>
        <v>NO</v>
      </c>
      <c r="E591" t="str">
        <f t="shared" si="27"/>
        <v>NO</v>
      </c>
      <c r="F591">
        <f t="shared" si="29"/>
        <v>4.367320268554277E-2</v>
      </c>
    </row>
    <row r="592" spans="1:6" x14ac:dyDescent="0.25">
      <c r="A592">
        <v>6151</v>
      </c>
      <c r="B592">
        <v>6.591796875</v>
      </c>
      <c r="C592">
        <v>0</v>
      </c>
      <c r="D592" t="str">
        <f t="shared" si="28"/>
        <v>NO</v>
      </c>
      <c r="E592" t="str">
        <f t="shared" si="27"/>
        <v>NO</v>
      </c>
      <c r="F592">
        <f t="shared" si="29"/>
        <v>4.367320268554277E-2</v>
      </c>
    </row>
    <row r="593" spans="1:6" x14ac:dyDescent="0.25">
      <c r="A593">
        <v>6162</v>
      </c>
      <c r="B593">
        <v>6.6796875</v>
      </c>
      <c r="C593">
        <v>8.7890625</v>
      </c>
      <c r="D593" t="str">
        <f t="shared" si="28"/>
        <v>NO</v>
      </c>
      <c r="E593" t="str">
        <f t="shared" ref="E593:E656" si="30">IF(AND(B594=MIN(B590:B598), _xlfn.STDEV.P(B590:B598)&gt;$G$5),"YES","NO")</f>
        <v>NO</v>
      </c>
      <c r="F593">
        <f t="shared" si="29"/>
        <v>5.5242717280199027E-2</v>
      </c>
    </row>
    <row r="594" spans="1:6" x14ac:dyDescent="0.25">
      <c r="A594">
        <v>6172</v>
      </c>
      <c r="B594">
        <v>6.6796875</v>
      </c>
      <c r="C594">
        <v>0</v>
      </c>
      <c r="D594" t="str">
        <f t="shared" si="28"/>
        <v>NO</v>
      </c>
      <c r="E594" t="str">
        <f t="shared" si="30"/>
        <v>NO</v>
      </c>
      <c r="F594">
        <f t="shared" si="29"/>
        <v>5.859375E-2</v>
      </c>
    </row>
    <row r="595" spans="1:6" x14ac:dyDescent="0.25">
      <c r="A595">
        <v>6183</v>
      </c>
      <c r="B595">
        <v>6.6796875</v>
      </c>
      <c r="C595">
        <v>0</v>
      </c>
      <c r="D595" t="str">
        <f t="shared" si="28"/>
        <v>NO</v>
      </c>
      <c r="E595" t="str">
        <f t="shared" si="30"/>
        <v>NO</v>
      </c>
      <c r="F595">
        <f t="shared" si="29"/>
        <v>5.5242717280199027E-2</v>
      </c>
    </row>
    <row r="596" spans="1:6" x14ac:dyDescent="0.25">
      <c r="A596">
        <v>6193</v>
      </c>
      <c r="B596">
        <v>6.6796875</v>
      </c>
      <c r="C596">
        <v>0</v>
      </c>
      <c r="D596" t="str">
        <f t="shared" si="28"/>
        <v>NO</v>
      </c>
      <c r="E596" t="str">
        <f t="shared" si="30"/>
        <v>NO</v>
      </c>
      <c r="F596">
        <f t="shared" si="29"/>
        <v>4.367320268554277E-2</v>
      </c>
    </row>
    <row r="597" spans="1:6" x14ac:dyDescent="0.25">
      <c r="A597">
        <v>6203</v>
      </c>
      <c r="B597">
        <v>6.6796875</v>
      </c>
      <c r="C597">
        <v>0</v>
      </c>
      <c r="D597" t="str">
        <f t="shared" si="28"/>
        <v>NO</v>
      </c>
      <c r="E597" t="str">
        <f t="shared" si="30"/>
        <v>NO</v>
      </c>
      <c r="F597">
        <f t="shared" si="29"/>
        <v>4.367320268554277E-2</v>
      </c>
    </row>
    <row r="598" spans="1:6" x14ac:dyDescent="0.25">
      <c r="A598">
        <v>6214</v>
      </c>
      <c r="B598">
        <v>6.767578125</v>
      </c>
      <c r="C598">
        <v>8.7890625</v>
      </c>
      <c r="D598" t="str">
        <f t="shared" si="28"/>
        <v>NO</v>
      </c>
      <c r="E598" t="str">
        <f t="shared" si="30"/>
        <v>NO</v>
      </c>
      <c r="F598">
        <f t="shared" si="29"/>
        <v>4.1432037960149271E-2</v>
      </c>
    </row>
    <row r="599" spans="1:6" x14ac:dyDescent="0.25">
      <c r="A599">
        <v>6224</v>
      </c>
      <c r="B599">
        <v>6.767578125</v>
      </c>
      <c r="C599">
        <v>0</v>
      </c>
      <c r="D599" t="str">
        <f t="shared" si="28"/>
        <v>NO</v>
      </c>
      <c r="E599" t="str">
        <f t="shared" si="30"/>
        <v>NO</v>
      </c>
      <c r="F599">
        <f t="shared" si="29"/>
        <v>3.6539622917714273E-2</v>
      </c>
    </row>
    <row r="600" spans="1:6" x14ac:dyDescent="0.25">
      <c r="A600">
        <v>6235</v>
      </c>
      <c r="B600">
        <v>6.767578125</v>
      </c>
      <c r="C600">
        <v>0</v>
      </c>
      <c r="D600" t="str">
        <f t="shared" si="28"/>
        <v>NO</v>
      </c>
      <c r="E600" t="str">
        <f t="shared" si="30"/>
        <v>NO</v>
      </c>
      <c r="F600">
        <f t="shared" si="29"/>
        <v>2.7621358640099514E-2</v>
      </c>
    </row>
    <row r="601" spans="1:6" x14ac:dyDescent="0.25">
      <c r="A601">
        <v>6245</v>
      </c>
      <c r="B601">
        <v>6.767578125</v>
      </c>
      <c r="C601">
        <v>0</v>
      </c>
      <c r="D601" t="str">
        <f t="shared" si="28"/>
        <v>NO</v>
      </c>
      <c r="E601" t="str">
        <f t="shared" si="30"/>
        <v>NO</v>
      </c>
      <c r="F601">
        <f t="shared" si="29"/>
        <v>0</v>
      </c>
    </row>
    <row r="602" spans="1:6" x14ac:dyDescent="0.25">
      <c r="A602">
        <v>6256</v>
      </c>
      <c r="B602">
        <v>6.767578125</v>
      </c>
      <c r="C602">
        <v>0</v>
      </c>
      <c r="D602" t="str">
        <f t="shared" si="28"/>
        <v>NO</v>
      </c>
      <c r="E602" t="str">
        <f t="shared" si="30"/>
        <v>NO</v>
      </c>
      <c r="F602">
        <f t="shared" si="29"/>
        <v>0</v>
      </c>
    </row>
    <row r="603" spans="1:6" x14ac:dyDescent="0.25">
      <c r="A603">
        <v>6266</v>
      </c>
      <c r="B603">
        <v>6.767578125</v>
      </c>
      <c r="C603">
        <v>0</v>
      </c>
      <c r="D603" t="str">
        <f t="shared" si="28"/>
        <v>NO</v>
      </c>
      <c r="E603" t="str">
        <f t="shared" si="30"/>
        <v>NO</v>
      </c>
      <c r="F603">
        <f t="shared" si="29"/>
        <v>0</v>
      </c>
    </row>
    <row r="604" spans="1:6" x14ac:dyDescent="0.25">
      <c r="A604">
        <v>6276</v>
      </c>
      <c r="B604">
        <v>6.767578125</v>
      </c>
      <c r="C604">
        <v>0</v>
      </c>
      <c r="D604" t="str">
        <f t="shared" si="28"/>
        <v>NO</v>
      </c>
      <c r="E604" t="str">
        <f t="shared" si="30"/>
        <v>NO</v>
      </c>
      <c r="F604">
        <f t="shared" si="29"/>
        <v>0</v>
      </c>
    </row>
    <row r="605" spans="1:6" x14ac:dyDescent="0.25">
      <c r="A605">
        <v>6287</v>
      </c>
      <c r="B605">
        <v>6.767578125</v>
      </c>
      <c r="C605">
        <v>0</v>
      </c>
      <c r="D605" t="str">
        <f t="shared" si="28"/>
        <v>NO</v>
      </c>
      <c r="E605" t="str">
        <f t="shared" si="30"/>
        <v>NO</v>
      </c>
      <c r="F605">
        <f t="shared" si="29"/>
        <v>2.7621358640099514E-2</v>
      </c>
    </row>
    <row r="606" spans="1:6" x14ac:dyDescent="0.25">
      <c r="A606">
        <v>6297</v>
      </c>
      <c r="B606">
        <v>6.767578125</v>
      </c>
      <c r="C606">
        <v>0</v>
      </c>
      <c r="D606" t="str">
        <f t="shared" si="28"/>
        <v>NO</v>
      </c>
      <c r="E606" t="str">
        <f t="shared" si="30"/>
        <v>NO</v>
      </c>
      <c r="F606">
        <f t="shared" si="29"/>
        <v>3.6539622917714273E-2</v>
      </c>
    </row>
    <row r="607" spans="1:6" x14ac:dyDescent="0.25">
      <c r="A607">
        <v>6308</v>
      </c>
      <c r="B607">
        <v>6.767578125</v>
      </c>
      <c r="C607">
        <v>0</v>
      </c>
      <c r="D607" t="str">
        <f t="shared" si="28"/>
        <v>NO</v>
      </c>
      <c r="E607" t="str">
        <f t="shared" si="30"/>
        <v>NO</v>
      </c>
      <c r="F607">
        <f t="shared" si="29"/>
        <v>4.1432037960149271E-2</v>
      </c>
    </row>
    <row r="608" spans="1:6" x14ac:dyDescent="0.25">
      <c r="A608">
        <v>6318</v>
      </c>
      <c r="B608">
        <v>6.767578125</v>
      </c>
      <c r="C608">
        <v>0</v>
      </c>
      <c r="D608" t="str">
        <f t="shared" si="28"/>
        <v>NO</v>
      </c>
      <c r="E608" t="str">
        <f t="shared" si="30"/>
        <v>NO</v>
      </c>
      <c r="F608">
        <f t="shared" si="29"/>
        <v>4.367320268554277E-2</v>
      </c>
    </row>
    <row r="609" spans="1:6" x14ac:dyDescent="0.25">
      <c r="A609">
        <v>6328</v>
      </c>
      <c r="B609">
        <v>6.767578125</v>
      </c>
      <c r="C609">
        <v>0</v>
      </c>
      <c r="D609" t="str">
        <f t="shared" si="28"/>
        <v>NO</v>
      </c>
      <c r="E609" t="str">
        <f t="shared" si="30"/>
        <v>NO</v>
      </c>
      <c r="F609">
        <f t="shared" si="29"/>
        <v>4.367320268554277E-2</v>
      </c>
    </row>
    <row r="610" spans="1:6" x14ac:dyDescent="0.25">
      <c r="A610">
        <v>6339</v>
      </c>
      <c r="B610">
        <v>6.85546875</v>
      </c>
      <c r="C610">
        <v>8.7890625</v>
      </c>
      <c r="D610" t="str">
        <f t="shared" si="28"/>
        <v>NO</v>
      </c>
      <c r="E610" t="str">
        <f t="shared" si="30"/>
        <v>NO</v>
      </c>
      <c r="F610">
        <f t="shared" si="29"/>
        <v>5.5242717280199027E-2</v>
      </c>
    </row>
    <row r="611" spans="1:6" x14ac:dyDescent="0.25">
      <c r="A611">
        <v>6349</v>
      </c>
      <c r="B611">
        <v>6.85546875</v>
      </c>
      <c r="C611">
        <v>0</v>
      </c>
      <c r="D611" t="str">
        <f t="shared" si="28"/>
        <v>NO</v>
      </c>
      <c r="E611" t="str">
        <f t="shared" si="30"/>
        <v>NO</v>
      </c>
      <c r="F611">
        <f t="shared" si="29"/>
        <v>5.859375E-2</v>
      </c>
    </row>
    <row r="612" spans="1:6" x14ac:dyDescent="0.25">
      <c r="A612">
        <v>6360</v>
      </c>
      <c r="B612">
        <v>6.85546875</v>
      </c>
      <c r="C612">
        <v>0</v>
      </c>
      <c r="D612" t="str">
        <f t="shared" si="28"/>
        <v>NO</v>
      </c>
      <c r="E612" t="str">
        <f t="shared" si="30"/>
        <v>NO</v>
      </c>
      <c r="F612">
        <f t="shared" si="29"/>
        <v>5.5242717280199027E-2</v>
      </c>
    </row>
    <row r="613" spans="1:6" x14ac:dyDescent="0.25">
      <c r="A613">
        <v>6370</v>
      </c>
      <c r="B613">
        <v>6.85546875</v>
      </c>
      <c r="C613">
        <v>0</v>
      </c>
      <c r="D613" t="str">
        <f t="shared" si="28"/>
        <v>NO</v>
      </c>
      <c r="E613" t="str">
        <f t="shared" si="30"/>
        <v>NO</v>
      </c>
      <c r="F613">
        <f t="shared" si="29"/>
        <v>4.367320268554277E-2</v>
      </c>
    </row>
    <row r="614" spans="1:6" x14ac:dyDescent="0.25">
      <c r="A614">
        <v>6381</v>
      </c>
      <c r="B614">
        <v>6.85546875</v>
      </c>
      <c r="C614">
        <v>0</v>
      </c>
      <c r="D614" t="str">
        <f t="shared" si="28"/>
        <v>NO</v>
      </c>
      <c r="E614" t="str">
        <f t="shared" si="30"/>
        <v>NO</v>
      </c>
      <c r="F614">
        <f t="shared" si="29"/>
        <v>4.367320268554277E-2</v>
      </c>
    </row>
    <row r="615" spans="1:6" x14ac:dyDescent="0.25">
      <c r="A615">
        <v>6391</v>
      </c>
      <c r="B615">
        <v>6.943359375</v>
      </c>
      <c r="C615">
        <v>8.7890625</v>
      </c>
      <c r="D615" t="str">
        <f t="shared" si="28"/>
        <v>NO</v>
      </c>
      <c r="E615" t="str">
        <f t="shared" si="30"/>
        <v>NO</v>
      </c>
      <c r="F615">
        <f t="shared" si="29"/>
        <v>4.1432037960149271E-2</v>
      </c>
    </row>
    <row r="616" spans="1:6" x14ac:dyDescent="0.25">
      <c r="A616">
        <v>6401</v>
      </c>
      <c r="B616">
        <v>6.943359375</v>
      </c>
      <c r="C616">
        <v>0</v>
      </c>
      <c r="D616" t="str">
        <f t="shared" si="28"/>
        <v>NO</v>
      </c>
      <c r="E616" t="str">
        <f t="shared" si="30"/>
        <v>NO</v>
      </c>
      <c r="F616">
        <f t="shared" si="29"/>
        <v>3.6539622917714273E-2</v>
      </c>
    </row>
    <row r="617" spans="1:6" x14ac:dyDescent="0.25">
      <c r="A617">
        <v>6412</v>
      </c>
      <c r="B617">
        <v>6.943359375</v>
      </c>
      <c r="C617">
        <v>0</v>
      </c>
      <c r="D617" t="str">
        <f t="shared" si="28"/>
        <v>NO</v>
      </c>
      <c r="E617" t="str">
        <f t="shared" si="30"/>
        <v>NO</v>
      </c>
      <c r="F617">
        <f t="shared" si="29"/>
        <v>2.7621358640099514E-2</v>
      </c>
    </row>
    <row r="618" spans="1:6" x14ac:dyDescent="0.25">
      <c r="A618">
        <v>6422</v>
      </c>
      <c r="B618">
        <v>6.943359375</v>
      </c>
      <c r="C618">
        <v>0</v>
      </c>
      <c r="D618" t="str">
        <f t="shared" si="28"/>
        <v>NO</v>
      </c>
      <c r="E618" t="str">
        <f t="shared" si="30"/>
        <v>NO</v>
      </c>
      <c r="F618">
        <f t="shared" si="29"/>
        <v>0</v>
      </c>
    </row>
    <row r="619" spans="1:6" x14ac:dyDescent="0.25">
      <c r="A619">
        <v>6433</v>
      </c>
      <c r="B619">
        <v>6.943359375</v>
      </c>
      <c r="C619">
        <v>0</v>
      </c>
      <c r="D619" t="str">
        <f t="shared" si="28"/>
        <v>NO</v>
      </c>
      <c r="E619" t="str">
        <f t="shared" si="30"/>
        <v>NO</v>
      </c>
      <c r="F619">
        <f t="shared" si="29"/>
        <v>0</v>
      </c>
    </row>
    <row r="620" spans="1:6" x14ac:dyDescent="0.25">
      <c r="A620">
        <v>6443</v>
      </c>
      <c r="B620">
        <v>6.943359375</v>
      </c>
      <c r="C620">
        <v>0</v>
      </c>
      <c r="D620" t="str">
        <f t="shared" si="28"/>
        <v>NO</v>
      </c>
      <c r="E620" t="str">
        <f t="shared" si="30"/>
        <v>NO</v>
      </c>
      <c r="F620">
        <f t="shared" si="29"/>
        <v>0</v>
      </c>
    </row>
    <row r="621" spans="1:6" x14ac:dyDescent="0.25">
      <c r="A621">
        <v>6454</v>
      </c>
      <c r="B621">
        <v>6.943359375</v>
      </c>
      <c r="C621">
        <v>0</v>
      </c>
      <c r="D621" t="str">
        <f t="shared" si="28"/>
        <v>NO</v>
      </c>
      <c r="E621" t="str">
        <f t="shared" si="30"/>
        <v>NO</v>
      </c>
      <c r="F621">
        <f t="shared" si="29"/>
        <v>0</v>
      </c>
    </row>
    <row r="622" spans="1:6" x14ac:dyDescent="0.25">
      <c r="A622">
        <v>6464</v>
      </c>
      <c r="B622">
        <v>6.943359375</v>
      </c>
      <c r="C622">
        <v>0</v>
      </c>
      <c r="D622" t="str">
        <f t="shared" si="28"/>
        <v>NO</v>
      </c>
      <c r="E622" t="str">
        <f t="shared" si="30"/>
        <v>NO</v>
      </c>
      <c r="F622">
        <f t="shared" si="29"/>
        <v>0</v>
      </c>
    </row>
    <row r="623" spans="1:6" x14ac:dyDescent="0.25">
      <c r="A623">
        <v>6474</v>
      </c>
      <c r="B623">
        <v>6.943359375</v>
      </c>
      <c r="C623">
        <v>0</v>
      </c>
      <c r="D623" t="str">
        <f t="shared" si="28"/>
        <v>NO</v>
      </c>
      <c r="E623" t="str">
        <f t="shared" si="30"/>
        <v>NO</v>
      </c>
      <c r="F623">
        <f t="shared" si="29"/>
        <v>0</v>
      </c>
    </row>
    <row r="624" spans="1:6" x14ac:dyDescent="0.25">
      <c r="A624">
        <v>6485</v>
      </c>
      <c r="B624">
        <v>6.943359375</v>
      </c>
      <c r="C624">
        <v>0</v>
      </c>
      <c r="D624" t="str">
        <f t="shared" si="28"/>
        <v>NO</v>
      </c>
      <c r="E624" t="str">
        <f t="shared" si="30"/>
        <v>NO</v>
      </c>
      <c r="F624">
        <f t="shared" si="29"/>
        <v>2.7621358640099514E-2</v>
      </c>
    </row>
    <row r="625" spans="1:6" x14ac:dyDescent="0.25">
      <c r="A625">
        <v>6495</v>
      </c>
      <c r="B625">
        <v>6.943359375</v>
      </c>
      <c r="C625">
        <v>0</v>
      </c>
      <c r="D625" t="str">
        <f t="shared" si="28"/>
        <v>NO</v>
      </c>
      <c r="E625" t="str">
        <f t="shared" si="30"/>
        <v>NO</v>
      </c>
      <c r="F625">
        <f t="shared" si="29"/>
        <v>3.6539622917714273E-2</v>
      </c>
    </row>
    <row r="626" spans="1:6" x14ac:dyDescent="0.25">
      <c r="A626">
        <v>6506</v>
      </c>
      <c r="B626">
        <v>6.943359375</v>
      </c>
      <c r="C626">
        <v>0</v>
      </c>
      <c r="D626" t="str">
        <f t="shared" si="28"/>
        <v>NO</v>
      </c>
      <c r="E626" t="str">
        <f t="shared" si="30"/>
        <v>NO</v>
      </c>
      <c r="F626">
        <f t="shared" si="29"/>
        <v>4.1432037960149271E-2</v>
      </c>
    </row>
    <row r="627" spans="1:6" x14ac:dyDescent="0.25">
      <c r="A627">
        <v>6516</v>
      </c>
      <c r="B627">
        <v>6.943359375</v>
      </c>
      <c r="C627">
        <v>0</v>
      </c>
      <c r="D627" t="str">
        <f t="shared" si="28"/>
        <v>NO</v>
      </c>
      <c r="E627" t="str">
        <f t="shared" si="30"/>
        <v>NO</v>
      </c>
      <c r="F627">
        <f t="shared" si="29"/>
        <v>4.367320268554277E-2</v>
      </c>
    </row>
    <row r="628" spans="1:6" x14ac:dyDescent="0.25">
      <c r="A628">
        <v>6527</v>
      </c>
      <c r="B628">
        <v>6.943359375</v>
      </c>
      <c r="C628">
        <v>0</v>
      </c>
      <c r="D628" t="str">
        <f t="shared" si="28"/>
        <v>NO</v>
      </c>
      <c r="E628" t="str">
        <f t="shared" si="30"/>
        <v>NO</v>
      </c>
      <c r="F628">
        <f t="shared" si="29"/>
        <v>5.859375E-2</v>
      </c>
    </row>
    <row r="629" spans="1:6" x14ac:dyDescent="0.25">
      <c r="A629">
        <v>6537</v>
      </c>
      <c r="B629">
        <v>6.85546875</v>
      </c>
      <c r="C629">
        <v>-8.7890625</v>
      </c>
      <c r="D629" t="str">
        <f t="shared" si="28"/>
        <v>NO</v>
      </c>
      <c r="E629" t="str">
        <f t="shared" si="30"/>
        <v>NO</v>
      </c>
      <c r="F629">
        <f t="shared" si="29"/>
        <v>6.4777827936628909E-2</v>
      </c>
    </row>
    <row r="630" spans="1:6" x14ac:dyDescent="0.25">
      <c r="A630">
        <v>6547</v>
      </c>
      <c r="B630">
        <v>6.85546875</v>
      </c>
      <c r="C630">
        <v>0</v>
      </c>
      <c r="D630" t="str">
        <f t="shared" si="28"/>
        <v>NO</v>
      </c>
      <c r="E630" t="str">
        <f t="shared" si="30"/>
        <v>NO</v>
      </c>
      <c r="F630">
        <f t="shared" si="29"/>
        <v>5.859375E-2</v>
      </c>
    </row>
    <row r="631" spans="1:6" x14ac:dyDescent="0.25">
      <c r="A631">
        <v>6558</v>
      </c>
      <c r="B631">
        <v>6.85546875</v>
      </c>
      <c r="C631">
        <v>0</v>
      </c>
      <c r="D631" t="str">
        <f t="shared" si="28"/>
        <v>NO</v>
      </c>
      <c r="E631" t="str">
        <f t="shared" si="30"/>
        <v>NO</v>
      </c>
      <c r="F631">
        <f t="shared" si="29"/>
        <v>4.979511243742954E-2</v>
      </c>
    </row>
    <row r="632" spans="1:6" x14ac:dyDescent="0.25">
      <c r="A632">
        <v>6568</v>
      </c>
      <c r="B632">
        <v>6.85546875</v>
      </c>
      <c r="C632">
        <v>0</v>
      </c>
      <c r="D632" t="str">
        <f t="shared" si="28"/>
        <v>NO</v>
      </c>
      <c r="E632" t="str">
        <f t="shared" si="30"/>
        <v>NO</v>
      </c>
      <c r="F632">
        <f t="shared" si="29"/>
        <v>3.6539622917714273E-2</v>
      </c>
    </row>
    <row r="633" spans="1:6" x14ac:dyDescent="0.25">
      <c r="A633">
        <v>6579</v>
      </c>
      <c r="B633">
        <v>6.767578125</v>
      </c>
      <c r="C633">
        <v>-8.7890625</v>
      </c>
      <c r="D633" t="str">
        <f t="shared" si="28"/>
        <v>NO</v>
      </c>
      <c r="E633" t="str">
        <f t="shared" si="30"/>
        <v>NO</v>
      </c>
      <c r="F633">
        <f t="shared" si="29"/>
        <v>4.979511243742954E-2</v>
      </c>
    </row>
    <row r="634" spans="1:6" x14ac:dyDescent="0.25">
      <c r="A634">
        <v>6589</v>
      </c>
      <c r="B634">
        <v>6.767578125</v>
      </c>
      <c r="C634">
        <v>0</v>
      </c>
      <c r="D634" t="str">
        <f t="shared" si="28"/>
        <v>NO</v>
      </c>
      <c r="E634" t="str">
        <f t="shared" si="30"/>
        <v>NO</v>
      </c>
      <c r="F634">
        <f t="shared" si="29"/>
        <v>5.859375E-2</v>
      </c>
    </row>
    <row r="635" spans="1:6" x14ac:dyDescent="0.25">
      <c r="A635">
        <v>6600</v>
      </c>
      <c r="B635">
        <v>6.85546875</v>
      </c>
      <c r="C635">
        <v>8.7890625</v>
      </c>
      <c r="D635" t="str">
        <f t="shared" si="28"/>
        <v>NO</v>
      </c>
      <c r="E635" t="str">
        <f t="shared" si="30"/>
        <v>NO</v>
      </c>
      <c r="F635">
        <f t="shared" si="29"/>
        <v>8.0529406750344937E-2</v>
      </c>
    </row>
    <row r="636" spans="1:6" x14ac:dyDescent="0.25">
      <c r="A636">
        <v>6610</v>
      </c>
      <c r="B636">
        <v>6.85546875</v>
      </c>
      <c r="C636">
        <v>0</v>
      </c>
      <c r="D636" t="str">
        <f t="shared" si="28"/>
        <v>NO</v>
      </c>
      <c r="E636" t="str">
        <f t="shared" si="30"/>
        <v>NO</v>
      </c>
      <c r="F636">
        <f t="shared" si="29"/>
        <v>9.3668584439701552E-2</v>
      </c>
    </row>
    <row r="637" spans="1:6" x14ac:dyDescent="0.25">
      <c r="A637">
        <v>6620</v>
      </c>
      <c r="B637">
        <v>6.85546875</v>
      </c>
      <c r="C637">
        <v>0</v>
      </c>
      <c r="D637" t="str">
        <f t="shared" si="28"/>
        <v>NO</v>
      </c>
      <c r="E637" t="str">
        <f t="shared" si="30"/>
        <v>NO</v>
      </c>
      <c r="F637">
        <f t="shared" si="29"/>
        <v>0.10517900013934578</v>
      </c>
    </row>
    <row r="638" spans="1:6" x14ac:dyDescent="0.25">
      <c r="A638">
        <v>6631</v>
      </c>
      <c r="B638">
        <v>6.943359375</v>
      </c>
      <c r="C638">
        <v>8.7890625</v>
      </c>
      <c r="D638" t="str">
        <f t="shared" si="28"/>
        <v>NO</v>
      </c>
      <c r="E638" t="str">
        <f t="shared" si="30"/>
        <v>NO</v>
      </c>
      <c r="F638">
        <f t="shared" si="29"/>
        <v>0.10148735200598891</v>
      </c>
    </row>
    <row r="639" spans="1:6" x14ac:dyDescent="0.25">
      <c r="A639">
        <v>6641</v>
      </c>
      <c r="B639">
        <v>6.943359375</v>
      </c>
      <c r="C639">
        <v>0</v>
      </c>
      <c r="D639" t="str">
        <f t="shared" si="28"/>
        <v>NO</v>
      </c>
      <c r="E639" t="str">
        <f t="shared" si="30"/>
        <v>NO</v>
      </c>
      <c r="F639">
        <f t="shared" si="29"/>
        <v>0.11554843326366437</v>
      </c>
    </row>
    <row r="640" spans="1:6" x14ac:dyDescent="0.25">
      <c r="A640">
        <v>6652</v>
      </c>
      <c r="B640">
        <v>7.03125</v>
      </c>
      <c r="C640">
        <v>8.7890625</v>
      </c>
      <c r="D640" t="str">
        <f t="shared" si="28"/>
        <v>NO</v>
      </c>
      <c r="E640" t="str">
        <f t="shared" si="30"/>
        <v>NO</v>
      </c>
      <c r="F640">
        <f t="shared" si="29"/>
        <v>0.11554843326366437</v>
      </c>
    </row>
    <row r="641" spans="1:6" x14ac:dyDescent="0.25">
      <c r="A641">
        <v>6662</v>
      </c>
      <c r="B641">
        <v>7.03125</v>
      </c>
      <c r="C641">
        <v>0</v>
      </c>
      <c r="D641" t="str">
        <f t="shared" si="28"/>
        <v>NO</v>
      </c>
      <c r="E641" t="str">
        <f t="shared" si="30"/>
        <v>NO</v>
      </c>
      <c r="F641">
        <f t="shared" si="29"/>
        <v>0.10148735200598891</v>
      </c>
    </row>
    <row r="642" spans="1:6" x14ac:dyDescent="0.25">
      <c r="A642">
        <v>6673</v>
      </c>
      <c r="B642">
        <v>7.119140625</v>
      </c>
      <c r="C642">
        <v>8.7890625</v>
      </c>
      <c r="D642" t="str">
        <f t="shared" si="28"/>
        <v>NO</v>
      </c>
      <c r="E642" t="str">
        <f t="shared" si="30"/>
        <v>NO</v>
      </c>
      <c r="F642">
        <f t="shared" si="29"/>
        <v>9.2644853325245483E-2</v>
      </c>
    </row>
    <row r="643" spans="1:6" x14ac:dyDescent="0.25">
      <c r="A643">
        <v>6683</v>
      </c>
      <c r="B643">
        <v>7.119140625</v>
      </c>
      <c r="C643">
        <v>0</v>
      </c>
      <c r="D643" t="str">
        <f t="shared" si="28"/>
        <v>NO</v>
      </c>
      <c r="E643" t="str">
        <f t="shared" si="30"/>
        <v>NO</v>
      </c>
      <c r="F643">
        <f t="shared" si="29"/>
        <v>7.1762394808100927E-2</v>
      </c>
    </row>
    <row r="644" spans="1:6" x14ac:dyDescent="0.25">
      <c r="A644">
        <v>6693</v>
      </c>
      <c r="B644">
        <v>7.20703125</v>
      </c>
      <c r="C644">
        <v>7.9900570000000002</v>
      </c>
      <c r="D644" t="str">
        <f t="shared" si="28"/>
        <v>NO</v>
      </c>
      <c r="E644" t="str">
        <f t="shared" si="30"/>
        <v>NO</v>
      </c>
      <c r="F644">
        <f t="shared" si="29"/>
        <v>6.0199355497743912E-2</v>
      </c>
    </row>
    <row r="645" spans="1:6" x14ac:dyDescent="0.25">
      <c r="A645">
        <v>6704</v>
      </c>
      <c r="B645">
        <v>7.20703125</v>
      </c>
      <c r="C645">
        <v>0</v>
      </c>
      <c r="D645" t="str">
        <f t="shared" si="28"/>
        <v>NO</v>
      </c>
      <c r="E645" t="str">
        <f t="shared" si="30"/>
        <v>NO</v>
      </c>
      <c r="F645">
        <f t="shared" si="29"/>
        <v>3.6539622917714273E-2</v>
      </c>
    </row>
    <row r="646" spans="1:6" x14ac:dyDescent="0.25">
      <c r="A646">
        <v>6714</v>
      </c>
      <c r="B646">
        <v>7.20703125</v>
      </c>
      <c r="C646">
        <v>0</v>
      </c>
      <c r="D646" t="str">
        <f t="shared" ref="D646:D709" si="31">IF(AND(B647=MAX(B643:B651), _xlfn.STDEV.P(B643:B651)&gt;$G$5),"YES","NO")</f>
        <v>NO</v>
      </c>
      <c r="E646" t="str">
        <f t="shared" si="30"/>
        <v>NO</v>
      </c>
      <c r="F646">
        <f t="shared" ref="F646:F709" si="32">_xlfn.STDEV.P(B643:B651)</f>
        <v>3.6539622917714273E-2</v>
      </c>
    </row>
    <row r="647" spans="1:6" x14ac:dyDescent="0.25">
      <c r="A647">
        <v>6725</v>
      </c>
      <c r="B647">
        <v>7.20703125</v>
      </c>
      <c r="C647">
        <v>0</v>
      </c>
      <c r="D647" t="str">
        <f t="shared" si="31"/>
        <v>NO</v>
      </c>
      <c r="E647" t="str">
        <f t="shared" si="30"/>
        <v>NO</v>
      </c>
      <c r="F647">
        <f t="shared" si="32"/>
        <v>3.6539622917714273E-2</v>
      </c>
    </row>
    <row r="648" spans="1:6" x14ac:dyDescent="0.25">
      <c r="A648">
        <v>6735</v>
      </c>
      <c r="B648">
        <v>7.20703125</v>
      </c>
      <c r="C648">
        <v>0</v>
      </c>
      <c r="D648" t="str">
        <f t="shared" si="31"/>
        <v>NO</v>
      </c>
      <c r="E648" t="str">
        <f t="shared" si="30"/>
        <v>NO</v>
      </c>
      <c r="F648">
        <f t="shared" si="32"/>
        <v>4.1432037960149271E-2</v>
      </c>
    </row>
    <row r="649" spans="1:6" x14ac:dyDescent="0.25">
      <c r="A649">
        <v>6745</v>
      </c>
      <c r="B649">
        <v>7.20703125</v>
      </c>
      <c r="C649">
        <v>0</v>
      </c>
      <c r="D649" t="str">
        <f t="shared" si="31"/>
        <v>NO</v>
      </c>
      <c r="E649" t="str">
        <f t="shared" si="30"/>
        <v>NO</v>
      </c>
      <c r="F649">
        <f t="shared" si="32"/>
        <v>6.0199355497743912E-2</v>
      </c>
    </row>
    <row r="650" spans="1:6" x14ac:dyDescent="0.25">
      <c r="A650">
        <v>6756</v>
      </c>
      <c r="B650">
        <v>7.20703125</v>
      </c>
      <c r="C650">
        <v>0</v>
      </c>
      <c r="D650" t="str">
        <f t="shared" si="31"/>
        <v>NO</v>
      </c>
      <c r="E650" t="str">
        <f t="shared" si="30"/>
        <v>NO</v>
      </c>
      <c r="F650">
        <f t="shared" si="32"/>
        <v>6.9053396600248784E-2</v>
      </c>
    </row>
    <row r="651" spans="1:6" x14ac:dyDescent="0.25">
      <c r="A651">
        <v>6766</v>
      </c>
      <c r="B651">
        <v>7.119140625</v>
      </c>
      <c r="C651">
        <v>-7.9900570000000002</v>
      </c>
      <c r="D651" t="str">
        <f t="shared" si="31"/>
        <v>NO</v>
      </c>
      <c r="E651" t="str">
        <f t="shared" si="30"/>
        <v>NO</v>
      </c>
      <c r="F651">
        <f t="shared" si="32"/>
        <v>7.1762394808100927E-2</v>
      </c>
    </row>
    <row r="652" spans="1:6" x14ac:dyDescent="0.25">
      <c r="A652">
        <v>6777</v>
      </c>
      <c r="B652">
        <v>7.119140625</v>
      </c>
      <c r="C652">
        <v>0</v>
      </c>
      <c r="D652" t="str">
        <f t="shared" si="31"/>
        <v>NO</v>
      </c>
      <c r="E652" t="str">
        <f t="shared" si="30"/>
        <v>NO</v>
      </c>
      <c r="F652">
        <f t="shared" si="32"/>
        <v>8.2864075920298541E-2</v>
      </c>
    </row>
    <row r="653" spans="1:6" x14ac:dyDescent="0.25">
      <c r="A653">
        <v>6787</v>
      </c>
      <c r="B653">
        <v>7.119140625</v>
      </c>
      <c r="C653">
        <v>0</v>
      </c>
      <c r="D653" t="str">
        <f t="shared" si="31"/>
        <v>NO</v>
      </c>
      <c r="E653" t="str">
        <f t="shared" si="30"/>
        <v>NO</v>
      </c>
      <c r="F653">
        <f t="shared" si="32"/>
        <v>8.2864075920298541E-2</v>
      </c>
    </row>
    <row r="654" spans="1:6" x14ac:dyDescent="0.25">
      <c r="A654">
        <v>6798</v>
      </c>
      <c r="B654">
        <v>7.03125</v>
      </c>
      <c r="C654">
        <v>-8.7890625</v>
      </c>
      <c r="D654" t="str">
        <f t="shared" si="31"/>
        <v>NO</v>
      </c>
      <c r="E654" t="str">
        <f t="shared" si="30"/>
        <v>NO</v>
      </c>
      <c r="F654">
        <f t="shared" si="32"/>
        <v>8.7346405371085539E-2</v>
      </c>
    </row>
    <row r="655" spans="1:6" x14ac:dyDescent="0.25">
      <c r="A655">
        <v>6808</v>
      </c>
      <c r="B655">
        <v>7.03125</v>
      </c>
      <c r="C655">
        <v>0</v>
      </c>
      <c r="D655" t="str">
        <f t="shared" si="31"/>
        <v>NO</v>
      </c>
      <c r="E655" t="str">
        <f t="shared" si="30"/>
        <v>NO</v>
      </c>
      <c r="F655">
        <f t="shared" si="32"/>
        <v>9.3668584439701552E-2</v>
      </c>
    </row>
    <row r="656" spans="1:6" x14ac:dyDescent="0.25">
      <c r="A656">
        <v>6818</v>
      </c>
      <c r="B656">
        <v>7.03125</v>
      </c>
      <c r="C656">
        <v>0</v>
      </c>
      <c r="D656" t="str">
        <f t="shared" si="31"/>
        <v>NO</v>
      </c>
      <c r="E656" t="str">
        <f t="shared" si="30"/>
        <v>NO</v>
      </c>
      <c r="F656">
        <f t="shared" si="32"/>
        <v>9.0562680620075234E-2</v>
      </c>
    </row>
    <row r="657" spans="1:6" x14ac:dyDescent="0.25">
      <c r="A657">
        <v>6829</v>
      </c>
      <c r="B657">
        <v>6.943359375</v>
      </c>
      <c r="C657">
        <v>-8.7890625</v>
      </c>
      <c r="D657" t="str">
        <f t="shared" si="31"/>
        <v>NO</v>
      </c>
      <c r="E657" t="str">
        <f t="shared" ref="E657:E720" si="33">IF(AND(B658=MIN(B654:B662), _xlfn.STDEV.P(B654:B662)&gt;$G$5),"YES","NO")</f>
        <v>NO</v>
      </c>
      <c r="F657">
        <f t="shared" si="32"/>
        <v>7.1762394808100927E-2</v>
      </c>
    </row>
    <row r="658" spans="1:6" x14ac:dyDescent="0.25">
      <c r="A658">
        <v>6839</v>
      </c>
      <c r="B658">
        <v>6.943359375</v>
      </c>
      <c r="C658">
        <v>0</v>
      </c>
      <c r="D658" t="str">
        <f t="shared" si="31"/>
        <v>NO</v>
      </c>
      <c r="E658" t="str">
        <f t="shared" si="33"/>
        <v>NO</v>
      </c>
      <c r="F658">
        <f t="shared" si="32"/>
        <v>6.4777827936628909E-2</v>
      </c>
    </row>
    <row r="659" spans="1:6" x14ac:dyDescent="0.25">
      <c r="A659">
        <v>6850</v>
      </c>
      <c r="B659">
        <v>6.85546875</v>
      </c>
      <c r="C659">
        <v>-8.7890625</v>
      </c>
      <c r="D659" t="str">
        <f t="shared" si="31"/>
        <v>NO</v>
      </c>
      <c r="E659" t="str">
        <f t="shared" si="33"/>
        <v>NO</v>
      </c>
      <c r="F659">
        <f t="shared" si="32"/>
        <v>5.5242717280199027E-2</v>
      </c>
    </row>
    <row r="660" spans="1:6" x14ac:dyDescent="0.25">
      <c r="A660">
        <v>6860</v>
      </c>
      <c r="B660">
        <v>6.85546875</v>
      </c>
      <c r="C660">
        <v>0</v>
      </c>
      <c r="D660" t="str">
        <f t="shared" si="31"/>
        <v>NO</v>
      </c>
      <c r="E660" t="str">
        <f t="shared" si="33"/>
        <v>NO</v>
      </c>
      <c r="F660">
        <f t="shared" si="32"/>
        <v>5.5242717280199027E-2</v>
      </c>
    </row>
    <row r="661" spans="1:6" x14ac:dyDescent="0.25">
      <c r="A661">
        <v>6871</v>
      </c>
      <c r="B661">
        <v>6.85546875</v>
      </c>
      <c r="C661">
        <v>0</v>
      </c>
      <c r="D661" t="str">
        <f t="shared" si="31"/>
        <v>NO</v>
      </c>
      <c r="E661" t="str">
        <f t="shared" si="33"/>
        <v>NO</v>
      </c>
      <c r="F661">
        <f t="shared" si="32"/>
        <v>8.2864075920298541E-2</v>
      </c>
    </row>
    <row r="662" spans="1:6" x14ac:dyDescent="0.25">
      <c r="A662">
        <v>6881</v>
      </c>
      <c r="B662">
        <v>6.943359375</v>
      </c>
      <c r="C662">
        <v>8.7890625</v>
      </c>
      <c r="D662" t="str">
        <f t="shared" si="31"/>
        <v>NO</v>
      </c>
      <c r="E662" t="str">
        <f t="shared" si="33"/>
        <v>NO</v>
      </c>
      <c r="F662">
        <f t="shared" si="32"/>
        <v>9.9590224874859079E-2</v>
      </c>
    </row>
    <row r="663" spans="1:6" x14ac:dyDescent="0.25">
      <c r="A663">
        <v>6891</v>
      </c>
      <c r="B663">
        <v>6.943359375</v>
      </c>
      <c r="C663">
        <v>0</v>
      </c>
      <c r="D663" t="str">
        <f t="shared" si="31"/>
        <v>NO</v>
      </c>
      <c r="E663" t="str">
        <f t="shared" si="33"/>
        <v>NO</v>
      </c>
      <c r="F663">
        <f t="shared" si="32"/>
        <v>0.10242273907911636</v>
      </c>
    </row>
    <row r="664" spans="1:6" x14ac:dyDescent="0.25">
      <c r="A664">
        <v>6902</v>
      </c>
      <c r="B664">
        <v>6.943359375</v>
      </c>
      <c r="C664">
        <v>0</v>
      </c>
      <c r="D664" t="str">
        <f t="shared" si="31"/>
        <v>NO</v>
      </c>
      <c r="E664" t="str">
        <f t="shared" si="33"/>
        <v>NO</v>
      </c>
      <c r="F664">
        <f t="shared" si="32"/>
        <v>0.10961886875314282</v>
      </c>
    </row>
    <row r="665" spans="1:6" x14ac:dyDescent="0.25">
      <c r="A665">
        <v>6912</v>
      </c>
      <c r="B665">
        <v>7.03125</v>
      </c>
      <c r="C665">
        <v>7.9900570000000002</v>
      </c>
      <c r="D665" t="str">
        <f t="shared" si="31"/>
        <v>NO</v>
      </c>
      <c r="E665" t="str">
        <f t="shared" si="33"/>
        <v>NO</v>
      </c>
      <c r="F665">
        <f t="shared" si="32"/>
        <v>0.10242273907911636</v>
      </c>
    </row>
    <row r="666" spans="1:6" x14ac:dyDescent="0.25">
      <c r="A666">
        <v>6923</v>
      </c>
      <c r="B666">
        <v>7.119140625</v>
      </c>
      <c r="C666">
        <v>8.7890625</v>
      </c>
      <c r="D666" t="str">
        <f t="shared" si="31"/>
        <v>NO</v>
      </c>
      <c r="E666" t="str">
        <f t="shared" si="33"/>
        <v>NO</v>
      </c>
      <c r="F666">
        <f t="shared" si="32"/>
        <v>9.9590224874859079E-2</v>
      </c>
    </row>
    <row r="667" spans="1:6" x14ac:dyDescent="0.25">
      <c r="A667">
        <v>6933</v>
      </c>
      <c r="B667">
        <v>7.119140625</v>
      </c>
      <c r="C667">
        <v>0</v>
      </c>
      <c r="D667" t="str">
        <f t="shared" si="31"/>
        <v>NO</v>
      </c>
      <c r="E667" t="str">
        <f t="shared" si="33"/>
        <v>NO</v>
      </c>
      <c r="F667">
        <f t="shared" si="32"/>
        <v>9.9590224874859079E-2</v>
      </c>
    </row>
    <row r="668" spans="1:6" x14ac:dyDescent="0.25">
      <c r="A668">
        <v>6944</v>
      </c>
      <c r="B668">
        <v>7.119140625</v>
      </c>
      <c r="C668">
        <v>0</v>
      </c>
      <c r="D668" t="str">
        <f t="shared" si="31"/>
        <v>NO</v>
      </c>
      <c r="E668" t="str">
        <f t="shared" si="33"/>
        <v>NO</v>
      </c>
      <c r="F668">
        <f t="shared" si="32"/>
        <v>7.3079245835428547E-2</v>
      </c>
    </row>
    <row r="669" spans="1:6" x14ac:dyDescent="0.25">
      <c r="A669">
        <v>6954</v>
      </c>
      <c r="B669">
        <v>7.20703125</v>
      </c>
      <c r="C669">
        <v>8.7890625</v>
      </c>
      <c r="D669" t="str">
        <f t="shared" si="31"/>
        <v>NO</v>
      </c>
      <c r="E669" t="str">
        <f t="shared" si="33"/>
        <v>NO</v>
      </c>
      <c r="F669">
        <f t="shared" si="32"/>
        <v>5.5242717280199027E-2</v>
      </c>
    </row>
    <row r="670" spans="1:6" x14ac:dyDescent="0.25">
      <c r="A670">
        <v>6964</v>
      </c>
      <c r="B670">
        <v>7.20703125</v>
      </c>
      <c r="C670">
        <v>0</v>
      </c>
      <c r="D670" t="str">
        <f t="shared" si="31"/>
        <v>NO</v>
      </c>
      <c r="E670" t="str">
        <f t="shared" si="33"/>
        <v>NO</v>
      </c>
      <c r="F670">
        <f t="shared" si="32"/>
        <v>4.979511243742954E-2</v>
      </c>
    </row>
    <row r="671" spans="1:6" x14ac:dyDescent="0.25">
      <c r="A671">
        <v>6975</v>
      </c>
      <c r="B671">
        <v>7.20703125</v>
      </c>
      <c r="C671">
        <v>0</v>
      </c>
      <c r="D671" t="str">
        <f t="shared" si="31"/>
        <v>NO</v>
      </c>
      <c r="E671" t="str">
        <f t="shared" si="33"/>
        <v>NO</v>
      </c>
      <c r="F671">
        <f t="shared" si="32"/>
        <v>4.1432037960149271E-2</v>
      </c>
    </row>
    <row r="672" spans="1:6" x14ac:dyDescent="0.25">
      <c r="A672">
        <v>6985</v>
      </c>
      <c r="B672">
        <v>7.294921875</v>
      </c>
      <c r="C672">
        <v>7.9900570000000002</v>
      </c>
      <c r="D672" t="str">
        <f t="shared" si="31"/>
        <v>NO</v>
      </c>
      <c r="E672" t="str">
        <f t="shared" si="33"/>
        <v>NO</v>
      </c>
      <c r="F672">
        <f t="shared" si="32"/>
        <v>4.1432037960149271E-2</v>
      </c>
    </row>
    <row r="673" spans="1:6" x14ac:dyDescent="0.25">
      <c r="A673">
        <v>6996</v>
      </c>
      <c r="B673">
        <v>7.20703125</v>
      </c>
      <c r="C673">
        <v>-8.7890625</v>
      </c>
      <c r="D673" t="str">
        <f t="shared" si="31"/>
        <v>NO</v>
      </c>
      <c r="E673" t="str">
        <f t="shared" si="33"/>
        <v>NO</v>
      </c>
      <c r="F673">
        <f t="shared" si="32"/>
        <v>4.979511243742954E-2</v>
      </c>
    </row>
    <row r="674" spans="1:6" x14ac:dyDescent="0.25">
      <c r="A674">
        <v>7006</v>
      </c>
      <c r="B674">
        <v>7.20703125</v>
      </c>
      <c r="C674">
        <v>0</v>
      </c>
      <c r="D674" t="str">
        <f t="shared" si="31"/>
        <v>NO</v>
      </c>
      <c r="E674" t="str">
        <f t="shared" si="33"/>
        <v>NO</v>
      </c>
      <c r="F674">
        <f t="shared" si="32"/>
        <v>5.5242717280199027E-2</v>
      </c>
    </row>
    <row r="675" spans="1:6" x14ac:dyDescent="0.25">
      <c r="A675">
        <v>7017</v>
      </c>
      <c r="B675">
        <v>7.20703125</v>
      </c>
      <c r="C675">
        <v>0</v>
      </c>
      <c r="D675" t="str">
        <f t="shared" si="31"/>
        <v>NO</v>
      </c>
      <c r="E675" t="str">
        <f t="shared" si="33"/>
        <v>NO</v>
      </c>
      <c r="F675">
        <f t="shared" si="32"/>
        <v>7.3079245835428547E-2</v>
      </c>
    </row>
    <row r="676" spans="1:6" x14ac:dyDescent="0.25">
      <c r="A676">
        <v>7027</v>
      </c>
      <c r="B676">
        <v>7.20703125</v>
      </c>
      <c r="C676">
        <v>0</v>
      </c>
      <c r="D676" t="str">
        <f t="shared" si="31"/>
        <v>NO</v>
      </c>
      <c r="E676" t="str">
        <f t="shared" si="33"/>
        <v>NO</v>
      </c>
      <c r="F676">
        <f t="shared" si="32"/>
        <v>6.9053396600248784E-2</v>
      </c>
    </row>
    <row r="677" spans="1:6" x14ac:dyDescent="0.25">
      <c r="A677">
        <v>7037</v>
      </c>
      <c r="B677">
        <v>7.119140625</v>
      </c>
      <c r="C677">
        <v>-7.9900570000000002</v>
      </c>
      <c r="D677" t="str">
        <f t="shared" si="31"/>
        <v>NO</v>
      </c>
      <c r="E677" t="str">
        <f t="shared" si="33"/>
        <v>NO</v>
      </c>
      <c r="F677">
        <f t="shared" si="32"/>
        <v>8.7346405371085539E-2</v>
      </c>
    </row>
    <row r="678" spans="1:6" x14ac:dyDescent="0.25">
      <c r="A678">
        <v>7048</v>
      </c>
      <c r="B678">
        <v>7.119140625</v>
      </c>
      <c r="C678">
        <v>0</v>
      </c>
      <c r="D678" t="str">
        <f t="shared" si="31"/>
        <v>NO</v>
      </c>
      <c r="E678" t="str">
        <f t="shared" si="33"/>
        <v>NO</v>
      </c>
      <c r="F678">
        <f t="shared" si="32"/>
        <v>0.11048543456039805</v>
      </c>
    </row>
    <row r="679" spans="1:6" x14ac:dyDescent="0.25">
      <c r="A679">
        <v>7058</v>
      </c>
      <c r="B679">
        <v>7.119140625</v>
      </c>
      <c r="C679">
        <v>0</v>
      </c>
      <c r="D679" t="str">
        <f t="shared" si="31"/>
        <v>NO</v>
      </c>
      <c r="E679" t="str">
        <f t="shared" si="33"/>
        <v>NO</v>
      </c>
      <c r="F679">
        <f t="shared" si="32"/>
        <v>0.1171875</v>
      </c>
    </row>
    <row r="680" spans="1:6" x14ac:dyDescent="0.25">
      <c r="A680">
        <v>7069</v>
      </c>
      <c r="B680">
        <v>7.03125</v>
      </c>
      <c r="C680">
        <v>-8.7890625</v>
      </c>
      <c r="D680" t="str">
        <f t="shared" si="31"/>
        <v>NO</v>
      </c>
      <c r="E680" t="str">
        <f t="shared" si="33"/>
        <v>NO</v>
      </c>
      <c r="F680">
        <f t="shared" si="32"/>
        <v>0.12506102026236032</v>
      </c>
    </row>
    <row r="681" spans="1:6" x14ac:dyDescent="0.25">
      <c r="A681">
        <v>7079</v>
      </c>
      <c r="B681">
        <v>7.03125</v>
      </c>
      <c r="C681">
        <v>0</v>
      </c>
      <c r="D681" t="str">
        <f t="shared" si="31"/>
        <v>NO</v>
      </c>
      <c r="E681" t="str">
        <f t="shared" si="33"/>
        <v>NO</v>
      </c>
      <c r="F681">
        <f t="shared" si="32"/>
        <v>0.14615849167085709</v>
      </c>
    </row>
    <row r="682" spans="1:6" x14ac:dyDescent="0.25">
      <c r="A682">
        <v>7090</v>
      </c>
      <c r="B682">
        <v>6.943359375</v>
      </c>
      <c r="C682">
        <v>-8.7890625</v>
      </c>
      <c r="D682" t="str">
        <f t="shared" si="31"/>
        <v>NO</v>
      </c>
      <c r="E682" t="str">
        <f t="shared" si="33"/>
        <v>NO</v>
      </c>
      <c r="F682">
        <f t="shared" si="32"/>
        <v>0.14938533731228862</v>
      </c>
    </row>
    <row r="683" spans="1:6" x14ac:dyDescent="0.25">
      <c r="A683">
        <v>7100</v>
      </c>
      <c r="B683">
        <v>6.85546875</v>
      </c>
      <c r="C683">
        <v>-8.7890625</v>
      </c>
      <c r="D683" t="str">
        <f t="shared" si="31"/>
        <v>NO</v>
      </c>
      <c r="E683" t="str">
        <f t="shared" si="33"/>
        <v>NO</v>
      </c>
      <c r="F683">
        <f t="shared" si="32"/>
        <v>0.14938533731228862</v>
      </c>
    </row>
    <row r="684" spans="1:6" x14ac:dyDescent="0.25">
      <c r="A684">
        <v>7110</v>
      </c>
      <c r="B684">
        <v>6.85546875</v>
      </c>
      <c r="C684">
        <v>0</v>
      </c>
      <c r="D684" t="str">
        <f t="shared" si="31"/>
        <v>NO</v>
      </c>
      <c r="E684" t="str">
        <f t="shared" si="33"/>
        <v>NO</v>
      </c>
      <c r="F684">
        <f t="shared" si="32"/>
        <v>0.16046559301909163</v>
      </c>
    </row>
    <row r="685" spans="1:6" x14ac:dyDescent="0.25">
      <c r="A685">
        <v>7121</v>
      </c>
      <c r="B685">
        <v>6.767578125</v>
      </c>
      <c r="C685">
        <v>-8.7890625</v>
      </c>
      <c r="D685" t="str">
        <f t="shared" si="31"/>
        <v>NO</v>
      </c>
      <c r="E685" t="str">
        <f t="shared" si="33"/>
        <v>NO</v>
      </c>
      <c r="F685">
        <f t="shared" si="32"/>
        <v>0.14938533731228862</v>
      </c>
    </row>
    <row r="686" spans="1:6" x14ac:dyDescent="0.25">
      <c r="A686">
        <v>7131</v>
      </c>
      <c r="B686">
        <v>6.6796875</v>
      </c>
      <c r="C686">
        <v>-7.9900570000000002</v>
      </c>
      <c r="D686" t="str">
        <f t="shared" si="31"/>
        <v>NO</v>
      </c>
      <c r="E686" t="str">
        <f t="shared" si="33"/>
        <v>NO</v>
      </c>
      <c r="F686">
        <f t="shared" si="32"/>
        <v>0.13601941676937618</v>
      </c>
    </row>
    <row r="687" spans="1:6" x14ac:dyDescent="0.25">
      <c r="A687">
        <v>7142</v>
      </c>
      <c r="B687">
        <v>6.6796875</v>
      </c>
      <c r="C687">
        <v>0</v>
      </c>
      <c r="D687" t="str">
        <f t="shared" si="31"/>
        <v>NO</v>
      </c>
      <c r="E687" t="str">
        <f t="shared" si="33"/>
        <v>NO</v>
      </c>
      <c r="F687">
        <f t="shared" si="32"/>
        <v>0.12429611388044781</v>
      </c>
    </row>
    <row r="688" spans="1:6" x14ac:dyDescent="0.25">
      <c r="A688">
        <v>7152</v>
      </c>
      <c r="B688">
        <v>6.591796875</v>
      </c>
      <c r="C688">
        <v>-7.9900570000000002</v>
      </c>
      <c r="D688" t="str">
        <f t="shared" si="31"/>
        <v>NO</v>
      </c>
      <c r="E688" t="str">
        <f t="shared" si="33"/>
        <v>NO</v>
      </c>
      <c r="F688">
        <f t="shared" si="32"/>
        <v>0.10786485368346935</v>
      </c>
    </row>
    <row r="689" spans="1:6" x14ac:dyDescent="0.25">
      <c r="A689">
        <v>7163</v>
      </c>
      <c r="B689">
        <v>6.50390625</v>
      </c>
      <c r="C689">
        <v>-8.7890625</v>
      </c>
      <c r="D689" t="str">
        <f t="shared" si="31"/>
        <v>NO</v>
      </c>
      <c r="E689" t="str">
        <f t="shared" si="33"/>
        <v>NO</v>
      </c>
      <c r="F689">
        <f t="shared" si="32"/>
        <v>9.2644853325245483E-2</v>
      </c>
    </row>
    <row r="690" spans="1:6" x14ac:dyDescent="0.25">
      <c r="A690">
        <v>7173</v>
      </c>
      <c r="B690">
        <v>6.50390625</v>
      </c>
      <c r="C690">
        <v>0</v>
      </c>
      <c r="D690" t="str">
        <f t="shared" si="31"/>
        <v>NO</v>
      </c>
      <c r="E690" t="str">
        <f t="shared" si="33"/>
        <v>NO</v>
      </c>
      <c r="F690">
        <f t="shared" si="32"/>
        <v>8.2864075920298541E-2</v>
      </c>
    </row>
    <row r="691" spans="1:6" x14ac:dyDescent="0.25">
      <c r="A691">
        <v>7183</v>
      </c>
      <c r="B691">
        <v>6.50390625</v>
      </c>
      <c r="C691">
        <v>0</v>
      </c>
      <c r="D691" t="str">
        <f t="shared" si="31"/>
        <v>NO</v>
      </c>
      <c r="E691" t="str">
        <f t="shared" si="33"/>
        <v>NO</v>
      </c>
      <c r="F691">
        <f t="shared" si="32"/>
        <v>5.859375E-2</v>
      </c>
    </row>
    <row r="692" spans="1:6" x14ac:dyDescent="0.25">
      <c r="A692">
        <v>7194</v>
      </c>
      <c r="B692">
        <v>6.50390625</v>
      </c>
      <c r="C692">
        <v>0</v>
      </c>
      <c r="D692" t="str">
        <f t="shared" si="31"/>
        <v>NO</v>
      </c>
      <c r="E692" t="str">
        <f t="shared" si="33"/>
        <v>NO</v>
      </c>
      <c r="F692">
        <f t="shared" si="32"/>
        <v>4.367320268554277E-2</v>
      </c>
    </row>
    <row r="693" spans="1:6" x14ac:dyDescent="0.25">
      <c r="A693">
        <v>7204</v>
      </c>
      <c r="B693">
        <v>6.416015625</v>
      </c>
      <c r="C693">
        <v>-7.9900570000000002</v>
      </c>
      <c r="D693" t="str">
        <f t="shared" si="31"/>
        <v>NO</v>
      </c>
      <c r="E693" t="str">
        <f t="shared" si="33"/>
        <v>NO</v>
      </c>
      <c r="F693">
        <f t="shared" si="32"/>
        <v>4.1432037960149271E-2</v>
      </c>
    </row>
    <row r="694" spans="1:6" x14ac:dyDescent="0.25">
      <c r="A694">
        <v>7215</v>
      </c>
      <c r="B694">
        <v>6.416015625</v>
      </c>
      <c r="C694">
        <v>0</v>
      </c>
      <c r="D694" t="str">
        <f t="shared" si="31"/>
        <v>NO</v>
      </c>
      <c r="E694" t="str">
        <f t="shared" si="33"/>
        <v>NO</v>
      </c>
      <c r="F694">
        <f t="shared" si="32"/>
        <v>3.6539622917714273E-2</v>
      </c>
    </row>
    <row r="695" spans="1:6" x14ac:dyDescent="0.25">
      <c r="A695">
        <v>7225</v>
      </c>
      <c r="B695">
        <v>6.416015625</v>
      </c>
      <c r="C695">
        <v>0</v>
      </c>
      <c r="D695" t="str">
        <f t="shared" si="31"/>
        <v>NO</v>
      </c>
      <c r="E695" t="str">
        <f t="shared" si="33"/>
        <v>NO</v>
      </c>
      <c r="F695">
        <f t="shared" si="32"/>
        <v>2.7621358640099514E-2</v>
      </c>
    </row>
    <row r="696" spans="1:6" x14ac:dyDescent="0.25">
      <c r="A696">
        <v>7235</v>
      </c>
      <c r="B696">
        <v>6.416015625</v>
      </c>
      <c r="C696">
        <v>0</v>
      </c>
      <c r="D696" t="str">
        <f t="shared" si="31"/>
        <v>NO</v>
      </c>
      <c r="E696" t="str">
        <f t="shared" si="33"/>
        <v>NO</v>
      </c>
      <c r="F696">
        <f t="shared" si="32"/>
        <v>0</v>
      </c>
    </row>
    <row r="697" spans="1:6" x14ac:dyDescent="0.25">
      <c r="A697">
        <v>7246</v>
      </c>
      <c r="B697">
        <v>6.416015625</v>
      </c>
      <c r="C697">
        <v>0</v>
      </c>
      <c r="D697" t="str">
        <f t="shared" si="31"/>
        <v>NO</v>
      </c>
      <c r="E697" t="str">
        <f t="shared" si="33"/>
        <v>NO</v>
      </c>
      <c r="F697">
        <f t="shared" si="32"/>
        <v>0</v>
      </c>
    </row>
    <row r="698" spans="1:6" x14ac:dyDescent="0.25">
      <c r="A698">
        <v>7256</v>
      </c>
      <c r="B698">
        <v>6.416015625</v>
      </c>
      <c r="C698">
        <v>0</v>
      </c>
      <c r="D698" t="str">
        <f t="shared" si="31"/>
        <v>NO</v>
      </c>
      <c r="E698" t="str">
        <f t="shared" si="33"/>
        <v>NO</v>
      </c>
      <c r="F698">
        <f t="shared" si="32"/>
        <v>0</v>
      </c>
    </row>
    <row r="699" spans="1:6" x14ac:dyDescent="0.25">
      <c r="A699">
        <v>7267</v>
      </c>
      <c r="B699">
        <v>6.416015625</v>
      </c>
      <c r="C699">
        <v>0</v>
      </c>
      <c r="D699" t="str">
        <f t="shared" si="31"/>
        <v>NO</v>
      </c>
      <c r="E699" t="str">
        <f t="shared" si="33"/>
        <v>NO</v>
      </c>
      <c r="F699">
        <f t="shared" si="32"/>
        <v>0</v>
      </c>
    </row>
    <row r="700" spans="1:6" x14ac:dyDescent="0.25">
      <c r="A700">
        <v>7277</v>
      </c>
      <c r="B700">
        <v>6.416015625</v>
      </c>
      <c r="C700">
        <v>0</v>
      </c>
      <c r="D700" t="str">
        <f t="shared" si="31"/>
        <v>NO</v>
      </c>
      <c r="E700" t="str">
        <f t="shared" si="33"/>
        <v>NO</v>
      </c>
      <c r="F700">
        <f t="shared" si="32"/>
        <v>0</v>
      </c>
    </row>
    <row r="701" spans="1:6" x14ac:dyDescent="0.25">
      <c r="A701">
        <v>7288</v>
      </c>
      <c r="B701">
        <v>6.416015625</v>
      </c>
      <c r="C701">
        <v>0</v>
      </c>
      <c r="D701" t="str">
        <f t="shared" si="31"/>
        <v>NO</v>
      </c>
      <c r="E701" t="str">
        <f t="shared" si="33"/>
        <v>NO</v>
      </c>
      <c r="F701">
        <f t="shared" si="32"/>
        <v>0</v>
      </c>
    </row>
    <row r="702" spans="1:6" x14ac:dyDescent="0.25">
      <c r="A702">
        <v>7298</v>
      </c>
      <c r="B702">
        <v>6.416015625</v>
      </c>
      <c r="C702">
        <v>0</v>
      </c>
      <c r="D702" t="str">
        <f t="shared" si="31"/>
        <v>NO</v>
      </c>
      <c r="E702" t="str">
        <f t="shared" si="33"/>
        <v>NO</v>
      </c>
      <c r="F702">
        <f t="shared" si="32"/>
        <v>2.7621358640099514E-2</v>
      </c>
    </row>
    <row r="703" spans="1:6" x14ac:dyDescent="0.25">
      <c r="A703">
        <v>7308</v>
      </c>
      <c r="B703">
        <v>6.416015625</v>
      </c>
      <c r="C703">
        <v>0</v>
      </c>
      <c r="D703" t="str">
        <f t="shared" si="31"/>
        <v>NO</v>
      </c>
      <c r="E703" t="str">
        <f t="shared" si="33"/>
        <v>NO</v>
      </c>
      <c r="F703">
        <f t="shared" si="32"/>
        <v>3.6539622917714273E-2</v>
      </c>
    </row>
    <row r="704" spans="1:6" x14ac:dyDescent="0.25">
      <c r="A704">
        <v>7319</v>
      </c>
      <c r="B704">
        <v>6.416015625</v>
      </c>
      <c r="C704">
        <v>0</v>
      </c>
      <c r="D704" t="str">
        <f t="shared" si="31"/>
        <v>NO</v>
      </c>
      <c r="E704" t="str">
        <f t="shared" si="33"/>
        <v>NO</v>
      </c>
      <c r="F704">
        <f t="shared" si="32"/>
        <v>4.1432037960149271E-2</v>
      </c>
    </row>
    <row r="705" spans="1:6" x14ac:dyDescent="0.25">
      <c r="A705">
        <v>7329</v>
      </c>
      <c r="B705">
        <v>6.416015625</v>
      </c>
      <c r="C705">
        <v>0</v>
      </c>
      <c r="D705" t="str">
        <f t="shared" si="31"/>
        <v>NO</v>
      </c>
      <c r="E705" t="str">
        <f t="shared" si="33"/>
        <v>NO</v>
      </c>
      <c r="F705">
        <f t="shared" si="32"/>
        <v>4.367320268554277E-2</v>
      </c>
    </row>
    <row r="706" spans="1:6" x14ac:dyDescent="0.25">
      <c r="A706">
        <v>7340</v>
      </c>
      <c r="B706">
        <v>6.416015625</v>
      </c>
      <c r="C706">
        <v>0</v>
      </c>
      <c r="D706" t="str">
        <f t="shared" si="31"/>
        <v>NO</v>
      </c>
      <c r="E706" t="str">
        <f t="shared" si="33"/>
        <v>NO</v>
      </c>
      <c r="F706">
        <f t="shared" si="32"/>
        <v>4.367320268554277E-2</v>
      </c>
    </row>
    <row r="707" spans="1:6" x14ac:dyDescent="0.25">
      <c r="A707">
        <v>7350</v>
      </c>
      <c r="B707">
        <v>6.50390625</v>
      </c>
      <c r="C707">
        <v>7.9900570000000002</v>
      </c>
      <c r="D707" t="str">
        <f t="shared" si="31"/>
        <v>NO</v>
      </c>
      <c r="E707" t="str">
        <f t="shared" si="33"/>
        <v>NO</v>
      </c>
      <c r="F707">
        <f t="shared" si="32"/>
        <v>5.5242717280199027E-2</v>
      </c>
    </row>
    <row r="708" spans="1:6" x14ac:dyDescent="0.25">
      <c r="A708">
        <v>7361</v>
      </c>
      <c r="B708">
        <v>6.50390625</v>
      </c>
      <c r="C708">
        <v>0</v>
      </c>
      <c r="D708" t="str">
        <f t="shared" si="31"/>
        <v>NO</v>
      </c>
      <c r="E708" t="str">
        <f t="shared" si="33"/>
        <v>NO</v>
      </c>
      <c r="F708">
        <f t="shared" si="32"/>
        <v>5.859375E-2</v>
      </c>
    </row>
    <row r="709" spans="1:6" x14ac:dyDescent="0.25">
      <c r="A709">
        <v>7371</v>
      </c>
      <c r="B709">
        <v>6.50390625</v>
      </c>
      <c r="C709">
        <v>0</v>
      </c>
      <c r="D709" t="str">
        <f t="shared" si="31"/>
        <v>NO</v>
      </c>
      <c r="E709" t="str">
        <f t="shared" si="33"/>
        <v>NO</v>
      </c>
      <c r="F709">
        <f t="shared" si="32"/>
        <v>5.5242717280199027E-2</v>
      </c>
    </row>
    <row r="710" spans="1:6" x14ac:dyDescent="0.25">
      <c r="A710">
        <v>7381</v>
      </c>
      <c r="B710">
        <v>6.50390625</v>
      </c>
      <c r="C710">
        <v>0</v>
      </c>
      <c r="D710" t="str">
        <f t="shared" ref="D710:D773" si="34">IF(AND(B711=MAX(B707:B715), _xlfn.STDEV.P(B707:B715)&gt;$G$5),"YES","NO")</f>
        <v>NO</v>
      </c>
      <c r="E710" t="str">
        <f t="shared" si="33"/>
        <v>NO</v>
      </c>
      <c r="F710">
        <f t="shared" ref="F710:F773" si="35">_xlfn.STDEV.P(B707:B715)</f>
        <v>6.0199355497743912E-2</v>
      </c>
    </row>
    <row r="711" spans="1:6" x14ac:dyDescent="0.25">
      <c r="A711">
        <v>7392</v>
      </c>
      <c r="B711">
        <v>6.50390625</v>
      </c>
      <c r="C711">
        <v>0</v>
      </c>
      <c r="D711" t="str">
        <f t="shared" si="34"/>
        <v>NO</v>
      </c>
      <c r="E711" t="str">
        <f t="shared" si="33"/>
        <v>NO</v>
      </c>
      <c r="F711">
        <f t="shared" si="35"/>
        <v>6.9053396600248784E-2</v>
      </c>
    </row>
    <row r="712" spans="1:6" x14ac:dyDescent="0.25">
      <c r="A712">
        <v>7402</v>
      </c>
      <c r="B712">
        <v>6.591796875</v>
      </c>
      <c r="C712">
        <v>7.9900570000000002</v>
      </c>
      <c r="D712" t="str">
        <f t="shared" si="34"/>
        <v>NO</v>
      </c>
      <c r="E712" t="str">
        <f t="shared" si="33"/>
        <v>NO</v>
      </c>
      <c r="F712">
        <f t="shared" si="35"/>
        <v>8.7346405371085539E-2</v>
      </c>
    </row>
    <row r="713" spans="1:6" x14ac:dyDescent="0.25">
      <c r="A713">
        <v>7413</v>
      </c>
      <c r="B713">
        <v>6.591796875</v>
      </c>
      <c r="C713">
        <v>0</v>
      </c>
      <c r="D713" t="str">
        <f t="shared" si="34"/>
        <v>NO</v>
      </c>
      <c r="E713" t="str">
        <f t="shared" si="33"/>
        <v>NO</v>
      </c>
      <c r="F713">
        <f t="shared" si="35"/>
        <v>9.3668584439701552E-2</v>
      </c>
    </row>
    <row r="714" spans="1:6" x14ac:dyDescent="0.25">
      <c r="A714">
        <v>7423</v>
      </c>
      <c r="B714">
        <v>6.591796875</v>
      </c>
      <c r="C714">
        <v>0</v>
      </c>
      <c r="D714" t="str">
        <f t="shared" si="34"/>
        <v>NO</v>
      </c>
      <c r="E714" t="str">
        <f t="shared" si="33"/>
        <v>NO</v>
      </c>
      <c r="F714">
        <f t="shared" si="35"/>
        <v>0.10517900013934578</v>
      </c>
    </row>
    <row r="715" spans="1:6" x14ac:dyDescent="0.25">
      <c r="A715">
        <v>7434</v>
      </c>
      <c r="B715">
        <v>6.6796875</v>
      </c>
      <c r="C715">
        <v>8.7890625</v>
      </c>
      <c r="D715" t="str">
        <f t="shared" si="34"/>
        <v>NO</v>
      </c>
      <c r="E715" t="str">
        <f t="shared" si="33"/>
        <v>NO</v>
      </c>
      <c r="F715">
        <f t="shared" si="35"/>
        <v>0.10148735200598891</v>
      </c>
    </row>
    <row r="716" spans="1:6" x14ac:dyDescent="0.25">
      <c r="A716">
        <v>7444</v>
      </c>
      <c r="B716">
        <v>6.6796875</v>
      </c>
      <c r="C716">
        <v>0</v>
      </c>
      <c r="D716" t="str">
        <f t="shared" si="34"/>
        <v>NO</v>
      </c>
      <c r="E716" t="str">
        <f t="shared" si="33"/>
        <v>NO</v>
      </c>
      <c r="F716">
        <f t="shared" si="35"/>
        <v>0.10148735200598891</v>
      </c>
    </row>
    <row r="717" spans="1:6" x14ac:dyDescent="0.25">
      <c r="A717">
        <v>7454</v>
      </c>
      <c r="B717">
        <v>6.767578125</v>
      </c>
      <c r="C717">
        <v>7.9900570000000002</v>
      </c>
      <c r="D717" t="str">
        <f t="shared" si="34"/>
        <v>NO</v>
      </c>
      <c r="E717" t="str">
        <f t="shared" si="33"/>
        <v>NO</v>
      </c>
      <c r="F717">
        <f t="shared" si="35"/>
        <v>9.2644853325245483E-2</v>
      </c>
    </row>
    <row r="718" spans="1:6" x14ac:dyDescent="0.25">
      <c r="A718">
        <v>7465</v>
      </c>
      <c r="B718">
        <v>6.767578125</v>
      </c>
      <c r="C718">
        <v>0</v>
      </c>
      <c r="D718" t="str">
        <f t="shared" si="34"/>
        <v>NO</v>
      </c>
      <c r="E718" t="str">
        <f t="shared" si="33"/>
        <v>NO</v>
      </c>
      <c r="F718">
        <f t="shared" si="35"/>
        <v>7.1762394808100927E-2</v>
      </c>
    </row>
    <row r="719" spans="1:6" x14ac:dyDescent="0.25">
      <c r="A719">
        <v>7475</v>
      </c>
      <c r="B719">
        <v>6.85546875</v>
      </c>
      <c r="C719">
        <v>7.9900570000000002</v>
      </c>
      <c r="D719" t="str">
        <f t="shared" si="34"/>
        <v>NO</v>
      </c>
      <c r="E719" t="str">
        <f t="shared" si="33"/>
        <v>NO</v>
      </c>
      <c r="F719">
        <f t="shared" si="35"/>
        <v>6.0199355497743912E-2</v>
      </c>
    </row>
    <row r="720" spans="1:6" x14ac:dyDescent="0.25">
      <c r="A720">
        <v>7486</v>
      </c>
      <c r="B720">
        <v>6.85546875</v>
      </c>
      <c r="C720">
        <v>0</v>
      </c>
      <c r="D720" t="str">
        <f t="shared" si="34"/>
        <v>NO</v>
      </c>
      <c r="E720" t="str">
        <f t="shared" si="33"/>
        <v>NO</v>
      </c>
      <c r="F720">
        <f t="shared" si="35"/>
        <v>3.6539622917714273E-2</v>
      </c>
    </row>
    <row r="721" spans="1:6" x14ac:dyDescent="0.25">
      <c r="A721">
        <v>7496</v>
      </c>
      <c r="B721">
        <v>6.85546875</v>
      </c>
      <c r="C721">
        <v>0</v>
      </c>
      <c r="D721" t="str">
        <f t="shared" si="34"/>
        <v>NO</v>
      </c>
      <c r="E721" t="str">
        <f t="shared" ref="E721:E784" si="36">IF(AND(B722=MIN(B718:B726), _xlfn.STDEV.P(B718:B726)&gt;$G$5),"YES","NO")</f>
        <v>NO</v>
      </c>
      <c r="F721">
        <f t="shared" si="35"/>
        <v>2.7621358640099514E-2</v>
      </c>
    </row>
    <row r="722" spans="1:6" x14ac:dyDescent="0.25">
      <c r="A722">
        <v>7507</v>
      </c>
      <c r="B722">
        <v>6.85546875</v>
      </c>
      <c r="C722">
        <v>0</v>
      </c>
      <c r="D722" t="str">
        <f t="shared" si="34"/>
        <v>NO</v>
      </c>
      <c r="E722" t="str">
        <f t="shared" si="36"/>
        <v>NO</v>
      </c>
      <c r="F722">
        <f t="shared" si="35"/>
        <v>0</v>
      </c>
    </row>
    <row r="723" spans="1:6" x14ac:dyDescent="0.25">
      <c r="A723">
        <v>7517</v>
      </c>
      <c r="B723">
        <v>6.85546875</v>
      </c>
      <c r="C723">
        <v>0</v>
      </c>
      <c r="D723" t="str">
        <f t="shared" si="34"/>
        <v>NO</v>
      </c>
      <c r="E723" t="str">
        <f t="shared" si="36"/>
        <v>NO</v>
      </c>
      <c r="F723">
        <f t="shared" si="35"/>
        <v>0</v>
      </c>
    </row>
    <row r="724" spans="1:6" x14ac:dyDescent="0.25">
      <c r="A724">
        <v>7527</v>
      </c>
      <c r="B724">
        <v>6.85546875</v>
      </c>
      <c r="C724">
        <v>0</v>
      </c>
      <c r="D724" t="str">
        <f t="shared" si="34"/>
        <v>NO</v>
      </c>
      <c r="E724" t="str">
        <f t="shared" si="36"/>
        <v>NO</v>
      </c>
      <c r="F724">
        <f t="shared" si="35"/>
        <v>0</v>
      </c>
    </row>
    <row r="725" spans="1:6" x14ac:dyDescent="0.25">
      <c r="A725">
        <v>7538</v>
      </c>
      <c r="B725">
        <v>6.85546875</v>
      </c>
      <c r="C725">
        <v>0</v>
      </c>
      <c r="D725" t="str">
        <f t="shared" si="34"/>
        <v>NO</v>
      </c>
      <c r="E725" t="str">
        <f t="shared" si="36"/>
        <v>NO</v>
      </c>
      <c r="F725">
        <f t="shared" si="35"/>
        <v>0</v>
      </c>
    </row>
    <row r="726" spans="1:6" x14ac:dyDescent="0.25">
      <c r="A726">
        <v>7548</v>
      </c>
      <c r="B726">
        <v>6.85546875</v>
      </c>
      <c r="C726">
        <v>0</v>
      </c>
      <c r="D726" t="str">
        <f t="shared" si="34"/>
        <v>NO</v>
      </c>
      <c r="E726" t="str">
        <f t="shared" si="36"/>
        <v>NO</v>
      </c>
      <c r="F726">
        <f t="shared" si="35"/>
        <v>0</v>
      </c>
    </row>
    <row r="727" spans="1:6" x14ac:dyDescent="0.25">
      <c r="A727">
        <v>7559</v>
      </c>
      <c r="B727">
        <v>6.85546875</v>
      </c>
      <c r="C727">
        <v>0</v>
      </c>
      <c r="D727" t="str">
        <f t="shared" si="34"/>
        <v>NO</v>
      </c>
      <c r="E727" t="str">
        <f t="shared" si="36"/>
        <v>NO</v>
      </c>
      <c r="F727">
        <f t="shared" si="35"/>
        <v>0</v>
      </c>
    </row>
    <row r="728" spans="1:6" x14ac:dyDescent="0.25">
      <c r="A728">
        <v>7569</v>
      </c>
      <c r="B728">
        <v>6.85546875</v>
      </c>
      <c r="C728">
        <v>0</v>
      </c>
      <c r="D728" t="str">
        <f t="shared" si="34"/>
        <v>NO</v>
      </c>
      <c r="E728" t="str">
        <f t="shared" si="36"/>
        <v>NO</v>
      </c>
      <c r="F728">
        <f t="shared" si="35"/>
        <v>0</v>
      </c>
    </row>
    <row r="729" spans="1:6" x14ac:dyDescent="0.25">
      <c r="A729">
        <v>7580</v>
      </c>
      <c r="B729">
        <v>6.85546875</v>
      </c>
      <c r="C729">
        <v>0</v>
      </c>
      <c r="D729" t="str">
        <f t="shared" si="34"/>
        <v>NO</v>
      </c>
      <c r="E729" t="str">
        <f t="shared" si="36"/>
        <v>NO</v>
      </c>
      <c r="F729">
        <f t="shared" si="35"/>
        <v>2.7621358640099514E-2</v>
      </c>
    </row>
    <row r="730" spans="1:6" x14ac:dyDescent="0.25">
      <c r="A730">
        <v>7590</v>
      </c>
      <c r="B730">
        <v>6.85546875</v>
      </c>
      <c r="C730">
        <v>0</v>
      </c>
      <c r="D730" t="str">
        <f t="shared" si="34"/>
        <v>NO</v>
      </c>
      <c r="E730" t="str">
        <f t="shared" si="36"/>
        <v>NO</v>
      </c>
      <c r="F730">
        <f t="shared" si="35"/>
        <v>3.6539622917714273E-2</v>
      </c>
    </row>
    <row r="731" spans="1:6" x14ac:dyDescent="0.25">
      <c r="A731">
        <v>7600</v>
      </c>
      <c r="B731">
        <v>6.85546875</v>
      </c>
      <c r="C731">
        <v>0</v>
      </c>
      <c r="D731" t="str">
        <f t="shared" si="34"/>
        <v>NO</v>
      </c>
      <c r="E731" t="str">
        <f t="shared" si="36"/>
        <v>NO</v>
      </c>
      <c r="F731">
        <f t="shared" si="35"/>
        <v>4.1432037960149271E-2</v>
      </c>
    </row>
    <row r="732" spans="1:6" x14ac:dyDescent="0.25">
      <c r="A732">
        <v>7611</v>
      </c>
      <c r="B732">
        <v>6.85546875</v>
      </c>
      <c r="C732">
        <v>0</v>
      </c>
      <c r="D732" t="str">
        <f t="shared" si="34"/>
        <v>NO</v>
      </c>
      <c r="E732" t="str">
        <f t="shared" si="36"/>
        <v>NO</v>
      </c>
      <c r="F732">
        <f t="shared" si="35"/>
        <v>4.367320268554277E-2</v>
      </c>
    </row>
    <row r="733" spans="1:6" x14ac:dyDescent="0.25">
      <c r="A733">
        <v>7621</v>
      </c>
      <c r="B733">
        <v>6.85546875</v>
      </c>
      <c r="C733">
        <v>0</v>
      </c>
      <c r="D733" t="str">
        <f t="shared" si="34"/>
        <v>NO</v>
      </c>
      <c r="E733" t="str">
        <f t="shared" si="36"/>
        <v>NO</v>
      </c>
      <c r="F733">
        <f t="shared" si="35"/>
        <v>4.367320268554277E-2</v>
      </c>
    </row>
    <row r="734" spans="1:6" x14ac:dyDescent="0.25">
      <c r="A734">
        <v>7632</v>
      </c>
      <c r="B734">
        <v>6.943359375</v>
      </c>
      <c r="C734">
        <v>8.7890625</v>
      </c>
      <c r="D734" t="str">
        <f t="shared" si="34"/>
        <v>NO</v>
      </c>
      <c r="E734" t="str">
        <f t="shared" si="36"/>
        <v>NO</v>
      </c>
      <c r="F734">
        <f t="shared" si="35"/>
        <v>4.1432037960149271E-2</v>
      </c>
    </row>
    <row r="735" spans="1:6" x14ac:dyDescent="0.25">
      <c r="A735">
        <v>7642</v>
      </c>
      <c r="B735">
        <v>6.943359375</v>
      </c>
      <c r="C735">
        <v>0</v>
      </c>
      <c r="D735" t="str">
        <f t="shared" si="34"/>
        <v>NO</v>
      </c>
      <c r="E735" t="str">
        <f t="shared" si="36"/>
        <v>NO</v>
      </c>
      <c r="F735">
        <f t="shared" si="35"/>
        <v>3.6539622917714273E-2</v>
      </c>
    </row>
    <row r="736" spans="1:6" x14ac:dyDescent="0.25">
      <c r="A736">
        <v>7652</v>
      </c>
      <c r="B736">
        <v>6.943359375</v>
      </c>
      <c r="C736">
        <v>0</v>
      </c>
      <c r="D736" t="str">
        <f t="shared" si="34"/>
        <v>NO</v>
      </c>
      <c r="E736" t="str">
        <f t="shared" si="36"/>
        <v>NO</v>
      </c>
      <c r="F736">
        <f t="shared" si="35"/>
        <v>3.6539622917714273E-2</v>
      </c>
    </row>
    <row r="737" spans="1:6" x14ac:dyDescent="0.25">
      <c r="A737">
        <v>7663</v>
      </c>
      <c r="B737">
        <v>6.943359375</v>
      </c>
      <c r="C737">
        <v>0</v>
      </c>
      <c r="D737" t="str">
        <f t="shared" si="34"/>
        <v>NO</v>
      </c>
      <c r="E737" t="str">
        <f t="shared" si="36"/>
        <v>NO</v>
      </c>
      <c r="F737">
        <f t="shared" si="35"/>
        <v>3.6539622917714273E-2</v>
      </c>
    </row>
    <row r="738" spans="1:6" x14ac:dyDescent="0.25">
      <c r="A738">
        <v>7673</v>
      </c>
      <c r="B738">
        <v>6.943359375</v>
      </c>
      <c r="C738">
        <v>0</v>
      </c>
      <c r="D738" t="str">
        <f t="shared" si="34"/>
        <v>NO</v>
      </c>
      <c r="E738" t="str">
        <f t="shared" si="36"/>
        <v>NO</v>
      </c>
      <c r="F738">
        <f t="shared" si="35"/>
        <v>4.1432037960149271E-2</v>
      </c>
    </row>
    <row r="739" spans="1:6" x14ac:dyDescent="0.25">
      <c r="A739">
        <v>7684</v>
      </c>
      <c r="B739">
        <v>6.943359375</v>
      </c>
      <c r="C739">
        <v>0</v>
      </c>
      <c r="D739" t="str">
        <f t="shared" si="34"/>
        <v>NO</v>
      </c>
      <c r="E739" t="str">
        <f t="shared" si="36"/>
        <v>NO</v>
      </c>
      <c r="F739">
        <f t="shared" si="35"/>
        <v>4.367320268554277E-2</v>
      </c>
    </row>
    <row r="740" spans="1:6" x14ac:dyDescent="0.25">
      <c r="A740">
        <v>7694</v>
      </c>
      <c r="B740">
        <v>6.943359375</v>
      </c>
      <c r="C740">
        <v>0</v>
      </c>
      <c r="D740" t="str">
        <f t="shared" si="34"/>
        <v>NO</v>
      </c>
      <c r="E740" t="str">
        <f t="shared" si="36"/>
        <v>NO</v>
      </c>
      <c r="F740">
        <f t="shared" si="35"/>
        <v>4.367320268554277E-2</v>
      </c>
    </row>
    <row r="741" spans="1:6" x14ac:dyDescent="0.25">
      <c r="A741">
        <v>7705</v>
      </c>
      <c r="B741">
        <v>6.85546875</v>
      </c>
      <c r="C741">
        <v>-8.7890625</v>
      </c>
      <c r="D741" t="str">
        <f t="shared" si="34"/>
        <v>NO</v>
      </c>
      <c r="E741" t="str">
        <f t="shared" si="36"/>
        <v>NO</v>
      </c>
      <c r="F741">
        <f t="shared" si="35"/>
        <v>4.1432037960149271E-2</v>
      </c>
    </row>
    <row r="742" spans="1:6" x14ac:dyDescent="0.25">
      <c r="A742">
        <v>7715</v>
      </c>
      <c r="B742">
        <v>6.85546875</v>
      </c>
      <c r="C742">
        <v>0</v>
      </c>
      <c r="D742" t="str">
        <f t="shared" si="34"/>
        <v>NO</v>
      </c>
      <c r="E742" t="str">
        <f t="shared" si="36"/>
        <v>NO</v>
      </c>
      <c r="F742">
        <f t="shared" si="35"/>
        <v>3.6539622917714273E-2</v>
      </c>
    </row>
    <row r="743" spans="1:6" x14ac:dyDescent="0.25">
      <c r="A743">
        <v>7725</v>
      </c>
      <c r="B743">
        <v>6.85546875</v>
      </c>
      <c r="C743">
        <v>0</v>
      </c>
      <c r="D743" t="str">
        <f t="shared" si="34"/>
        <v>NO</v>
      </c>
      <c r="E743" t="str">
        <f t="shared" si="36"/>
        <v>NO</v>
      </c>
      <c r="F743">
        <f t="shared" si="35"/>
        <v>2.7621358640099514E-2</v>
      </c>
    </row>
    <row r="744" spans="1:6" x14ac:dyDescent="0.25">
      <c r="A744">
        <v>7736</v>
      </c>
      <c r="B744">
        <v>6.85546875</v>
      </c>
      <c r="C744">
        <v>0</v>
      </c>
      <c r="D744" t="str">
        <f t="shared" si="34"/>
        <v>NO</v>
      </c>
      <c r="E744" t="str">
        <f t="shared" si="36"/>
        <v>NO</v>
      </c>
      <c r="F744">
        <f t="shared" si="35"/>
        <v>0</v>
      </c>
    </row>
    <row r="745" spans="1:6" x14ac:dyDescent="0.25">
      <c r="A745">
        <v>7746</v>
      </c>
      <c r="B745">
        <v>6.85546875</v>
      </c>
      <c r="C745">
        <v>0</v>
      </c>
      <c r="D745" t="str">
        <f t="shared" si="34"/>
        <v>NO</v>
      </c>
      <c r="E745" t="str">
        <f t="shared" si="36"/>
        <v>NO</v>
      </c>
      <c r="F745">
        <f t="shared" si="35"/>
        <v>0</v>
      </c>
    </row>
    <row r="746" spans="1:6" x14ac:dyDescent="0.25">
      <c r="A746">
        <v>7757</v>
      </c>
      <c r="B746">
        <v>6.85546875</v>
      </c>
      <c r="C746">
        <v>0</v>
      </c>
      <c r="D746" t="str">
        <f t="shared" si="34"/>
        <v>NO</v>
      </c>
      <c r="E746" t="str">
        <f t="shared" si="36"/>
        <v>NO</v>
      </c>
      <c r="F746">
        <f t="shared" si="35"/>
        <v>0</v>
      </c>
    </row>
    <row r="747" spans="1:6" x14ac:dyDescent="0.25">
      <c r="A747">
        <v>7767</v>
      </c>
      <c r="B747">
        <v>6.85546875</v>
      </c>
      <c r="C747">
        <v>0</v>
      </c>
      <c r="D747" t="str">
        <f t="shared" si="34"/>
        <v>NO</v>
      </c>
      <c r="E747" t="str">
        <f t="shared" si="36"/>
        <v>NO</v>
      </c>
      <c r="F747">
        <f t="shared" si="35"/>
        <v>0</v>
      </c>
    </row>
    <row r="748" spans="1:6" x14ac:dyDescent="0.25">
      <c r="A748">
        <v>7778</v>
      </c>
      <c r="B748">
        <v>6.85546875</v>
      </c>
      <c r="C748">
        <v>0</v>
      </c>
      <c r="D748" t="str">
        <f t="shared" si="34"/>
        <v>NO</v>
      </c>
      <c r="E748" t="str">
        <f t="shared" si="36"/>
        <v>NO</v>
      </c>
      <c r="F748">
        <f t="shared" si="35"/>
        <v>0</v>
      </c>
    </row>
    <row r="749" spans="1:6" x14ac:dyDescent="0.25">
      <c r="A749">
        <v>7788</v>
      </c>
      <c r="B749">
        <v>6.85546875</v>
      </c>
      <c r="C749">
        <v>0</v>
      </c>
      <c r="D749" t="str">
        <f t="shared" si="34"/>
        <v>NO</v>
      </c>
      <c r="E749" t="str">
        <f t="shared" si="36"/>
        <v>NO</v>
      </c>
      <c r="F749">
        <f t="shared" si="35"/>
        <v>2.7621358640099514E-2</v>
      </c>
    </row>
    <row r="750" spans="1:6" x14ac:dyDescent="0.25">
      <c r="A750">
        <v>7798</v>
      </c>
      <c r="B750">
        <v>6.85546875</v>
      </c>
      <c r="C750">
        <v>0</v>
      </c>
      <c r="D750" t="str">
        <f t="shared" si="34"/>
        <v>NO</v>
      </c>
      <c r="E750" t="str">
        <f t="shared" si="36"/>
        <v>NO</v>
      </c>
      <c r="F750">
        <f t="shared" si="35"/>
        <v>3.6539622917714273E-2</v>
      </c>
    </row>
    <row r="751" spans="1:6" x14ac:dyDescent="0.25">
      <c r="A751">
        <v>7809</v>
      </c>
      <c r="B751">
        <v>6.85546875</v>
      </c>
      <c r="C751">
        <v>0</v>
      </c>
      <c r="D751" t="str">
        <f t="shared" si="34"/>
        <v>NO</v>
      </c>
      <c r="E751" t="str">
        <f t="shared" si="36"/>
        <v>NO</v>
      </c>
      <c r="F751">
        <f t="shared" si="35"/>
        <v>4.1432037960149271E-2</v>
      </c>
    </row>
    <row r="752" spans="1:6" x14ac:dyDescent="0.25">
      <c r="A752">
        <v>7819</v>
      </c>
      <c r="B752">
        <v>6.85546875</v>
      </c>
      <c r="C752">
        <v>0</v>
      </c>
      <c r="D752" t="str">
        <f t="shared" si="34"/>
        <v>NO</v>
      </c>
      <c r="E752" t="str">
        <f t="shared" si="36"/>
        <v>NO</v>
      </c>
      <c r="F752">
        <f t="shared" si="35"/>
        <v>6.0199355497743912E-2</v>
      </c>
    </row>
    <row r="753" spans="1:6" x14ac:dyDescent="0.25">
      <c r="A753">
        <v>7830</v>
      </c>
      <c r="B753">
        <v>6.85546875</v>
      </c>
      <c r="C753">
        <v>0</v>
      </c>
      <c r="D753" t="str">
        <f t="shared" si="34"/>
        <v>NO</v>
      </c>
      <c r="E753" t="str">
        <f t="shared" si="36"/>
        <v>NO</v>
      </c>
      <c r="F753">
        <f t="shared" si="35"/>
        <v>6.9053396600248784E-2</v>
      </c>
    </row>
    <row r="754" spans="1:6" x14ac:dyDescent="0.25">
      <c r="A754">
        <v>7840</v>
      </c>
      <c r="B754">
        <v>6.943359375</v>
      </c>
      <c r="C754">
        <v>7.9900570000000002</v>
      </c>
      <c r="D754" t="str">
        <f t="shared" si="34"/>
        <v>NO</v>
      </c>
      <c r="E754" t="str">
        <f t="shared" si="36"/>
        <v>NO</v>
      </c>
      <c r="F754">
        <f t="shared" si="35"/>
        <v>7.1762394808100927E-2</v>
      </c>
    </row>
    <row r="755" spans="1:6" x14ac:dyDescent="0.25">
      <c r="A755">
        <v>7851</v>
      </c>
      <c r="B755">
        <v>6.943359375</v>
      </c>
      <c r="C755">
        <v>0</v>
      </c>
      <c r="D755" t="str">
        <f t="shared" si="34"/>
        <v>NO</v>
      </c>
      <c r="E755" t="str">
        <f t="shared" si="36"/>
        <v>NO</v>
      </c>
      <c r="F755">
        <f t="shared" si="35"/>
        <v>6.9053396600248784E-2</v>
      </c>
    </row>
    <row r="756" spans="1:6" x14ac:dyDescent="0.25">
      <c r="A756">
        <v>7861</v>
      </c>
      <c r="B756">
        <v>6.943359375</v>
      </c>
      <c r="C756">
        <v>0</v>
      </c>
      <c r="D756" t="str">
        <f t="shared" si="34"/>
        <v>NO</v>
      </c>
      <c r="E756" t="str">
        <f t="shared" si="36"/>
        <v>NO</v>
      </c>
      <c r="F756">
        <f t="shared" si="35"/>
        <v>6.0199355497743912E-2</v>
      </c>
    </row>
    <row r="757" spans="1:6" x14ac:dyDescent="0.25">
      <c r="A757">
        <v>7871</v>
      </c>
      <c r="B757">
        <v>7.03125</v>
      </c>
      <c r="C757">
        <v>7.9900570000000002</v>
      </c>
      <c r="D757" t="str">
        <f t="shared" si="34"/>
        <v>NO</v>
      </c>
      <c r="E757" t="str">
        <f t="shared" si="36"/>
        <v>NO</v>
      </c>
      <c r="F757">
        <f t="shared" si="35"/>
        <v>4.1432037960149271E-2</v>
      </c>
    </row>
    <row r="758" spans="1:6" x14ac:dyDescent="0.25">
      <c r="A758">
        <v>7882</v>
      </c>
      <c r="B758">
        <v>7.03125</v>
      </c>
      <c r="C758">
        <v>0</v>
      </c>
      <c r="D758" t="str">
        <f t="shared" si="34"/>
        <v>NO</v>
      </c>
      <c r="E758" t="str">
        <f t="shared" si="36"/>
        <v>NO</v>
      </c>
      <c r="F758">
        <f t="shared" si="35"/>
        <v>3.6539622917714273E-2</v>
      </c>
    </row>
    <row r="759" spans="1:6" x14ac:dyDescent="0.25">
      <c r="A759">
        <v>7892</v>
      </c>
      <c r="B759">
        <v>7.03125</v>
      </c>
      <c r="C759">
        <v>0</v>
      </c>
      <c r="D759" t="str">
        <f t="shared" si="34"/>
        <v>NO</v>
      </c>
      <c r="E759" t="str">
        <f t="shared" si="36"/>
        <v>NO</v>
      </c>
      <c r="F759">
        <f t="shared" si="35"/>
        <v>2.7621358640099514E-2</v>
      </c>
    </row>
    <row r="760" spans="1:6" x14ac:dyDescent="0.25">
      <c r="A760">
        <v>7903</v>
      </c>
      <c r="B760">
        <v>7.03125</v>
      </c>
      <c r="C760">
        <v>0</v>
      </c>
      <c r="D760" t="str">
        <f t="shared" si="34"/>
        <v>NO</v>
      </c>
      <c r="E760" t="str">
        <f t="shared" si="36"/>
        <v>NO</v>
      </c>
      <c r="F760">
        <f t="shared" si="35"/>
        <v>0</v>
      </c>
    </row>
    <row r="761" spans="1:6" x14ac:dyDescent="0.25">
      <c r="A761">
        <v>7913</v>
      </c>
      <c r="B761">
        <v>7.03125</v>
      </c>
      <c r="C761">
        <v>0</v>
      </c>
      <c r="D761" t="str">
        <f t="shared" si="34"/>
        <v>NO</v>
      </c>
      <c r="E761" t="str">
        <f t="shared" si="36"/>
        <v>NO</v>
      </c>
      <c r="F761">
        <f t="shared" si="35"/>
        <v>0</v>
      </c>
    </row>
    <row r="762" spans="1:6" x14ac:dyDescent="0.25">
      <c r="A762">
        <v>7924</v>
      </c>
      <c r="B762">
        <v>7.03125</v>
      </c>
      <c r="C762">
        <v>0</v>
      </c>
      <c r="D762" t="str">
        <f t="shared" si="34"/>
        <v>NO</v>
      </c>
      <c r="E762" t="str">
        <f t="shared" si="36"/>
        <v>NO</v>
      </c>
      <c r="F762">
        <f t="shared" si="35"/>
        <v>0</v>
      </c>
    </row>
    <row r="763" spans="1:6" x14ac:dyDescent="0.25">
      <c r="A763">
        <v>7934</v>
      </c>
      <c r="B763">
        <v>7.03125</v>
      </c>
      <c r="C763">
        <v>0</v>
      </c>
      <c r="D763" t="str">
        <f t="shared" si="34"/>
        <v>NO</v>
      </c>
      <c r="E763" t="str">
        <f t="shared" si="36"/>
        <v>NO</v>
      </c>
      <c r="F763">
        <f t="shared" si="35"/>
        <v>0</v>
      </c>
    </row>
    <row r="764" spans="1:6" x14ac:dyDescent="0.25">
      <c r="A764">
        <v>7944</v>
      </c>
      <c r="B764">
        <v>7.03125</v>
      </c>
      <c r="C764">
        <v>0</v>
      </c>
      <c r="D764" t="str">
        <f t="shared" si="34"/>
        <v>NO</v>
      </c>
      <c r="E764" t="str">
        <f t="shared" si="36"/>
        <v>NO</v>
      </c>
      <c r="F764">
        <f t="shared" si="35"/>
        <v>2.7621358640099514E-2</v>
      </c>
    </row>
    <row r="765" spans="1:6" x14ac:dyDescent="0.25">
      <c r="A765">
        <v>7955</v>
      </c>
      <c r="B765">
        <v>7.03125</v>
      </c>
      <c r="C765">
        <v>0</v>
      </c>
      <c r="D765" t="str">
        <f t="shared" si="34"/>
        <v>NO</v>
      </c>
      <c r="E765" t="str">
        <f t="shared" si="36"/>
        <v>NO</v>
      </c>
      <c r="F765">
        <f t="shared" si="35"/>
        <v>3.6539622917714273E-2</v>
      </c>
    </row>
    <row r="766" spans="1:6" x14ac:dyDescent="0.25">
      <c r="A766">
        <v>7965</v>
      </c>
      <c r="B766">
        <v>7.03125</v>
      </c>
      <c r="C766">
        <v>0</v>
      </c>
      <c r="D766" t="str">
        <f t="shared" si="34"/>
        <v>NO</v>
      </c>
      <c r="E766" t="str">
        <f t="shared" si="36"/>
        <v>NO</v>
      </c>
      <c r="F766">
        <f t="shared" si="35"/>
        <v>4.1432037960149271E-2</v>
      </c>
    </row>
    <row r="767" spans="1:6" x14ac:dyDescent="0.25">
      <c r="A767">
        <v>7976</v>
      </c>
      <c r="B767">
        <v>7.03125</v>
      </c>
      <c r="C767">
        <v>0</v>
      </c>
      <c r="D767" t="str">
        <f t="shared" si="34"/>
        <v>NO</v>
      </c>
      <c r="E767" t="str">
        <f t="shared" si="36"/>
        <v>NO</v>
      </c>
      <c r="F767">
        <f t="shared" si="35"/>
        <v>4.367320268554277E-2</v>
      </c>
    </row>
    <row r="768" spans="1:6" x14ac:dyDescent="0.25">
      <c r="A768">
        <v>7986</v>
      </c>
      <c r="B768">
        <v>7.03125</v>
      </c>
      <c r="C768">
        <v>0</v>
      </c>
      <c r="D768" t="str">
        <f t="shared" si="34"/>
        <v>NO</v>
      </c>
      <c r="E768" t="str">
        <f t="shared" si="36"/>
        <v>NO</v>
      </c>
      <c r="F768">
        <f t="shared" si="35"/>
        <v>4.367320268554277E-2</v>
      </c>
    </row>
    <row r="769" spans="1:6" x14ac:dyDescent="0.25">
      <c r="A769">
        <v>7997</v>
      </c>
      <c r="B769">
        <v>6.943359375</v>
      </c>
      <c r="C769">
        <v>-8.7890625</v>
      </c>
      <c r="D769" t="str">
        <f t="shared" si="34"/>
        <v>NO</v>
      </c>
      <c r="E769" t="str">
        <f t="shared" si="36"/>
        <v>NO</v>
      </c>
      <c r="F769">
        <f t="shared" si="35"/>
        <v>4.1432037960149271E-2</v>
      </c>
    </row>
    <row r="770" spans="1:6" x14ac:dyDescent="0.25">
      <c r="A770">
        <v>8007</v>
      </c>
      <c r="B770">
        <v>6.943359375</v>
      </c>
      <c r="C770">
        <v>0</v>
      </c>
      <c r="D770" t="str">
        <f t="shared" si="34"/>
        <v>NO</v>
      </c>
      <c r="E770" t="str">
        <f t="shared" si="36"/>
        <v>NO</v>
      </c>
      <c r="F770">
        <f t="shared" si="35"/>
        <v>3.6539622917714273E-2</v>
      </c>
    </row>
    <row r="771" spans="1:6" x14ac:dyDescent="0.25">
      <c r="A771">
        <v>8017</v>
      </c>
      <c r="B771">
        <v>6.943359375</v>
      </c>
      <c r="C771">
        <v>0</v>
      </c>
      <c r="D771" t="str">
        <f t="shared" si="34"/>
        <v>NO</v>
      </c>
      <c r="E771" t="str">
        <f t="shared" si="36"/>
        <v>NO</v>
      </c>
      <c r="F771">
        <f t="shared" si="35"/>
        <v>2.7621358640099514E-2</v>
      </c>
    </row>
    <row r="772" spans="1:6" x14ac:dyDescent="0.25">
      <c r="A772">
        <v>8028</v>
      </c>
      <c r="B772">
        <v>6.943359375</v>
      </c>
      <c r="C772">
        <v>0</v>
      </c>
      <c r="D772" t="str">
        <f t="shared" si="34"/>
        <v>NO</v>
      </c>
      <c r="E772" t="str">
        <f t="shared" si="36"/>
        <v>NO</v>
      </c>
      <c r="F772">
        <f t="shared" si="35"/>
        <v>2.7621358640099514E-2</v>
      </c>
    </row>
    <row r="773" spans="1:6" x14ac:dyDescent="0.25">
      <c r="A773">
        <v>8038</v>
      </c>
      <c r="B773">
        <v>6.943359375</v>
      </c>
      <c r="C773">
        <v>0</v>
      </c>
      <c r="D773" t="str">
        <f t="shared" si="34"/>
        <v>NO</v>
      </c>
      <c r="E773" t="str">
        <f t="shared" si="36"/>
        <v>NO</v>
      </c>
      <c r="F773">
        <f t="shared" si="35"/>
        <v>3.6539622917714273E-2</v>
      </c>
    </row>
    <row r="774" spans="1:6" x14ac:dyDescent="0.25">
      <c r="A774">
        <v>8049</v>
      </c>
      <c r="B774">
        <v>6.943359375</v>
      </c>
      <c r="C774">
        <v>0</v>
      </c>
      <c r="D774" t="str">
        <f t="shared" ref="D774:D837" si="37">IF(AND(B775=MAX(B771:B779), _xlfn.STDEV.P(B771:B779)&gt;$G$5),"YES","NO")</f>
        <v>NO</v>
      </c>
      <c r="E774" t="str">
        <f t="shared" si="36"/>
        <v>NO</v>
      </c>
      <c r="F774">
        <f t="shared" ref="F774:F837" si="38">_xlfn.STDEV.P(B771:B779)</f>
        <v>4.1432037960149271E-2</v>
      </c>
    </row>
    <row r="775" spans="1:6" x14ac:dyDescent="0.25">
      <c r="A775">
        <v>8059</v>
      </c>
      <c r="B775">
        <v>6.943359375</v>
      </c>
      <c r="C775">
        <v>0</v>
      </c>
      <c r="D775" t="str">
        <f t="shared" si="37"/>
        <v>NO</v>
      </c>
      <c r="E775" t="str">
        <f t="shared" si="36"/>
        <v>NO</v>
      </c>
      <c r="F775">
        <f t="shared" si="38"/>
        <v>6.0199355497743912E-2</v>
      </c>
    </row>
    <row r="776" spans="1:6" x14ac:dyDescent="0.25">
      <c r="A776">
        <v>8070</v>
      </c>
      <c r="B776">
        <v>6.943359375</v>
      </c>
      <c r="C776">
        <v>0</v>
      </c>
      <c r="D776" t="str">
        <f t="shared" si="37"/>
        <v>NO</v>
      </c>
      <c r="E776" t="str">
        <f t="shared" si="36"/>
        <v>NO</v>
      </c>
      <c r="F776">
        <f t="shared" si="38"/>
        <v>6.9053396600248784E-2</v>
      </c>
    </row>
    <row r="777" spans="1:6" x14ac:dyDescent="0.25">
      <c r="A777">
        <v>8080</v>
      </c>
      <c r="B777">
        <v>7.03125</v>
      </c>
      <c r="C777">
        <v>8.7890625</v>
      </c>
      <c r="D777" t="str">
        <f t="shared" si="37"/>
        <v>NO</v>
      </c>
      <c r="E777" t="str">
        <f t="shared" si="36"/>
        <v>NO</v>
      </c>
      <c r="F777">
        <f t="shared" si="38"/>
        <v>7.1762394808100927E-2</v>
      </c>
    </row>
    <row r="778" spans="1:6" x14ac:dyDescent="0.25">
      <c r="A778">
        <v>8090</v>
      </c>
      <c r="B778">
        <v>7.03125</v>
      </c>
      <c r="C778">
        <v>0</v>
      </c>
      <c r="D778" t="str">
        <f t="shared" si="37"/>
        <v>NO</v>
      </c>
      <c r="E778" t="str">
        <f t="shared" si="36"/>
        <v>NO</v>
      </c>
      <c r="F778">
        <f t="shared" si="38"/>
        <v>6.9053396600248784E-2</v>
      </c>
    </row>
    <row r="779" spans="1:6" x14ac:dyDescent="0.25">
      <c r="A779">
        <v>8101</v>
      </c>
      <c r="B779">
        <v>7.03125</v>
      </c>
      <c r="C779">
        <v>0</v>
      </c>
      <c r="D779" t="str">
        <f t="shared" si="37"/>
        <v>NO</v>
      </c>
      <c r="E779" t="str">
        <f t="shared" si="36"/>
        <v>NO</v>
      </c>
      <c r="F779">
        <f t="shared" si="38"/>
        <v>7.3079245835428547E-2</v>
      </c>
    </row>
    <row r="780" spans="1:6" x14ac:dyDescent="0.25">
      <c r="A780">
        <v>8111</v>
      </c>
      <c r="B780">
        <v>7.119140625</v>
      </c>
      <c r="C780">
        <v>7.9900570000000002</v>
      </c>
      <c r="D780" t="str">
        <f t="shared" si="37"/>
        <v>NO</v>
      </c>
      <c r="E780" t="str">
        <f t="shared" si="36"/>
        <v>NO</v>
      </c>
      <c r="F780">
        <f t="shared" si="38"/>
        <v>6.4777827936628909E-2</v>
      </c>
    </row>
    <row r="781" spans="1:6" x14ac:dyDescent="0.25">
      <c r="A781">
        <v>8122</v>
      </c>
      <c r="B781">
        <v>7.119140625</v>
      </c>
      <c r="C781">
        <v>0</v>
      </c>
      <c r="D781" t="str">
        <f t="shared" si="37"/>
        <v>NO</v>
      </c>
      <c r="E781" t="str">
        <f t="shared" si="36"/>
        <v>NO</v>
      </c>
      <c r="F781">
        <f t="shared" si="38"/>
        <v>6.4777827936628909E-2</v>
      </c>
    </row>
    <row r="782" spans="1:6" x14ac:dyDescent="0.25">
      <c r="A782">
        <v>8132</v>
      </c>
      <c r="B782">
        <v>7.119140625</v>
      </c>
      <c r="C782">
        <v>0</v>
      </c>
      <c r="D782" t="str">
        <f t="shared" si="37"/>
        <v>NO</v>
      </c>
      <c r="E782" t="str">
        <f t="shared" si="36"/>
        <v>NO</v>
      </c>
      <c r="F782">
        <f t="shared" si="38"/>
        <v>5.859375E-2</v>
      </c>
    </row>
    <row r="783" spans="1:6" x14ac:dyDescent="0.25">
      <c r="A783">
        <v>8142</v>
      </c>
      <c r="B783">
        <v>7.119140625</v>
      </c>
      <c r="C783">
        <v>0</v>
      </c>
      <c r="D783" t="str">
        <f t="shared" si="37"/>
        <v>NO</v>
      </c>
      <c r="E783" t="str">
        <f t="shared" si="36"/>
        <v>NO</v>
      </c>
      <c r="F783">
        <f t="shared" si="38"/>
        <v>4.367320268554277E-2</v>
      </c>
    </row>
    <row r="784" spans="1:6" x14ac:dyDescent="0.25">
      <c r="A784">
        <v>8153</v>
      </c>
      <c r="B784">
        <v>7.20703125</v>
      </c>
      <c r="C784">
        <v>8.7890625</v>
      </c>
      <c r="D784" t="str">
        <f t="shared" si="37"/>
        <v>NO</v>
      </c>
      <c r="E784" t="str">
        <f t="shared" si="36"/>
        <v>NO</v>
      </c>
      <c r="F784">
        <f t="shared" si="38"/>
        <v>4.1432037960149271E-2</v>
      </c>
    </row>
    <row r="785" spans="1:6" x14ac:dyDescent="0.25">
      <c r="A785">
        <v>8163</v>
      </c>
      <c r="B785">
        <v>7.20703125</v>
      </c>
      <c r="C785">
        <v>0</v>
      </c>
      <c r="D785" t="str">
        <f t="shared" si="37"/>
        <v>NO</v>
      </c>
      <c r="E785" t="str">
        <f t="shared" ref="E785:E848" si="39">IF(AND(B786=MIN(B782:B790), _xlfn.STDEV.P(B782:B790)&gt;$G$5),"YES","NO")</f>
        <v>NO</v>
      </c>
      <c r="F785">
        <f t="shared" si="38"/>
        <v>3.6539622917714273E-2</v>
      </c>
    </row>
    <row r="786" spans="1:6" x14ac:dyDescent="0.25">
      <c r="A786">
        <v>8174</v>
      </c>
      <c r="B786">
        <v>7.20703125</v>
      </c>
      <c r="C786">
        <v>0</v>
      </c>
      <c r="D786" t="str">
        <f t="shared" si="37"/>
        <v>NO</v>
      </c>
      <c r="E786" t="str">
        <f t="shared" si="39"/>
        <v>NO</v>
      </c>
      <c r="F786">
        <f t="shared" si="38"/>
        <v>2.7621358640099514E-2</v>
      </c>
    </row>
    <row r="787" spans="1:6" x14ac:dyDescent="0.25">
      <c r="A787">
        <v>8184</v>
      </c>
      <c r="B787">
        <v>7.20703125</v>
      </c>
      <c r="C787">
        <v>0</v>
      </c>
      <c r="D787" t="str">
        <f t="shared" si="37"/>
        <v>NO</v>
      </c>
      <c r="E787" t="str">
        <f t="shared" si="39"/>
        <v>NO</v>
      </c>
      <c r="F787">
        <f t="shared" si="38"/>
        <v>0</v>
      </c>
    </row>
    <row r="788" spans="1:6" x14ac:dyDescent="0.25">
      <c r="A788">
        <v>8195</v>
      </c>
      <c r="B788">
        <v>7.20703125</v>
      </c>
      <c r="C788">
        <v>0</v>
      </c>
      <c r="D788" t="str">
        <f t="shared" si="37"/>
        <v>NO</v>
      </c>
      <c r="E788" t="str">
        <f t="shared" si="39"/>
        <v>NO</v>
      </c>
      <c r="F788">
        <f t="shared" si="38"/>
        <v>2.7621358640099514E-2</v>
      </c>
    </row>
    <row r="789" spans="1:6" x14ac:dyDescent="0.25">
      <c r="A789">
        <v>8205</v>
      </c>
      <c r="B789">
        <v>7.20703125</v>
      </c>
      <c r="C789">
        <v>0</v>
      </c>
      <c r="D789" t="str">
        <f t="shared" si="37"/>
        <v>NO</v>
      </c>
      <c r="E789" t="str">
        <f t="shared" si="39"/>
        <v>NO</v>
      </c>
      <c r="F789">
        <f t="shared" si="38"/>
        <v>3.6539622917714273E-2</v>
      </c>
    </row>
    <row r="790" spans="1:6" x14ac:dyDescent="0.25">
      <c r="A790">
        <v>8215</v>
      </c>
      <c r="B790">
        <v>7.20703125</v>
      </c>
      <c r="C790">
        <v>0</v>
      </c>
      <c r="D790" t="str">
        <f t="shared" si="37"/>
        <v>NO</v>
      </c>
      <c r="E790" t="str">
        <f t="shared" si="39"/>
        <v>NO</v>
      </c>
      <c r="F790">
        <f t="shared" si="38"/>
        <v>4.1432037960149271E-2</v>
      </c>
    </row>
    <row r="791" spans="1:6" x14ac:dyDescent="0.25">
      <c r="A791">
        <v>8226</v>
      </c>
      <c r="B791">
        <v>7.20703125</v>
      </c>
      <c r="C791">
        <v>0</v>
      </c>
      <c r="D791" t="str">
        <f t="shared" si="37"/>
        <v>NO</v>
      </c>
      <c r="E791" t="str">
        <f t="shared" si="39"/>
        <v>NO</v>
      </c>
      <c r="F791">
        <f t="shared" si="38"/>
        <v>4.367320268554277E-2</v>
      </c>
    </row>
    <row r="792" spans="1:6" x14ac:dyDescent="0.25">
      <c r="A792">
        <v>8236</v>
      </c>
      <c r="B792">
        <v>7.20703125</v>
      </c>
      <c r="C792">
        <v>0</v>
      </c>
      <c r="D792" t="str">
        <f t="shared" si="37"/>
        <v>NO</v>
      </c>
      <c r="E792" t="str">
        <f t="shared" si="39"/>
        <v>NO</v>
      </c>
      <c r="F792">
        <f t="shared" si="38"/>
        <v>5.859375E-2</v>
      </c>
    </row>
    <row r="793" spans="1:6" x14ac:dyDescent="0.25">
      <c r="A793">
        <v>8247</v>
      </c>
      <c r="B793">
        <v>7.294921875</v>
      </c>
      <c r="C793">
        <v>8.7890625</v>
      </c>
      <c r="D793" t="str">
        <f t="shared" si="37"/>
        <v>NO</v>
      </c>
      <c r="E793" t="str">
        <f t="shared" si="39"/>
        <v>NO</v>
      </c>
      <c r="F793">
        <f t="shared" si="38"/>
        <v>6.4777827936628909E-2</v>
      </c>
    </row>
    <row r="794" spans="1:6" x14ac:dyDescent="0.25">
      <c r="A794">
        <v>8257</v>
      </c>
      <c r="B794">
        <v>7.294921875</v>
      </c>
      <c r="C794">
        <v>0</v>
      </c>
      <c r="D794" t="str">
        <f t="shared" si="37"/>
        <v>NO</v>
      </c>
      <c r="E794" t="str">
        <f t="shared" si="39"/>
        <v>NO</v>
      </c>
      <c r="F794">
        <f t="shared" si="38"/>
        <v>6.4777827936628909E-2</v>
      </c>
    </row>
    <row r="795" spans="1:6" x14ac:dyDescent="0.25">
      <c r="A795">
        <v>8268</v>
      </c>
      <c r="B795">
        <v>7.294921875</v>
      </c>
      <c r="C795">
        <v>0</v>
      </c>
      <c r="D795" t="str">
        <f t="shared" si="37"/>
        <v>NO</v>
      </c>
      <c r="E795" t="str">
        <f t="shared" si="39"/>
        <v>NO</v>
      </c>
      <c r="F795">
        <f t="shared" si="38"/>
        <v>5.859375E-2</v>
      </c>
    </row>
    <row r="796" spans="1:6" x14ac:dyDescent="0.25">
      <c r="A796">
        <v>8278</v>
      </c>
      <c r="B796">
        <v>7.294921875</v>
      </c>
      <c r="C796">
        <v>0</v>
      </c>
      <c r="D796" t="str">
        <f t="shared" si="37"/>
        <v>NO</v>
      </c>
      <c r="E796" t="str">
        <f t="shared" si="39"/>
        <v>NO</v>
      </c>
      <c r="F796">
        <f t="shared" si="38"/>
        <v>4.367320268554277E-2</v>
      </c>
    </row>
    <row r="797" spans="1:6" x14ac:dyDescent="0.25">
      <c r="A797">
        <v>8288</v>
      </c>
      <c r="B797">
        <v>7.3828125</v>
      </c>
      <c r="C797">
        <v>7.9900570000000002</v>
      </c>
      <c r="D797" t="str">
        <f t="shared" si="37"/>
        <v>NO</v>
      </c>
      <c r="E797" t="str">
        <f t="shared" si="39"/>
        <v>NO</v>
      </c>
      <c r="F797">
        <f t="shared" si="38"/>
        <v>4.1432037960149271E-2</v>
      </c>
    </row>
    <row r="798" spans="1:6" x14ac:dyDescent="0.25">
      <c r="A798">
        <v>8299</v>
      </c>
      <c r="B798">
        <v>7.3828125</v>
      </c>
      <c r="C798">
        <v>0</v>
      </c>
      <c r="D798" t="str">
        <f t="shared" si="37"/>
        <v>NO</v>
      </c>
      <c r="E798" t="str">
        <f t="shared" si="39"/>
        <v>NO</v>
      </c>
      <c r="F798">
        <f t="shared" si="38"/>
        <v>3.6539622917714273E-2</v>
      </c>
    </row>
    <row r="799" spans="1:6" x14ac:dyDescent="0.25">
      <c r="A799">
        <v>8309</v>
      </c>
      <c r="B799">
        <v>7.3828125</v>
      </c>
      <c r="C799">
        <v>0</v>
      </c>
      <c r="D799" t="str">
        <f t="shared" si="37"/>
        <v>NO</v>
      </c>
      <c r="E799" t="str">
        <f t="shared" si="39"/>
        <v>NO</v>
      </c>
      <c r="F799">
        <f t="shared" si="38"/>
        <v>2.7621358640099514E-2</v>
      </c>
    </row>
    <row r="800" spans="1:6" x14ac:dyDescent="0.25">
      <c r="A800">
        <v>8320</v>
      </c>
      <c r="B800">
        <v>7.3828125</v>
      </c>
      <c r="C800">
        <v>0</v>
      </c>
      <c r="D800" t="str">
        <f t="shared" si="37"/>
        <v>NO</v>
      </c>
      <c r="E800" t="str">
        <f t="shared" si="39"/>
        <v>NO</v>
      </c>
      <c r="F800">
        <f t="shared" si="38"/>
        <v>0</v>
      </c>
    </row>
    <row r="801" spans="1:6" x14ac:dyDescent="0.25">
      <c r="A801">
        <v>8330</v>
      </c>
      <c r="B801">
        <v>7.3828125</v>
      </c>
      <c r="C801">
        <v>0</v>
      </c>
      <c r="D801" t="str">
        <f t="shared" si="37"/>
        <v>NO</v>
      </c>
      <c r="E801" t="str">
        <f t="shared" si="39"/>
        <v>NO</v>
      </c>
      <c r="F801">
        <f t="shared" si="38"/>
        <v>2.7621358640099514E-2</v>
      </c>
    </row>
    <row r="802" spans="1:6" x14ac:dyDescent="0.25">
      <c r="A802">
        <v>8341</v>
      </c>
      <c r="B802">
        <v>7.3828125</v>
      </c>
      <c r="C802">
        <v>0</v>
      </c>
      <c r="D802" t="str">
        <f t="shared" si="37"/>
        <v>NO</v>
      </c>
      <c r="E802" t="str">
        <f t="shared" si="39"/>
        <v>NO</v>
      </c>
      <c r="F802">
        <f t="shared" si="38"/>
        <v>3.6539622917714273E-2</v>
      </c>
    </row>
    <row r="803" spans="1:6" x14ac:dyDescent="0.25">
      <c r="A803">
        <v>8351</v>
      </c>
      <c r="B803">
        <v>7.3828125</v>
      </c>
      <c r="C803">
        <v>0</v>
      </c>
      <c r="D803" t="str">
        <f t="shared" si="37"/>
        <v>NO</v>
      </c>
      <c r="E803" t="str">
        <f t="shared" si="39"/>
        <v>NO</v>
      </c>
      <c r="F803">
        <f t="shared" si="38"/>
        <v>4.1432037960149271E-2</v>
      </c>
    </row>
    <row r="804" spans="1:6" x14ac:dyDescent="0.25">
      <c r="A804">
        <v>8361</v>
      </c>
      <c r="B804">
        <v>7.3828125</v>
      </c>
      <c r="C804">
        <v>0</v>
      </c>
      <c r="D804" t="str">
        <f t="shared" si="37"/>
        <v>NO</v>
      </c>
      <c r="E804" t="str">
        <f t="shared" si="39"/>
        <v>NO</v>
      </c>
      <c r="F804">
        <f t="shared" si="38"/>
        <v>6.0199355497743912E-2</v>
      </c>
    </row>
    <row r="805" spans="1:6" x14ac:dyDescent="0.25">
      <c r="A805">
        <v>8372</v>
      </c>
      <c r="B805">
        <v>7.3828125</v>
      </c>
      <c r="C805">
        <v>0</v>
      </c>
      <c r="D805" t="str">
        <f t="shared" si="37"/>
        <v>NO</v>
      </c>
      <c r="E805" t="str">
        <f t="shared" si="39"/>
        <v>NO</v>
      </c>
      <c r="F805">
        <f t="shared" si="38"/>
        <v>8.7346405371085539E-2</v>
      </c>
    </row>
    <row r="806" spans="1:6" x14ac:dyDescent="0.25">
      <c r="A806">
        <v>8382</v>
      </c>
      <c r="B806">
        <v>7.294921875</v>
      </c>
      <c r="C806">
        <v>-7.9900570000000002</v>
      </c>
      <c r="D806" t="str">
        <f t="shared" si="37"/>
        <v>NO</v>
      </c>
      <c r="E806" t="str">
        <f t="shared" si="39"/>
        <v>NO</v>
      </c>
      <c r="F806">
        <f t="shared" si="38"/>
        <v>0.1171875</v>
      </c>
    </row>
    <row r="807" spans="1:6" x14ac:dyDescent="0.25">
      <c r="A807">
        <v>8393</v>
      </c>
      <c r="B807">
        <v>7.294921875</v>
      </c>
      <c r="C807">
        <v>0</v>
      </c>
      <c r="D807" t="str">
        <f t="shared" si="37"/>
        <v>NO</v>
      </c>
      <c r="E807" t="str">
        <f t="shared" si="39"/>
        <v>NO</v>
      </c>
      <c r="F807">
        <f t="shared" si="38"/>
        <v>0.1873371688794031</v>
      </c>
    </row>
    <row r="808" spans="1:6" x14ac:dyDescent="0.25">
      <c r="A808">
        <v>8403</v>
      </c>
      <c r="B808">
        <v>7.294921875</v>
      </c>
      <c r="C808">
        <v>0</v>
      </c>
      <c r="D808" t="str">
        <f t="shared" si="37"/>
        <v>NO</v>
      </c>
      <c r="E808" t="str">
        <f t="shared" si="39"/>
        <v>NO</v>
      </c>
      <c r="F808">
        <f t="shared" si="38"/>
        <v>0.27413415718004297</v>
      </c>
    </row>
    <row r="809" spans="1:6" x14ac:dyDescent="0.25">
      <c r="A809">
        <v>8414</v>
      </c>
      <c r="B809">
        <v>7.20703125</v>
      </c>
      <c r="C809">
        <v>-8.7890625</v>
      </c>
      <c r="D809" t="str">
        <f t="shared" si="37"/>
        <v>NO</v>
      </c>
      <c r="E809" t="str">
        <f t="shared" si="39"/>
        <v>NO</v>
      </c>
      <c r="F809">
        <f t="shared" si="38"/>
        <v>0.38372817782008789</v>
      </c>
    </row>
    <row r="810" spans="1:6" x14ac:dyDescent="0.25">
      <c r="A810">
        <v>8424</v>
      </c>
      <c r="B810">
        <v>7.119140625</v>
      </c>
      <c r="C810">
        <v>-8.7890625</v>
      </c>
      <c r="D810" t="str">
        <f t="shared" si="37"/>
        <v>NO</v>
      </c>
      <c r="E810" t="str">
        <f t="shared" si="39"/>
        <v>NO</v>
      </c>
      <c r="F810">
        <f t="shared" si="38"/>
        <v>0.50743676002994453</v>
      </c>
    </row>
    <row r="811" spans="1:6" x14ac:dyDescent="0.25">
      <c r="A811">
        <v>8434</v>
      </c>
      <c r="B811">
        <v>7.03125</v>
      </c>
      <c r="C811">
        <v>-7.9900570000000002</v>
      </c>
      <c r="D811" t="str">
        <f t="shared" si="37"/>
        <v>NO</v>
      </c>
      <c r="E811" t="str">
        <f t="shared" si="39"/>
        <v>NO</v>
      </c>
      <c r="F811">
        <f t="shared" si="38"/>
        <v>0.64245641419525501</v>
      </c>
    </row>
    <row r="812" spans="1:6" x14ac:dyDescent="0.25">
      <c r="A812">
        <v>8445</v>
      </c>
      <c r="B812">
        <v>6.767578125</v>
      </c>
      <c r="C812">
        <v>-26.3671875</v>
      </c>
      <c r="D812" t="str">
        <f t="shared" si="37"/>
        <v>NO</v>
      </c>
      <c r="E812" t="str">
        <f t="shared" si="39"/>
        <v>NO</v>
      </c>
      <c r="F812">
        <f t="shared" si="38"/>
        <v>0.78805628913406311</v>
      </c>
    </row>
    <row r="813" spans="1:6" x14ac:dyDescent="0.25">
      <c r="A813">
        <v>8455</v>
      </c>
      <c r="B813">
        <v>6.50390625</v>
      </c>
      <c r="C813">
        <v>-23.970171000000001</v>
      </c>
      <c r="D813" t="str">
        <f t="shared" si="37"/>
        <v>NO</v>
      </c>
      <c r="E813" t="str">
        <f t="shared" si="39"/>
        <v>NO</v>
      </c>
      <c r="F813">
        <f t="shared" si="38"/>
        <v>0.91692926518011741</v>
      </c>
    </row>
    <row r="814" spans="1:6" x14ac:dyDescent="0.25">
      <c r="A814">
        <v>8466</v>
      </c>
      <c r="B814">
        <v>6.15234375</v>
      </c>
      <c r="C814">
        <v>-35.15625</v>
      </c>
      <c r="D814" t="str">
        <f t="shared" si="37"/>
        <v>NO</v>
      </c>
      <c r="E814" t="str">
        <f t="shared" si="39"/>
        <v>NO</v>
      </c>
      <c r="F814">
        <f t="shared" si="38"/>
        <v>1.0530586380241072</v>
      </c>
    </row>
    <row r="815" spans="1:6" x14ac:dyDescent="0.25">
      <c r="A815">
        <v>8476</v>
      </c>
      <c r="B815">
        <v>5.80078125</v>
      </c>
      <c r="C815">
        <v>-31.960228000000001</v>
      </c>
      <c r="D815" t="str">
        <f t="shared" si="37"/>
        <v>NO</v>
      </c>
      <c r="E815" t="str">
        <f t="shared" si="39"/>
        <v>NO</v>
      </c>
      <c r="F815">
        <f t="shared" si="38"/>
        <v>1.1736639990291886</v>
      </c>
    </row>
    <row r="816" spans="1:6" x14ac:dyDescent="0.25">
      <c r="A816">
        <v>8487</v>
      </c>
      <c r="B816">
        <v>5.361328125</v>
      </c>
      <c r="C816">
        <v>-43.9453125</v>
      </c>
      <c r="D816" t="str">
        <f t="shared" si="37"/>
        <v>NO</v>
      </c>
      <c r="E816" t="str">
        <f t="shared" si="39"/>
        <v>NO</v>
      </c>
      <c r="F816">
        <f t="shared" si="38"/>
        <v>1.2889145274919076</v>
      </c>
    </row>
    <row r="817" spans="1:6" x14ac:dyDescent="0.25">
      <c r="A817">
        <v>8497</v>
      </c>
      <c r="B817">
        <v>4.833984375</v>
      </c>
      <c r="C817">
        <v>-52.734375</v>
      </c>
      <c r="D817" t="str">
        <f t="shared" si="37"/>
        <v>NO</v>
      </c>
      <c r="E817" t="str">
        <f t="shared" si="39"/>
        <v>NO</v>
      </c>
      <c r="F817">
        <f t="shared" si="38"/>
        <v>1.3853426270551041</v>
      </c>
    </row>
    <row r="818" spans="1:6" x14ac:dyDescent="0.25">
      <c r="A818">
        <v>8507</v>
      </c>
      <c r="B818">
        <v>4.39453125</v>
      </c>
      <c r="C818">
        <v>-39.9502831</v>
      </c>
      <c r="D818" t="str">
        <f t="shared" si="37"/>
        <v>NO</v>
      </c>
      <c r="E818" t="str">
        <f t="shared" si="39"/>
        <v>NO</v>
      </c>
      <c r="F818">
        <f t="shared" si="38"/>
        <v>1.4821889742112635</v>
      </c>
    </row>
    <row r="819" spans="1:6" x14ac:dyDescent="0.25">
      <c r="A819">
        <v>8518</v>
      </c>
      <c r="B819">
        <v>3.779296875</v>
      </c>
      <c r="C819">
        <v>-61.5234375</v>
      </c>
      <c r="D819" t="str">
        <f t="shared" si="37"/>
        <v>NO</v>
      </c>
      <c r="E819" t="str">
        <f t="shared" si="39"/>
        <v>NO</v>
      </c>
      <c r="F819">
        <f t="shared" si="38"/>
        <v>1.5648176171058044</v>
      </c>
    </row>
    <row r="820" spans="1:6" x14ac:dyDescent="0.25">
      <c r="A820">
        <v>8528</v>
      </c>
      <c r="B820">
        <v>3.1640625</v>
      </c>
      <c r="C820">
        <v>-55.930396999999999</v>
      </c>
      <c r="D820" t="str">
        <f t="shared" si="37"/>
        <v>NO</v>
      </c>
      <c r="E820" t="str">
        <f t="shared" si="39"/>
        <v>NO</v>
      </c>
      <c r="F820">
        <f t="shared" si="38"/>
        <v>1.6205053525540265</v>
      </c>
    </row>
    <row r="821" spans="1:6" x14ac:dyDescent="0.25">
      <c r="A821">
        <v>8539</v>
      </c>
      <c r="B821">
        <v>2.548828125</v>
      </c>
      <c r="C821">
        <v>-61.5234375</v>
      </c>
      <c r="D821" t="str">
        <f t="shared" si="37"/>
        <v>NO</v>
      </c>
      <c r="E821" t="str">
        <f t="shared" si="39"/>
        <v>NO</v>
      </c>
      <c r="F821">
        <f t="shared" si="38"/>
        <v>1.6760498400722605</v>
      </c>
    </row>
    <row r="822" spans="1:6" x14ac:dyDescent="0.25">
      <c r="A822">
        <v>8549</v>
      </c>
      <c r="B822">
        <v>1.93359375</v>
      </c>
      <c r="C822">
        <v>-61.5234375</v>
      </c>
      <c r="D822" t="str">
        <f t="shared" si="37"/>
        <v>NO</v>
      </c>
      <c r="E822" t="str">
        <f t="shared" si="39"/>
        <v>NO</v>
      </c>
      <c r="F822">
        <f t="shared" si="38"/>
        <v>1.7062757553001215</v>
      </c>
    </row>
    <row r="823" spans="1:6" x14ac:dyDescent="0.25">
      <c r="A823">
        <v>8559</v>
      </c>
      <c r="B823">
        <v>1.23046875</v>
      </c>
      <c r="C823">
        <v>-63.9204559</v>
      </c>
      <c r="D823" t="str">
        <f t="shared" si="37"/>
        <v>NO</v>
      </c>
      <c r="E823" t="str">
        <f t="shared" si="39"/>
        <v>NO</v>
      </c>
      <c r="F823">
        <f t="shared" si="38"/>
        <v>1.7364149039760053</v>
      </c>
    </row>
    <row r="824" spans="1:6" x14ac:dyDescent="0.25">
      <c r="A824">
        <v>8570</v>
      </c>
      <c r="B824">
        <v>0.52734375</v>
      </c>
      <c r="C824">
        <v>-70.3125</v>
      </c>
      <c r="D824" t="str">
        <f t="shared" si="37"/>
        <v>NO</v>
      </c>
      <c r="E824" t="str">
        <f t="shared" si="39"/>
        <v>NO</v>
      </c>
      <c r="F824">
        <f t="shared" si="38"/>
        <v>1.7475830826771512</v>
      </c>
    </row>
    <row r="825" spans="1:6" x14ac:dyDescent="0.25">
      <c r="A825">
        <v>8580</v>
      </c>
      <c r="B825">
        <v>-8.7890625E-2</v>
      </c>
      <c r="C825">
        <v>-55.930396999999999</v>
      </c>
      <c r="D825" t="str">
        <f t="shared" si="37"/>
        <v>NO</v>
      </c>
      <c r="E825" t="str">
        <f t="shared" si="39"/>
        <v>NO</v>
      </c>
      <c r="F825">
        <f t="shared" si="38"/>
        <v>1.7401455943262694</v>
      </c>
    </row>
    <row r="826" spans="1:6" x14ac:dyDescent="0.25">
      <c r="A826">
        <v>8591</v>
      </c>
      <c r="B826">
        <v>-0.791015625</v>
      </c>
      <c r="C826">
        <v>-70.3125</v>
      </c>
      <c r="D826" t="str">
        <f t="shared" si="37"/>
        <v>NO</v>
      </c>
      <c r="E826" t="str">
        <f t="shared" si="39"/>
        <v>NO</v>
      </c>
      <c r="F826">
        <f t="shared" si="38"/>
        <v>1.7138602319125238</v>
      </c>
    </row>
    <row r="827" spans="1:6" x14ac:dyDescent="0.25">
      <c r="A827">
        <v>8601</v>
      </c>
      <c r="B827">
        <v>-1.494140625</v>
      </c>
      <c r="C827">
        <v>-63.9204559</v>
      </c>
      <c r="D827" t="str">
        <f t="shared" si="37"/>
        <v>NO</v>
      </c>
      <c r="E827" t="str">
        <f t="shared" si="39"/>
        <v>NO</v>
      </c>
      <c r="F827">
        <f t="shared" si="38"/>
        <v>1.6875610340525002</v>
      </c>
    </row>
    <row r="828" spans="1:6" x14ac:dyDescent="0.25">
      <c r="A828">
        <v>8612</v>
      </c>
      <c r="B828">
        <v>-2.197265625</v>
      </c>
      <c r="C828">
        <v>-70.3125</v>
      </c>
      <c r="D828" t="str">
        <f t="shared" si="37"/>
        <v>NO</v>
      </c>
      <c r="E828" t="str">
        <f t="shared" si="39"/>
        <v>NO</v>
      </c>
      <c r="F828">
        <f t="shared" si="38"/>
        <v>1.6504195171287606</v>
      </c>
    </row>
    <row r="829" spans="1:6" x14ac:dyDescent="0.25">
      <c r="A829">
        <v>8622</v>
      </c>
      <c r="B829">
        <v>-2.8125</v>
      </c>
      <c r="C829">
        <v>-61.5234375</v>
      </c>
      <c r="D829" t="str">
        <f t="shared" si="37"/>
        <v>NO</v>
      </c>
      <c r="E829" t="str">
        <f t="shared" si="39"/>
        <v>NO</v>
      </c>
      <c r="F829">
        <f t="shared" si="38"/>
        <v>1.5759310437913063</v>
      </c>
    </row>
    <row r="830" spans="1:6" x14ac:dyDescent="0.25">
      <c r="A830">
        <v>8632</v>
      </c>
      <c r="B830">
        <v>-3.427734375</v>
      </c>
      <c r="C830">
        <v>-55.930396999999999</v>
      </c>
      <c r="D830" t="str">
        <f t="shared" si="37"/>
        <v>NO</v>
      </c>
      <c r="E830" t="str">
        <f t="shared" si="39"/>
        <v>NO</v>
      </c>
      <c r="F830">
        <f t="shared" si="38"/>
        <v>1.4763868116378327</v>
      </c>
    </row>
    <row r="831" spans="1:6" x14ac:dyDescent="0.25">
      <c r="A831">
        <v>8643</v>
      </c>
      <c r="B831">
        <v>-4.04296875</v>
      </c>
      <c r="C831">
        <v>-61.5234375</v>
      </c>
      <c r="D831" t="str">
        <f t="shared" si="37"/>
        <v>NO</v>
      </c>
      <c r="E831" t="str">
        <f t="shared" si="39"/>
        <v>NO</v>
      </c>
      <c r="F831">
        <f t="shared" si="38"/>
        <v>1.3791330815554477</v>
      </c>
    </row>
    <row r="832" spans="1:6" x14ac:dyDescent="0.25">
      <c r="A832">
        <v>8653</v>
      </c>
      <c r="B832">
        <v>-4.658203125</v>
      </c>
      <c r="C832">
        <v>-55.930396999999999</v>
      </c>
      <c r="D832" t="str">
        <f t="shared" si="37"/>
        <v>NO</v>
      </c>
      <c r="E832" t="str">
        <f t="shared" si="39"/>
        <v>NO</v>
      </c>
      <c r="F832">
        <f t="shared" si="38"/>
        <v>1.2822380907945197</v>
      </c>
    </row>
    <row r="833" spans="1:6" x14ac:dyDescent="0.25">
      <c r="A833">
        <v>8664</v>
      </c>
      <c r="B833">
        <v>-5.185546875</v>
      </c>
      <c r="C833">
        <v>-52.734375</v>
      </c>
      <c r="D833" t="str">
        <f t="shared" si="37"/>
        <v>NO</v>
      </c>
      <c r="E833" t="str">
        <f t="shared" si="39"/>
        <v>NO</v>
      </c>
      <c r="F833">
        <f t="shared" si="38"/>
        <v>1.1663280177213762</v>
      </c>
    </row>
    <row r="834" spans="1:6" x14ac:dyDescent="0.25">
      <c r="A834">
        <v>8674</v>
      </c>
      <c r="B834">
        <v>-5.625</v>
      </c>
      <c r="C834">
        <v>-39.9502831</v>
      </c>
      <c r="D834" t="str">
        <f t="shared" si="37"/>
        <v>NO</v>
      </c>
      <c r="E834" t="str">
        <f t="shared" si="39"/>
        <v>NO</v>
      </c>
      <c r="F834">
        <f t="shared" si="38"/>
        <v>1.0320191260642895</v>
      </c>
    </row>
    <row r="835" spans="1:6" x14ac:dyDescent="0.25">
      <c r="A835">
        <v>8685</v>
      </c>
      <c r="B835">
        <v>-5.9765625</v>
      </c>
      <c r="C835">
        <v>-35.15625</v>
      </c>
      <c r="D835" t="str">
        <f t="shared" si="37"/>
        <v>NO</v>
      </c>
      <c r="E835" t="str">
        <f t="shared" si="39"/>
        <v>NO</v>
      </c>
      <c r="F835">
        <f t="shared" si="38"/>
        <v>0.88474622288329097</v>
      </c>
    </row>
    <row r="836" spans="1:6" x14ac:dyDescent="0.25">
      <c r="A836">
        <v>8695</v>
      </c>
      <c r="B836">
        <v>-6.416015625</v>
      </c>
      <c r="C836">
        <v>-43.9453125</v>
      </c>
      <c r="D836" t="str">
        <f t="shared" si="37"/>
        <v>NO</v>
      </c>
      <c r="E836" t="str">
        <f t="shared" si="39"/>
        <v>NO</v>
      </c>
      <c r="F836">
        <f t="shared" si="38"/>
        <v>0.74705435542598742</v>
      </c>
    </row>
    <row r="837" spans="1:6" x14ac:dyDescent="0.25">
      <c r="A837">
        <v>8705</v>
      </c>
      <c r="B837">
        <v>-6.767578125</v>
      </c>
      <c r="C837">
        <v>-31.960228000000001</v>
      </c>
      <c r="D837" t="str">
        <f t="shared" si="37"/>
        <v>NO</v>
      </c>
      <c r="E837" t="str">
        <f t="shared" si="39"/>
        <v>NO</v>
      </c>
      <c r="F837">
        <f t="shared" si="38"/>
        <v>0.61001944088833659</v>
      </c>
    </row>
    <row r="838" spans="1:6" x14ac:dyDescent="0.25">
      <c r="A838">
        <v>8716</v>
      </c>
      <c r="B838">
        <v>-7.03125</v>
      </c>
      <c r="C838">
        <v>-26.3671875</v>
      </c>
      <c r="D838" t="str">
        <f t="shared" ref="D838:D901" si="40">IF(AND(B839=MAX(B835:B843), _xlfn.STDEV.P(B835:B843)&gt;$G$5),"YES","NO")</f>
        <v>NO</v>
      </c>
      <c r="E838" t="str">
        <f t="shared" si="39"/>
        <v>NO</v>
      </c>
      <c r="F838">
        <f t="shared" ref="F838:F901" si="41">_xlfn.STDEV.P(B835:B843)</f>
        <v>0.46507347264807258</v>
      </c>
    </row>
    <row r="839" spans="1:6" x14ac:dyDescent="0.25">
      <c r="A839">
        <v>8726</v>
      </c>
      <c r="B839">
        <v>-7.20703125</v>
      </c>
      <c r="C839">
        <v>-15.980114</v>
      </c>
      <c r="D839" t="str">
        <f t="shared" si="40"/>
        <v>NO</v>
      </c>
      <c r="E839" t="str">
        <f t="shared" si="39"/>
        <v>NO</v>
      </c>
      <c r="F839">
        <f t="shared" si="41"/>
        <v>0.30571241879879935</v>
      </c>
    </row>
    <row r="840" spans="1:6" x14ac:dyDescent="0.25">
      <c r="A840">
        <v>8737</v>
      </c>
      <c r="B840">
        <v>-7.294921875</v>
      </c>
      <c r="C840">
        <v>-8.7890625</v>
      </c>
      <c r="D840" t="str">
        <f t="shared" si="40"/>
        <v>NO</v>
      </c>
      <c r="E840" t="str">
        <f t="shared" si="39"/>
        <v>YES</v>
      </c>
      <c r="F840">
        <f t="shared" si="41"/>
        <v>0.18986545014866779</v>
      </c>
    </row>
    <row r="841" spans="1:6" x14ac:dyDescent="0.25">
      <c r="A841">
        <v>8747</v>
      </c>
      <c r="B841">
        <v>-7.3828125</v>
      </c>
      <c r="C841">
        <v>-7.9900570000000002</v>
      </c>
      <c r="D841" t="str">
        <f t="shared" si="40"/>
        <v>NO</v>
      </c>
      <c r="E841" t="str">
        <f t="shared" si="39"/>
        <v>YES</v>
      </c>
      <c r="F841">
        <f t="shared" si="41"/>
        <v>0.21171370496756639</v>
      </c>
    </row>
    <row r="842" spans="1:6" x14ac:dyDescent="0.25">
      <c r="A842">
        <v>8758</v>
      </c>
      <c r="B842">
        <v>-7.3828125</v>
      </c>
      <c r="C842">
        <v>0</v>
      </c>
      <c r="D842" t="str">
        <f t="shared" si="40"/>
        <v>NO</v>
      </c>
      <c r="E842" t="str">
        <f t="shared" si="39"/>
        <v>NO</v>
      </c>
      <c r="F842">
        <f t="shared" si="41"/>
        <v>0.31764562436114441</v>
      </c>
    </row>
    <row r="843" spans="1:6" x14ac:dyDescent="0.25">
      <c r="A843">
        <v>8768</v>
      </c>
      <c r="B843">
        <v>-7.294921875</v>
      </c>
      <c r="C843">
        <v>8.7890625</v>
      </c>
      <c r="D843" t="str">
        <f t="shared" si="40"/>
        <v>NO</v>
      </c>
      <c r="E843" t="str">
        <f t="shared" si="39"/>
        <v>NO</v>
      </c>
      <c r="F843">
        <f t="shared" si="41"/>
        <v>0.45006713366417628</v>
      </c>
    </row>
    <row r="844" spans="1:6" x14ac:dyDescent="0.25">
      <c r="A844">
        <v>8778</v>
      </c>
      <c r="B844">
        <v>-7.20703125</v>
      </c>
      <c r="C844">
        <v>7.9900570000000002</v>
      </c>
      <c r="D844" t="str">
        <f t="shared" si="40"/>
        <v>NO</v>
      </c>
      <c r="E844" t="str">
        <f t="shared" si="39"/>
        <v>NO</v>
      </c>
      <c r="F844">
        <f t="shared" si="41"/>
        <v>0.59865750484351965</v>
      </c>
    </row>
    <row r="845" spans="1:6" x14ac:dyDescent="0.25">
      <c r="A845">
        <v>8789</v>
      </c>
      <c r="B845">
        <v>-7.03125</v>
      </c>
      <c r="C845">
        <v>17.578125</v>
      </c>
      <c r="D845" t="str">
        <f t="shared" si="40"/>
        <v>NO</v>
      </c>
      <c r="E845" t="str">
        <f t="shared" si="39"/>
        <v>NO</v>
      </c>
      <c r="F845">
        <f t="shared" si="41"/>
        <v>0.73780573310641029</v>
      </c>
    </row>
    <row r="846" spans="1:6" x14ac:dyDescent="0.25">
      <c r="A846">
        <v>8799</v>
      </c>
      <c r="B846">
        <v>-6.6796875</v>
      </c>
      <c r="C846">
        <v>31.960228000000001</v>
      </c>
      <c r="D846" t="str">
        <f t="shared" si="40"/>
        <v>NO</v>
      </c>
      <c r="E846" t="str">
        <f t="shared" si="39"/>
        <v>NO</v>
      </c>
      <c r="F846">
        <f t="shared" si="41"/>
        <v>0.87695095002514256</v>
      </c>
    </row>
    <row r="847" spans="1:6" x14ac:dyDescent="0.25">
      <c r="A847">
        <v>8810</v>
      </c>
      <c r="B847">
        <v>-6.416015625</v>
      </c>
      <c r="C847">
        <v>26.3671875</v>
      </c>
      <c r="D847" t="str">
        <f t="shared" si="40"/>
        <v>NO</v>
      </c>
      <c r="E847" t="str">
        <f t="shared" si="39"/>
        <v>NO</v>
      </c>
      <c r="F847">
        <f t="shared" si="41"/>
        <v>1.0080849922315578</v>
      </c>
    </row>
    <row r="848" spans="1:6" x14ac:dyDescent="0.25">
      <c r="A848">
        <v>8820</v>
      </c>
      <c r="B848">
        <v>-6.064453125</v>
      </c>
      <c r="C848">
        <v>31.960228000000001</v>
      </c>
      <c r="D848" t="str">
        <f t="shared" si="40"/>
        <v>NO</v>
      </c>
      <c r="E848" t="str">
        <f t="shared" si="39"/>
        <v>NO</v>
      </c>
      <c r="F848">
        <f t="shared" si="41"/>
        <v>1.1316332763180448</v>
      </c>
    </row>
    <row r="849" spans="1:6" x14ac:dyDescent="0.25">
      <c r="A849">
        <v>8831</v>
      </c>
      <c r="B849">
        <v>-5.625</v>
      </c>
      <c r="C849">
        <v>43.9453125</v>
      </c>
      <c r="D849" t="str">
        <f t="shared" si="40"/>
        <v>NO</v>
      </c>
      <c r="E849" t="str">
        <f t="shared" ref="E849:E912" si="42">IF(AND(B850=MIN(B846:B854), _xlfn.STDEV.P(B846:B854)&gt;$G$5),"YES","NO")</f>
        <v>NO</v>
      </c>
      <c r="F849">
        <f t="shared" si="41"/>
        <v>1.2411951863919939</v>
      </c>
    </row>
    <row r="850" spans="1:6" x14ac:dyDescent="0.25">
      <c r="A850">
        <v>8841</v>
      </c>
      <c r="B850">
        <v>-5.185546875</v>
      </c>
      <c r="C850">
        <v>43.9453125</v>
      </c>
      <c r="D850" t="str">
        <f t="shared" si="40"/>
        <v>NO</v>
      </c>
      <c r="E850" t="str">
        <f t="shared" si="42"/>
        <v>NO</v>
      </c>
      <c r="F850">
        <f t="shared" si="41"/>
        <v>1.3679545839143723</v>
      </c>
    </row>
    <row r="851" spans="1:6" x14ac:dyDescent="0.25">
      <c r="A851">
        <v>8851</v>
      </c>
      <c r="B851">
        <v>-4.658203125</v>
      </c>
      <c r="C851">
        <v>47.9403419</v>
      </c>
      <c r="D851" t="str">
        <f t="shared" si="40"/>
        <v>NO</v>
      </c>
      <c r="E851" t="str">
        <f t="shared" si="42"/>
        <v>NO</v>
      </c>
      <c r="F851">
        <f t="shared" si="41"/>
        <v>1.4642576952656015</v>
      </c>
    </row>
    <row r="852" spans="1:6" x14ac:dyDescent="0.25">
      <c r="A852">
        <v>8862</v>
      </c>
      <c r="B852">
        <v>-4.130859375</v>
      </c>
      <c r="C852">
        <v>52.734375</v>
      </c>
      <c r="D852" t="str">
        <f t="shared" si="40"/>
        <v>NO</v>
      </c>
      <c r="E852" t="str">
        <f t="shared" si="42"/>
        <v>NO</v>
      </c>
      <c r="F852">
        <f t="shared" si="41"/>
        <v>1.5501218686339431</v>
      </c>
    </row>
    <row r="853" spans="1:6" x14ac:dyDescent="0.25">
      <c r="A853">
        <v>8872</v>
      </c>
      <c r="B853">
        <v>-3.515625</v>
      </c>
      <c r="C853">
        <v>55.930396999999999</v>
      </c>
      <c r="D853" t="str">
        <f t="shared" si="40"/>
        <v>NO</v>
      </c>
      <c r="E853" t="str">
        <f t="shared" si="42"/>
        <v>NO</v>
      </c>
      <c r="F853">
        <f t="shared" si="41"/>
        <v>1.6282550781770573</v>
      </c>
    </row>
    <row r="854" spans="1:6" x14ac:dyDescent="0.25">
      <c r="A854">
        <v>8883</v>
      </c>
      <c r="B854">
        <v>-2.900390625</v>
      </c>
      <c r="C854">
        <v>61.5234375</v>
      </c>
      <c r="D854" t="str">
        <f t="shared" si="40"/>
        <v>NO</v>
      </c>
      <c r="E854" t="str">
        <f t="shared" si="42"/>
        <v>NO</v>
      </c>
      <c r="F854">
        <f t="shared" si="41"/>
        <v>1.6726323489067689</v>
      </c>
    </row>
    <row r="855" spans="1:6" x14ac:dyDescent="0.25">
      <c r="A855">
        <v>8893</v>
      </c>
      <c r="B855">
        <v>-2.197265625</v>
      </c>
      <c r="C855">
        <v>63.9204559</v>
      </c>
      <c r="D855" t="str">
        <f t="shared" si="40"/>
        <v>NO</v>
      </c>
      <c r="E855" t="str">
        <f t="shared" si="42"/>
        <v>NO</v>
      </c>
      <c r="F855">
        <f t="shared" si="41"/>
        <v>1.7098491115811945</v>
      </c>
    </row>
    <row r="856" spans="1:6" x14ac:dyDescent="0.25">
      <c r="A856">
        <v>8904</v>
      </c>
      <c r="B856">
        <v>-1.58203125</v>
      </c>
      <c r="C856">
        <v>61.5234375</v>
      </c>
      <c r="D856" t="str">
        <f t="shared" si="40"/>
        <v>NO</v>
      </c>
      <c r="E856" t="str">
        <f t="shared" si="42"/>
        <v>NO</v>
      </c>
      <c r="F856">
        <f t="shared" si="41"/>
        <v>1.7324560048075535</v>
      </c>
    </row>
    <row r="857" spans="1:6" x14ac:dyDescent="0.25">
      <c r="A857">
        <v>8914</v>
      </c>
      <c r="B857">
        <v>-0.87890625</v>
      </c>
      <c r="C857">
        <v>70.3125</v>
      </c>
      <c r="D857" t="str">
        <f t="shared" si="40"/>
        <v>NO</v>
      </c>
      <c r="E857" t="str">
        <f t="shared" si="42"/>
        <v>NO</v>
      </c>
      <c r="F857">
        <f t="shared" si="41"/>
        <v>1.7361952019565297</v>
      </c>
    </row>
    <row r="858" spans="1:6" x14ac:dyDescent="0.25">
      <c r="A858">
        <v>8924</v>
      </c>
      <c r="B858">
        <v>-0.17578125</v>
      </c>
      <c r="C858">
        <v>63.9204559</v>
      </c>
      <c r="D858" t="str">
        <f t="shared" si="40"/>
        <v>NO</v>
      </c>
      <c r="E858" t="str">
        <f t="shared" si="42"/>
        <v>NO</v>
      </c>
      <c r="F858">
        <f t="shared" si="41"/>
        <v>1.7211896747553348</v>
      </c>
    </row>
    <row r="859" spans="1:6" x14ac:dyDescent="0.25">
      <c r="A859">
        <v>8935</v>
      </c>
      <c r="B859">
        <v>0.439453125</v>
      </c>
      <c r="C859">
        <v>61.5234375</v>
      </c>
      <c r="D859" t="str">
        <f t="shared" si="40"/>
        <v>NO</v>
      </c>
      <c r="E859" t="str">
        <f t="shared" si="42"/>
        <v>NO</v>
      </c>
      <c r="F859">
        <f t="shared" si="41"/>
        <v>1.7062757553001215</v>
      </c>
    </row>
    <row r="860" spans="1:6" x14ac:dyDescent="0.25">
      <c r="A860">
        <v>8945</v>
      </c>
      <c r="B860">
        <v>1.142578125</v>
      </c>
      <c r="C860">
        <v>63.9204559</v>
      </c>
      <c r="D860" t="str">
        <f t="shared" si="40"/>
        <v>NO</v>
      </c>
      <c r="E860" t="str">
        <f t="shared" si="42"/>
        <v>NO</v>
      </c>
      <c r="F860">
        <f t="shared" si="41"/>
        <v>1.6614195561044327</v>
      </c>
    </row>
    <row r="861" spans="1:6" x14ac:dyDescent="0.25">
      <c r="A861">
        <v>8956</v>
      </c>
      <c r="B861">
        <v>1.845703125</v>
      </c>
      <c r="C861">
        <v>70.3125</v>
      </c>
      <c r="D861" t="str">
        <f t="shared" si="40"/>
        <v>NO</v>
      </c>
      <c r="E861" t="str">
        <f t="shared" si="42"/>
        <v>NO</v>
      </c>
      <c r="F861">
        <f t="shared" si="41"/>
        <v>1.6091664003160921</v>
      </c>
    </row>
    <row r="862" spans="1:6" x14ac:dyDescent="0.25">
      <c r="A862">
        <v>8966</v>
      </c>
      <c r="B862">
        <v>2.4609375</v>
      </c>
      <c r="C862">
        <v>55.930396999999999</v>
      </c>
      <c r="D862" t="str">
        <f t="shared" si="40"/>
        <v>NO</v>
      </c>
      <c r="E862" t="str">
        <f t="shared" si="42"/>
        <v>NO</v>
      </c>
      <c r="F862">
        <f t="shared" si="41"/>
        <v>1.5427214991771643</v>
      </c>
    </row>
    <row r="863" spans="1:6" x14ac:dyDescent="0.25">
      <c r="A863">
        <v>8977</v>
      </c>
      <c r="B863">
        <v>3.076171875</v>
      </c>
      <c r="C863">
        <v>61.5234375</v>
      </c>
      <c r="D863" t="str">
        <f t="shared" si="40"/>
        <v>NO</v>
      </c>
      <c r="E863" t="str">
        <f t="shared" si="42"/>
        <v>NO</v>
      </c>
      <c r="F863">
        <f t="shared" si="41"/>
        <v>1.4525526006369571</v>
      </c>
    </row>
    <row r="864" spans="1:6" x14ac:dyDescent="0.25">
      <c r="A864">
        <v>8987</v>
      </c>
      <c r="B864">
        <v>3.69140625</v>
      </c>
      <c r="C864">
        <v>61.5234375</v>
      </c>
      <c r="D864" t="str">
        <f t="shared" si="40"/>
        <v>NO</v>
      </c>
      <c r="E864" t="str">
        <f t="shared" si="42"/>
        <v>NO</v>
      </c>
      <c r="F864">
        <f t="shared" si="41"/>
        <v>1.3515427428107967</v>
      </c>
    </row>
    <row r="865" spans="1:6" x14ac:dyDescent="0.25">
      <c r="A865">
        <v>8997</v>
      </c>
      <c r="B865">
        <v>4.21875</v>
      </c>
      <c r="C865">
        <v>47.9403419</v>
      </c>
      <c r="D865" t="str">
        <f t="shared" si="40"/>
        <v>NO</v>
      </c>
      <c r="E865" t="str">
        <f t="shared" si="42"/>
        <v>NO</v>
      </c>
      <c r="F865">
        <f t="shared" si="41"/>
        <v>1.2544932669941253</v>
      </c>
    </row>
    <row r="866" spans="1:6" x14ac:dyDescent="0.25">
      <c r="A866">
        <v>9008</v>
      </c>
      <c r="B866">
        <v>4.74609375</v>
      </c>
      <c r="C866">
        <v>52.734375</v>
      </c>
      <c r="D866" t="str">
        <f t="shared" si="40"/>
        <v>NO</v>
      </c>
      <c r="E866" t="str">
        <f t="shared" si="42"/>
        <v>NO</v>
      </c>
      <c r="F866">
        <f t="shared" si="41"/>
        <v>1.1422859535628682</v>
      </c>
    </row>
    <row r="867" spans="1:6" x14ac:dyDescent="0.25">
      <c r="A867">
        <v>9018</v>
      </c>
      <c r="B867">
        <v>5.185546875</v>
      </c>
      <c r="C867">
        <v>39.9502831</v>
      </c>
      <c r="D867" t="str">
        <f t="shared" si="40"/>
        <v>NO</v>
      </c>
      <c r="E867" t="str">
        <f t="shared" si="42"/>
        <v>NO</v>
      </c>
      <c r="F867">
        <f t="shared" si="41"/>
        <v>1.0160943927319972</v>
      </c>
    </row>
    <row r="868" spans="1:6" x14ac:dyDescent="0.25">
      <c r="A868">
        <v>9029</v>
      </c>
      <c r="B868">
        <v>5.625</v>
      </c>
      <c r="C868">
        <v>43.9453125</v>
      </c>
      <c r="D868" t="str">
        <f t="shared" si="40"/>
        <v>NO</v>
      </c>
      <c r="E868" t="str">
        <f t="shared" si="42"/>
        <v>NO</v>
      </c>
      <c r="F868">
        <f t="shared" si="41"/>
        <v>0.89418149548903103</v>
      </c>
    </row>
    <row r="869" spans="1:6" x14ac:dyDescent="0.25">
      <c r="A869">
        <v>9039</v>
      </c>
      <c r="B869">
        <v>5.9765625</v>
      </c>
      <c r="C869">
        <v>31.960228000000001</v>
      </c>
      <c r="D869" t="str">
        <f t="shared" si="40"/>
        <v>NO</v>
      </c>
      <c r="E869" t="str">
        <f t="shared" si="42"/>
        <v>NO</v>
      </c>
      <c r="F869">
        <f t="shared" si="41"/>
        <v>0.76146830818820033</v>
      </c>
    </row>
    <row r="870" spans="1:6" x14ac:dyDescent="0.25">
      <c r="A870">
        <v>9050</v>
      </c>
      <c r="B870">
        <v>6.328125</v>
      </c>
      <c r="C870">
        <v>35.15625</v>
      </c>
      <c r="D870" t="str">
        <f t="shared" si="40"/>
        <v>NO</v>
      </c>
      <c r="E870" t="str">
        <f t="shared" si="42"/>
        <v>NO</v>
      </c>
      <c r="F870">
        <f t="shared" si="41"/>
        <v>0.63619130761337228</v>
      </c>
    </row>
    <row r="871" spans="1:6" x14ac:dyDescent="0.25">
      <c r="A871">
        <v>9060</v>
      </c>
      <c r="B871">
        <v>6.591796875</v>
      </c>
      <c r="C871">
        <v>26.3671875</v>
      </c>
      <c r="D871" t="str">
        <f t="shared" si="40"/>
        <v>NO</v>
      </c>
      <c r="E871" t="str">
        <f t="shared" si="42"/>
        <v>NO</v>
      </c>
      <c r="F871">
        <f t="shared" si="41"/>
        <v>0.49449175395203759</v>
      </c>
    </row>
    <row r="872" spans="1:6" x14ac:dyDescent="0.25">
      <c r="A872">
        <v>9070</v>
      </c>
      <c r="B872">
        <v>6.767578125</v>
      </c>
      <c r="C872">
        <v>15.980114</v>
      </c>
      <c r="D872" t="str">
        <f t="shared" si="40"/>
        <v>NO</v>
      </c>
      <c r="E872" t="str">
        <f t="shared" si="42"/>
        <v>NO</v>
      </c>
      <c r="F872">
        <f t="shared" si="41"/>
        <v>0.36066768188709741</v>
      </c>
    </row>
    <row r="873" spans="1:6" x14ac:dyDescent="0.25">
      <c r="A873">
        <v>9081</v>
      </c>
      <c r="B873">
        <v>6.943359375</v>
      </c>
      <c r="C873">
        <v>17.578125</v>
      </c>
      <c r="D873" t="str">
        <f t="shared" si="40"/>
        <v>NO</v>
      </c>
      <c r="E873" t="str">
        <f t="shared" si="42"/>
        <v>NO</v>
      </c>
      <c r="F873">
        <f t="shared" si="41"/>
        <v>0.23720620706037343</v>
      </c>
    </row>
    <row r="874" spans="1:6" x14ac:dyDescent="0.25">
      <c r="A874">
        <v>9091</v>
      </c>
      <c r="B874">
        <v>7.03125</v>
      </c>
      <c r="C874">
        <v>7.9900570000000002</v>
      </c>
      <c r="D874" t="str">
        <f t="shared" si="40"/>
        <v>YES</v>
      </c>
      <c r="E874" t="str">
        <f t="shared" si="42"/>
        <v>NO</v>
      </c>
      <c r="F874">
        <f t="shared" si="41"/>
        <v>0.1987010737243731</v>
      </c>
    </row>
    <row r="875" spans="1:6" x14ac:dyDescent="0.25">
      <c r="A875">
        <v>9102</v>
      </c>
      <c r="B875">
        <v>7.119140625</v>
      </c>
      <c r="C875">
        <v>8.7890625</v>
      </c>
      <c r="D875" t="str">
        <f t="shared" si="40"/>
        <v>NO</v>
      </c>
      <c r="E875" t="str">
        <f t="shared" si="42"/>
        <v>NO</v>
      </c>
      <c r="F875">
        <f t="shared" si="41"/>
        <v>0.26886523238156651</v>
      </c>
    </row>
    <row r="876" spans="1:6" x14ac:dyDescent="0.25">
      <c r="A876">
        <v>9112</v>
      </c>
      <c r="B876">
        <v>7.03125</v>
      </c>
      <c r="C876">
        <v>-8.7890625</v>
      </c>
      <c r="D876" t="str">
        <f t="shared" si="40"/>
        <v>NO</v>
      </c>
      <c r="E876" t="str">
        <f t="shared" si="42"/>
        <v>NO</v>
      </c>
      <c r="F876">
        <f t="shared" si="41"/>
        <v>0.37771639855104916</v>
      </c>
    </row>
    <row r="877" spans="1:6" x14ac:dyDescent="0.25">
      <c r="A877">
        <v>9122</v>
      </c>
      <c r="B877">
        <v>6.943359375</v>
      </c>
      <c r="C877">
        <v>-7.9900570000000002</v>
      </c>
      <c r="D877" t="str">
        <f t="shared" si="40"/>
        <v>NO</v>
      </c>
      <c r="E877" t="str">
        <f t="shared" si="42"/>
        <v>NO</v>
      </c>
      <c r="F877">
        <f t="shared" si="41"/>
        <v>0.52042627322164947</v>
      </c>
    </row>
    <row r="878" spans="1:6" x14ac:dyDescent="0.25">
      <c r="A878">
        <v>9133</v>
      </c>
      <c r="B878">
        <v>6.767578125</v>
      </c>
      <c r="C878">
        <v>-17.578125</v>
      </c>
      <c r="D878" t="str">
        <f t="shared" si="40"/>
        <v>NO</v>
      </c>
      <c r="E878" t="str">
        <f t="shared" si="42"/>
        <v>NO</v>
      </c>
      <c r="F878">
        <f t="shared" si="41"/>
        <v>0.64733646168658399</v>
      </c>
    </row>
    <row r="879" spans="1:6" x14ac:dyDescent="0.25">
      <c r="A879">
        <v>9143</v>
      </c>
      <c r="B879">
        <v>6.50390625</v>
      </c>
      <c r="C879">
        <v>-23.970171000000001</v>
      </c>
      <c r="D879" t="str">
        <f t="shared" si="40"/>
        <v>NO</v>
      </c>
      <c r="E879" t="str">
        <f t="shared" si="42"/>
        <v>NO</v>
      </c>
      <c r="F879">
        <f t="shared" si="41"/>
        <v>0.7784373196632669</v>
      </c>
    </row>
    <row r="880" spans="1:6" x14ac:dyDescent="0.25">
      <c r="A880">
        <v>9154</v>
      </c>
      <c r="B880">
        <v>6.240234375</v>
      </c>
      <c r="C880">
        <v>-26.3671875</v>
      </c>
      <c r="D880" t="str">
        <f t="shared" si="40"/>
        <v>NO</v>
      </c>
      <c r="E880" t="str">
        <f t="shared" si="42"/>
        <v>NO</v>
      </c>
      <c r="F880">
        <f t="shared" si="41"/>
        <v>0.91244598646859987</v>
      </c>
    </row>
    <row r="881" spans="1:6" x14ac:dyDescent="0.25">
      <c r="A881">
        <v>9164</v>
      </c>
      <c r="B881">
        <v>5.9765625</v>
      </c>
      <c r="C881">
        <v>-23.970171000000001</v>
      </c>
      <c r="D881" t="str">
        <f t="shared" si="40"/>
        <v>NO</v>
      </c>
      <c r="E881" t="str">
        <f t="shared" si="42"/>
        <v>NO</v>
      </c>
      <c r="F881">
        <f t="shared" si="41"/>
        <v>1.0489754173809467</v>
      </c>
    </row>
    <row r="882" spans="1:6" x14ac:dyDescent="0.25">
      <c r="A882">
        <v>9175</v>
      </c>
      <c r="B882">
        <v>5.537109375</v>
      </c>
      <c r="C882">
        <v>-43.9453125</v>
      </c>
      <c r="D882" t="str">
        <f t="shared" si="40"/>
        <v>NO</v>
      </c>
      <c r="E882" t="str">
        <f t="shared" si="42"/>
        <v>NO</v>
      </c>
      <c r="F882">
        <f t="shared" si="41"/>
        <v>1.1638724152687172</v>
      </c>
    </row>
    <row r="883" spans="1:6" x14ac:dyDescent="0.25">
      <c r="A883">
        <v>9185</v>
      </c>
      <c r="B883">
        <v>5.185546875</v>
      </c>
      <c r="C883">
        <v>-35.15625</v>
      </c>
      <c r="D883" t="str">
        <f t="shared" si="40"/>
        <v>NO</v>
      </c>
      <c r="E883" t="str">
        <f t="shared" si="42"/>
        <v>NO</v>
      </c>
      <c r="F883">
        <f t="shared" si="41"/>
        <v>1.2776931144935464</v>
      </c>
    </row>
    <row r="884" spans="1:6" x14ac:dyDescent="0.25">
      <c r="A884">
        <v>9195</v>
      </c>
      <c r="B884">
        <v>4.658203125</v>
      </c>
      <c r="C884">
        <v>-47.9403419</v>
      </c>
      <c r="D884" t="str">
        <f t="shared" si="40"/>
        <v>NO</v>
      </c>
      <c r="E884" t="str">
        <f t="shared" si="42"/>
        <v>NO</v>
      </c>
      <c r="F884">
        <f t="shared" si="41"/>
        <v>1.3766414208364137</v>
      </c>
    </row>
    <row r="885" spans="1:6" x14ac:dyDescent="0.25">
      <c r="A885">
        <v>9206</v>
      </c>
      <c r="B885">
        <v>4.130859375</v>
      </c>
      <c r="C885">
        <v>-52.734375</v>
      </c>
      <c r="D885" t="str">
        <f t="shared" si="40"/>
        <v>NO</v>
      </c>
      <c r="E885" t="str">
        <f t="shared" si="42"/>
        <v>NO</v>
      </c>
      <c r="F885">
        <f t="shared" si="41"/>
        <v>1.4631500625256284</v>
      </c>
    </row>
    <row r="886" spans="1:6" x14ac:dyDescent="0.25">
      <c r="A886">
        <v>9216</v>
      </c>
      <c r="B886">
        <v>3.515625</v>
      </c>
      <c r="C886">
        <v>-55.930396999999999</v>
      </c>
      <c r="D886" t="str">
        <f t="shared" si="40"/>
        <v>NO</v>
      </c>
      <c r="E886" t="str">
        <f t="shared" si="42"/>
        <v>NO</v>
      </c>
      <c r="F886">
        <f t="shared" si="41"/>
        <v>1.5527036651837336</v>
      </c>
    </row>
    <row r="887" spans="1:6" x14ac:dyDescent="0.25">
      <c r="A887">
        <v>9227</v>
      </c>
      <c r="B887">
        <v>2.98828125</v>
      </c>
      <c r="C887">
        <v>-52.734375</v>
      </c>
      <c r="D887" t="str">
        <f t="shared" si="40"/>
        <v>NO</v>
      </c>
      <c r="E887" t="str">
        <f t="shared" si="42"/>
        <v>NO</v>
      </c>
      <c r="F887">
        <f t="shared" si="41"/>
        <v>1.6014434025839588</v>
      </c>
    </row>
    <row r="888" spans="1:6" x14ac:dyDescent="0.25">
      <c r="A888">
        <v>9237</v>
      </c>
      <c r="B888">
        <v>2.373046875</v>
      </c>
      <c r="C888">
        <v>-55.930396999999999</v>
      </c>
      <c r="D888" t="str">
        <f t="shared" si="40"/>
        <v>NO</v>
      </c>
      <c r="E888" t="str">
        <f t="shared" si="42"/>
        <v>NO</v>
      </c>
      <c r="F888">
        <f t="shared" si="41"/>
        <v>1.6502461567686464</v>
      </c>
    </row>
    <row r="889" spans="1:6" x14ac:dyDescent="0.25">
      <c r="A889">
        <v>9248</v>
      </c>
      <c r="B889">
        <v>1.7578125</v>
      </c>
      <c r="C889">
        <v>-61.5234375</v>
      </c>
      <c r="D889" t="str">
        <f t="shared" si="40"/>
        <v>NO</v>
      </c>
      <c r="E889" t="str">
        <f t="shared" si="42"/>
        <v>NO</v>
      </c>
      <c r="F889">
        <f t="shared" si="41"/>
        <v>1.6763343165140587</v>
      </c>
    </row>
    <row r="890" spans="1:6" x14ac:dyDescent="0.25">
      <c r="A890">
        <v>9258</v>
      </c>
      <c r="B890">
        <v>1.0546875</v>
      </c>
      <c r="C890">
        <v>-70.3125</v>
      </c>
      <c r="D890" t="str">
        <f t="shared" si="40"/>
        <v>NO</v>
      </c>
      <c r="E890" t="str">
        <f t="shared" si="42"/>
        <v>NO</v>
      </c>
      <c r="F890">
        <f t="shared" si="41"/>
        <v>1.7097933353220554</v>
      </c>
    </row>
    <row r="891" spans="1:6" x14ac:dyDescent="0.25">
      <c r="A891">
        <v>9268</v>
      </c>
      <c r="B891">
        <v>0.3515625</v>
      </c>
      <c r="C891">
        <v>-63.9204559</v>
      </c>
      <c r="D891" t="str">
        <f t="shared" si="40"/>
        <v>NO</v>
      </c>
      <c r="E891" t="str">
        <f t="shared" si="42"/>
        <v>NO</v>
      </c>
      <c r="F891">
        <f t="shared" si="41"/>
        <v>1.7135263305101449</v>
      </c>
    </row>
    <row r="892" spans="1:6" x14ac:dyDescent="0.25">
      <c r="A892">
        <v>9279</v>
      </c>
      <c r="B892">
        <v>-0.263671875</v>
      </c>
      <c r="C892">
        <v>-61.5234375</v>
      </c>
      <c r="D892" t="str">
        <f t="shared" si="40"/>
        <v>NO</v>
      </c>
      <c r="E892" t="str">
        <f t="shared" si="42"/>
        <v>NO</v>
      </c>
      <c r="F892">
        <f t="shared" si="41"/>
        <v>1.7023027867662177</v>
      </c>
    </row>
    <row r="893" spans="1:6" x14ac:dyDescent="0.25">
      <c r="A893">
        <v>9289</v>
      </c>
      <c r="B893">
        <v>-0.966796875</v>
      </c>
      <c r="C893">
        <v>-63.9204559</v>
      </c>
      <c r="D893" t="str">
        <f t="shared" si="40"/>
        <v>NO</v>
      </c>
      <c r="E893" t="str">
        <f t="shared" si="42"/>
        <v>NO</v>
      </c>
      <c r="F893">
        <f t="shared" si="41"/>
        <v>1.6611325254445666</v>
      </c>
    </row>
    <row r="894" spans="1:6" x14ac:dyDescent="0.25">
      <c r="A894">
        <v>9300</v>
      </c>
      <c r="B894">
        <v>-1.58203125</v>
      </c>
      <c r="C894">
        <v>-61.5234375</v>
      </c>
      <c r="D894" t="str">
        <f t="shared" si="40"/>
        <v>NO</v>
      </c>
      <c r="E894" t="str">
        <f t="shared" si="42"/>
        <v>NO</v>
      </c>
      <c r="F894">
        <f t="shared" si="41"/>
        <v>1.6272004707688332</v>
      </c>
    </row>
    <row r="895" spans="1:6" x14ac:dyDescent="0.25">
      <c r="A895">
        <v>9310</v>
      </c>
      <c r="B895">
        <v>-2.28515625</v>
      </c>
      <c r="C895">
        <v>-63.9204559</v>
      </c>
      <c r="D895" t="str">
        <f t="shared" si="40"/>
        <v>NO</v>
      </c>
      <c r="E895" t="str">
        <f t="shared" si="42"/>
        <v>NO</v>
      </c>
      <c r="F895">
        <f t="shared" si="41"/>
        <v>1.5755073820018068</v>
      </c>
    </row>
    <row r="896" spans="1:6" x14ac:dyDescent="0.25">
      <c r="A896">
        <v>9321</v>
      </c>
      <c r="B896">
        <v>-2.900390625</v>
      </c>
      <c r="C896">
        <v>-61.5234375</v>
      </c>
      <c r="D896" t="str">
        <f t="shared" si="40"/>
        <v>NO</v>
      </c>
      <c r="E896" t="str">
        <f t="shared" si="42"/>
        <v>NO</v>
      </c>
      <c r="F896">
        <f t="shared" si="41"/>
        <v>1.497296758497731</v>
      </c>
    </row>
    <row r="897" spans="1:6" x14ac:dyDescent="0.25">
      <c r="A897">
        <v>9331</v>
      </c>
      <c r="B897">
        <v>-3.515625</v>
      </c>
      <c r="C897">
        <v>-61.5234375</v>
      </c>
      <c r="D897" t="str">
        <f t="shared" si="40"/>
        <v>NO</v>
      </c>
      <c r="E897" t="str">
        <f t="shared" si="42"/>
        <v>NO</v>
      </c>
      <c r="F897">
        <f t="shared" si="41"/>
        <v>1.4190094966772266</v>
      </c>
    </row>
    <row r="898" spans="1:6" x14ac:dyDescent="0.25">
      <c r="A898">
        <v>9341</v>
      </c>
      <c r="B898">
        <v>-4.04296875</v>
      </c>
      <c r="C898">
        <v>-47.9403419</v>
      </c>
      <c r="D898" t="str">
        <f t="shared" si="40"/>
        <v>NO</v>
      </c>
      <c r="E898" t="str">
        <f t="shared" si="42"/>
        <v>NO</v>
      </c>
      <c r="F898">
        <f t="shared" si="41"/>
        <v>1.3173824505420184</v>
      </c>
    </row>
    <row r="899" spans="1:6" x14ac:dyDescent="0.25">
      <c r="A899">
        <v>9352</v>
      </c>
      <c r="B899">
        <v>-4.658203125</v>
      </c>
      <c r="C899">
        <v>-61.5234375</v>
      </c>
      <c r="D899" t="str">
        <f t="shared" si="40"/>
        <v>NO</v>
      </c>
      <c r="E899" t="str">
        <f t="shared" si="42"/>
        <v>NO</v>
      </c>
      <c r="F899">
        <f t="shared" si="41"/>
        <v>1.2235513646326954</v>
      </c>
    </row>
    <row r="900" spans="1:6" x14ac:dyDescent="0.25">
      <c r="A900">
        <v>9362</v>
      </c>
      <c r="B900">
        <v>-5.09765625</v>
      </c>
      <c r="C900">
        <v>-39.9502831</v>
      </c>
      <c r="D900" t="str">
        <f t="shared" si="40"/>
        <v>NO</v>
      </c>
      <c r="E900" t="str">
        <f t="shared" si="42"/>
        <v>NO</v>
      </c>
      <c r="F900">
        <f t="shared" si="41"/>
        <v>1.105630923396018</v>
      </c>
    </row>
    <row r="901" spans="1:6" x14ac:dyDescent="0.25">
      <c r="A901">
        <v>9373</v>
      </c>
      <c r="B901">
        <v>-5.537109375</v>
      </c>
      <c r="C901">
        <v>-43.9453125</v>
      </c>
      <c r="D901" t="str">
        <f t="shared" si="40"/>
        <v>NO</v>
      </c>
      <c r="E901" t="str">
        <f t="shared" si="42"/>
        <v>NO</v>
      </c>
      <c r="F901">
        <f t="shared" si="41"/>
        <v>0.98133598971352887</v>
      </c>
    </row>
    <row r="902" spans="1:6" x14ac:dyDescent="0.25">
      <c r="A902">
        <v>9383</v>
      </c>
      <c r="B902">
        <v>-5.9765625</v>
      </c>
      <c r="C902">
        <v>-39.9502831</v>
      </c>
      <c r="D902" t="str">
        <f t="shared" ref="D902:D965" si="43">IF(AND(B903=MAX(B899:B907), _xlfn.STDEV.P(B899:B907)&gt;$G$5),"YES","NO")</f>
        <v>NO</v>
      </c>
      <c r="E902" t="str">
        <f t="shared" si="42"/>
        <v>NO</v>
      </c>
      <c r="F902">
        <f t="shared" ref="F902:F965" si="44">_xlfn.STDEV.P(B899:B907)</f>
        <v>0.84606615692540921</v>
      </c>
    </row>
    <row r="903" spans="1:6" x14ac:dyDescent="0.25">
      <c r="A903">
        <v>9394</v>
      </c>
      <c r="B903">
        <v>-6.328125</v>
      </c>
      <c r="C903">
        <v>-35.15625</v>
      </c>
      <c r="D903" t="str">
        <f t="shared" si="43"/>
        <v>NO</v>
      </c>
      <c r="E903" t="str">
        <f t="shared" si="42"/>
        <v>NO</v>
      </c>
      <c r="F903">
        <f t="shared" si="44"/>
        <v>0.71496114131730959</v>
      </c>
    </row>
    <row r="904" spans="1:6" x14ac:dyDescent="0.25">
      <c r="A904">
        <v>9404</v>
      </c>
      <c r="B904">
        <v>-6.6796875</v>
      </c>
      <c r="C904">
        <v>-35.15625</v>
      </c>
      <c r="D904" t="str">
        <f t="shared" si="43"/>
        <v>NO</v>
      </c>
      <c r="E904" t="str">
        <f t="shared" si="42"/>
        <v>NO</v>
      </c>
      <c r="F904">
        <f t="shared" si="44"/>
        <v>0.56875858510004051</v>
      </c>
    </row>
    <row r="905" spans="1:6" x14ac:dyDescent="0.25">
      <c r="A905">
        <v>9414</v>
      </c>
      <c r="B905">
        <v>-6.85546875</v>
      </c>
      <c r="C905">
        <v>-15.980114</v>
      </c>
      <c r="D905" t="str">
        <f t="shared" si="43"/>
        <v>NO</v>
      </c>
      <c r="E905" t="str">
        <f t="shared" si="42"/>
        <v>NO</v>
      </c>
      <c r="F905">
        <f t="shared" si="44"/>
        <v>0.41524007080994724</v>
      </c>
    </row>
    <row r="906" spans="1:6" x14ac:dyDescent="0.25">
      <c r="A906">
        <v>9425</v>
      </c>
      <c r="B906">
        <v>-7.03125</v>
      </c>
      <c r="C906">
        <v>-17.578125</v>
      </c>
      <c r="D906" t="str">
        <f t="shared" si="43"/>
        <v>NO</v>
      </c>
      <c r="E906" t="str">
        <f t="shared" si="42"/>
        <v>YES</v>
      </c>
      <c r="F906">
        <f t="shared" si="44"/>
        <v>0.28032617371889307</v>
      </c>
    </row>
    <row r="907" spans="1:6" x14ac:dyDescent="0.25">
      <c r="A907">
        <v>9435</v>
      </c>
      <c r="B907">
        <v>-7.20703125</v>
      </c>
      <c r="C907">
        <v>-15.980114</v>
      </c>
      <c r="D907" t="str">
        <f t="shared" si="43"/>
        <v>NO</v>
      </c>
      <c r="E907" t="str">
        <f t="shared" si="42"/>
        <v>YES</v>
      </c>
      <c r="F907">
        <f t="shared" si="44"/>
        <v>0.18885819927552458</v>
      </c>
    </row>
    <row r="908" spans="1:6" x14ac:dyDescent="0.25">
      <c r="A908">
        <v>9446</v>
      </c>
      <c r="B908">
        <v>-7.20703125</v>
      </c>
      <c r="C908">
        <v>0</v>
      </c>
      <c r="D908" t="str">
        <f t="shared" si="43"/>
        <v>NO</v>
      </c>
      <c r="E908" t="str">
        <f t="shared" si="42"/>
        <v>YES</v>
      </c>
      <c r="F908">
        <f t="shared" si="44"/>
        <v>0.22735247513325813</v>
      </c>
    </row>
    <row r="909" spans="1:6" x14ac:dyDescent="0.25">
      <c r="A909">
        <v>9456</v>
      </c>
      <c r="B909">
        <v>-7.20703125</v>
      </c>
      <c r="C909">
        <v>0</v>
      </c>
      <c r="D909" t="str">
        <f t="shared" si="43"/>
        <v>NO</v>
      </c>
      <c r="E909" t="str">
        <f t="shared" si="42"/>
        <v>NO</v>
      </c>
      <c r="F909">
        <f t="shared" si="44"/>
        <v>0.34911255726014606</v>
      </c>
    </row>
    <row r="910" spans="1:6" x14ac:dyDescent="0.25">
      <c r="A910">
        <v>9467</v>
      </c>
      <c r="B910">
        <v>-7.119140625</v>
      </c>
      <c r="C910">
        <v>8.7890625</v>
      </c>
      <c r="D910" t="str">
        <f t="shared" si="43"/>
        <v>NO</v>
      </c>
      <c r="E910" t="str">
        <f t="shared" si="42"/>
        <v>NO</v>
      </c>
      <c r="F910">
        <f t="shared" si="44"/>
        <v>0.47017199676604388</v>
      </c>
    </row>
    <row r="911" spans="1:6" x14ac:dyDescent="0.25">
      <c r="A911">
        <v>9477</v>
      </c>
      <c r="B911">
        <v>-7.03125</v>
      </c>
      <c r="C911">
        <v>8.7890625</v>
      </c>
      <c r="D911" t="str">
        <f t="shared" si="43"/>
        <v>NO</v>
      </c>
      <c r="E911" t="str">
        <f t="shared" si="42"/>
        <v>NO</v>
      </c>
      <c r="F911">
        <f t="shared" si="44"/>
        <v>0.62071283523713683</v>
      </c>
    </row>
    <row r="912" spans="1:6" x14ac:dyDescent="0.25">
      <c r="A912">
        <v>9487</v>
      </c>
      <c r="B912">
        <v>-6.767578125</v>
      </c>
      <c r="C912">
        <v>23.970171000000001</v>
      </c>
      <c r="D912" t="str">
        <f t="shared" si="43"/>
        <v>NO</v>
      </c>
      <c r="E912" t="str">
        <f t="shared" si="42"/>
        <v>NO</v>
      </c>
      <c r="F912">
        <f t="shared" si="44"/>
        <v>0.76396903185968534</v>
      </c>
    </row>
    <row r="913" spans="1:6" x14ac:dyDescent="0.25">
      <c r="A913">
        <v>9498</v>
      </c>
      <c r="B913">
        <v>-6.50390625</v>
      </c>
      <c r="C913">
        <v>26.3671875</v>
      </c>
      <c r="D913" t="str">
        <f t="shared" si="43"/>
        <v>NO</v>
      </c>
      <c r="E913" t="str">
        <f t="shared" ref="E913:E976" si="45">IF(AND(B914=MIN(B910:B918), _xlfn.STDEV.P(B910:B918)&gt;$G$5),"YES","NO")</f>
        <v>NO</v>
      </c>
      <c r="F913">
        <f t="shared" si="44"/>
        <v>0.9030959391950697</v>
      </c>
    </row>
    <row r="914" spans="1:6" x14ac:dyDescent="0.25">
      <c r="A914">
        <v>9508</v>
      </c>
      <c r="B914">
        <v>-6.15234375</v>
      </c>
      <c r="C914">
        <v>31.960228000000001</v>
      </c>
      <c r="D914" t="str">
        <f t="shared" si="43"/>
        <v>NO</v>
      </c>
      <c r="E914" t="str">
        <f t="shared" si="45"/>
        <v>NO</v>
      </c>
      <c r="F914">
        <f t="shared" si="44"/>
        <v>1.0308171143999521</v>
      </c>
    </row>
    <row r="915" spans="1:6" x14ac:dyDescent="0.25">
      <c r="A915">
        <v>9519</v>
      </c>
      <c r="B915">
        <v>-5.888671875</v>
      </c>
      <c r="C915">
        <v>26.3671875</v>
      </c>
      <c r="D915" t="str">
        <f t="shared" si="43"/>
        <v>NO</v>
      </c>
      <c r="E915" t="str">
        <f t="shared" si="45"/>
        <v>NO</v>
      </c>
      <c r="F915">
        <f t="shared" si="44"/>
        <v>1.1475336579350297</v>
      </c>
    </row>
    <row r="916" spans="1:6" x14ac:dyDescent="0.25">
      <c r="A916">
        <v>9529</v>
      </c>
      <c r="B916">
        <v>-5.361328125</v>
      </c>
      <c r="C916">
        <v>47.9403419</v>
      </c>
      <c r="D916" t="str">
        <f t="shared" si="43"/>
        <v>NO</v>
      </c>
      <c r="E916" t="str">
        <f t="shared" si="45"/>
        <v>NO</v>
      </c>
      <c r="F916">
        <f t="shared" si="44"/>
        <v>1.262827855210096</v>
      </c>
    </row>
    <row r="917" spans="1:6" x14ac:dyDescent="0.25">
      <c r="A917">
        <v>9540</v>
      </c>
      <c r="B917">
        <v>-4.921875</v>
      </c>
      <c r="C917">
        <v>43.9453125</v>
      </c>
      <c r="D917" t="str">
        <f t="shared" si="43"/>
        <v>NO</v>
      </c>
      <c r="E917" t="str">
        <f t="shared" si="45"/>
        <v>NO</v>
      </c>
      <c r="F917">
        <f t="shared" si="44"/>
        <v>1.3628558612827744</v>
      </c>
    </row>
    <row r="918" spans="1:6" x14ac:dyDescent="0.25">
      <c r="A918">
        <v>9550</v>
      </c>
      <c r="B918">
        <v>-4.39453125</v>
      </c>
      <c r="C918">
        <v>52.734375</v>
      </c>
      <c r="D918" t="str">
        <f t="shared" si="43"/>
        <v>NO</v>
      </c>
      <c r="E918" t="str">
        <f t="shared" si="45"/>
        <v>NO</v>
      </c>
      <c r="F918">
        <f t="shared" si="44"/>
        <v>1.4507130941179625</v>
      </c>
    </row>
    <row r="919" spans="1:6" x14ac:dyDescent="0.25">
      <c r="A919">
        <v>9560</v>
      </c>
      <c r="B919">
        <v>-3.8671875</v>
      </c>
      <c r="C919">
        <v>47.9403419</v>
      </c>
      <c r="D919" t="str">
        <f t="shared" si="43"/>
        <v>NO</v>
      </c>
      <c r="E919" t="str">
        <f t="shared" si="45"/>
        <v>NO</v>
      </c>
      <c r="F919">
        <f t="shared" si="44"/>
        <v>1.5152146875332242</v>
      </c>
    </row>
    <row r="920" spans="1:6" x14ac:dyDescent="0.25">
      <c r="A920">
        <v>9571</v>
      </c>
      <c r="B920">
        <v>-3.251953125</v>
      </c>
      <c r="C920">
        <v>61.5234375</v>
      </c>
      <c r="D920" t="str">
        <f t="shared" si="43"/>
        <v>NO</v>
      </c>
      <c r="E920" t="str">
        <f t="shared" si="45"/>
        <v>NO</v>
      </c>
      <c r="F920">
        <f t="shared" si="44"/>
        <v>1.5744780144754027</v>
      </c>
    </row>
    <row r="921" spans="1:6" x14ac:dyDescent="0.25">
      <c r="A921">
        <v>9581</v>
      </c>
      <c r="B921">
        <v>-2.63671875</v>
      </c>
      <c r="C921">
        <v>55.930396999999999</v>
      </c>
      <c r="D921" t="str">
        <f t="shared" si="43"/>
        <v>NO</v>
      </c>
      <c r="E921" t="str">
        <f t="shared" si="45"/>
        <v>NO</v>
      </c>
      <c r="F921">
        <f t="shared" si="44"/>
        <v>1.6233277152484491</v>
      </c>
    </row>
    <row r="922" spans="1:6" x14ac:dyDescent="0.25">
      <c r="A922">
        <v>9592</v>
      </c>
      <c r="B922">
        <v>-2.021484375</v>
      </c>
      <c r="C922">
        <v>61.5234375</v>
      </c>
      <c r="D922" t="str">
        <f t="shared" si="43"/>
        <v>NO</v>
      </c>
      <c r="E922" t="str">
        <f t="shared" si="45"/>
        <v>NO</v>
      </c>
      <c r="F922">
        <f t="shared" si="44"/>
        <v>1.6531331226170958</v>
      </c>
    </row>
    <row r="923" spans="1:6" x14ac:dyDescent="0.25">
      <c r="A923">
        <v>9602</v>
      </c>
      <c r="B923">
        <v>-1.40625</v>
      </c>
      <c r="C923">
        <v>55.930396999999999</v>
      </c>
      <c r="D923" t="str">
        <f t="shared" si="43"/>
        <v>NO</v>
      </c>
      <c r="E923" t="str">
        <f t="shared" si="45"/>
        <v>NO</v>
      </c>
      <c r="F923">
        <f t="shared" si="44"/>
        <v>1.6758222241494247</v>
      </c>
    </row>
    <row r="924" spans="1:6" x14ac:dyDescent="0.25">
      <c r="A924">
        <v>9613</v>
      </c>
      <c r="B924">
        <v>-0.703125</v>
      </c>
      <c r="C924">
        <v>70.3125</v>
      </c>
      <c r="D924" t="str">
        <f t="shared" si="43"/>
        <v>NO</v>
      </c>
      <c r="E924" t="str">
        <f t="shared" si="45"/>
        <v>NO</v>
      </c>
      <c r="F924">
        <f t="shared" si="44"/>
        <v>1.6870523494790588</v>
      </c>
    </row>
    <row r="925" spans="1:6" x14ac:dyDescent="0.25">
      <c r="A925">
        <v>9623</v>
      </c>
      <c r="B925">
        <v>-8.7890625E-2</v>
      </c>
      <c r="C925">
        <v>61.5234375</v>
      </c>
      <c r="D925" t="str">
        <f t="shared" si="43"/>
        <v>NO</v>
      </c>
      <c r="E925" t="str">
        <f t="shared" si="45"/>
        <v>NO</v>
      </c>
      <c r="F925">
        <f t="shared" si="44"/>
        <v>1.6870523494790588</v>
      </c>
    </row>
    <row r="926" spans="1:6" x14ac:dyDescent="0.25">
      <c r="A926">
        <v>9633</v>
      </c>
      <c r="B926">
        <v>0.615234375</v>
      </c>
      <c r="C926">
        <v>63.9204559</v>
      </c>
      <c r="D926" t="str">
        <f t="shared" si="43"/>
        <v>NO</v>
      </c>
      <c r="E926" t="str">
        <f t="shared" si="45"/>
        <v>NO</v>
      </c>
      <c r="F926">
        <f t="shared" si="44"/>
        <v>1.6611325254445666</v>
      </c>
    </row>
    <row r="927" spans="1:6" x14ac:dyDescent="0.25">
      <c r="A927">
        <v>9644</v>
      </c>
      <c r="B927">
        <v>1.23046875</v>
      </c>
      <c r="C927">
        <v>61.5234375</v>
      </c>
      <c r="D927" t="str">
        <f t="shared" si="43"/>
        <v>NO</v>
      </c>
      <c r="E927" t="str">
        <f t="shared" si="45"/>
        <v>NO</v>
      </c>
      <c r="F927">
        <f t="shared" si="44"/>
        <v>1.6126592513112756</v>
      </c>
    </row>
    <row r="928" spans="1:6" x14ac:dyDescent="0.25">
      <c r="A928">
        <v>9654</v>
      </c>
      <c r="B928">
        <v>1.93359375</v>
      </c>
      <c r="C928">
        <v>63.9204559</v>
      </c>
      <c r="D928" t="str">
        <f t="shared" si="43"/>
        <v>NO</v>
      </c>
      <c r="E928" t="str">
        <f t="shared" si="45"/>
        <v>NO</v>
      </c>
      <c r="F928">
        <f t="shared" si="44"/>
        <v>1.5642690181152206</v>
      </c>
    </row>
    <row r="929" spans="1:6" x14ac:dyDescent="0.25">
      <c r="A929">
        <v>9665</v>
      </c>
      <c r="B929">
        <v>2.548828125</v>
      </c>
      <c r="C929">
        <v>61.5234375</v>
      </c>
      <c r="D929" t="str">
        <f t="shared" si="43"/>
        <v>NO</v>
      </c>
      <c r="E929" t="str">
        <f t="shared" si="45"/>
        <v>NO</v>
      </c>
      <c r="F929">
        <f t="shared" si="44"/>
        <v>1.4893138437205424</v>
      </c>
    </row>
    <row r="930" spans="1:6" x14ac:dyDescent="0.25">
      <c r="A930">
        <v>9675</v>
      </c>
      <c r="B930">
        <v>3.1640625</v>
      </c>
      <c r="C930">
        <v>61.5234375</v>
      </c>
      <c r="D930" t="str">
        <f t="shared" si="43"/>
        <v>NO</v>
      </c>
      <c r="E930" t="str">
        <f t="shared" si="45"/>
        <v>NO</v>
      </c>
      <c r="F930">
        <f t="shared" si="44"/>
        <v>1.4006098917427565</v>
      </c>
    </row>
    <row r="931" spans="1:6" x14ac:dyDescent="0.25">
      <c r="A931">
        <v>9686</v>
      </c>
      <c r="B931">
        <v>3.69140625</v>
      </c>
      <c r="C931">
        <v>47.9403419</v>
      </c>
      <c r="D931" t="str">
        <f t="shared" si="43"/>
        <v>NO</v>
      </c>
      <c r="E931" t="str">
        <f t="shared" si="45"/>
        <v>NO</v>
      </c>
      <c r="F931">
        <f t="shared" si="44"/>
        <v>1.2917231065458166</v>
      </c>
    </row>
    <row r="932" spans="1:6" x14ac:dyDescent="0.25">
      <c r="A932">
        <v>9696</v>
      </c>
      <c r="B932">
        <v>4.21875</v>
      </c>
      <c r="C932">
        <v>52.734375</v>
      </c>
      <c r="D932" t="str">
        <f t="shared" si="43"/>
        <v>NO</v>
      </c>
      <c r="E932" t="str">
        <f t="shared" si="45"/>
        <v>NO</v>
      </c>
      <c r="F932">
        <f t="shared" si="44"/>
        <v>1.1939649777795254</v>
      </c>
    </row>
    <row r="933" spans="1:6" x14ac:dyDescent="0.25">
      <c r="A933">
        <v>9706</v>
      </c>
      <c r="B933">
        <v>4.74609375</v>
      </c>
      <c r="C933">
        <v>47.9403419</v>
      </c>
      <c r="D933" t="str">
        <f t="shared" si="43"/>
        <v>NO</v>
      </c>
      <c r="E933" t="str">
        <f t="shared" si="45"/>
        <v>NO</v>
      </c>
      <c r="F933">
        <f t="shared" si="44"/>
        <v>1.0886810554196704</v>
      </c>
    </row>
    <row r="934" spans="1:6" x14ac:dyDescent="0.25">
      <c r="A934">
        <v>9717</v>
      </c>
      <c r="B934">
        <v>5.185546875</v>
      </c>
      <c r="C934">
        <v>43.9453125</v>
      </c>
      <c r="D934" t="str">
        <f t="shared" si="43"/>
        <v>NO</v>
      </c>
      <c r="E934" t="str">
        <f t="shared" si="45"/>
        <v>NO</v>
      </c>
      <c r="F934">
        <f t="shared" si="44"/>
        <v>0.97792873180625361</v>
      </c>
    </row>
    <row r="935" spans="1:6" x14ac:dyDescent="0.25">
      <c r="A935">
        <v>9727</v>
      </c>
      <c r="B935">
        <v>5.537109375</v>
      </c>
      <c r="C935">
        <v>31.960228000000001</v>
      </c>
      <c r="D935" t="str">
        <f t="shared" si="43"/>
        <v>NO</v>
      </c>
      <c r="E935" t="str">
        <f t="shared" si="45"/>
        <v>NO</v>
      </c>
      <c r="F935">
        <f t="shared" si="44"/>
        <v>0.85826455244999345</v>
      </c>
    </row>
    <row r="936" spans="1:6" x14ac:dyDescent="0.25">
      <c r="A936">
        <v>9738</v>
      </c>
      <c r="B936">
        <v>5.888671875</v>
      </c>
      <c r="C936">
        <v>35.15625</v>
      </c>
      <c r="D936" t="str">
        <f t="shared" si="43"/>
        <v>NO</v>
      </c>
      <c r="E936" t="str">
        <f t="shared" si="45"/>
        <v>NO</v>
      </c>
      <c r="F936">
        <f t="shared" si="44"/>
        <v>0.72054166975377798</v>
      </c>
    </row>
    <row r="937" spans="1:6" x14ac:dyDescent="0.25">
      <c r="A937">
        <v>9748</v>
      </c>
      <c r="B937">
        <v>6.240234375</v>
      </c>
      <c r="C937">
        <v>35.15625</v>
      </c>
      <c r="D937" t="str">
        <f t="shared" si="43"/>
        <v>NO</v>
      </c>
      <c r="E937" t="str">
        <f t="shared" si="45"/>
        <v>NO</v>
      </c>
      <c r="F937">
        <f t="shared" si="44"/>
        <v>0.59754134924915447</v>
      </c>
    </row>
    <row r="938" spans="1:6" x14ac:dyDescent="0.25">
      <c r="A938">
        <v>9758</v>
      </c>
      <c r="B938">
        <v>6.50390625</v>
      </c>
      <c r="C938">
        <v>23.970171000000001</v>
      </c>
      <c r="D938" t="str">
        <f t="shared" si="43"/>
        <v>NO</v>
      </c>
      <c r="E938" t="str">
        <f t="shared" si="45"/>
        <v>NO</v>
      </c>
      <c r="F938">
        <f t="shared" si="44"/>
        <v>0.46834292219850776</v>
      </c>
    </row>
    <row r="939" spans="1:6" x14ac:dyDescent="0.25">
      <c r="A939">
        <v>9769</v>
      </c>
      <c r="B939">
        <v>6.6796875</v>
      </c>
      <c r="C939">
        <v>17.578125</v>
      </c>
      <c r="D939" t="str">
        <f t="shared" si="43"/>
        <v>NO</v>
      </c>
      <c r="E939" t="str">
        <f t="shared" si="45"/>
        <v>NO</v>
      </c>
      <c r="F939">
        <f t="shared" si="44"/>
        <v>0.33145630368119416</v>
      </c>
    </row>
    <row r="940" spans="1:6" x14ac:dyDescent="0.25">
      <c r="A940">
        <v>9779</v>
      </c>
      <c r="B940">
        <v>6.85546875</v>
      </c>
      <c r="C940">
        <v>15.980114</v>
      </c>
      <c r="D940" t="str">
        <f t="shared" si="43"/>
        <v>NO</v>
      </c>
      <c r="E940" t="str">
        <f t="shared" si="45"/>
        <v>NO</v>
      </c>
      <c r="F940">
        <f t="shared" si="44"/>
        <v>0.21035800027869156</v>
      </c>
    </row>
    <row r="941" spans="1:6" x14ac:dyDescent="0.25">
      <c r="A941">
        <v>9790</v>
      </c>
      <c r="B941">
        <v>6.85546875</v>
      </c>
      <c r="C941">
        <v>0</v>
      </c>
      <c r="D941" t="str">
        <f t="shared" si="43"/>
        <v>YES</v>
      </c>
      <c r="E941" t="str">
        <f t="shared" si="45"/>
        <v>NO</v>
      </c>
      <c r="F941">
        <f t="shared" si="44"/>
        <v>0.18986545014866779</v>
      </c>
    </row>
    <row r="942" spans="1:6" x14ac:dyDescent="0.25">
      <c r="A942">
        <v>9800</v>
      </c>
      <c r="B942">
        <v>6.943359375</v>
      </c>
      <c r="C942">
        <v>7.9900570000000002</v>
      </c>
      <c r="D942" t="str">
        <f t="shared" si="43"/>
        <v>NO</v>
      </c>
      <c r="E942" t="str">
        <f t="shared" si="45"/>
        <v>NO</v>
      </c>
      <c r="F942">
        <f t="shared" si="44"/>
        <v>0.27413415718004297</v>
      </c>
    </row>
    <row r="943" spans="1:6" x14ac:dyDescent="0.25">
      <c r="A943">
        <v>9811</v>
      </c>
      <c r="B943">
        <v>6.85546875</v>
      </c>
      <c r="C943">
        <v>-8.7890625</v>
      </c>
      <c r="D943" t="str">
        <f t="shared" si="43"/>
        <v>NO</v>
      </c>
      <c r="E943" t="str">
        <f t="shared" si="45"/>
        <v>NO</v>
      </c>
      <c r="F943">
        <f t="shared" si="44"/>
        <v>0.40406564190580468</v>
      </c>
    </row>
    <row r="944" spans="1:6" x14ac:dyDescent="0.25">
      <c r="A944">
        <v>9821</v>
      </c>
      <c r="B944">
        <v>6.767578125</v>
      </c>
      <c r="C944">
        <v>-8.7890625</v>
      </c>
      <c r="D944" t="str">
        <f t="shared" si="43"/>
        <v>NO</v>
      </c>
      <c r="E944" t="str">
        <f t="shared" si="45"/>
        <v>NO</v>
      </c>
      <c r="F944">
        <f t="shared" si="44"/>
        <v>0.53220416380619973</v>
      </c>
    </row>
    <row r="945" spans="1:6" x14ac:dyDescent="0.25">
      <c r="A945">
        <v>9831</v>
      </c>
      <c r="B945">
        <v>6.591796875</v>
      </c>
      <c r="C945">
        <v>-15.980114</v>
      </c>
      <c r="D945" t="str">
        <f t="shared" si="43"/>
        <v>NO</v>
      </c>
      <c r="E945" t="str">
        <f t="shared" si="45"/>
        <v>NO</v>
      </c>
      <c r="F945">
        <f t="shared" si="44"/>
        <v>0.67163081500192967</v>
      </c>
    </row>
    <row r="946" spans="1:6" x14ac:dyDescent="0.25">
      <c r="A946">
        <v>9842</v>
      </c>
      <c r="B946">
        <v>6.328125</v>
      </c>
      <c r="C946">
        <v>-26.3671875</v>
      </c>
      <c r="D946" t="str">
        <f t="shared" si="43"/>
        <v>NO</v>
      </c>
      <c r="E946" t="str">
        <f t="shared" si="45"/>
        <v>NO</v>
      </c>
      <c r="F946">
        <f t="shared" si="44"/>
        <v>0.79203974984342251</v>
      </c>
    </row>
    <row r="947" spans="1:6" x14ac:dyDescent="0.25">
      <c r="A947">
        <v>9852</v>
      </c>
      <c r="B947">
        <v>6.064453125</v>
      </c>
      <c r="C947">
        <v>-23.970171000000001</v>
      </c>
      <c r="D947" t="str">
        <f t="shared" si="43"/>
        <v>NO</v>
      </c>
      <c r="E947" t="str">
        <f t="shared" si="45"/>
        <v>NO</v>
      </c>
      <c r="F947">
        <f t="shared" si="44"/>
        <v>0.91724123431821014</v>
      </c>
    </row>
    <row r="948" spans="1:6" x14ac:dyDescent="0.25">
      <c r="A948">
        <v>9863</v>
      </c>
      <c r="B948">
        <v>5.712890625</v>
      </c>
      <c r="C948">
        <v>-35.15625</v>
      </c>
      <c r="D948" t="str">
        <f t="shared" si="43"/>
        <v>NO</v>
      </c>
      <c r="E948" t="str">
        <f t="shared" si="45"/>
        <v>NO</v>
      </c>
      <c r="F948">
        <f t="shared" si="44"/>
        <v>1.0460620969352303</v>
      </c>
    </row>
    <row r="949" spans="1:6" x14ac:dyDescent="0.25">
      <c r="A949">
        <v>9873</v>
      </c>
      <c r="B949">
        <v>5.361328125</v>
      </c>
      <c r="C949">
        <v>-31.960228000000001</v>
      </c>
      <c r="D949" t="str">
        <f t="shared" si="43"/>
        <v>NO</v>
      </c>
      <c r="E949" t="str">
        <f t="shared" si="45"/>
        <v>NO</v>
      </c>
      <c r="F949">
        <f t="shared" si="44"/>
        <v>1.154163023647981</v>
      </c>
    </row>
    <row r="950" spans="1:6" x14ac:dyDescent="0.25">
      <c r="A950">
        <v>9884</v>
      </c>
      <c r="B950">
        <v>4.921875</v>
      </c>
      <c r="C950">
        <v>-43.9453125</v>
      </c>
      <c r="D950" t="str">
        <f t="shared" si="43"/>
        <v>NO</v>
      </c>
      <c r="E950" t="str">
        <f t="shared" si="45"/>
        <v>NO</v>
      </c>
      <c r="F950">
        <f t="shared" si="44"/>
        <v>1.2617701469794702</v>
      </c>
    </row>
    <row r="951" spans="1:6" x14ac:dyDescent="0.25">
      <c r="A951">
        <v>9894</v>
      </c>
      <c r="B951">
        <v>4.482421875</v>
      </c>
      <c r="C951">
        <v>-43.9453125</v>
      </c>
      <c r="D951" t="str">
        <f t="shared" si="43"/>
        <v>NO</v>
      </c>
      <c r="E951" t="str">
        <f t="shared" si="45"/>
        <v>NO</v>
      </c>
      <c r="F951">
        <f t="shared" si="44"/>
        <v>1.3547143073327998</v>
      </c>
    </row>
    <row r="952" spans="1:6" x14ac:dyDescent="0.25">
      <c r="A952">
        <v>9904</v>
      </c>
      <c r="B952">
        <v>3.955078125</v>
      </c>
      <c r="C952">
        <v>-47.9403419</v>
      </c>
      <c r="D952" t="str">
        <f t="shared" si="43"/>
        <v>NO</v>
      </c>
      <c r="E952" t="str">
        <f t="shared" si="45"/>
        <v>NO</v>
      </c>
      <c r="F952">
        <f t="shared" si="44"/>
        <v>1.4518959015660782</v>
      </c>
    </row>
    <row r="953" spans="1:6" x14ac:dyDescent="0.25">
      <c r="A953">
        <v>9915</v>
      </c>
      <c r="B953">
        <v>3.33984375</v>
      </c>
      <c r="C953">
        <v>-61.5234375</v>
      </c>
      <c r="D953" t="str">
        <f t="shared" si="43"/>
        <v>NO</v>
      </c>
      <c r="E953" t="str">
        <f t="shared" si="45"/>
        <v>NO</v>
      </c>
      <c r="F953">
        <f t="shared" si="44"/>
        <v>1.5225608455231969</v>
      </c>
    </row>
    <row r="954" spans="1:6" x14ac:dyDescent="0.25">
      <c r="A954">
        <v>9925</v>
      </c>
      <c r="B954">
        <v>2.8125</v>
      </c>
      <c r="C954">
        <v>-47.9403419</v>
      </c>
      <c r="D954" t="str">
        <f t="shared" si="43"/>
        <v>NO</v>
      </c>
      <c r="E954" t="str">
        <f t="shared" si="45"/>
        <v>NO</v>
      </c>
      <c r="F954">
        <f t="shared" si="44"/>
        <v>1.5898485488256813</v>
      </c>
    </row>
    <row r="955" spans="1:6" x14ac:dyDescent="0.25">
      <c r="A955">
        <v>9936</v>
      </c>
      <c r="B955">
        <v>2.197265625</v>
      </c>
      <c r="C955">
        <v>-61.5234375</v>
      </c>
      <c r="D955" t="str">
        <f t="shared" si="43"/>
        <v>NO</v>
      </c>
      <c r="E955" t="str">
        <f t="shared" si="45"/>
        <v>NO</v>
      </c>
      <c r="F955">
        <f t="shared" si="44"/>
        <v>1.6272004707688332</v>
      </c>
    </row>
    <row r="956" spans="1:6" x14ac:dyDescent="0.25">
      <c r="A956">
        <v>9946</v>
      </c>
      <c r="B956">
        <v>1.58203125</v>
      </c>
      <c r="C956">
        <v>-55.930396999999999</v>
      </c>
      <c r="D956" t="str">
        <f t="shared" si="43"/>
        <v>NO</v>
      </c>
      <c r="E956" t="str">
        <f t="shared" si="45"/>
        <v>NO</v>
      </c>
      <c r="F956">
        <f t="shared" si="44"/>
        <v>1.6458482701392352</v>
      </c>
    </row>
    <row r="957" spans="1:6" x14ac:dyDescent="0.25">
      <c r="A957">
        <v>9957</v>
      </c>
      <c r="B957">
        <v>0.87890625</v>
      </c>
      <c r="C957">
        <v>-70.3125</v>
      </c>
      <c r="D957" t="str">
        <f t="shared" si="43"/>
        <v>NO</v>
      </c>
      <c r="E957" t="str">
        <f t="shared" si="45"/>
        <v>NO</v>
      </c>
      <c r="F957">
        <f t="shared" si="44"/>
        <v>1.6757084045938788</v>
      </c>
    </row>
    <row r="958" spans="1:6" x14ac:dyDescent="0.25">
      <c r="A958">
        <v>9967</v>
      </c>
      <c r="B958">
        <v>0.263671875</v>
      </c>
      <c r="C958">
        <v>-61.5234375</v>
      </c>
      <c r="D958" t="str">
        <f t="shared" si="43"/>
        <v>NO</v>
      </c>
      <c r="E958" t="str">
        <f t="shared" si="45"/>
        <v>NO</v>
      </c>
      <c r="F958">
        <f t="shared" si="44"/>
        <v>1.6794603770863799</v>
      </c>
    </row>
    <row r="959" spans="1:6" x14ac:dyDescent="0.25">
      <c r="A959">
        <v>9977</v>
      </c>
      <c r="B959">
        <v>-0.439453125</v>
      </c>
      <c r="C959">
        <v>-63.9204559</v>
      </c>
      <c r="D959" t="str">
        <f t="shared" si="43"/>
        <v>NO</v>
      </c>
      <c r="E959" t="str">
        <f t="shared" si="45"/>
        <v>NO</v>
      </c>
      <c r="F959">
        <f t="shared" si="44"/>
        <v>1.6571664254152139</v>
      </c>
    </row>
    <row r="960" spans="1:6" x14ac:dyDescent="0.25">
      <c r="A960">
        <v>9988</v>
      </c>
      <c r="B960">
        <v>-1.0546875</v>
      </c>
      <c r="C960">
        <v>-61.5234375</v>
      </c>
      <c r="D960" t="str">
        <f t="shared" si="43"/>
        <v>NO</v>
      </c>
      <c r="E960" t="str">
        <f t="shared" si="45"/>
        <v>NO</v>
      </c>
      <c r="F960">
        <f t="shared" si="44"/>
        <v>1.6269660207322056</v>
      </c>
    </row>
    <row r="961" spans="1:6" x14ac:dyDescent="0.25">
      <c r="A961">
        <v>9998</v>
      </c>
      <c r="B961">
        <v>-1.669921875</v>
      </c>
      <c r="C961">
        <v>-55.930396999999999</v>
      </c>
      <c r="D961" t="str">
        <f t="shared" si="43"/>
        <v>NO</v>
      </c>
      <c r="E961" t="str">
        <f t="shared" si="45"/>
        <v>NO</v>
      </c>
      <c r="F961">
        <f t="shared" si="44"/>
        <v>1.5933837469789627</v>
      </c>
    </row>
    <row r="962" spans="1:6" x14ac:dyDescent="0.25">
      <c r="A962">
        <v>10009</v>
      </c>
      <c r="B962">
        <v>-2.373046875</v>
      </c>
      <c r="C962">
        <v>-70.3125</v>
      </c>
      <c r="D962" t="str">
        <f t="shared" si="43"/>
        <v>NO</v>
      </c>
      <c r="E962" t="str">
        <f t="shared" si="45"/>
        <v>NO</v>
      </c>
      <c r="F962">
        <f t="shared" si="44"/>
        <v>1.5300587282565536</v>
      </c>
    </row>
    <row r="963" spans="1:6" x14ac:dyDescent="0.25">
      <c r="A963">
        <v>10019</v>
      </c>
      <c r="B963">
        <v>-2.98828125</v>
      </c>
      <c r="C963">
        <v>-55.930396999999999</v>
      </c>
      <c r="D963" t="str">
        <f t="shared" si="43"/>
        <v>NO</v>
      </c>
      <c r="E963" t="str">
        <f t="shared" si="45"/>
        <v>NO</v>
      </c>
      <c r="F963">
        <f t="shared" si="44"/>
        <v>1.4635410874479875</v>
      </c>
    </row>
    <row r="964" spans="1:6" x14ac:dyDescent="0.25">
      <c r="A964">
        <v>10030</v>
      </c>
      <c r="B964">
        <v>-3.515625</v>
      </c>
      <c r="C964">
        <v>-52.734375</v>
      </c>
      <c r="D964" t="str">
        <f t="shared" si="43"/>
        <v>NO</v>
      </c>
      <c r="E964" t="str">
        <f t="shared" si="45"/>
        <v>NO</v>
      </c>
      <c r="F964">
        <f t="shared" si="44"/>
        <v>1.3710186277497176</v>
      </c>
    </row>
    <row r="965" spans="1:6" x14ac:dyDescent="0.25">
      <c r="A965">
        <v>10040</v>
      </c>
      <c r="B965">
        <v>-4.130859375</v>
      </c>
      <c r="C965">
        <v>-61.5234375</v>
      </c>
      <c r="D965" t="str">
        <f t="shared" si="43"/>
        <v>NO</v>
      </c>
      <c r="E965" t="str">
        <f t="shared" si="45"/>
        <v>NO</v>
      </c>
      <c r="F965">
        <f t="shared" si="44"/>
        <v>1.2617701469794702</v>
      </c>
    </row>
    <row r="966" spans="1:6" x14ac:dyDescent="0.25">
      <c r="A966">
        <v>10050</v>
      </c>
      <c r="B966">
        <v>-4.658203125</v>
      </c>
      <c r="C966">
        <v>-47.9403419</v>
      </c>
      <c r="D966" t="str">
        <f t="shared" ref="D966:D1029" si="46">IF(AND(B967=MAX(B963:B971), _xlfn.STDEV.P(B963:B971)&gt;$G$5),"YES","NO")</f>
        <v>NO</v>
      </c>
      <c r="E966" t="str">
        <f t="shared" si="45"/>
        <v>NO</v>
      </c>
      <c r="F966">
        <f t="shared" ref="F966:F1029" si="47">_xlfn.STDEV.P(B963:B971)</f>
        <v>1.154163023647981</v>
      </c>
    </row>
    <row r="967" spans="1:6" x14ac:dyDescent="0.25">
      <c r="A967">
        <v>10061</v>
      </c>
      <c r="B967">
        <v>-5.09765625</v>
      </c>
      <c r="C967">
        <v>-43.9453125</v>
      </c>
      <c r="D967" t="str">
        <f t="shared" si="46"/>
        <v>NO</v>
      </c>
      <c r="E967" t="str">
        <f t="shared" si="45"/>
        <v>NO</v>
      </c>
      <c r="F967">
        <f t="shared" si="47"/>
        <v>1.0460620969352303</v>
      </c>
    </row>
    <row r="968" spans="1:6" x14ac:dyDescent="0.25">
      <c r="A968">
        <v>10071</v>
      </c>
      <c r="B968">
        <v>-5.537109375</v>
      </c>
      <c r="C968">
        <v>-39.9502831</v>
      </c>
      <c r="D968" t="str">
        <f t="shared" si="46"/>
        <v>NO</v>
      </c>
      <c r="E968" t="str">
        <f t="shared" si="45"/>
        <v>NO</v>
      </c>
      <c r="F968">
        <f t="shared" si="47"/>
        <v>0.91724123431821014</v>
      </c>
    </row>
    <row r="969" spans="1:6" x14ac:dyDescent="0.25">
      <c r="A969">
        <v>10082</v>
      </c>
      <c r="B969">
        <v>-5.888671875</v>
      </c>
      <c r="C969">
        <v>-35.15625</v>
      </c>
      <c r="D969" t="str">
        <f t="shared" si="46"/>
        <v>NO</v>
      </c>
      <c r="E969" t="str">
        <f t="shared" si="45"/>
        <v>NO</v>
      </c>
      <c r="F969">
        <f t="shared" si="47"/>
        <v>0.79203974984342251</v>
      </c>
    </row>
    <row r="970" spans="1:6" x14ac:dyDescent="0.25">
      <c r="A970">
        <v>10092</v>
      </c>
      <c r="B970">
        <v>-6.240234375</v>
      </c>
      <c r="C970">
        <v>-31.960228000000001</v>
      </c>
      <c r="D970" t="str">
        <f t="shared" si="46"/>
        <v>NO</v>
      </c>
      <c r="E970" t="str">
        <f t="shared" si="45"/>
        <v>NO</v>
      </c>
      <c r="F970">
        <f t="shared" si="47"/>
        <v>0.66089548108158713</v>
      </c>
    </row>
    <row r="971" spans="1:6" x14ac:dyDescent="0.25">
      <c r="A971">
        <v>10103</v>
      </c>
      <c r="B971">
        <v>-6.50390625</v>
      </c>
      <c r="C971">
        <v>-26.3671875</v>
      </c>
      <c r="D971" t="str">
        <f t="shared" si="46"/>
        <v>NO</v>
      </c>
      <c r="E971" t="str">
        <f t="shared" si="45"/>
        <v>NO</v>
      </c>
      <c r="F971">
        <f t="shared" si="47"/>
        <v>0.52262063126014269</v>
      </c>
    </row>
    <row r="972" spans="1:6" x14ac:dyDescent="0.25">
      <c r="A972">
        <v>10113</v>
      </c>
      <c r="B972">
        <v>-6.767578125</v>
      </c>
      <c r="C972">
        <v>-26.3671875</v>
      </c>
      <c r="D972" t="str">
        <f t="shared" si="46"/>
        <v>NO</v>
      </c>
      <c r="E972" t="str">
        <f t="shared" si="45"/>
        <v>NO</v>
      </c>
      <c r="F972">
        <f t="shared" si="47"/>
        <v>0.38866696761977343</v>
      </c>
    </row>
    <row r="973" spans="1:6" x14ac:dyDescent="0.25">
      <c r="A973">
        <v>10123</v>
      </c>
      <c r="B973">
        <v>-6.943359375</v>
      </c>
      <c r="C973">
        <v>-15.980114</v>
      </c>
      <c r="D973" t="str">
        <f t="shared" si="46"/>
        <v>NO</v>
      </c>
      <c r="E973" t="str">
        <f t="shared" si="45"/>
        <v>YES</v>
      </c>
      <c r="F973">
        <f t="shared" si="47"/>
        <v>0.25911131174651564</v>
      </c>
    </row>
    <row r="974" spans="1:6" x14ac:dyDescent="0.25">
      <c r="A974">
        <v>10134</v>
      </c>
      <c r="B974">
        <v>-7.03125</v>
      </c>
      <c r="C974">
        <v>-8.7890625</v>
      </c>
      <c r="D974" t="str">
        <f t="shared" si="46"/>
        <v>NO</v>
      </c>
      <c r="E974" t="str">
        <f t="shared" si="45"/>
        <v>YES</v>
      </c>
      <c r="F974">
        <f t="shared" si="47"/>
        <v>0.1873371688794031</v>
      </c>
    </row>
    <row r="975" spans="1:6" x14ac:dyDescent="0.25">
      <c r="A975">
        <v>10144</v>
      </c>
      <c r="B975">
        <v>-7.03125</v>
      </c>
      <c r="C975">
        <v>0</v>
      </c>
      <c r="D975" t="str">
        <f t="shared" si="46"/>
        <v>NO</v>
      </c>
      <c r="E975" t="str">
        <f t="shared" si="45"/>
        <v>YES</v>
      </c>
      <c r="F975">
        <f t="shared" si="47"/>
        <v>0.22693261794184083</v>
      </c>
    </row>
    <row r="976" spans="1:6" x14ac:dyDescent="0.25">
      <c r="A976">
        <v>10155</v>
      </c>
      <c r="B976">
        <v>-7.03125</v>
      </c>
      <c r="C976">
        <v>0</v>
      </c>
      <c r="D976" t="str">
        <f t="shared" si="46"/>
        <v>NO</v>
      </c>
      <c r="E976" t="str">
        <f t="shared" si="45"/>
        <v>NO</v>
      </c>
      <c r="F976">
        <f t="shared" si="47"/>
        <v>0.3515625</v>
      </c>
    </row>
    <row r="977" spans="1:6" x14ac:dyDescent="0.25">
      <c r="A977">
        <v>10165</v>
      </c>
      <c r="B977">
        <v>-6.943359375</v>
      </c>
      <c r="C977">
        <v>7.9900570000000002</v>
      </c>
      <c r="D977" t="str">
        <f t="shared" si="46"/>
        <v>NO</v>
      </c>
      <c r="E977" t="str">
        <f t="shared" ref="E977:E1040" si="48">IF(AND(B978=MIN(B974:B982), _xlfn.STDEV.P(B974:B982)&gt;$G$5),"YES","NO")</f>
        <v>NO</v>
      </c>
      <c r="F977">
        <f t="shared" si="47"/>
        <v>0.48494957101309127</v>
      </c>
    </row>
    <row r="978" spans="1:6" x14ac:dyDescent="0.25">
      <c r="A978">
        <v>10176</v>
      </c>
      <c r="B978">
        <v>-6.767578125</v>
      </c>
      <c r="C978">
        <v>17.578125</v>
      </c>
      <c r="D978" t="str">
        <f t="shared" si="46"/>
        <v>NO</v>
      </c>
      <c r="E978" t="str">
        <f t="shared" si="48"/>
        <v>NO</v>
      </c>
      <c r="F978">
        <f t="shared" si="47"/>
        <v>0.6256100538299596</v>
      </c>
    </row>
    <row r="979" spans="1:6" x14ac:dyDescent="0.25">
      <c r="A979">
        <v>10186</v>
      </c>
      <c r="B979">
        <v>-6.591796875</v>
      </c>
      <c r="C979">
        <v>17.578125</v>
      </c>
      <c r="D979" t="str">
        <f t="shared" si="46"/>
        <v>NO</v>
      </c>
      <c r="E979" t="str">
        <f t="shared" si="48"/>
        <v>NO</v>
      </c>
      <c r="F979">
        <f t="shared" si="47"/>
        <v>0.76146830818820033</v>
      </c>
    </row>
    <row r="980" spans="1:6" x14ac:dyDescent="0.25">
      <c r="A980">
        <v>10196</v>
      </c>
      <c r="B980">
        <v>-6.328125</v>
      </c>
      <c r="C980">
        <v>23.970171000000001</v>
      </c>
      <c r="D980" t="str">
        <f t="shared" si="46"/>
        <v>NO</v>
      </c>
      <c r="E980" t="str">
        <f t="shared" si="48"/>
        <v>NO</v>
      </c>
      <c r="F980">
        <f t="shared" si="47"/>
        <v>0.89418149548903103</v>
      </c>
    </row>
    <row r="981" spans="1:6" x14ac:dyDescent="0.25">
      <c r="A981">
        <v>10207</v>
      </c>
      <c r="B981">
        <v>-5.9765625</v>
      </c>
      <c r="C981">
        <v>35.15625</v>
      </c>
      <c r="D981" t="str">
        <f t="shared" si="46"/>
        <v>NO</v>
      </c>
      <c r="E981" t="str">
        <f t="shared" si="48"/>
        <v>NO</v>
      </c>
      <c r="F981">
        <f t="shared" si="47"/>
        <v>1.0160943927319972</v>
      </c>
    </row>
    <row r="982" spans="1:6" x14ac:dyDescent="0.25">
      <c r="A982">
        <v>10217</v>
      </c>
      <c r="B982">
        <v>-5.625</v>
      </c>
      <c r="C982">
        <v>31.960228000000001</v>
      </c>
      <c r="D982" t="str">
        <f t="shared" si="46"/>
        <v>NO</v>
      </c>
      <c r="E982" t="str">
        <f t="shared" si="48"/>
        <v>NO</v>
      </c>
      <c r="F982">
        <f t="shared" si="47"/>
        <v>1.1422859535628682</v>
      </c>
    </row>
    <row r="983" spans="1:6" x14ac:dyDescent="0.25">
      <c r="A983">
        <v>10228</v>
      </c>
      <c r="B983">
        <v>-5.185546875</v>
      </c>
      <c r="C983">
        <v>43.9453125</v>
      </c>
      <c r="D983" t="str">
        <f t="shared" si="46"/>
        <v>NO</v>
      </c>
      <c r="E983" t="str">
        <f t="shared" si="48"/>
        <v>NO</v>
      </c>
      <c r="F983">
        <f t="shared" si="47"/>
        <v>1.2544932669941253</v>
      </c>
    </row>
    <row r="984" spans="1:6" x14ac:dyDescent="0.25">
      <c r="A984">
        <v>10238</v>
      </c>
      <c r="B984">
        <v>-4.74609375</v>
      </c>
      <c r="C984">
        <v>43.9453125</v>
      </c>
      <c r="D984" t="str">
        <f t="shared" si="46"/>
        <v>NO</v>
      </c>
      <c r="E984" t="str">
        <f t="shared" si="48"/>
        <v>NO</v>
      </c>
      <c r="F984">
        <f t="shared" si="47"/>
        <v>1.3515427428107967</v>
      </c>
    </row>
    <row r="985" spans="1:6" x14ac:dyDescent="0.25">
      <c r="A985">
        <v>10249</v>
      </c>
      <c r="B985">
        <v>-4.21875</v>
      </c>
      <c r="C985">
        <v>47.9403419</v>
      </c>
      <c r="D985" t="str">
        <f t="shared" si="46"/>
        <v>NO</v>
      </c>
      <c r="E985" t="str">
        <f t="shared" si="48"/>
        <v>NO</v>
      </c>
      <c r="F985">
        <f t="shared" si="47"/>
        <v>1.4365098279649338</v>
      </c>
    </row>
    <row r="986" spans="1:6" x14ac:dyDescent="0.25">
      <c r="A986">
        <v>10259</v>
      </c>
      <c r="B986">
        <v>-3.69140625</v>
      </c>
      <c r="C986">
        <v>52.734375</v>
      </c>
      <c r="D986" t="str">
        <f t="shared" si="46"/>
        <v>NO</v>
      </c>
      <c r="E986" t="str">
        <f t="shared" si="48"/>
        <v>NO</v>
      </c>
      <c r="F986">
        <f t="shared" si="47"/>
        <v>1.499460759192909</v>
      </c>
    </row>
    <row r="987" spans="1:6" x14ac:dyDescent="0.25">
      <c r="A987">
        <v>10269</v>
      </c>
      <c r="B987">
        <v>-3.076171875</v>
      </c>
      <c r="C987">
        <v>55.930396999999999</v>
      </c>
      <c r="D987" t="str">
        <f t="shared" si="46"/>
        <v>NO</v>
      </c>
      <c r="E987" t="str">
        <f t="shared" si="48"/>
        <v>NO</v>
      </c>
      <c r="F987">
        <f t="shared" si="47"/>
        <v>1.5629882049798873</v>
      </c>
    </row>
    <row r="988" spans="1:6" x14ac:dyDescent="0.25">
      <c r="A988">
        <v>10280</v>
      </c>
      <c r="B988">
        <v>-2.4609375</v>
      </c>
      <c r="C988">
        <v>61.5234375</v>
      </c>
      <c r="D988" t="str">
        <f t="shared" si="46"/>
        <v>NO</v>
      </c>
      <c r="E988" t="str">
        <f t="shared" si="48"/>
        <v>NO</v>
      </c>
      <c r="F988">
        <f t="shared" si="47"/>
        <v>1.6003711270016792</v>
      </c>
    </row>
    <row r="989" spans="1:6" x14ac:dyDescent="0.25">
      <c r="A989">
        <v>10290</v>
      </c>
      <c r="B989">
        <v>-1.845703125</v>
      </c>
      <c r="C989">
        <v>55.930396999999999</v>
      </c>
      <c r="D989" t="str">
        <f t="shared" si="46"/>
        <v>NO</v>
      </c>
      <c r="E989" t="str">
        <f t="shared" si="48"/>
        <v>NO</v>
      </c>
      <c r="F989">
        <f t="shared" si="47"/>
        <v>1.6380653395516995</v>
      </c>
    </row>
    <row r="990" spans="1:6" x14ac:dyDescent="0.25">
      <c r="A990">
        <v>10301</v>
      </c>
      <c r="B990">
        <v>-1.23046875</v>
      </c>
      <c r="C990">
        <v>61.5234375</v>
      </c>
      <c r="D990" t="str">
        <f t="shared" si="46"/>
        <v>NO</v>
      </c>
      <c r="E990" t="str">
        <f t="shared" si="48"/>
        <v>NO</v>
      </c>
      <c r="F990">
        <f t="shared" si="47"/>
        <v>1.6531331226170958</v>
      </c>
    </row>
    <row r="991" spans="1:6" x14ac:dyDescent="0.25">
      <c r="A991">
        <v>10311</v>
      </c>
      <c r="B991">
        <v>-0.615234375</v>
      </c>
      <c r="C991">
        <v>61.5234375</v>
      </c>
      <c r="D991" t="str">
        <f t="shared" si="46"/>
        <v>NO</v>
      </c>
      <c r="E991" t="str">
        <f t="shared" si="48"/>
        <v>NO</v>
      </c>
      <c r="F991">
        <f t="shared" si="47"/>
        <v>1.6606157452343731</v>
      </c>
    </row>
    <row r="992" spans="1:6" x14ac:dyDescent="0.25">
      <c r="A992">
        <v>10321</v>
      </c>
      <c r="B992">
        <v>8.7890625E-2</v>
      </c>
      <c r="C992">
        <v>63.9204559</v>
      </c>
      <c r="D992" t="str">
        <f t="shared" si="46"/>
        <v>NO</v>
      </c>
      <c r="E992" t="str">
        <f t="shared" si="48"/>
        <v>NO</v>
      </c>
      <c r="F992">
        <f t="shared" si="47"/>
        <v>1.6458482701392352</v>
      </c>
    </row>
    <row r="993" spans="1:6" x14ac:dyDescent="0.25">
      <c r="A993">
        <v>10332</v>
      </c>
      <c r="B993">
        <v>0.703125</v>
      </c>
      <c r="C993">
        <v>61.5234375</v>
      </c>
      <c r="D993" t="str">
        <f t="shared" si="46"/>
        <v>NO</v>
      </c>
      <c r="E993" t="str">
        <f t="shared" si="48"/>
        <v>NO</v>
      </c>
      <c r="F993">
        <f t="shared" si="47"/>
        <v>1.6126592513112756</v>
      </c>
    </row>
    <row r="994" spans="1:6" x14ac:dyDescent="0.25">
      <c r="A994">
        <v>10342</v>
      </c>
      <c r="B994">
        <v>1.40625</v>
      </c>
      <c r="C994">
        <v>63.9204559</v>
      </c>
      <c r="D994" t="str">
        <f t="shared" si="46"/>
        <v>NO</v>
      </c>
      <c r="E994" t="str">
        <f t="shared" si="48"/>
        <v>NO</v>
      </c>
      <c r="F994">
        <f t="shared" si="47"/>
        <v>1.5642690181152206</v>
      </c>
    </row>
    <row r="995" spans="1:6" x14ac:dyDescent="0.25">
      <c r="A995">
        <v>10353</v>
      </c>
      <c r="B995">
        <v>2.021484375</v>
      </c>
      <c r="C995">
        <v>61.5234375</v>
      </c>
      <c r="D995" t="str">
        <f t="shared" si="46"/>
        <v>NO</v>
      </c>
      <c r="E995" t="str">
        <f t="shared" si="48"/>
        <v>NO</v>
      </c>
      <c r="F995">
        <f t="shared" si="47"/>
        <v>1.4893138437205424</v>
      </c>
    </row>
    <row r="996" spans="1:6" x14ac:dyDescent="0.25">
      <c r="A996">
        <v>10363</v>
      </c>
      <c r="B996">
        <v>2.63671875</v>
      </c>
      <c r="C996">
        <v>55.930396999999999</v>
      </c>
      <c r="D996" t="str">
        <f t="shared" si="46"/>
        <v>NO</v>
      </c>
      <c r="E996" t="str">
        <f t="shared" si="48"/>
        <v>NO</v>
      </c>
      <c r="F996">
        <f t="shared" si="47"/>
        <v>1.4286545320589776</v>
      </c>
    </row>
    <row r="997" spans="1:6" x14ac:dyDescent="0.25">
      <c r="A997">
        <v>10374</v>
      </c>
      <c r="B997">
        <v>3.1640625</v>
      </c>
      <c r="C997">
        <v>52.734375</v>
      </c>
      <c r="D997" t="str">
        <f t="shared" si="46"/>
        <v>NO</v>
      </c>
      <c r="E997" t="str">
        <f t="shared" si="48"/>
        <v>NO</v>
      </c>
      <c r="F997">
        <f t="shared" si="47"/>
        <v>1.3415566219589372</v>
      </c>
    </row>
    <row r="998" spans="1:6" x14ac:dyDescent="0.25">
      <c r="A998">
        <v>10384</v>
      </c>
      <c r="B998">
        <v>3.69140625</v>
      </c>
      <c r="C998">
        <v>52.734375</v>
      </c>
      <c r="D998" t="str">
        <f t="shared" si="46"/>
        <v>NO</v>
      </c>
      <c r="E998" t="str">
        <f t="shared" si="48"/>
        <v>NO</v>
      </c>
      <c r="F998">
        <f t="shared" si="47"/>
        <v>1.2592734624855368</v>
      </c>
    </row>
    <row r="999" spans="1:6" x14ac:dyDescent="0.25">
      <c r="A999">
        <v>10394</v>
      </c>
      <c r="B999">
        <v>4.21875</v>
      </c>
      <c r="C999">
        <v>47.9403419</v>
      </c>
      <c r="D999" t="str">
        <f t="shared" si="46"/>
        <v>NO</v>
      </c>
      <c r="E999" t="str">
        <f t="shared" si="48"/>
        <v>NO</v>
      </c>
      <c r="F999">
        <f t="shared" si="47"/>
        <v>1.1630527289812036</v>
      </c>
    </row>
    <row r="1000" spans="1:6" x14ac:dyDescent="0.25">
      <c r="A1000">
        <v>10405</v>
      </c>
      <c r="B1000">
        <v>4.658203125</v>
      </c>
      <c r="C1000">
        <v>43.9453125</v>
      </c>
      <c r="D1000" t="str">
        <f t="shared" si="46"/>
        <v>NO</v>
      </c>
      <c r="E1000" t="str">
        <f t="shared" si="48"/>
        <v>NO</v>
      </c>
      <c r="F1000">
        <f t="shared" si="47"/>
        <v>1.0674502673390398</v>
      </c>
    </row>
    <row r="1001" spans="1:6" x14ac:dyDescent="0.25">
      <c r="A1001">
        <v>10415</v>
      </c>
      <c r="B1001">
        <v>5.185546875</v>
      </c>
      <c r="C1001">
        <v>47.9403419</v>
      </c>
      <c r="D1001" t="str">
        <f t="shared" si="46"/>
        <v>NO</v>
      </c>
      <c r="E1001" t="str">
        <f t="shared" si="48"/>
        <v>NO</v>
      </c>
      <c r="F1001">
        <f t="shared" si="47"/>
        <v>0.9533370985832641</v>
      </c>
    </row>
    <row r="1002" spans="1:6" x14ac:dyDescent="0.25">
      <c r="A1002">
        <v>10426</v>
      </c>
      <c r="B1002">
        <v>5.537109375</v>
      </c>
      <c r="C1002">
        <v>35.15625</v>
      </c>
      <c r="D1002" t="str">
        <f t="shared" si="46"/>
        <v>NO</v>
      </c>
      <c r="E1002" t="str">
        <f t="shared" si="48"/>
        <v>NO</v>
      </c>
      <c r="F1002">
        <f t="shared" si="47"/>
        <v>0.82182245703004875</v>
      </c>
    </row>
    <row r="1003" spans="1:6" x14ac:dyDescent="0.25">
      <c r="A1003">
        <v>10436</v>
      </c>
      <c r="B1003">
        <v>5.888671875</v>
      </c>
      <c r="C1003">
        <v>31.960228000000001</v>
      </c>
      <c r="D1003" t="str">
        <f t="shared" si="46"/>
        <v>NO</v>
      </c>
      <c r="E1003" t="str">
        <f t="shared" si="48"/>
        <v>NO</v>
      </c>
      <c r="F1003">
        <f t="shared" si="47"/>
        <v>0.69011952125213882</v>
      </c>
    </row>
    <row r="1004" spans="1:6" x14ac:dyDescent="0.25">
      <c r="A1004">
        <v>10447</v>
      </c>
      <c r="B1004">
        <v>6.15234375</v>
      </c>
      <c r="C1004">
        <v>26.3671875</v>
      </c>
      <c r="D1004" t="str">
        <f t="shared" si="46"/>
        <v>NO</v>
      </c>
      <c r="E1004" t="str">
        <f t="shared" si="48"/>
        <v>NO</v>
      </c>
      <c r="F1004">
        <f t="shared" si="47"/>
        <v>0.54144204201676216</v>
      </c>
    </row>
    <row r="1005" spans="1:6" x14ac:dyDescent="0.25">
      <c r="A1005">
        <v>10457</v>
      </c>
      <c r="B1005">
        <v>6.416015625</v>
      </c>
      <c r="C1005">
        <v>26.3671875</v>
      </c>
      <c r="D1005" t="str">
        <f t="shared" si="46"/>
        <v>NO</v>
      </c>
      <c r="E1005" t="str">
        <f t="shared" si="48"/>
        <v>NO</v>
      </c>
      <c r="F1005">
        <f t="shared" si="47"/>
        <v>0.41224357264073114</v>
      </c>
    </row>
    <row r="1006" spans="1:6" x14ac:dyDescent="0.25">
      <c r="A1006">
        <v>10467</v>
      </c>
      <c r="B1006">
        <v>6.591796875</v>
      </c>
      <c r="C1006">
        <v>15.980114</v>
      </c>
      <c r="D1006" t="str">
        <f t="shared" si="46"/>
        <v>NO</v>
      </c>
      <c r="E1006" t="str">
        <f t="shared" si="48"/>
        <v>NO</v>
      </c>
      <c r="F1006">
        <f t="shared" si="47"/>
        <v>0.28236000575783127</v>
      </c>
    </row>
    <row r="1007" spans="1:6" x14ac:dyDescent="0.25">
      <c r="A1007">
        <v>10478</v>
      </c>
      <c r="B1007">
        <v>6.6796875</v>
      </c>
      <c r="C1007">
        <v>8.7890625</v>
      </c>
      <c r="D1007" t="str">
        <f t="shared" si="46"/>
        <v>YES</v>
      </c>
      <c r="E1007" t="str">
        <f t="shared" si="48"/>
        <v>NO</v>
      </c>
      <c r="F1007">
        <f t="shared" si="47"/>
        <v>0.19036707704705008</v>
      </c>
    </row>
    <row r="1008" spans="1:6" x14ac:dyDescent="0.25">
      <c r="A1008">
        <v>10488</v>
      </c>
      <c r="B1008">
        <v>6.767578125</v>
      </c>
      <c r="C1008">
        <v>7.9900570000000002</v>
      </c>
      <c r="D1008" t="str">
        <f t="shared" si="46"/>
        <v>YES</v>
      </c>
      <c r="E1008" t="str">
        <f t="shared" si="48"/>
        <v>NO</v>
      </c>
      <c r="F1008">
        <f t="shared" si="47"/>
        <v>0.19036707704705008</v>
      </c>
    </row>
    <row r="1009" spans="1:6" x14ac:dyDescent="0.25">
      <c r="A1009">
        <v>10499</v>
      </c>
      <c r="B1009">
        <v>6.767578125</v>
      </c>
      <c r="C1009">
        <v>0</v>
      </c>
      <c r="D1009" t="str">
        <f t="shared" si="46"/>
        <v>NO</v>
      </c>
      <c r="E1009" t="str">
        <f t="shared" si="48"/>
        <v>NO</v>
      </c>
      <c r="F1009">
        <f t="shared" si="47"/>
        <v>0.30383494504109465</v>
      </c>
    </row>
    <row r="1010" spans="1:6" x14ac:dyDescent="0.25">
      <c r="A1010">
        <v>10509</v>
      </c>
      <c r="B1010">
        <v>6.6796875</v>
      </c>
      <c r="C1010">
        <v>-7.9900570000000002</v>
      </c>
      <c r="D1010" t="str">
        <f t="shared" si="46"/>
        <v>NO</v>
      </c>
      <c r="E1010" t="str">
        <f t="shared" si="48"/>
        <v>NO</v>
      </c>
      <c r="F1010">
        <f t="shared" si="47"/>
        <v>0.42071600055738312</v>
      </c>
    </row>
    <row r="1011" spans="1:6" x14ac:dyDescent="0.25">
      <c r="A1011">
        <v>10520</v>
      </c>
      <c r="B1011">
        <v>6.50390625</v>
      </c>
      <c r="C1011">
        <v>-17.578125</v>
      </c>
      <c r="D1011" t="str">
        <f t="shared" si="46"/>
        <v>NO</v>
      </c>
      <c r="E1011" t="str">
        <f t="shared" si="48"/>
        <v>NO</v>
      </c>
      <c r="F1011">
        <f t="shared" si="47"/>
        <v>0.5419701924027972</v>
      </c>
    </row>
    <row r="1012" spans="1:6" x14ac:dyDescent="0.25">
      <c r="A1012">
        <v>10530</v>
      </c>
      <c r="B1012">
        <v>6.416015625</v>
      </c>
      <c r="C1012">
        <v>-8.7890625</v>
      </c>
      <c r="D1012" t="str">
        <f t="shared" si="46"/>
        <v>NO</v>
      </c>
      <c r="E1012" t="str">
        <f t="shared" si="48"/>
        <v>NO</v>
      </c>
      <c r="F1012">
        <f t="shared" si="47"/>
        <v>0.68387271093795299</v>
      </c>
    </row>
    <row r="1013" spans="1:6" x14ac:dyDescent="0.25">
      <c r="A1013">
        <v>10540</v>
      </c>
      <c r="B1013">
        <v>6.15234375</v>
      </c>
      <c r="C1013">
        <v>-23.970171000000001</v>
      </c>
      <c r="D1013" t="str">
        <f t="shared" si="46"/>
        <v>NO</v>
      </c>
      <c r="E1013" t="str">
        <f t="shared" si="48"/>
        <v>NO</v>
      </c>
      <c r="F1013">
        <f t="shared" si="47"/>
        <v>0.80978173600108905</v>
      </c>
    </row>
    <row r="1014" spans="1:6" x14ac:dyDescent="0.25">
      <c r="A1014">
        <v>10551</v>
      </c>
      <c r="B1014">
        <v>5.80078125</v>
      </c>
      <c r="C1014">
        <v>-35.15625</v>
      </c>
      <c r="D1014" t="str">
        <f t="shared" si="46"/>
        <v>NO</v>
      </c>
      <c r="E1014" t="str">
        <f t="shared" si="48"/>
        <v>NO</v>
      </c>
      <c r="F1014">
        <f t="shared" si="47"/>
        <v>0.91900705906395241</v>
      </c>
    </row>
    <row r="1015" spans="1:6" x14ac:dyDescent="0.25">
      <c r="A1015">
        <v>10561</v>
      </c>
      <c r="B1015">
        <v>5.537109375</v>
      </c>
      <c r="C1015">
        <v>-23.970171000000001</v>
      </c>
      <c r="D1015" t="str">
        <f t="shared" si="46"/>
        <v>NO</v>
      </c>
      <c r="E1015" t="str">
        <f t="shared" si="48"/>
        <v>NO</v>
      </c>
      <c r="F1015">
        <f t="shared" si="47"/>
        <v>1.0479748769762744</v>
      </c>
    </row>
    <row r="1016" spans="1:6" x14ac:dyDescent="0.25">
      <c r="A1016">
        <v>10572</v>
      </c>
      <c r="B1016">
        <v>5.185546875</v>
      </c>
      <c r="C1016">
        <v>-35.15625</v>
      </c>
      <c r="D1016" t="str">
        <f t="shared" si="46"/>
        <v>NO</v>
      </c>
      <c r="E1016" t="str">
        <f t="shared" si="48"/>
        <v>NO</v>
      </c>
      <c r="F1016">
        <f t="shared" si="47"/>
        <v>1.1452043136147694</v>
      </c>
    </row>
    <row r="1017" spans="1:6" x14ac:dyDescent="0.25">
      <c r="A1017">
        <v>10582</v>
      </c>
      <c r="B1017">
        <v>4.658203125</v>
      </c>
      <c r="C1017">
        <v>-47.9403419</v>
      </c>
      <c r="D1017" t="str">
        <f t="shared" si="46"/>
        <v>NO</v>
      </c>
      <c r="E1017" t="str">
        <f t="shared" si="48"/>
        <v>NO</v>
      </c>
      <c r="F1017">
        <f t="shared" si="47"/>
        <v>1.2428076773385182</v>
      </c>
    </row>
    <row r="1018" spans="1:6" x14ac:dyDescent="0.25">
      <c r="A1018">
        <v>10593</v>
      </c>
      <c r="B1018">
        <v>4.21875</v>
      </c>
      <c r="C1018">
        <v>-43.9453125</v>
      </c>
      <c r="D1018" t="str">
        <f t="shared" si="46"/>
        <v>NO</v>
      </c>
      <c r="E1018" t="str">
        <f t="shared" si="48"/>
        <v>NO</v>
      </c>
      <c r="F1018">
        <f t="shared" si="47"/>
        <v>1.3424093966749675</v>
      </c>
    </row>
    <row r="1019" spans="1:6" x14ac:dyDescent="0.25">
      <c r="A1019">
        <v>10603</v>
      </c>
      <c r="B1019">
        <v>3.779296875</v>
      </c>
      <c r="C1019">
        <v>-43.9453125</v>
      </c>
      <c r="D1019" t="str">
        <f t="shared" si="46"/>
        <v>NO</v>
      </c>
      <c r="E1019" t="str">
        <f t="shared" si="48"/>
        <v>NO</v>
      </c>
      <c r="F1019">
        <f t="shared" si="47"/>
        <v>1.4331200256128236</v>
      </c>
    </row>
    <row r="1020" spans="1:6" x14ac:dyDescent="0.25">
      <c r="A1020">
        <v>10613</v>
      </c>
      <c r="B1020">
        <v>3.1640625</v>
      </c>
      <c r="C1020">
        <v>-55.930396999999999</v>
      </c>
      <c r="D1020" t="str">
        <f t="shared" si="46"/>
        <v>NO</v>
      </c>
      <c r="E1020" t="str">
        <f t="shared" si="48"/>
        <v>NO</v>
      </c>
      <c r="F1020">
        <f t="shared" si="47"/>
        <v>1.497296758497731</v>
      </c>
    </row>
    <row r="1021" spans="1:6" x14ac:dyDescent="0.25">
      <c r="A1021">
        <v>10624</v>
      </c>
      <c r="B1021">
        <v>2.63671875</v>
      </c>
      <c r="C1021">
        <v>-52.734375</v>
      </c>
      <c r="D1021" t="str">
        <f t="shared" si="46"/>
        <v>NO</v>
      </c>
      <c r="E1021" t="str">
        <f t="shared" si="48"/>
        <v>NO</v>
      </c>
      <c r="F1021">
        <f t="shared" si="47"/>
        <v>1.5598732803913613</v>
      </c>
    </row>
    <row r="1022" spans="1:6" x14ac:dyDescent="0.25">
      <c r="A1022">
        <v>10634</v>
      </c>
      <c r="B1022">
        <v>2.021484375</v>
      </c>
      <c r="C1022">
        <v>-55.930396999999999</v>
      </c>
      <c r="D1022" t="str">
        <f t="shared" si="46"/>
        <v>NO</v>
      </c>
      <c r="E1022" t="str">
        <f t="shared" si="48"/>
        <v>NO</v>
      </c>
      <c r="F1022">
        <f t="shared" si="47"/>
        <v>1.6003711270016792</v>
      </c>
    </row>
    <row r="1023" spans="1:6" x14ac:dyDescent="0.25">
      <c r="A1023">
        <v>10645</v>
      </c>
      <c r="B1023">
        <v>1.40625</v>
      </c>
      <c r="C1023">
        <v>-61.5234375</v>
      </c>
      <c r="D1023" t="str">
        <f t="shared" si="46"/>
        <v>NO</v>
      </c>
      <c r="E1023" t="str">
        <f t="shared" si="48"/>
        <v>NO</v>
      </c>
      <c r="F1023">
        <f t="shared" si="47"/>
        <v>1.6115944382197345</v>
      </c>
    </row>
    <row r="1024" spans="1:6" x14ac:dyDescent="0.25">
      <c r="A1024">
        <v>10655</v>
      </c>
      <c r="B1024">
        <v>0.703125</v>
      </c>
      <c r="C1024">
        <v>-63.9204559</v>
      </c>
      <c r="D1024" t="str">
        <f t="shared" si="46"/>
        <v>NO</v>
      </c>
      <c r="E1024" t="str">
        <f t="shared" si="48"/>
        <v>NO</v>
      </c>
      <c r="F1024">
        <f t="shared" si="47"/>
        <v>1.6227401278272924</v>
      </c>
    </row>
    <row r="1025" spans="1:6" x14ac:dyDescent="0.25">
      <c r="A1025">
        <v>10666</v>
      </c>
      <c r="B1025">
        <v>8.7890625E-2</v>
      </c>
      <c r="C1025">
        <v>-61.5234375</v>
      </c>
      <c r="D1025" t="str">
        <f t="shared" si="46"/>
        <v>NO</v>
      </c>
      <c r="E1025" t="str">
        <f t="shared" si="48"/>
        <v>NO</v>
      </c>
      <c r="F1025">
        <f t="shared" si="47"/>
        <v>1.6152001300027614</v>
      </c>
    </row>
    <row r="1026" spans="1:6" x14ac:dyDescent="0.25">
      <c r="A1026">
        <v>10676</v>
      </c>
      <c r="B1026">
        <v>-0.52734375</v>
      </c>
      <c r="C1026">
        <v>-61.5234375</v>
      </c>
      <c r="D1026" t="str">
        <f t="shared" si="46"/>
        <v>NO</v>
      </c>
      <c r="E1026" t="str">
        <f t="shared" si="48"/>
        <v>NO</v>
      </c>
      <c r="F1026">
        <f t="shared" si="47"/>
        <v>1.5889485156083272</v>
      </c>
    </row>
    <row r="1027" spans="1:6" x14ac:dyDescent="0.25">
      <c r="A1027">
        <v>10686</v>
      </c>
      <c r="B1027">
        <v>-1.142578125</v>
      </c>
      <c r="C1027">
        <v>-55.930396999999999</v>
      </c>
      <c r="D1027" t="str">
        <f t="shared" si="46"/>
        <v>NO</v>
      </c>
      <c r="E1027" t="str">
        <f t="shared" si="48"/>
        <v>NO</v>
      </c>
      <c r="F1027">
        <f t="shared" si="47"/>
        <v>1.5622558402985329</v>
      </c>
    </row>
    <row r="1028" spans="1:6" x14ac:dyDescent="0.25">
      <c r="A1028">
        <v>10697</v>
      </c>
      <c r="B1028">
        <v>-1.7578125</v>
      </c>
      <c r="C1028">
        <v>-61.5234375</v>
      </c>
      <c r="D1028" t="str">
        <f t="shared" si="46"/>
        <v>NO</v>
      </c>
      <c r="E1028" t="str">
        <f t="shared" si="48"/>
        <v>NO</v>
      </c>
      <c r="F1028">
        <f t="shared" si="47"/>
        <v>1.525189297293331</v>
      </c>
    </row>
    <row r="1029" spans="1:6" x14ac:dyDescent="0.25">
      <c r="A1029">
        <v>10707</v>
      </c>
      <c r="B1029">
        <v>-2.373046875</v>
      </c>
      <c r="C1029">
        <v>-55.930396999999999</v>
      </c>
      <c r="D1029" t="str">
        <f t="shared" si="46"/>
        <v>NO</v>
      </c>
      <c r="E1029" t="str">
        <f t="shared" si="48"/>
        <v>NO</v>
      </c>
      <c r="F1029">
        <f t="shared" si="47"/>
        <v>1.4840537275680399</v>
      </c>
    </row>
    <row r="1030" spans="1:6" x14ac:dyDescent="0.25">
      <c r="A1030">
        <v>10718</v>
      </c>
      <c r="B1030">
        <v>-2.98828125</v>
      </c>
      <c r="C1030">
        <v>-61.5234375</v>
      </c>
      <c r="D1030" t="str">
        <f t="shared" ref="D1030:D1093" si="49">IF(AND(B1031=MAX(B1027:B1035), _xlfn.STDEV.P(B1027:B1035)&gt;$G$5),"YES","NO")</f>
        <v>NO</v>
      </c>
      <c r="E1030" t="str">
        <f t="shared" si="48"/>
        <v>NO</v>
      </c>
      <c r="F1030">
        <f t="shared" ref="F1030:F1093" si="50">_xlfn.STDEV.P(B1027:B1035)</f>
        <v>1.4140274296410744</v>
      </c>
    </row>
    <row r="1031" spans="1:6" x14ac:dyDescent="0.25">
      <c r="A1031">
        <v>10728</v>
      </c>
      <c r="B1031">
        <v>-3.515625</v>
      </c>
      <c r="C1031">
        <v>-47.9403419</v>
      </c>
      <c r="D1031" t="str">
        <f t="shared" si="49"/>
        <v>NO</v>
      </c>
      <c r="E1031" t="str">
        <f t="shared" si="48"/>
        <v>NO</v>
      </c>
      <c r="F1031">
        <f t="shared" si="50"/>
        <v>1.3392086915165962</v>
      </c>
    </row>
    <row r="1032" spans="1:6" x14ac:dyDescent="0.25">
      <c r="A1032">
        <v>10739</v>
      </c>
      <c r="B1032">
        <v>-4.130859375</v>
      </c>
      <c r="C1032">
        <v>-61.5234375</v>
      </c>
      <c r="D1032" t="str">
        <f t="shared" si="49"/>
        <v>NO</v>
      </c>
      <c r="E1032" t="str">
        <f t="shared" si="48"/>
        <v>NO</v>
      </c>
      <c r="F1032">
        <f t="shared" si="50"/>
        <v>1.2393497706474579</v>
      </c>
    </row>
    <row r="1033" spans="1:6" x14ac:dyDescent="0.25">
      <c r="A1033">
        <v>10749</v>
      </c>
      <c r="B1033">
        <v>-4.5703125</v>
      </c>
      <c r="C1033">
        <v>-43.9453125</v>
      </c>
      <c r="D1033" t="str">
        <f t="shared" si="49"/>
        <v>NO</v>
      </c>
      <c r="E1033" t="str">
        <f t="shared" si="48"/>
        <v>NO</v>
      </c>
      <c r="F1033">
        <f t="shared" si="50"/>
        <v>1.1281727450509436</v>
      </c>
    </row>
    <row r="1034" spans="1:6" x14ac:dyDescent="0.25">
      <c r="A1034">
        <v>10759</v>
      </c>
      <c r="B1034">
        <v>-5.09765625</v>
      </c>
      <c r="C1034">
        <v>-47.9403419</v>
      </c>
      <c r="D1034" t="str">
        <f t="shared" si="49"/>
        <v>NO</v>
      </c>
      <c r="E1034" t="str">
        <f t="shared" si="48"/>
        <v>NO</v>
      </c>
      <c r="F1034">
        <f t="shared" si="50"/>
        <v>1.0200287639077728</v>
      </c>
    </row>
    <row r="1035" spans="1:6" x14ac:dyDescent="0.25">
      <c r="A1035">
        <v>10770</v>
      </c>
      <c r="B1035">
        <v>-5.44921875</v>
      </c>
      <c r="C1035">
        <v>-35.15625</v>
      </c>
      <c r="D1035" t="str">
        <f t="shared" si="49"/>
        <v>NO</v>
      </c>
      <c r="E1035" t="str">
        <f t="shared" si="48"/>
        <v>NO</v>
      </c>
      <c r="F1035">
        <f t="shared" si="50"/>
        <v>0.88280385781168147</v>
      </c>
    </row>
    <row r="1036" spans="1:6" x14ac:dyDescent="0.25">
      <c r="A1036">
        <v>10780</v>
      </c>
      <c r="B1036">
        <v>-5.888671875</v>
      </c>
      <c r="C1036">
        <v>-39.9502831</v>
      </c>
      <c r="D1036" t="str">
        <f t="shared" si="49"/>
        <v>NO</v>
      </c>
      <c r="E1036" t="str">
        <f t="shared" si="48"/>
        <v>NO</v>
      </c>
      <c r="F1036">
        <f t="shared" si="50"/>
        <v>0.75656812297838139</v>
      </c>
    </row>
    <row r="1037" spans="1:6" x14ac:dyDescent="0.25">
      <c r="A1037">
        <v>10791</v>
      </c>
      <c r="B1037">
        <v>-6.15234375</v>
      </c>
      <c r="C1037">
        <v>-26.3671875</v>
      </c>
      <c r="D1037" t="str">
        <f t="shared" si="49"/>
        <v>NO</v>
      </c>
      <c r="E1037" t="str">
        <f t="shared" si="48"/>
        <v>NO</v>
      </c>
      <c r="F1037">
        <f t="shared" si="50"/>
        <v>0.60751293027327302</v>
      </c>
    </row>
    <row r="1038" spans="1:6" x14ac:dyDescent="0.25">
      <c r="A1038">
        <v>10801</v>
      </c>
      <c r="B1038">
        <v>-6.416015625</v>
      </c>
      <c r="C1038">
        <v>-26.3671875</v>
      </c>
      <c r="D1038" t="str">
        <f t="shared" si="49"/>
        <v>NO</v>
      </c>
      <c r="E1038" t="str">
        <f t="shared" si="48"/>
        <v>NO</v>
      </c>
      <c r="F1038">
        <f t="shared" si="50"/>
        <v>0.47741822506173109</v>
      </c>
    </row>
    <row r="1039" spans="1:6" x14ac:dyDescent="0.25">
      <c r="A1039">
        <v>10812</v>
      </c>
      <c r="B1039">
        <v>-6.6796875</v>
      </c>
      <c r="C1039">
        <v>-23.970171000000001</v>
      </c>
      <c r="D1039" t="str">
        <f t="shared" si="49"/>
        <v>NO</v>
      </c>
      <c r="E1039" t="str">
        <f t="shared" si="48"/>
        <v>NO</v>
      </c>
      <c r="F1039">
        <f t="shared" si="50"/>
        <v>0.33260520245950004</v>
      </c>
    </row>
    <row r="1040" spans="1:6" x14ac:dyDescent="0.25">
      <c r="A1040">
        <v>10822</v>
      </c>
      <c r="B1040">
        <v>-6.767578125</v>
      </c>
      <c r="C1040">
        <v>-8.7890625</v>
      </c>
      <c r="D1040" t="str">
        <f t="shared" si="49"/>
        <v>NO</v>
      </c>
      <c r="E1040" t="str">
        <f t="shared" si="48"/>
        <v>YES</v>
      </c>
      <c r="F1040">
        <f t="shared" si="50"/>
        <v>0.22609056450762158</v>
      </c>
    </row>
    <row r="1041" spans="1:6" x14ac:dyDescent="0.25">
      <c r="A1041">
        <v>10832</v>
      </c>
      <c r="B1041">
        <v>-6.85546875</v>
      </c>
      <c r="C1041">
        <v>-7.9900570000000002</v>
      </c>
      <c r="D1041" t="str">
        <f t="shared" si="49"/>
        <v>NO</v>
      </c>
      <c r="E1041" t="str">
        <f t="shared" ref="E1041:E1104" si="51">IF(AND(B1042=MIN(B1038:B1046), _xlfn.STDEV.P(B1038:B1046)&gt;$G$5),"YES","NO")</f>
        <v>YES</v>
      </c>
      <c r="F1041">
        <f t="shared" si="50"/>
        <v>0.18528970665049097</v>
      </c>
    </row>
    <row r="1042" spans="1:6" x14ac:dyDescent="0.25">
      <c r="A1042">
        <v>10843</v>
      </c>
      <c r="B1042">
        <v>-6.85546875</v>
      </c>
      <c r="C1042">
        <v>0</v>
      </c>
      <c r="D1042" t="str">
        <f t="shared" si="49"/>
        <v>NO</v>
      </c>
      <c r="E1042" t="str">
        <f t="shared" si="51"/>
        <v>YES</v>
      </c>
      <c r="F1042">
        <f t="shared" si="50"/>
        <v>0.25911131174651564</v>
      </c>
    </row>
    <row r="1043" spans="1:6" x14ac:dyDescent="0.25">
      <c r="A1043">
        <v>10853</v>
      </c>
      <c r="B1043">
        <v>-6.85546875</v>
      </c>
      <c r="C1043">
        <v>0</v>
      </c>
      <c r="D1043" t="str">
        <f t="shared" si="49"/>
        <v>NO</v>
      </c>
      <c r="E1043" t="str">
        <f t="shared" si="51"/>
        <v>NO</v>
      </c>
      <c r="F1043">
        <f t="shared" si="50"/>
        <v>0.38866696761977343</v>
      </c>
    </row>
    <row r="1044" spans="1:6" x14ac:dyDescent="0.25">
      <c r="A1044">
        <v>10864</v>
      </c>
      <c r="B1044">
        <v>-6.767578125</v>
      </c>
      <c r="C1044">
        <v>8.7890625</v>
      </c>
      <c r="D1044" t="str">
        <f t="shared" si="49"/>
        <v>NO</v>
      </c>
      <c r="E1044" t="str">
        <f t="shared" si="51"/>
        <v>NO</v>
      </c>
      <c r="F1044">
        <f t="shared" si="50"/>
        <v>0.52262063126014269</v>
      </c>
    </row>
    <row r="1045" spans="1:6" x14ac:dyDescent="0.25">
      <c r="A1045">
        <v>10874</v>
      </c>
      <c r="B1045">
        <v>-6.591796875</v>
      </c>
      <c r="C1045">
        <v>17.578125</v>
      </c>
      <c r="D1045" t="str">
        <f t="shared" si="49"/>
        <v>NO</v>
      </c>
      <c r="E1045" t="str">
        <f t="shared" si="51"/>
        <v>NO</v>
      </c>
      <c r="F1045">
        <f t="shared" si="50"/>
        <v>0.66089548108158713</v>
      </c>
    </row>
    <row r="1046" spans="1:6" x14ac:dyDescent="0.25">
      <c r="A1046">
        <v>10884</v>
      </c>
      <c r="B1046">
        <v>-6.328125</v>
      </c>
      <c r="C1046">
        <v>23.970171000000001</v>
      </c>
      <c r="D1046" t="str">
        <f t="shared" si="49"/>
        <v>NO</v>
      </c>
      <c r="E1046" t="str">
        <f t="shared" si="51"/>
        <v>NO</v>
      </c>
      <c r="F1046">
        <f t="shared" si="50"/>
        <v>0.79203974984342251</v>
      </c>
    </row>
    <row r="1047" spans="1:6" x14ac:dyDescent="0.25">
      <c r="A1047">
        <v>10895</v>
      </c>
      <c r="B1047">
        <v>-6.064453125</v>
      </c>
      <c r="C1047">
        <v>26.3671875</v>
      </c>
      <c r="D1047" t="str">
        <f t="shared" si="49"/>
        <v>NO</v>
      </c>
      <c r="E1047" t="str">
        <f t="shared" si="51"/>
        <v>NO</v>
      </c>
      <c r="F1047">
        <f t="shared" si="50"/>
        <v>0.91724123431821014</v>
      </c>
    </row>
    <row r="1048" spans="1:6" x14ac:dyDescent="0.25">
      <c r="A1048">
        <v>10905</v>
      </c>
      <c r="B1048">
        <v>-5.712890625</v>
      </c>
      <c r="C1048">
        <v>31.960228000000001</v>
      </c>
      <c r="D1048" t="str">
        <f t="shared" si="49"/>
        <v>NO</v>
      </c>
      <c r="E1048" t="str">
        <f t="shared" si="51"/>
        <v>NO</v>
      </c>
      <c r="F1048">
        <f t="shared" si="50"/>
        <v>1.0289651238376443</v>
      </c>
    </row>
    <row r="1049" spans="1:6" x14ac:dyDescent="0.25">
      <c r="A1049">
        <v>10916</v>
      </c>
      <c r="B1049">
        <v>-5.361328125</v>
      </c>
      <c r="C1049">
        <v>35.15625</v>
      </c>
      <c r="D1049" t="str">
        <f t="shared" si="49"/>
        <v>NO</v>
      </c>
      <c r="E1049" t="str">
        <f t="shared" si="51"/>
        <v>NO</v>
      </c>
      <c r="F1049">
        <f t="shared" si="50"/>
        <v>1.1256339088608445</v>
      </c>
    </row>
    <row r="1050" spans="1:6" x14ac:dyDescent="0.25">
      <c r="A1050">
        <v>10926</v>
      </c>
      <c r="B1050">
        <v>-4.921875</v>
      </c>
      <c r="C1050">
        <v>39.9502831</v>
      </c>
      <c r="D1050" t="str">
        <f t="shared" si="49"/>
        <v>NO</v>
      </c>
      <c r="E1050" t="str">
        <f t="shared" si="51"/>
        <v>NO</v>
      </c>
      <c r="F1050">
        <f t="shared" si="50"/>
        <v>1.2263541074961408</v>
      </c>
    </row>
    <row r="1051" spans="1:6" x14ac:dyDescent="0.25">
      <c r="A1051">
        <v>10937</v>
      </c>
      <c r="B1051">
        <v>-4.482421875</v>
      </c>
      <c r="C1051">
        <v>43.9453125</v>
      </c>
      <c r="D1051" t="str">
        <f t="shared" si="49"/>
        <v>NO</v>
      </c>
      <c r="E1051" t="str">
        <f t="shared" si="51"/>
        <v>NO</v>
      </c>
      <c r="F1051">
        <f t="shared" si="50"/>
        <v>1.3163685779105168</v>
      </c>
    </row>
    <row r="1052" spans="1:6" x14ac:dyDescent="0.25">
      <c r="A1052">
        <v>10947</v>
      </c>
      <c r="B1052">
        <v>-3.955078125</v>
      </c>
      <c r="C1052">
        <v>52.734375</v>
      </c>
      <c r="D1052" t="str">
        <f t="shared" si="49"/>
        <v>NO</v>
      </c>
      <c r="E1052" t="str">
        <f t="shared" si="51"/>
        <v>NO</v>
      </c>
      <c r="F1052">
        <f t="shared" si="50"/>
        <v>1.3982929176306707</v>
      </c>
    </row>
    <row r="1053" spans="1:6" x14ac:dyDescent="0.25">
      <c r="A1053">
        <v>10957</v>
      </c>
      <c r="B1053">
        <v>-3.427734375</v>
      </c>
      <c r="C1053">
        <v>47.9403419</v>
      </c>
      <c r="D1053" t="str">
        <f t="shared" si="49"/>
        <v>NO</v>
      </c>
      <c r="E1053" t="str">
        <f t="shared" si="51"/>
        <v>NO</v>
      </c>
      <c r="F1053">
        <f t="shared" si="50"/>
        <v>1.4617806515821188</v>
      </c>
    </row>
    <row r="1054" spans="1:6" x14ac:dyDescent="0.25">
      <c r="A1054">
        <v>10968</v>
      </c>
      <c r="B1054">
        <v>-2.900390625</v>
      </c>
      <c r="C1054">
        <v>52.734375</v>
      </c>
      <c r="D1054" t="str">
        <f t="shared" si="49"/>
        <v>NO</v>
      </c>
      <c r="E1054" t="str">
        <f t="shared" si="51"/>
        <v>NO</v>
      </c>
      <c r="F1054">
        <f t="shared" si="50"/>
        <v>1.5138293768863844</v>
      </c>
    </row>
    <row r="1055" spans="1:6" x14ac:dyDescent="0.25">
      <c r="A1055">
        <v>10978</v>
      </c>
      <c r="B1055">
        <v>-2.28515625</v>
      </c>
      <c r="C1055">
        <v>55.930396999999999</v>
      </c>
      <c r="D1055" t="str">
        <f t="shared" si="49"/>
        <v>NO</v>
      </c>
      <c r="E1055" t="str">
        <f t="shared" si="51"/>
        <v>NO</v>
      </c>
      <c r="F1055">
        <f t="shared" si="50"/>
        <v>1.5629882049798873</v>
      </c>
    </row>
    <row r="1056" spans="1:6" x14ac:dyDescent="0.25">
      <c r="A1056">
        <v>10989</v>
      </c>
      <c r="B1056">
        <v>-1.669921875</v>
      </c>
      <c r="C1056">
        <v>61.5234375</v>
      </c>
      <c r="D1056" t="str">
        <f t="shared" si="49"/>
        <v>NO</v>
      </c>
      <c r="E1056" t="str">
        <f t="shared" si="51"/>
        <v>NO</v>
      </c>
      <c r="F1056">
        <f t="shared" si="50"/>
        <v>1.6003711270016792</v>
      </c>
    </row>
    <row r="1057" spans="1:6" x14ac:dyDescent="0.25">
      <c r="A1057">
        <v>10999</v>
      </c>
      <c r="B1057">
        <v>-1.0546875</v>
      </c>
      <c r="C1057">
        <v>55.930396999999999</v>
      </c>
      <c r="D1057" t="str">
        <f t="shared" si="49"/>
        <v>NO</v>
      </c>
      <c r="E1057" t="str">
        <f t="shared" si="51"/>
        <v>NO</v>
      </c>
      <c r="F1057">
        <f t="shared" si="50"/>
        <v>1.6227401278272924</v>
      </c>
    </row>
    <row r="1058" spans="1:6" x14ac:dyDescent="0.25">
      <c r="A1058">
        <v>11010</v>
      </c>
      <c r="B1058">
        <v>-0.439453125</v>
      </c>
      <c r="C1058">
        <v>61.5234375</v>
      </c>
      <c r="D1058" t="str">
        <f t="shared" si="49"/>
        <v>NO</v>
      </c>
      <c r="E1058" t="str">
        <f t="shared" si="51"/>
        <v>NO</v>
      </c>
      <c r="F1058">
        <f t="shared" si="50"/>
        <v>1.6115944382197345</v>
      </c>
    </row>
    <row r="1059" spans="1:6" x14ac:dyDescent="0.25">
      <c r="A1059">
        <v>11020</v>
      </c>
      <c r="B1059">
        <v>0.17578125</v>
      </c>
      <c r="C1059">
        <v>61.5234375</v>
      </c>
      <c r="D1059" t="str">
        <f t="shared" si="49"/>
        <v>NO</v>
      </c>
      <c r="E1059" t="str">
        <f t="shared" si="51"/>
        <v>NO</v>
      </c>
      <c r="F1059">
        <f t="shared" si="50"/>
        <v>1.6003711270016792</v>
      </c>
    </row>
    <row r="1060" spans="1:6" x14ac:dyDescent="0.25">
      <c r="A1060">
        <v>11030</v>
      </c>
      <c r="B1060">
        <v>0.87890625</v>
      </c>
      <c r="C1060">
        <v>63.9204559</v>
      </c>
      <c r="D1060" t="str">
        <f t="shared" si="49"/>
        <v>NO</v>
      </c>
      <c r="E1060" t="str">
        <f t="shared" si="51"/>
        <v>NO</v>
      </c>
      <c r="F1060">
        <f t="shared" si="50"/>
        <v>1.5742962915145811</v>
      </c>
    </row>
    <row r="1061" spans="1:6" x14ac:dyDescent="0.25">
      <c r="A1061">
        <v>11041</v>
      </c>
      <c r="B1061">
        <v>1.494140625</v>
      </c>
      <c r="C1061">
        <v>61.5234375</v>
      </c>
      <c r="D1061" t="str">
        <f t="shared" si="49"/>
        <v>NO</v>
      </c>
      <c r="E1061" t="str">
        <f t="shared" si="51"/>
        <v>NO</v>
      </c>
      <c r="F1061">
        <f t="shared" si="50"/>
        <v>1.5225608455231969</v>
      </c>
    </row>
    <row r="1062" spans="1:6" x14ac:dyDescent="0.25">
      <c r="A1062">
        <v>11051</v>
      </c>
      <c r="B1062">
        <v>2.109375</v>
      </c>
      <c r="C1062">
        <v>55.930396999999999</v>
      </c>
      <c r="D1062" t="str">
        <f t="shared" si="49"/>
        <v>NO</v>
      </c>
      <c r="E1062" t="str">
        <f t="shared" si="51"/>
        <v>NO</v>
      </c>
      <c r="F1062">
        <f t="shared" si="50"/>
        <v>1.4518959015660782</v>
      </c>
    </row>
    <row r="1063" spans="1:6" x14ac:dyDescent="0.25">
      <c r="A1063">
        <v>11062</v>
      </c>
      <c r="B1063">
        <v>2.63671875</v>
      </c>
      <c r="C1063">
        <v>52.734375</v>
      </c>
      <c r="D1063" t="str">
        <f t="shared" si="49"/>
        <v>NO</v>
      </c>
      <c r="E1063" t="str">
        <f t="shared" si="51"/>
        <v>NO</v>
      </c>
      <c r="F1063">
        <f t="shared" si="50"/>
        <v>1.3685818782308476</v>
      </c>
    </row>
    <row r="1064" spans="1:6" x14ac:dyDescent="0.25">
      <c r="A1064">
        <v>11072</v>
      </c>
      <c r="B1064">
        <v>3.251953125</v>
      </c>
      <c r="C1064">
        <v>55.930396999999999</v>
      </c>
      <c r="D1064" t="str">
        <f t="shared" si="49"/>
        <v>NO</v>
      </c>
      <c r="E1064" t="str">
        <f t="shared" si="51"/>
        <v>NO</v>
      </c>
      <c r="F1064">
        <f t="shared" si="50"/>
        <v>1.2863963906308682</v>
      </c>
    </row>
    <row r="1065" spans="1:6" x14ac:dyDescent="0.25">
      <c r="A1065">
        <v>11083</v>
      </c>
      <c r="B1065">
        <v>3.779296875</v>
      </c>
      <c r="C1065">
        <v>52.734375</v>
      </c>
      <c r="D1065" t="str">
        <f t="shared" si="49"/>
        <v>NO</v>
      </c>
      <c r="E1065" t="str">
        <f t="shared" si="51"/>
        <v>NO</v>
      </c>
      <c r="F1065">
        <f t="shared" si="50"/>
        <v>1.199940616409894</v>
      </c>
    </row>
    <row r="1066" spans="1:6" x14ac:dyDescent="0.25">
      <c r="A1066">
        <v>11093</v>
      </c>
      <c r="B1066">
        <v>4.21875</v>
      </c>
      <c r="C1066">
        <v>43.9453125</v>
      </c>
      <c r="D1066" t="str">
        <f t="shared" si="49"/>
        <v>NO</v>
      </c>
      <c r="E1066" t="str">
        <f t="shared" si="51"/>
        <v>NO</v>
      </c>
      <c r="F1066">
        <f t="shared" si="50"/>
        <v>1.106924009008184</v>
      </c>
    </row>
    <row r="1067" spans="1:6" x14ac:dyDescent="0.25">
      <c r="A1067">
        <v>11103</v>
      </c>
      <c r="B1067">
        <v>4.658203125</v>
      </c>
      <c r="C1067">
        <v>39.9502831</v>
      </c>
      <c r="D1067" t="str">
        <f t="shared" si="49"/>
        <v>NO</v>
      </c>
      <c r="E1067" t="str">
        <f t="shared" si="51"/>
        <v>NO</v>
      </c>
      <c r="F1067">
        <f t="shared" si="50"/>
        <v>0.98743942654410455</v>
      </c>
    </row>
    <row r="1068" spans="1:6" x14ac:dyDescent="0.25">
      <c r="A1068">
        <v>11114</v>
      </c>
      <c r="B1068">
        <v>5.09765625</v>
      </c>
      <c r="C1068">
        <v>43.9453125</v>
      </c>
      <c r="D1068" t="str">
        <f t="shared" si="49"/>
        <v>NO</v>
      </c>
      <c r="E1068" t="str">
        <f t="shared" si="51"/>
        <v>NO</v>
      </c>
      <c r="F1068">
        <f t="shared" si="50"/>
        <v>0.87695095002514256</v>
      </c>
    </row>
    <row r="1069" spans="1:6" x14ac:dyDescent="0.25">
      <c r="A1069">
        <v>11124</v>
      </c>
      <c r="B1069">
        <v>5.44921875</v>
      </c>
      <c r="C1069">
        <v>31.960228000000001</v>
      </c>
      <c r="D1069" t="str">
        <f t="shared" si="49"/>
        <v>NO</v>
      </c>
      <c r="E1069" t="str">
        <f t="shared" si="51"/>
        <v>NO</v>
      </c>
      <c r="F1069">
        <f t="shared" si="50"/>
        <v>0.76146830818820033</v>
      </c>
    </row>
    <row r="1070" spans="1:6" x14ac:dyDescent="0.25">
      <c r="A1070">
        <v>11135</v>
      </c>
      <c r="B1070">
        <v>5.80078125</v>
      </c>
      <c r="C1070">
        <v>35.15625</v>
      </c>
      <c r="D1070" t="str">
        <f t="shared" si="49"/>
        <v>NO</v>
      </c>
      <c r="E1070" t="str">
        <f t="shared" si="51"/>
        <v>NO</v>
      </c>
      <c r="F1070">
        <f t="shared" si="50"/>
        <v>0.63619130761337228</v>
      </c>
    </row>
    <row r="1071" spans="1:6" x14ac:dyDescent="0.25">
      <c r="A1071">
        <v>11145</v>
      </c>
      <c r="B1071">
        <v>6.064453125</v>
      </c>
      <c r="C1071">
        <v>23.970171000000001</v>
      </c>
      <c r="D1071" t="str">
        <f t="shared" si="49"/>
        <v>NO</v>
      </c>
      <c r="E1071" t="str">
        <f t="shared" si="51"/>
        <v>NO</v>
      </c>
      <c r="F1071">
        <f t="shared" si="50"/>
        <v>0.50366394368076672</v>
      </c>
    </row>
    <row r="1072" spans="1:6" x14ac:dyDescent="0.25">
      <c r="A1072">
        <v>11156</v>
      </c>
      <c r="B1072">
        <v>6.240234375</v>
      </c>
      <c r="C1072">
        <v>17.578125</v>
      </c>
      <c r="D1072" t="str">
        <f t="shared" si="49"/>
        <v>NO</v>
      </c>
      <c r="E1072" t="str">
        <f t="shared" si="51"/>
        <v>NO</v>
      </c>
      <c r="F1072">
        <f t="shared" si="50"/>
        <v>0.37518306078708097</v>
      </c>
    </row>
    <row r="1073" spans="1:6" x14ac:dyDescent="0.25">
      <c r="A1073">
        <v>11166</v>
      </c>
      <c r="B1073">
        <v>6.416015625</v>
      </c>
      <c r="C1073">
        <v>17.578125</v>
      </c>
      <c r="D1073" t="str">
        <f t="shared" si="49"/>
        <v>NO</v>
      </c>
      <c r="E1073" t="str">
        <f t="shared" si="51"/>
        <v>NO</v>
      </c>
      <c r="F1073">
        <f t="shared" si="50"/>
        <v>0.25126328770055872</v>
      </c>
    </row>
    <row r="1074" spans="1:6" x14ac:dyDescent="0.25">
      <c r="A1074">
        <v>11176</v>
      </c>
      <c r="B1074">
        <v>6.50390625</v>
      </c>
      <c r="C1074">
        <v>7.9900570000000002</v>
      </c>
      <c r="D1074" t="str">
        <f t="shared" si="49"/>
        <v>YES</v>
      </c>
      <c r="E1074" t="str">
        <f t="shared" si="51"/>
        <v>NO</v>
      </c>
      <c r="F1074">
        <f t="shared" si="50"/>
        <v>0.18059806649323173</v>
      </c>
    </row>
    <row r="1075" spans="1:6" x14ac:dyDescent="0.25">
      <c r="A1075">
        <v>11187</v>
      </c>
      <c r="B1075">
        <v>6.591796875</v>
      </c>
      <c r="C1075">
        <v>8.7890625</v>
      </c>
      <c r="D1075" t="str">
        <f t="shared" si="49"/>
        <v>YES</v>
      </c>
      <c r="E1075" t="str">
        <f t="shared" si="51"/>
        <v>NO</v>
      </c>
      <c r="F1075">
        <f t="shared" si="50"/>
        <v>0.19918044974971816</v>
      </c>
    </row>
    <row r="1076" spans="1:6" x14ac:dyDescent="0.25">
      <c r="A1076">
        <v>11197</v>
      </c>
      <c r="B1076">
        <v>6.591796875</v>
      </c>
      <c r="C1076">
        <v>0</v>
      </c>
      <c r="D1076" t="str">
        <f t="shared" si="49"/>
        <v>NO</v>
      </c>
      <c r="E1076" t="str">
        <f t="shared" si="51"/>
        <v>NO</v>
      </c>
      <c r="F1076">
        <f t="shared" si="50"/>
        <v>0.30943319370614958</v>
      </c>
    </row>
    <row r="1077" spans="1:6" x14ac:dyDescent="0.25">
      <c r="A1077">
        <v>11208</v>
      </c>
      <c r="B1077">
        <v>6.50390625</v>
      </c>
      <c r="C1077">
        <v>-8.7890625</v>
      </c>
      <c r="D1077" t="str">
        <f t="shared" si="49"/>
        <v>NO</v>
      </c>
      <c r="E1077" t="str">
        <f t="shared" si="51"/>
        <v>NO</v>
      </c>
      <c r="F1077">
        <f t="shared" si="50"/>
        <v>0.44430910804989554</v>
      </c>
    </row>
    <row r="1078" spans="1:6" x14ac:dyDescent="0.25">
      <c r="A1078">
        <v>11218</v>
      </c>
      <c r="B1078">
        <v>6.416015625</v>
      </c>
      <c r="C1078">
        <v>-7.9900570000000002</v>
      </c>
      <c r="D1078" t="str">
        <f t="shared" si="49"/>
        <v>NO</v>
      </c>
      <c r="E1078" t="str">
        <f t="shared" si="51"/>
        <v>NO</v>
      </c>
      <c r="F1078">
        <f t="shared" si="50"/>
        <v>0.57559226673013186</v>
      </c>
    </row>
    <row r="1079" spans="1:6" x14ac:dyDescent="0.25">
      <c r="A1079">
        <v>11229</v>
      </c>
      <c r="B1079">
        <v>6.15234375</v>
      </c>
      <c r="C1079">
        <v>-26.3671875</v>
      </c>
      <c r="D1079" t="str">
        <f t="shared" si="49"/>
        <v>NO</v>
      </c>
      <c r="E1079" t="str">
        <f t="shared" si="51"/>
        <v>NO</v>
      </c>
      <c r="F1079">
        <f t="shared" si="50"/>
        <v>0.7043446453225376</v>
      </c>
    </row>
    <row r="1080" spans="1:6" x14ac:dyDescent="0.25">
      <c r="A1080">
        <v>11239</v>
      </c>
      <c r="B1080">
        <v>5.9765625</v>
      </c>
      <c r="C1080">
        <v>-17.578125</v>
      </c>
      <c r="D1080" t="str">
        <f t="shared" si="49"/>
        <v>NO</v>
      </c>
      <c r="E1080" t="str">
        <f t="shared" si="51"/>
        <v>NO</v>
      </c>
      <c r="F1080">
        <f t="shared" si="50"/>
        <v>0.82042874920344622</v>
      </c>
    </row>
    <row r="1081" spans="1:6" x14ac:dyDescent="0.25">
      <c r="A1081">
        <v>11249</v>
      </c>
      <c r="B1081">
        <v>5.625</v>
      </c>
      <c r="C1081">
        <v>-31.960228000000001</v>
      </c>
      <c r="D1081" t="str">
        <f t="shared" si="49"/>
        <v>NO</v>
      </c>
      <c r="E1081" t="str">
        <f t="shared" si="51"/>
        <v>NO</v>
      </c>
      <c r="F1081">
        <f t="shared" si="50"/>
        <v>0.93841508074493951</v>
      </c>
    </row>
    <row r="1082" spans="1:6" x14ac:dyDescent="0.25">
      <c r="A1082">
        <v>11260</v>
      </c>
      <c r="B1082">
        <v>5.2734375</v>
      </c>
      <c r="C1082">
        <v>-35.15625</v>
      </c>
      <c r="D1082" t="str">
        <f t="shared" si="49"/>
        <v>NO</v>
      </c>
      <c r="E1082" t="str">
        <f t="shared" si="51"/>
        <v>NO</v>
      </c>
      <c r="F1082">
        <f t="shared" si="50"/>
        <v>1.0399358993729795</v>
      </c>
    </row>
    <row r="1083" spans="1:6" x14ac:dyDescent="0.25">
      <c r="A1083">
        <v>11270</v>
      </c>
      <c r="B1083">
        <v>4.921875</v>
      </c>
      <c r="C1083">
        <v>-31.960228000000001</v>
      </c>
      <c r="D1083" t="str">
        <f t="shared" si="49"/>
        <v>NO</v>
      </c>
      <c r="E1083" t="str">
        <f t="shared" si="51"/>
        <v>NO</v>
      </c>
      <c r="F1083">
        <f t="shared" si="50"/>
        <v>1.1557319098989149</v>
      </c>
    </row>
    <row r="1084" spans="1:6" x14ac:dyDescent="0.25">
      <c r="A1084">
        <v>11281</v>
      </c>
      <c r="B1084">
        <v>4.482421875</v>
      </c>
      <c r="C1084">
        <v>-43.9453125</v>
      </c>
      <c r="D1084" t="str">
        <f t="shared" si="49"/>
        <v>NO</v>
      </c>
      <c r="E1084" t="str">
        <f t="shared" si="51"/>
        <v>NO</v>
      </c>
      <c r="F1084">
        <f t="shared" si="50"/>
        <v>1.2381179653778578</v>
      </c>
    </row>
    <row r="1085" spans="1:6" x14ac:dyDescent="0.25">
      <c r="A1085">
        <v>11291</v>
      </c>
      <c r="B1085">
        <v>4.04296875</v>
      </c>
      <c r="C1085">
        <v>-39.9502831</v>
      </c>
      <c r="D1085" t="str">
        <f t="shared" si="49"/>
        <v>NO</v>
      </c>
      <c r="E1085" t="str">
        <f t="shared" si="51"/>
        <v>NO</v>
      </c>
      <c r="F1085">
        <f t="shared" si="50"/>
        <v>1.3237375831201756</v>
      </c>
    </row>
    <row r="1086" spans="1:6" x14ac:dyDescent="0.25">
      <c r="A1086">
        <v>11302</v>
      </c>
      <c r="B1086">
        <v>3.515625</v>
      </c>
      <c r="C1086">
        <v>-52.734375</v>
      </c>
      <c r="D1086" t="str">
        <f t="shared" si="49"/>
        <v>NO</v>
      </c>
      <c r="E1086" t="str">
        <f t="shared" si="51"/>
        <v>NO</v>
      </c>
      <c r="F1086">
        <f t="shared" si="50"/>
        <v>1.4016308685944652</v>
      </c>
    </row>
    <row r="1087" spans="1:6" x14ac:dyDescent="0.25">
      <c r="A1087">
        <v>11312</v>
      </c>
      <c r="B1087">
        <v>2.98828125</v>
      </c>
      <c r="C1087">
        <v>-52.734375</v>
      </c>
      <c r="D1087" t="str">
        <f t="shared" si="49"/>
        <v>NO</v>
      </c>
      <c r="E1087" t="str">
        <f t="shared" si="51"/>
        <v>NO</v>
      </c>
      <c r="F1087">
        <f t="shared" si="50"/>
        <v>1.4613238960945225</v>
      </c>
    </row>
    <row r="1088" spans="1:6" x14ac:dyDescent="0.25">
      <c r="A1088">
        <v>11322</v>
      </c>
      <c r="B1088">
        <v>2.373046875</v>
      </c>
      <c r="C1088">
        <v>-55.930396999999999</v>
      </c>
      <c r="D1088" t="str">
        <f t="shared" si="49"/>
        <v>NO</v>
      </c>
      <c r="E1088" t="str">
        <f t="shared" si="51"/>
        <v>NO</v>
      </c>
      <c r="F1088">
        <f t="shared" si="50"/>
        <v>1.5097289876699518</v>
      </c>
    </row>
    <row r="1089" spans="1:6" x14ac:dyDescent="0.25">
      <c r="A1089">
        <v>11333</v>
      </c>
      <c r="B1089">
        <v>1.845703125</v>
      </c>
      <c r="C1089">
        <v>-52.734375</v>
      </c>
      <c r="D1089" t="str">
        <f t="shared" si="49"/>
        <v>NO</v>
      </c>
      <c r="E1089" t="str">
        <f t="shared" si="51"/>
        <v>NO</v>
      </c>
      <c r="F1089">
        <f t="shared" si="50"/>
        <v>1.5397513924611133</v>
      </c>
    </row>
    <row r="1090" spans="1:6" x14ac:dyDescent="0.25">
      <c r="A1090">
        <v>11343</v>
      </c>
      <c r="B1090">
        <v>1.23046875</v>
      </c>
      <c r="C1090">
        <v>-55.930396999999999</v>
      </c>
      <c r="D1090" t="str">
        <f t="shared" si="49"/>
        <v>NO</v>
      </c>
      <c r="E1090" t="str">
        <f t="shared" si="51"/>
        <v>NO</v>
      </c>
      <c r="F1090">
        <f t="shared" si="50"/>
        <v>1.5622558402985329</v>
      </c>
    </row>
    <row r="1091" spans="1:6" x14ac:dyDescent="0.25">
      <c r="A1091">
        <v>11354</v>
      </c>
      <c r="B1091">
        <v>0.615234375</v>
      </c>
      <c r="C1091">
        <v>-61.5234375</v>
      </c>
      <c r="D1091" t="str">
        <f t="shared" si="49"/>
        <v>NO</v>
      </c>
      <c r="E1091" t="str">
        <f t="shared" si="51"/>
        <v>NO</v>
      </c>
      <c r="F1091">
        <f t="shared" si="50"/>
        <v>1.5735691898093289</v>
      </c>
    </row>
    <row r="1092" spans="1:6" x14ac:dyDescent="0.25">
      <c r="A1092">
        <v>11364</v>
      </c>
      <c r="B1092">
        <v>0</v>
      </c>
      <c r="C1092">
        <v>-61.5234375</v>
      </c>
      <c r="D1092" t="str">
        <f t="shared" si="49"/>
        <v>NO</v>
      </c>
      <c r="E1092" t="str">
        <f t="shared" si="51"/>
        <v>NO</v>
      </c>
      <c r="F1092">
        <f t="shared" si="50"/>
        <v>1.5885283255928859</v>
      </c>
    </row>
    <row r="1093" spans="1:6" x14ac:dyDescent="0.25">
      <c r="A1093">
        <v>11375</v>
      </c>
      <c r="B1093">
        <v>-0.615234375</v>
      </c>
      <c r="C1093">
        <v>-55.930396999999999</v>
      </c>
      <c r="D1093" t="str">
        <f t="shared" si="49"/>
        <v>NO</v>
      </c>
      <c r="E1093" t="str">
        <f t="shared" si="51"/>
        <v>NO</v>
      </c>
      <c r="F1093">
        <f t="shared" si="50"/>
        <v>1.5735691898093289</v>
      </c>
    </row>
    <row r="1094" spans="1:6" x14ac:dyDescent="0.25">
      <c r="A1094">
        <v>11385</v>
      </c>
      <c r="B1094">
        <v>-1.23046875</v>
      </c>
      <c r="C1094">
        <v>-61.5234375</v>
      </c>
      <c r="D1094" t="str">
        <f t="shared" ref="D1094:D1157" si="52">IF(AND(B1095=MAX(B1091:B1099), _xlfn.STDEV.P(B1091:B1099)&gt;$G$5),"YES","NO")</f>
        <v>NO</v>
      </c>
      <c r="E1094" t="str">
        <f t="shared" si="51"/>
        <v>NO</v>
      </c>
      <c r="F1094">
        <f t="shared" ref="F1094:F1157" si="53">_xlfn.STDEV.P(B1091:B1099)</f>
        <v>1.547474138231749</v>
      </c>
    </row>
    <row r="1095" spans="1:6" x14ac:dyDescent="0.25">
      <c r="A1095">
        <v>11395</v>
      </c>
      <c r="B1095">
        <v>-1.845703125</v>
      </c>
      <c r="C1095">
        <v>-55.930396999999999</v>
      </c>
      <c r="D1095" t="str">
        <f t="shared" si="52"/>
        <v>NO</v>
      </c>
      <c r="E1095" t="str">
        <f t="shared" si="51"/>
        <v>NO</v>
      </c>
      <c r="F1095">
        <f t="shared" si="53"/>
        <v>1.499460759192909</v>
      </c>
    </row>
    <row r="1096" spans="1:6" x14ac:dyDescent="0.25">
      <c r="A1096">
        <v>11406</v>
      </c>
      <c r="B1096">
        <v>-2.4609375</v>
      </c>
      <c r="C1096">
        <v>-61.5234375</v>
      </c>
      <c r="D1096" t="str">
        <f t="shared" si="52"/>
        <v>NO</v>
      </c>
      <c r="E1096" t="str">
        <f t="shared" si="51"/>
        <v>NO</v>
      </c>
      <c r="F1096">
        <f t="shared" si="53"/>
        <v>1.4365098279649338</v>
      </c>
    </row>
    <row r="1097" spans="1:6" x14ac:dyDescent="0.25">
      <c r="A1097">
        <v>11416</v>
      </c>
      <c r="B1097">
        <v>-3.076171875</v>
      </c>
      <c r="C1097">
        <v>-55.930396999999999</v>
      </c>
      <c r="D1097" t="str">
        <f t="shared" si="52"/>
        <v>NO</v>
      </c>
      <c r="E1097" t="str">
        <f t="shared" si="51"/>
        <v>NO</v>
      </c>
      <c r="F1097">
        <f t="shared" si="53"/>
        <v>1.3653726794216066</v>
      </c>
    </row>
    <row r="1098" spans="1:6" x14ac:dyDescent="0.25">
      <c r="A1098">
        <v>11427</v>
      </c>
      <c r="B1098">
        <v>-3.603515625</v>
      </c>
      <c r="C1098">
        <v>-52.734375</v>
      </c>
      <c r="D1098" t="str">
        <f t="shared" si="52"/>
        <v>NO</v>
      </c>
      <c r="E1098" t="str">
        <f t="shared" si="51"/>
        <v>NO</v>
      </c>
      <c r="F1098">
        <f t="shared" si="53"/>
        <v>1.2791104945338234</v>
      </c>
    </row>
    <row r="1099" spans="1:6" x14ac:dyDescent="0.25">
      <c r="A1099">
        <v>11437</v>
      </c>
      <c r="B1099">
        <v>-4.130859375</v>
      </c>
      <c r="C1099">
        <v>-52.734375</v>
      </c>
      <c r="D1099" t="str">
        <f t="shared" si="52"/>
        <v>NO</v>
      </c>
      <c r="E1099" t="str">
        <f t="shared" si="51"/>
        <v>NO</v>
      </c>
      <c r="F1099">
        <f t="shared" si="53"/>
        <v>1.1746386682621011</v>
      </c>
    </row>
    <row r="1100" spans="1:6" x14ac:dyDescent="0.25">
      <c r="A1100">
        <v>11447</v>
      </c>
      <c r="B1100">
        <v>-4.5703125</v>
      </c>
      <c r="C1100">
        <v>-39.9502831</v>
      </c>
      <c r="D1100" t="str">
        <f t="shared" si="52"/>
        <v>NO</v>
      </c>
      <c r="E1100" t="str">
        <f t="shared" si="51"/>
        <v>NO</v>
      </c>
      <c r="F1100">
        <f t="shared" si="53"/>
        <v>1.0660198475777491</v>
      </c>
    </row>
    <row r="1101" spans="1:6" x14ac:dyDescent="0.25">
      <c r="A1101">
        <v>11458</v>
      </c>
      <c r="B1101">
        <v>-5.009765625</v>
      </c>
      <c r="C1101">
        <v>-43.9453125</v>
      </c>
      <c r="D1101" t="str">
        <f t="shared" si="52"/>
        <v>NO</v>
      </c>
      <c r="E1101" t="str">
        <f t="shared" si="51"/>
        <v>NO</v>
      </c>
      <c r="F1101">
        <f t="shared" si="53"/>
        <v>0.95563514240039593</v>
      </c>
    </row>
    <row r="1102" spans="1:6" x14ac:dyDescent="0.25">
      <c r="A1102">
        <v>11468</v>
      </c>
      <c r="B1102">
        <v>-5.44921875</v>
      </c>
      <c r="C1102">
        <v>-39.9502831</v>
      </c>
      <c r="D1102" t="str">
        <f t="shared" si="52"/>
        <v>NO</v>
      </c>
      <c r="E1102" t="str">
        <f t="shared" si="51"/>
        <v>NO</v>
      </c>
      <c r="F1102">
        <f t="shared" si="53"/>
        <v>0.84041132710742827</v>
      </c>
    </row>
    <row r="1103" spans="1:6" x14ac:dyDescent="0.25">
      <c r="A1103">
        <v>11479</v>
      </c>
      <c r="B1103">
        <v>-5.80078125</v>
      </c>
      <c r="C1103">
        <v>-35.15625</v>
      </c>
      <c r="D1103" t="str">
        <f t="shared" si="52"/>
        <v>NO</v>
      </c>
      <c r="E1103" t="str">
        <f t="shared" si="51"/>
        <v>NO</v>
      </c>
      <c r="F1103">
        <f t="shared" si="53"/>
        <v>0.71215447865252079</v>
      </c>
    </row>
    <row r="1104" spans="1:6" x14ac:dyDescent="0.25">
      <c r="A1104">
        <v>11489</v>
      </c>
      <c r="B1104">
        <v>-6.064453125</v>
      </c>
      <c r="C1104">
        <v>-23.970171000000001</v>
      </c>
      <c r="D1104" t="str">
        <f t="shared" si="52"/>
        <v>NO</v>
      </c>
      <c r="E1104" t="str">
        <f t="shared" si="51"/>
        <v>NO</v>
      </c>
      <c r="F1104">
        <f t="shared" si="53"/>
        <v>0.56926139225740902</v>
      </c>
    </row>
    <row r="1105" spans="1:6" x14ac:dyDescent="0.25">
      <c r="A1105">
        <v>11500</v>
      </c>
      <c r="B1105">
        <v>-6.328125</v>
      </c>
      <c r="C1105">
        <v>-26.3671875</v>
      </c>
      <c r="D1105" t="str">
        <f t="shared" si="52"/>
        <v>NO</v>
      </c>
      <c r="E1105" t="str">
        <f t="shared" ref="E1105:E1168" si="54">IF(AND(B1106=MIN(B1102:B1110), _xlfn.STDEV.P(B1102:B1110)&gt;$G$5),"YES","NO")</f>
        <v>NO</v>
      </c>
      <c r="F1105">
        <f t="shared" si="53"/>
        <v>0.42746227789529861</v>
      </c>
    </row>
    <row r="1106" spans="1:6" x14ac:dyDescent="0.25">
      <c r="A1106">
        <v>11510</v>
      </c>
      <c r="B1106">
        <v>-6.50390625</v>
      </c>
      <c r="C1106">
        <v>-17.578125</v>
      </c>
      <c r="D1106" t="str">
        <f t="shared" si="52"/>
        <v>NO</v>
      </c>
      <c r="E1106" t="str">
        <f t="shared" si="54"/>
        <v>YES</v>
      </c>
      <c r="F1106">
        <f t="shared" si="53"/>
        <v>0.30162978928672851</v>
      </c>
    </row>
    <row r="1107" spans="1:6" x14ac:dyDescent="0.25">
      <c r="A1107">
        <v>11520</v>
      </c>
      <c r="B1107">
        <v>-6.6796875</v>
      </c>
      <c r="C1107">
        <v>-15.980114</v>
      </c>
      <c r="D1107" t="str">
        <f t="shared" si="52"/>
        <v>NO</v>
      </c>
      <c r="E1107" t="str">
        <f t="shared" si="54"/>
        <v>YES</v>
      </c>
      <c r="F1107">
        <f t="shared" si="53"/>
        <v>0.20716018980074635</v>
      </c>
    </row>
    <row r="1108" spans="1:6" x14ac:dyDescent="0.25">
      <c r="A1108">
        <v>11531</v>
      </c>
      <c r="B1108">
        <v>-6.6796875</v>
      </c>
      <c r="C1108">
        <v>0</v>
      </c>
      <c r="D1108" t="str">
        <f t="shared" si="52"/>
        <v>NO</v>
      </c>
      <c r="E1108" t="str">
        <f t="shared" si="54"/>
        <v>YES</v>
      </c>
      <c r="F1108">
        <f t="shared" si="53"/>
        <v>0.1873371688794031</v>
      </c>
    </row>
    <row r="1109" spans="1:6" x14ac:dyDescent="0.25">
      <c r="A1109">
        <v>11541</v>
      </c>
      <c r="B1109">
        <v>-6.6796875</v>
      </c>
      <c r="C1109">
        <v>0</v>
      </c>
      <c r="D1109" t="str">
        <f t="shared" si="52"/>
        <v>NO</v>
      </c>
      <c r="E1109" t="str">
        <f t="shared" si="54"/>
        <v>YES</v>
      </c>
      <c r="F1109">
        <f t="shared" si="53"/>
        <v>0.26886523238156651</v>
      </c>
    </row>
    <row r="1110" spans="1:6" x14ac:dyDescent="0.25">
      <c r="A1110">
        <v>11552</v>
      </c>
      <c r="B1110">
        <v>-6.6796875</v>
      </c>
      <c r="C1110">
        <v>0</v>
      </c>
      <c r="D1110" t="str">
        <f t="shared" si="52"/>
        <v>NO</v>
      </c>
      <c r="E1110" t="str">
        <f t="shared" si="54"/>
        <v>NO</v>
      </c>
      <c r="F1110">
        <f t="shared" si="53"/>
        <v>0.39523645204781371</v>
      </c>
    </row>
    <row r="1111" spans="1:6" x14ac:dyDescent="0.25">
      <c r="A1111">
        <v>11562</v>
      </c>
      <c r="B1111">
        <v>-6.591796875</v>
      </c>
      <c r="C1111">
        <v>7.9900570000000002</v>
      </c>
      <c r="D1111" t="str">
        <f t="shared" si="52"/>
        <v>NO</v>
      </c>
      <c r="E1111" t="str">
        <f t="shared" si="54"/>
        <v>NO</v>
      </c>
      <c r="F1111">
        <f t="shared" si="53"/>
        <v>0.51932561719954418</v>
      </c>
    </row>
    <row r="1112" spans="1:6" x14ac:dyDescent="0.25">
      <c r="A1112">
        <v>11573</v>
      </c>
      <c r="B1112">
        <v>-6.328125</v>
      </c>
      <c r="C1112">
        <v>26.3671875</v>
      </c>
      <c r="D1112" t="str">
        <f t="shared" si="52"/>
        <v>NO</v>
      </c>
      <c r="E1112" t="str">
        <f t="shared" si="54"/>
        <v>NO</v>
      </c>
      <c r="F1112">
        <f t="shared" si="53"/>
        <v>0.65509804028314156</v>
      </c>
    </row>
    <row r="1113" spans="1:6" x14ac:dyDescent="0.25">
      <c r="A1113">
        <v>11583</v>
      </c>
      <c r="B1113">
        <v>-6.15234375</v>
      </c>
      <c r="C1113">
        <v>17.578125</v>
      </c>
      <c r="D1113" t="str">
        <f t="shared" si="52"/>
        <v>NO</v>
      </c>
      <c r="E1113" t="str">
        <f t="shared" si="54"/>
        <v>NO</v>
      </c>
      <c r="F1113">
        <f t="shared" si="53"/>
        <v>0.80173342780366375</v>
      </c>
    </row>
    <row r="1114" spans="1:6" x14ac:dyDescent="0.25">
      <c r="A1114">
        <v>11593</v>
      </c>
      <c r="B1114">
        <v>-5.888671875</v>
      </c>
      <c r="C1114">
        <v>23.970171000000001</v>
      </c>
      <c r="D1114" t="str">
        <f t="shared" si="52"/>
        <v>NO</v>
      </c>
      <c r="E1114" t="str">
        <f t="shared" si="54"/>
        <v>NO</v>
      </c>
      <c r="F1114">
        <f t="shared" si="53"/>
        <v>0.91879949112024029</v>
      </c>
    </row>
    <row r="1115" spans="1:6" x14ac:dyDescent="0.25">
      <c r="A1115">
        <v>11604</v>
      </c>
      <c r="B1115">
        <v>-5.537109375</v>
      </c>
      <c r="C1115">
        <v>35.15625</v>
      </c>
      <c r="D1115" t="str">
        <f t="shared" si="52"/>
        <v>NO</v>
      </c>
      <c r="E1115" t="str">
        <f t="shared" si="54"/>
        <v>NO</v>
      </c>
      <c r="F1115">
        <f t="shared" si="53"/>
        <v>1.0232958513616981</v>
      </c>
    </row>
    <row r="1116" spans="1:6" x14ac:dyDescent="0.25">
      <c r="A1116">
        <v>11614</v>
      </c>
      <c r="B1116">
        <v>-5.185546875</v>
      </c>
      <c r="C1116">
        <v>31.960228000000001</v>
      </c>
      <c r="D1116" t="str">
        <f t="shared" si="52"/>
        <v>NO</v>
      </c>
      <c r="E1116" t="str">
        <f t="shared" si="54"/>
        <v>NO</v>
      </c>
      <c r="F1116">
        <f t="shared" si="53"/>
        <v>1.1286798269905725</v>
      </c>
    </row>
    <row r="1117" spans="1:6" x14ac:dyDescent="0.25">
      <c r="A1117">
        <v>11625</v>
      </c>
      <c r="B1117">
        <v>-4.74609375</v>
      </c>
      <c r="C1117">
        <v>43.9453125</v>
      </c>
      <c r="D1117" t="str">
        <f t="shared" si="52"/>
        <v>NO</v>
      </c>
      <c r="E1117" t="str">
        <f t="shared" si="54"/>
        <v>NO</v>
      </c>
      <c r="F1117">
        <f t="shared" si="53"/>
        <v>1.2255762107432748</v>
      </c>
    </row>
    <row r="1118" spans="1:6" x14ac:dyDescent="0.25">
      <c r="A1118">
        <v>11635</v>
      </c>
      <c r="B1118">
        <v>-4.21875</v>
      </c>
      <c r="C1118">
        <v>47.9403419</v>
      </c>
      <c r="D1118" t="str">
        <f t="shared" si="52"/>
        <v>NO</v>
      </c>
      <c r="E1118" t="str">
        <f t="shared" si="54"/>
        <v>NO</v>
      </c>
      <c r="F1118">
        <f t="shared" si="53"/>
        <v>1.3120145354047268</v>
      </c>
    </row>
    <row r="1119" spans="1:6" x14ac:dyDescent="0.25">
      <c r="A1119">
        <v>11646</v>
      </c>
      <c r="B1119">
        <v>-3.779296875</v>
      </c>
      <c r="C1119">
        <v>43.9453125</v>
      </c>
      <c r="D1119" t="str">
        <f t="shared" si="52"/>
        <v>NO</v>
      </c>
      <c r="E1119" t="str">
        <f t="shared" si="54"/>
        <v>NO</v>
      </c>
      <c r="F1119">
        <f t="shared" si="53"/>
        <v>1.3905646493224659</v>
      </c>
    </row>
    <row r="1120" spans="1:6" x14ac:dyDescent="0.25">
      <c r="A1120">
        <v>11656</v>
      </c>
      <c r="B1120">
        <v>-3.251953125</v>
      </c>
      <c r="C1120">
        <v>52.734375</v>
      </c>
      <c r="D1120" t="str">
        <f t="shared" si="52"/>
        <v>NO</v>
      </c>
      <c r="E1120" t="str">
        <f t="shared" si="54"/>
        <v>NO</v>
      </c>
      <c r="F1120">
        <f t="shared" si="53"/>
        <v>1.4507130941179625</v>
      </c>
    </row>
    <row r="1121" spans="1:6" x14ac:dyDescent="0.25">
      <c r="A1121">
        <v>11666</v>
      </c>
      <c r="B1121">
        <v>-2.724609375</v>
      </c>
      <c r="C1121">
        <v>47.9403419</v>
      </c>
      <c r="D1121" t="str">
        <f t="shared" si="52"/>
        <v>NO</v>
      </c>
      <c r="E1121" t="str">
        <f t="shared" si="54"/>
        <v>NO</v>
      </c>
      <c r="F1121">
        <f t="shared" si="53"/>
        <v>1.499460759192909</v>
      </c>
    </row>
    <row r="1122" spans="1:6" x14ac:dyDescent="0.25">
      <c r="A1122">
        <v>11677</v>
      </c>
      <c r="B1122">
        <v>-2.109375</v>
      </c>
      <c r="C1122">
        <v>61.5234375</v>
      </c>
      <c r="D1122" t="str">
        <f t="shared" si="52"/>
        <v>NO</v>
      </c>
      <c r="E1122" t="str">
        <f t="shared" si="54"/>
        <v>NO</v>
      </c>
      <c r="F1122">
        <f t="shared" si="53"/>
        <v>1.547474138231749</v>
      </c>
    </row>
    <row r="1123" spans="1:6" x14ac:dyDescent="0.25">
      <c r="A1123">
        <v>11687</v>
      </c>
      <c r="B1123">
        <v>-1.494140625</v>
      </c>
      <c r="C1123">
        <v>55.930396999999999</v>
      </c>
      <c r="D1123" t="str">
        <f t="shared" si="52"/>
        <v>NO</v>
      </c>
      <c r="E1123" t="str">
        <f t="shared" si="54"/>
        <v>NO</v>
      </c>
      <c r="F1123">
        <f t="shared" si="53"/>
        <v>1.5735691898093289</v>
      </c>
    </row>
    <row r="1124" spans="1:6" x14ac:dyDescent="0.25">
      <c r="A1124">
        <v>11698</v>
      </c>
      <c r="B1124">
        <v>-0.87890625</v>
      </c>
      <c r="C1124">
        <v>61.5234375</v>
      </c>
      <c r="D1124" t="str">
        <f t="shared" si="52"/>
        <v>NO</v>
      </c>
      <c r="E1124" t="str">
        <f t="shared" si="54"/>
        <v>NO</v>
      </c>
      <c r="F1124">
        <f t="shared" si="53"/>
        <v>1.5885283255928859</v>
      </c>
    </row>
    <row r="1125" spans="1:6" x14ac:dyDescent="0.25">
      <c r="A1125">
        <v>11708</v>
      </c>
      <c r="B1125">
        <v>-0.263671875</v>
      </c>
      <c r="C1125">
        <v>55.930396999999999</v>
      </c>
      <c r="D1125" t="str">
        <f t="shared" si="52"/>
        <v>NO</v>
      </c>
      <c r="E1125" t="str">
        <f t="shared" si="54"/>
        <v>NO</v>
      </c>
      <c r="F1125">
        <f t="shared" si="53"/>
        <v>1.5735691898093289</v>
      </c>
    </row>
    <row r="1126" spans="1:6" x14ac:dyDescent="0.25">
      <c r="A1126">
        <v>11719</v>
      </c>
      <c r="B1126">
        <v>0.3515625</v>
      </c>
      <c r="C1126">
        <v>61.5234375</v>
      </c>
      <c r="D1126" t="str">
        <f t="shared" si="52"/>
        <v>NO</v>
      </c>
      <c r="E1126" t="str">
        <f t="shared" si="54"/>
        <v>NO</v>
      </c>
      <c r="F1126">
        <f t="shared" si="53"/>
        <v>1.547474138231749</v>
      </c>
    </row>
    <row r="1127" spans="1:6" x14ac:dyDescent="0.25">
      <c r="A1127">
        <v>11729</v>
      </c>
      <c r="B1127">
        <v>0.966796875</v>
      </c>
      <c r="C1127">
        <v>61.5234375</v>
      </c>
      <c r="D1127" t="str">
        <f t="shared" si="52"/>
        <v>NO</v>
      </c>
      <c r="E1127" t="str">
        <f t="shared" si="54"/>
        <v>NO</v>
      </c>
      <c r="F1127">
        <f t="shared" si="53"/>
        <v>1.5138293768863844</v>
      </c>
    </row>
    <row r="1128" spans="1:6" x14ac:dyDescent="0.25">
      <c r="A1128">
        <v>11739</v>
      </c>
      <c r="B1128">
        <v>1.58203125</v>
      </c>
      <c r="C1128">
        <v>55.930396999999999</v>
      </c>
      <c r="D1128" t="str">
        <f t="shared" si="52"/>
        <v>NO</v>
      </c>
      <c r="E1128" t="str">
        <f t="shared" si="54"/>
        <v>NO</v>
      </c>
      <c r="F1128">
        <f t="shared" si="53"/>
        <v>1.4617806515821188</v>
      </c>
    </row>
    <row r="1129" spans="1:6" x14ac:dyDescent="0.25">
      <c r="A1129">
        <v>11750</v>
      </c>
      <c r="B1129">
        <v>2.197265625</v>
      </c>
      <c r="C1129">
        <v>61.5234375</v>
      </c>
      <c r="D1129" t="str">
        <f t="shared" si="52"/>
        <v>NO</v>
      </c>
      <c r="E1129" t="str">
        <f t="shared" si="54"/>
        <v>NO</v>
      </c>
      <c r="F1129">
        <f t="shared" si="53"/>
        <v>1.3982929176306707</v>
      </c>
    </row>
    <row r="1130" spans="1:6" x14ac:dyDescent="0.25">
      <c r="A1130">
        <v>11760</v>
      </c>
      <c r="B1130">
        <v>2.724609375</v>
      </c>
      <c r="C1130">
        <v>47.9403419</v>
      </c>
      <c r="D1130" t="str">
        <f t="shared" si="52"/>
        <v>NO</v>
      </c>
      <c r="E1130" t="str">
        <f t="shared" si="54"/>
        <v>NO</v>
      </c>
      <c r="F1130">
        <f t="shared" si="53"/>
        <v>1.3303491257511011</v>
      </c>
    </row>
    <row r="1131" spans="1:6" x14ac:dyDescent="0.25">
      <c r="A1131">
        <v>11771</v>
      </c>
      <c r="B1131">
        <v>3.251953125</v>
      </c>
      <c r="C1131">
        <v>52.734375</v>
      </c>
      <c r="D1131" t="str">
        <f t="shared" si="52"/>
        <v>NO</v>
      </c>
      <c r="E1131" t="str">
        <f t="shared" si="54"/>
        <v>NO</v>
      </c>
      <c r="F1131">
        <f t="shared" si="53"/>
        <v>1.2512201076599192</v>
      </c>
    </row>
    <row r="1132" spans="1:6" x14ac:dyDescent="0.25">
      <c r="A1132">
        <v>11781</v>
      </c>
      <c r="B1132">
        <v>3.779296875</v>
      </c>
      <c r="C1132">
        <v>47.9403419</v>
      </c>
      <c r="D1132" t="str">
        <f t="shared" si="52"/>
        <v>NO</v>
      </c>
      <c r="E1132" t="str">
        <f t="shared" si="54"/>
        <v>NO</v>
      </c>
      <c r="F1132">
        <f t="shared" si="53"/>
        <v>1.1582047718158612</v>
      </c>
    </row>
    <row r="1133" spans="1:6" x14ac:dyDescent="0.25">
      <c r="A1133">
        <v>11792</v>
      </c>
      <c r="B1133">
        <v>4.21875</v>
      </c>
      <c r="C1133">
        <v>43.9453125</v>
      </c>
      <c r="D1133" t="str">
        <f t="shared" si="52"/>
        <v>NO</v>
      </c>
      <c r="E1133" t="str">
        <f t="shared" si="54"/>
        <v>NO</v>
      </c>
      <c r="F1133">
        <f t="shared" si="53"/>
        <v>1.0660198475777491</v>
      </c>
    </row>
    <row r="1134" spans="1:6" x14ac:dyDescent="0.25">
      <c r="A1134">
        <v>11802</v>
      </c>
      <c r="B1134">
        <v>4.658203125</v>
      </c>
      <c r="C1134">
        <v>43.9453125</v>
      </c>
      <c r="D1134" t="str">
        <f t="shared" si="52"/>
        <v>NO</v>
      </c>
      <c r="E1134" t="str">
        <f t="shared" si="54"/>
        <v>NO</v>
      </c>
      <c r="F1134">
        <f t="shared" si="53"/>
        <v>0.95563514240039593</v>
      </c>
    </row>
    <row r="1135" spans="1:6" x14ac:dyDescent="0.25">
      <c r="A1135">
        <v>11812</v>
      </c>
      <c r="B1135">
        <v>5.09765625</v>
      </c>
      <c r="C1135">
        <v>39.9502831</v>
      </c>
      <c r="D1135" t="str">
        <f t="shared" si="52"/>
        <v>NO</v>
      </c>
      <c r="E1135" t="str">
        <f t="shared" si="54"/>
        <v>NO</v>
      </c>
      <c r="F1135">
        <f t="shared" si="53"/>
        <v>0.84041132710742827</v>
      </c>
    </row>
    <row r="1136" spans="1:6" x14ac:dyDescent="0.25">
      <c r="A1136">
        <v>11823</v>
      </c>
      <c r="B1136">
        <v>5.44921875</v>
      </c>
      <c r="C1136">
        <v>35.15625</v>
      </c>
      <c r="D1136" t="str">
        <f t="shared" si="52"/>
        <v>NO</v>
      </c>
      <c r="E1136" t="str">
        <f t="shared" si="54"/>
        <v>NO</v>
      </c>
      <c r="F1136">
        <f t="shared" si="53"/>
        <v>0.72331578856020329</v>
      </c>
    </row>
    <row r="1137" spans="1:6" x14ac:dyDescent="0.25">
      <c r="A1137">
        <v>11833</v>
      </c>
      <c r="B1137">
        <v>5.712890625</v>
      </c>
      <c r="C1137">
        <v>23.970171000000001</v>
      </c>
      <c r="D1137" t="str">
        <f t="shared" si="52"/>
        <v>NO</v>
      </c>
      <c r="E1137" t="str">
        <f t="shared" si="54"/>
        <v>NO</v>
      </c>
      <c r="F1137">
        <f t="shared" si="53"/>
        <v>0.58885989967505215</v>
      </c>
    </row>
    <row r="1138" spans="1:6" x14ac:dyDescent="0.25">
      <c r="A1138">
        <v>11844</v>
      </c>
      <c r="B1138">
        <v>5.9765625</v>
      </c>
      <c r="C1138">
        <v>26.3671875</v>
      </c>
      <c r="D1138" t="str">
        <f t="shared" si="52"/>
        <v>NO</v>
      </c>
      <c r="E1138" t="str">
        <f t="shared" si="54"/>
        <v>NO</v>
      </c>
      <c r="F1138">
        <f t="shared" si="53"/>
        <v>0.45344479555640232</v>
      </c>
    </row>
    <row r="1139" spans="1:6" x14ac:dyDescent="0.25">
      <c r="A1139">
        <v>11854</v>
      </c>
      <c r="B1139">
        <v>6.15234375</v>
      </c>
      <c r="C1139">
        <v>15.980114</v>
      </c>
      <c r="D1139" t="str">
        <f t="shared" si="52"/>
        <v>NO</v>
      </c>
      <c r="E1139" t="str">
        <f t="shared" si="54"/>
        <v>NO</v>
      </c>
      <c r="F1139">
        <f t="shared" si="53"/>
        <v>0.33088035832221518</v>
      </c>
    </row>
    <row r="1140" spans="1:6" x14ac:dyDescent="0.25">
      <c r="A1140">
        <v>11865</v>
      </c>
      <c r="B1140">
        <v>6.328125</v>
      </c>
      <c r="C1140">
        <v>17.578125</v>
      </c>
      <c r="D1140" t="str">
        <f t="shared" si="52"/>
        <v>YES</v>
      </c>
      <c r="E1140" t="str">
        <f t="shared" si="54"/>
        <v>NO</v>
      </c>
      <c r="F1140">
        <f t="shared" si="53"/>
        <v>0.22693261794184083</v>
      </c>
    </row>
    <row r="1141" spans="1:6" x14ac:dyDescent="0.25">
      <c r="A1141">
        <v>11875</v>
      </c>
      <c r="B1141">
        <v>6.416015625</v>
      </c>
      <c r="C1141">
        <v>8.7890625</v>
      </c>
      <c r="D1141" t="str">
        <f t="shared" si="52"/>
        <v>YES</v>
      </c>
      <c r="E1141" t="str">
        <f t="shared" si="54"/>
        <v>NO</v>
      </c>
      <c r="F1141">
        <f t="shared" si="53"/>
        <v>0.17082866879429592</v>
      </c>
    </row>
    <row r="1142" spans="1:6" x14ac:dyDescent="0.25">
      <c r="A1142">
        <v>11885</v>
      </c>
      <c r="B1142">
        <v>6.416015625</v>
      </c>
      <c r="C1142">
        <v>0</v>
      </c>
      <c r="D1142" t="str">
        <f t="shared" si="52"/>
        <v>YES</v>
      </c>
      <c r="E1142" t="str">
        <f t="shared" si="54"/>
        <v>NO</v>
      </c>
      <c r="F1142">
        <f t="shared" si="53"/>
        <v>0.20623742267522341</v>
      </c>
    </row>
    <row r="1143" spans="1:6" x14ac:dyDescent="0.25">
      <c r="A1143">
        <v>11896</v>
      </c>
      <c r="B1143">
        <v>6.416015625</v>
      </c>
      <c r="C1143">
        <v>0</v>
      </c>
      <c r="D1143" t="str">
        <f t="shared" si="52"/>
        <v>NO</v>
      </c>
      <c r="E1143" t="str">
        <f t="shared" si="54"/>
        <v>NO</v>
      </c>
      <c r="F1143">
        <f t="shared" si="53"/>
        <v>0.3194419381600806</v>
      </c>
    </row>
    <row r="1144" spans="1:6" x14ac:dyDescent="0.25">
      <c r="A1144">
        <v>11906</v>
      </c>
      <c r="B1144">
        <v>6.328125</v>
      </c>
      <c r="C1144">
        <v>-7.9900570000000002</v>
      </c>
      <c r="D1144" t="str">
        <f t="shared" si="52"/>
        <v>NO</v>
      </c>
      <c r="E1144" t="str">
        <f t="shared" si="54"/>
        <v>NO</v>
      </c>
      <c r="F1144">
        <f t="shared" si="53"/>
        <v>0.44815601193686583</v>
      </c>
    </row>
    <row r="1145" spans="1:6" x14ac:dyDescent="0.25">
      <c r="A1145">
        <v>11917</v>
      </c>
      <c r="B1145">
        <v>6.15234375</v>
      </c>
      <c r="C1145">
        <v>-17.578125</v>
      </c>
      <c r="D1145" t="str">
        <f t="shared" si="52"/>
        <v>NO</v>
      </c>
      <c r="E1145" t="str">
        <f t="shared" si="54"/>
        <v>NO</v>
      </c>
      <c r="F1145">
        <f t="shared" si="53"/>
        <v>0.56926139225740902</v>
      </c>
    </row>
    <row r="1146" spans="1:6" x14ac:dyDescent="0.25">
      <c r="A1146">
        <v>11927</v>
      </c>
      <c r="B1146">
        <v>5.9765625</v>
      </c>
      <c r="C1146">
        <v>-17.578125</v>
      </c>
      <c r="D1146" t="str">
        <f t="shared" si="52"/>
        <v>NO</v>
      </c>
      <c r="E1146" t="str">
        <f t="shared" si="54"/>
        <v>NO</v>
      </c>
      <c r="F1146">
        <f t="shared" si="53"/>
        <v>0.6958992871609323</v>
      </c>
    </row>
    <row r="1147" spans="1:6" x14ac:dyDescent="0.25">
      <c r="A1147">
        <v>11938</v>
      </c>
      <c r="B1147">
        <v>5.80078125</v>
      </c>
      <c r="C1147">
        <v>-15.980114</v>
      </c>
      <c r="D1147" t="str">
        <f t="shared" si="52"/>
        <v>NO</v>
      </c>
      <c r="E1147" t="str">
        <f t="shared" si="54"/>
        <v>NO</v>
      </c>
      <c r="F1147">
        <f t="shared" si="53"/>
        <v>0.80978173600108905</v>
      </c>
    </row>
    <row r="1148" spans="1:6" x14ac:dyDescent="0.25">
      <c r="A1148">
        <v>11948</v>
      </c>
      <c r="B1148">
        <v>5.44921875</v>
      </c>
      <c r="C1148">
        <v>-35.15625</v>
      </c>
      <c r="D1148" t="str">
        <f t="shared" si="52"/>
        <v>NO</v>
      </c>
      <c r="E1148" t="str">
        <f t="shared" si="54"/>
        <v>NO</v>
      </c>
      <c r="F1148">
        <f t="shared" si="53"/>
        <v>0.92562465711506137</v>
      </c>
    </row>
    <row r="1149" spans="1:6" x14ac:dyDescent="0.25">
      <c r="A1149">
        <v>11958</v>
      </c>
      <c r="B1149">
        <v>5.09765625</v>
      </c>
      <c r="C1149">
        <v>-31.960228000000001</v>
      </c>
      <c r="D1149" t="str">
        <f t="shared" si="52"/>
        <v>NO</v>
      </c>
      <c r="E1149" t="str">
        <f t="shared" si="54"/>
        <v>NO</v>
      </c>
      <c r="F1149">
        <f t="shared" si="53"/>
        <v>1.0399358993729795</v>
      </c>
    </row>
    <row r="1150" spans="1:6" x14ac:dyDescent="0.25">
      <c r="A1150">
        <v>11969</v>
      </c>
      <c r="B1150">
        <v>4.74609375</v>
      </c>
      <c r="C1150">
        <v>-35.15625</v>
      </c>
      <c r="D1150" t="str">
        <f t="shared" si="52"/>
        <v>NO</v>
      </c>
      <c r="E1150" t="str">
        <f t="shared" si="54"/>
        <v>NO</v>
      </c>
      <c r="F1150">
        <f t="shared" si="53"/>
        <v>1.1557319098989149</v>
      </c>
    </row>
    <row r="1151" spans="1:6" x14ac:dyDescent="0.25">
      <c r="A1151">
        <v>11979</v>
      </c>
      <c r="B1151">
        <v>4.306640625</v>
      </c>
      <c r="C1151">
        <v>-39.9502831</v>
      </c>
      <c r="D1151" t="str">
        <f t="shared" si="52"/>
        <v>NO</v>
      </c>
      <c r="E1151" t="str">
        <f t="shared" si="54"/>
        <v>NO</v>
      </c>
      <c r="F1151">
        <f t="shared" si="53"/>
        <v>1.2381179653778578</v>
      </c>
    </row>
    <row r="1152" spans="1:6" x14ac:dyDescent="0.25">
      <c r="A1152">
        <v>11990</v>
      </c>
      <c r="B1152">
        <v>3.8671875</v>
      </c>
      <c r="C1152">
        <v>-43.9453125</v>
      </c>
      <c r="D1152" t="str">
        <f t="shared" si="52"/>
        <v>NO</v>
      </c>
      <c r="E1152" t="str">
        <f t="shared" si="54"/>
        <v>NO</v>
      </c>
      <c r="F1152">
        <f t="shared" si="53"/>
        <v>1.3237375831201756</v>
      </c>
    </row>
    <row r="1153" spans="1:6" x14ac:dyDescent="0.25">
      <c r="A1153">
        <v>12000</v>
      </c>
      <c r="B1153">
        <v>3.33984375</v>
      </c>
      <c r="C1153">
        <v>-52.734375</v>
      </c>
      <c r="D1153" t="str">
        <f t="shared" si="52"/>
        <v>NO</v>
      </c>
      <c r="E1153" t="str">
        <f t="shared" si="54"/>
        <v>NO</v>
      </c>
      <c r="F1153">
        <f t="shared" si="53"/>
        <v>1.4016308685944652</v>
      </c>
    </row>
    <row r="1154" spans="1:6" x14ac:dyDescent="0.25">
      <c r="A1154">
        <v>12010</v>
      </c>
      <c r="B1154">
        <v>2.8125</v>
      </c>
      <c r="C1154">
        <v>-47.9403419</v>
      </c>
      <c r="D1154" t="str">
        <f t="shared" si="52"/>
        <v>NO</v>
      </c>
      <c r="E1154" t="str">
        <f t="shared" si="54"/>
        <v>NO</v>
      </c>
      <c r="F1154">
        <f t="shared" si="53"/>
        <v>1.4613238960945225</v>
      </c>
    </row>
    <row r="1155" spans="1:6" x14ac:dyDescent="0.25">
      <c r="A1155">
        <v>12021</v>
      </c>
      <c r="B1155">
        <v>2.197265625</v>
      </c>
      <c r="C1155">
        <v>-61.5234375</v>
      </c>
      <c r="D1155" t="str">
        <f t="shared" si="52"/>
        <v>NO</v>
      </c>
      <c r="E1155" t="str">
        <f t="shared" si="54"/>
        <v>NO</v>
      </c>
      <c r="F1155">
        <f t="shared" si="53"/>
        <v>1.5097289876699518</v>
      </c>
    </row>
    <row r="1156" spans="1:6" x14ac:dyDescent="0.25">
      <c r="A1156">
        <v>12031</v>
      </c>
      <c r="B1156">
        <v>1.669921875</v>
      </c>
      <c r="C1156">
        <v>-47.9403419</v>
      </c>
      <c r="D1156" t="str">
        <f t="shared" si="52"/>
        <v>NO</v>
      </c>
      <c r="E1156" t="str">
        <f t="shared" si="54"/>
        <v>NO</v>
      </c>
      <c r="F1156">
        <f t="shared" si="53"/>
        <v>1.5397513924611133</v>
      </c>
    </row>
    <row r="1157" spans="1:6" x14ac:dyDescent="0.25">
      <c r="A1157">
        <v>12042</v>
      </c>
      <c r="B1157">
        <v>1.0546875</v>
      </c>
      <c r="C1157">
        <v>-61.5234375</v>
      </c>
      <c r="D1157" t="str">
        <f t="shared" si="52"/>
        <v>NO</v>
      </c>
      <c r="E1157" t="str">
        <f t="shared" si="54"/>
        <v>NO</v>
      </c>
      <c r="F1157">
        <f t="shared" si="53"/>
        <v>1.5471659685307479</v>
      </c>
    </row>
    <row r="1158" spans="1:6" x14ac:dyDescent="0.25">
      <c r="A1158">
        <v>12052</v>
      </c>
      <c r="B1158">
        <v>0.439453125</v>
      </c>
      <c r="C1158">
        <v>-55.930396999999999</v>
      </c>
      <c r="D1158" t="str">
        <f t="shared" ref="D1158:D1221" si="55">IF(AND(B1159=MAX(B1155:B1163), _xlfn.STDEV.P(B1155:B1163)&gt;$G$5),"YES","NO")</f>
        <v>NO</v>
      </c>
      <c r="E1158" t="str">
        <f t="shared" si="54"/>
        <v>NO</v>
      </c>
      <c r="F1158">
        <f t="shared" ref="F1158:F1221" si="56">_xlfn.STDEV.P(B1155:B1163)</f>
        <v>1.5471659685307479</v>
      </c>
    </row>
    <row r="1159" spans="1:6" x14ac:dyDescent="0.25">
      <c r="A1159">
        <v>12063</v>
      </c>
      <c r="B1159">
        <v>-0.17578125</v>
      </c>
      <c r="C1159">
        <v>-61.5234375</v>
      </c>
      <c r="D1159" t="str">
        <f t="shared" si="55"/>
        <v>NO</v>
      </c>
      <c r="E1159" t="str">
        <f t="shared" si="54"/>
        <v>NO</v>
      </c>
      <c r="F1159">
        <f t="shared" si="56"/>
        <v>1.5397513924611133</v>
      </c>
    </row>
    <row r="1160" spans="1:6" x14ac:dyDescent="0.25">
      <c r="A1160">
        <v>12073</v>
      </c>
      <c r="B1160">
        <v>-0.791015625</v>
      </c>
      <c r="C1160">
        <v>-61.5234375</v>
      </c>
      <c r="D1160" t="str">
        <f t="shared" si="55"/>
        <v>NO</v>
      </c>
      <c r="E1160" t="str">
        <f t="shared" si="54"/>
        <v>NO</v>
      </c>
      <c r="F1160">
        <f t="shared" si="56"/>
        <v>1.5097289876699518</v>
      </c>
    </row>
    <row r="1161" spans="1:6" x14ac:dyDescent="0.25">
      <c r="A1161">
        <v>12083</v>
      </c>
      <c r="B1161">
        <v>-1.40625</v>
      </c>
      <c r="C1161">
        <v>-55.930396999999999</v>
      </c>
      <c r="D1161" t="str">
        <f t="shared" si="55"/>
        <v>NO</v>
      </c>
      <c r="E1161" t="str">
        <f t="shared" si="54"/>
        <v>NO</v>
      </c>
      <c r="F1161">
        <f t="shared" si="56"/>
        <v>1.4758053407575789</v>
      </c>
    </row>
    <row r="1162" spans="1:6" x14ac:dyDescent="0.25">
      <c r="A1162">
        <v>12094</v>
      </c>
      <c r="B1162">
        <v>-1.93359375</v>
      </c>
      <c r="C1162">
        <v>-52.734375</v>
      </c>
      <c r="D1162" t="str">
        <f t="shared" si="55"/>
        <v>NO</v>
      </c>
      <c r="E1162" t="str">
        <f t="shared" si="54"/>
        <v>NO</v>
      </c>
      <c r="F1162">
        <f t="shared" si="56"/>
        <v>1.4271183798540286</v>
      </c>
    </row>
    <row r="1163" spans="1:6" x14ac:dyDescent="0.25">
      <c r="A1163">
        <v>12104</v>
      </c>
      <c r="B1163">
        <v>-2.548828125</v>
      </c>
      <c r="C1163">
        <v>-55.930396999999999</v>
      </c>
      <c r="D1163" t="str">
        <f t="shared" si="55"/>
        <v>NO</v>
      </c>
      <c r="E1163" t="str">
        <f t="shared" si="54"/>
        <v>NO</v>
      </c>
      <c r="F1163">
        <f t="shared" si="56"/>
        <v>1.3708795016011277</v>
      </c>
    </row>
    <row r="1164" spans="1:6" x14ac:dyDescent="0.25">
      <c r="A1164">
        <v>12115</v>
      </c>
      <c r="B1164">
        <v>-3.076171875</v>
      </c>
      <c r="C1164">
        <v>-52.734375</v>
      </c>
      <c r="D1164" t="str">
        <f t="shared" si="55"/>
        <v>NO</v>
      </c>
      <c r="E1164" t="str">
        <f t="shared" si="54"/>
        <v>NO</v>
      </c>
      <c r="F1164">
        <f t="shared" si="56"/>
        <v>1.3003324817093054</v>
      </c>
    </row>
    <row r="1165" spans="1:6" x14ac:dyDescent="0.25">
      <c r="A1165">
        <v>12125</v>
      </c>
      <c r="B1165">
        <v>-3.603515625</v>
      </c>
      <c r="C1165">
        <v>-47.9403419</v>
      </c>
      <c r="D1165" t="str">
        <f t="shared" si="55"/>
        <v>NO</v>
      </c>
      <c r="E1165" t="str">
        <f t="shared" si="54"/>
        <v>NO</v>
      </c>
      <c r="F1165">
        <f t="shared" si="56"/>
        <v>1.2263541074961408</v>
      </c>
    </row>
    <row r="1166" spans="1:6" x14ac:dyDescent="0.25">
      <c r="A1166">
        <v>12136</v>
      </c>
      <c r="B1166">
        <v>-4.130859375</v>
      </c>
      <c r="C1166">
        <v>-52.734375</v>
      </c>
      <c r="D1166" t="str">
        <f t="shared" si="55"/>
        <v>NO</v>
      </c>
      <c r="E1166" t="str">
        <f t="shared" si="54"/>
        <v>NO</v>
      </c>
      <c r="F1166">
        <f t="shared" si="56"/>
        <v>1.1256339088608445</v>
      </c>
    </row>
    <row r="1167" spans="1:6" x14ac:dyDescent="0.25">
      <c r="A1167">
        <v>12146</v>
      </c>
      <c r="B1167">
        <v>-4.5703125</v>
      </c>
      <c r="C1167">
        <v>-43.9453125</v>
      </c>
      <c r="D1167" t="str">
        <f t="shared" si="55"/>
        <v>NO</v>
      </c>
      <c r="E1167" t="str">
        <f t="shared" si="54"/>
        <v>NO</v>
      </c>
      <c r="F1167">
        <f t="shared" si="56"/>
        <v>1.0160943927319972</v>
      </c>
    </row>
    <row r="1168" spans="1:6" x14ac:dyDescent="0.25">
      <c r="A1168">
        <v>12156</v>
      </c>
      <c r="B1168">
        <v>-5.009765625</v>
      </c>
      <c r="C1168">
        <v>-39.9502831</v>
      </c>
      <c r="D1168" t="str">
        <f t="shared" si="55"/>
        <v>NO</v>
      </c>
      <c r="E1168" t="str">
        <f t="shared" si="54"/>
        <v>NO</v>
      </c>
      <c r="F1168">
        <f t="shared" si="56"/>
        <v>0.89418149548903103</v>
      </c>
    </row>
    <row r="1169" spans="1:6" x14ac:dyDescent="0.25">
      <c r="A1169">
        <v>12167</v>
      </c>
      <c r="B1169">
        <v>-5.361328125</v>
      </c>
      <c r="C1169">
        <v>-35.15625</v>
      </c>
      <c r="D1169" t="str">
        <f t="shared" si="55"/>
        <v>NO</v>
      </c>
      <c r="E1169" t="str">
        <f t="shared" ref="E1169:E1232" si="57">IF(AND(B1170=MIN(B1166:B1174), _xlfn.STDEV.P(B1166:B1174)&gt;$G$5),"YES","NO")</f>
        <v>NO</v>
      </c>
      <c r="F1169">
        <f t="shared" si="56"/>
        <v>0.77339804192278638</v>
      </c>
    </row>
    <row r="1170" spans="1:6" x14ac:dyDescent="0.25">
      <c r="A1170">
        <v>12177</v>
      </c>
      <c r="B1170">
        <v>-5.712890625</v>
      </c>
      <c r="C1170">
        <v>-31.960228000000001</v>
      </c>
      <c r="D1170" t="str">
        <f t="shared" si="55"/>
        <v>NO</v>
      </c>
      <c r="E1170" t="str">
        <f t="shared" si="57"/>
        <v>NO</v>
      </c>
      <c r="F1170">
        <f t="shared" si="56"/>
        <v>0.64645192044669397</v>
      </c>
    </row>
    <row r="1171" spans="1:6" x14ac:dyDescent="0.25">
      <c r="A1171">
        <v>12188</v>
      </c>
      <c r="B1171">
        <v>-5.9765625</v>
      </c>
      <c r="C1171">
        <v>-26.3671875</v>
      </c>
      <c r="D1171" t="str">
        <f t="shared" si="55"/>
        <v>NO</v>
      </c>
      <c r="E1171" t="str">
        <f t="shared" si="57"/>
        <v>NO</v>
      </c>
      <c r="F1171">
        <f t="shared" si="56"/>
        <v>0.51248600638288777</v>
      </c>
    </row>
    <row r="1172" spans="1:6" x14ac:dyDescent="0.25">
      <c r="A1172">
        <v>12198</v>
      </c>
      <c r="B1172">
        <v>-6.15234375</v>
      </c>
      <c r="C1172">
        <v>-15.980114</v>
      </c>
      <c r="D1172" t="str">
        <f t="shared" si="55"/>
        <v>NO</v>
      </c>
      <c r="E1172" t="str">
        <f t="shared" si="57"/>
        <v>NO</v>
      </c>
      <c r="F1172">
        <f t="shared" si="56"/>
        <v>0.38298186623296049</v>
      </c>
    </row>
    <row r="1173" spans="1:6" x14ac:dyDescent="0.25">
      <c r="A1173">
        <v>12209</v>
      </c>
      <c r="B1173">
        <v>-6.328125</v>
      </c>
      <c r="C1173">
        <v>-17.578125</v>
      </c>
      <c r="D1173" t="str">
        <f t="shared" si="55"/>
        <v>NO</v>
      </c>
      <c r="E1173" t="str">
        <f t="shared" si="57"/>
        <v>YES</v>
      </c>
      <c r="F1173">
        <f t="shared" si="56"/>
        <v>0.25874299413069862</v>
      </c>
    </row>
    <row r="1174" spans="1:6" x14ac:dyDescent="0.25">
      <c r="A1174">
        <v>12219</v>
      </c>
      <c r="B1174">
        <v>-6.50390625</v>
      </c>
      <c r="C1174">
        <v>-17.578125</v>
      </c>
      <c r="D1174" t="str">
        <f t="shared" si="55"/>
        <v>NO</v>
      </c>
      <c r="E1174" t="str">
        <f t="shared" si="57"/>
        <v>YES</v>
      </c>
      <c r="F1174">
        <f t="shared" si="56"/>
        <v>0.17793815584266209</v>
      </c>
    </row>
    <row r="1175" spans="1:6" x14ac:dyDescent="0.25">
      <c r="A1175">
        <v>12229</v>
      </c>
      <c r="B1175">
        <v>-6.50390625</v>
      </c>
      <c r="C1175">
        <v>0</v>
      </c>
      <c r="D1175" t="str">
        <f t="shared" si="55"/>
        <v>NO</v>
      </c>
      <c r="E1175" t="str">
        <f t="shared" si="57"/>
        <v>YES</v>
      </c>
      <c r="F1175">
        <f t="shared" si="56"/>
        <v>0.19773883526676356</v>
      </c>
    </row>
    <row r="1176" spans="1:6" x14ac:dyDescent="0.25">
      <c r="A1176">
        <v>12240</v>
      </c>
      <c r="B1176">
        <v>-6.50390625</v>
      </c>
      <c r="C1176">
        <v>0</v>
      </c>
      <c r="D1176" t="str">
        <f t="shared" si="55"/>
        <v>NO</v>
      </c>
      <c r="E1176" t="str">
        <f t="shared" si="57"/>
        <v>NO</v>
      </c>
      <c r="F1176">
        <f t="shared" si="56"/>
        <v>0.29133659941750584</v>
      </c>
    </row>
    <row r="1177" spans="1:6" x14ac:dyDescent="0.25">
      <c r="A1177">
        <v>12250</v>
      </c>
      <c r="B1177">
        <v>-6.416015625</v>
      </c>
      <c r="C1177">
        <v>7.9900570000000002</v>
      </c>
      <c r="D1177" t="str">
        <f t="shared" si="55"/>
        <v>NO</v>
      </c>
      <c r="E1177" t="str">
        <f t="shared" si="57"/>
        <v>NO</v>
      </c>
      <c r="F1177">
        <f t="shared" si="56"/>
        <v>0.40050970028144295</v>
      </c>
    </row>
    <row r="1178" spans="1:6" x14ac:dyDescent="0.25">
      <c r="A1178">
        <v>12261</v>
      </c>
      <c r="B1178">
        <v>-6.328125</v>
      </c>
      <c r="C1178">
        <v>8.7890625</v>
      </c>
      <c r="D1178" t="str">
        <f t="shared" si="55"/>
        <v>NO</v>
      </c>
      <c r="E1178" t="str">
        <f t="shared" si="57"/>
        <v>NO</v>
      </c>
      <c r="F1178">
        <f t="shared" si="56"/>
        <v>0.5296895164968991</v>
      </c>
    </row>
    <row r="1179" spans="1:6" x14ac:dyDescent="0.25">
      <c r="A1179">
        <v>12271</v>
      </c>
      <c r="B1179">
        <v>-6.15234375</v>
      </c>
      <c r="C1179">
        <v>15.980114</v>
      </c>
      <c r="D1179" t="str">
        <f t="shared" si="55"/>
        <v>NO</v>
      </c>
      <c r="E1179" t="str">
        <f t="shared" si="57"/>
        <v>NO</v>
      </c>
      <c r="F1179">
        <f t="shared" si="56"/>
        <v>0.66549707177346962</v>
      </c>
    </row>
    <row r="1180" spans="1:6" x14ac:dyDescent="0.25">
      <c r="A1180">
        <v>12282</v>
      </c>
      <c r="B1180">
        <v>-5.888671875</v>
      </c>
      <c r="C1180">
        <v>26.3671875</v>
      </c>
      <c r="D1180" t="str">
        <f t="shared" si="55"/>
        <v>NO</v>
      </c>
      <c r="E1180" t="str">
        <f t="shared" si="57"/>
        <v>NO</v>
      </c>
      <c r="F1180">
        <f t="shared" si="56"/>
        <v>0.79023157516187148</v>
      </c>
    </row>
    <row r="1181" spans="1:6" x14ac:dyDescent="0.25">
      <c r="A1181">
        <v>12292</v>
      </c>
      <c r="B1181">
        <v>-5.625</v>
      </c>
      <c r="C1181">
        <v>26.3671875</v>
      </c>
      <c r="D1181" t="str">
        <f t="shared" si="55"/>
        <v>NO</v>
      </c>
      <c r="E1181" t="str">
        <f t="shared" si="57"/>
        <v>NO</v>
      </c>
      <c r="F1181">
        <f t="shared" si="56"/>
        <v>0.91911082545722211</v>
      </c>
    </row>
    <row r="1182" spans="1:6" x14ac:dyDescent="0.25">
      <c r="A1182">
        <v>12302</v>
      </c>
      <c r="B1182">
        <v>-5.361328125</v>
      </c>
      <c r="C1182">
        <v>23.970171000000001</v>
      </c>
      <c r="D1182" t="str">
        <f t="shared" si="55"/>
        <v>NO</v>
      </c>
      <c r="E1182" t="str">
        <f t="shared" si="57"/>
        <v>NO</v>
      </c>
      <c r="F1182">
        <f t="shared" si="56"/>
        <v>1.0341423395345386</v>
      </c>
    </row>
    <row r="1183" spans="1:6" x14ac:dyDescent="0.25">
      <c r="A1183">
        <v>12313</v>
      </c>
      <c r="B1183">
        <v>-4.921875</v>
      </c>
      <c r="C1183">
        <v>43.9453125</v>
      </c>
      <c r="D1183" t="str">
        <f t="shared" si="55"/>
        <v>NO</v>
      </c>
      <c r="E1183" t="str">
        <f t="shared" si="57"/>
        <v>NO</v>
      </c>
      <c r="F1183">
        <f t="shared" si="56"/>
        <v>1.1339063953338062</v>
      </c>
    </row>
    <row r="1184" spans="1:6" x14ac:dyDescent="0.25">
      <c r="A1184">
        <v>12323</v>
      </c>
      <c r="B1184">
        <v>-4.482421875</v>
      </c>
      <c r="C1184">
        <v>39.9502831</v>
      </c>
      <c r="D1184" t="str">
        <f t="shared" si="55"/>
        <v>NO</v>
      </c>
      <c r="E1184" t="str">
        <f t="shared" si="57"/>
        <v>NO</v>
      </c>
      <c r="F1184">
        <f t="shared" si="56"/>
        <v>1.2213670069731932</v>
      </c>
    </row>
    <row r="1185" spans="1:6" x14ac:dyDescent="0.25">
      <c r="A1185">
        <v>12334</v>
      </c>
      <c r="B1185">
        <v>-4.04296875</v>
      </c>
      <c r="C1185">
        <v>43.9453125</v>
      </c>
      <c r="D1185" t="str">
        <f t="shared" si="55"/>
        <v>NO</v>
      </c>
      <c r="E1185" t="str">
        <f t="shared" si="57"/>
        <v>NO</v>
      </c>
      <c r="F1185">
        <f t="shared" si="56"/>
        <v>1.302823682752138</v>
      </c>
    </row>
    <row r="1186" spans="1:6" x14ac:dyDescent="0.25">
      <c r="A1186">
        <v>12344</v>
      </c>
      <c r="B1186">
        <v>-3.515625</v>
      </c>
      <c r="C1186">
        <v>47.9403419</v>
      </c>
      <c r="D1186" t="str">
        <f t="shared" si="55"/>
        <v>NO</v>
      </c>
      <c r="E1186" t="str">
        <f t="shared" si="57"/>
        <v>NO</v>
      </c>
      <c r="F1186">
        <f t="shared" si="56"/>
        <v>1.3634855013539176</v>
      </c>
    </row>
    <row r="1187" spans="1:6" x14ac:dyDescent="0.25">
      <c r="A1187">
        <v>12355</v>
      </c>
      <c r="B1187">
        <v>-2.98828125</v>
      </c>
      <c r="C1187">
        <v>52.734375</v>
      </c>
      <c r="D1187" t="str">
        <f t="shared" si="55"/>
        <v>NO</v>
      </c>
      <c r="E1187" t="str">
        <f t="shared" si="57"/>
        <v>NO</v>
      </c>
      <c r="F1187">
        <f t="shared" si="56"/>
        <v>1.4237062169176069</v>
      </c>
    </row>
    <row r="1188" spans="1:6" x14ac:dyDescent="0.25">
      <c r="A1188">
        <v>12365</v>
      </c>
      <c r="B1188">
        <v>-2.4609375</v>
      </c>
      <c r="C1188">
        <v>52.734375</v>
      </c>
      <c r="D1188" t="str">
        <f t="shared" si="55"/>
        <v>NO</v>
      </c>
      <c r="E1188" t="str">
        <f t="shared" si="57"/>
        <v>NO</v>
      </c>
      <c r="F1188">
        <f t="shared" si="56"/>
        <v>1.4607364291778799</v>
      </c>
    </row>
    <row r="1189" spans="1:6" x14ac:dyDescent="0.25">
      <c r="A1189">
        <v>12375</v>
      </c>
      <c r="B1189">
        <v>-1.93359375</v>
      </c>
      <c r="C1189">
        <v>47.9403419</v>
      </c>
      <c r="D1189" t="str">
        <f t="shared" si="55"/>
        <v>NO</v>
      </c>
      <c r="E1189" t="str">
        <f t="shared" si="57"/>
        <v>NO</v>
      </c>
      <c r="F1189">
        <f t="shared" si="56"/>
        <v>1.4870068157273293</v>
      </c>
    </row>
    <row r="1190" spans="1:6" x14ac:dyDescent="0.25">
      <c r="A1190">
        <v>12386</v>
      </c>
      <c r="B1190">
        <v>-1.318359375</v>
      </c>
      <c r="C1190">
        <v>61.5234375</v>
      </c>
      <c r="D1190" t="str">
        <f t="shared" si="55"/>
        <v>NO</v>
      </c>
      <c r="E1190" t="str">
        <f t="shared" si="57"/>
        <v>NO</v>
      </c>
      <c r="F1190">
        <f t="shared" si="56"/>
        <v>1.5132622933763622</v>
      </c>
    </row>
    <row r="1191" spans="1:6" x14ac:dyDescent="0.25">
      <c r="A1191">
        <v>12396</v>
      </c>
      <c r="B1191">
        <v>-0.703125</v>
      </c>
      <c r="C1191">
        <v>55.930396999999999</v>
      </c>
      <c r="D1191" t="str">
        <f t="shared" si="55"/>
        <v>NO</v>
      </c>
      <c r="E1191" t="str">
        <f t="shared" si="57"/>
        <v>NO</v>
      </c>
      <c r="F1191">
        <f t="shared" si="56"/>
        <v>1.5206805984235727</v>
      </c>
    </row>
    <row r="1192" spans="1:6" x14ac:dyDescent="0.25">
      <c r="A1192">
        <v>12407</v>
      </c>
      <c r="B1192">
        <v>-8.7890625E-2</v>
      </c>
      <c r="C1192">
        <v>61.5234375</v>
      </c>
      <c r="D1192" t="str">
        <f t="shared" si="55"/>
        <v>NO</v>
      </c>
      <c r="E1192" t="str">
        <f t="shared" si="57"/>
        <v>NO</v>
      </c>
      <c r="F1192">
        <f t="shared" si="56"/>
        <v>1.5244387735224889</v>
      </c>
    </row>
    <row r="1193" spans="1:6" x14ac:dyDescent="0.25">
      <c r="A1193">
        <v>12417</v>
      </c>
      <c r="B1193">
        <v>0.439453125</v>
      </c>
      <c r="C1193">
        <v>47.9403419</v>
      </c>
      <c r="D1193" t="str">
        <f t="shared" si="55"/>
        <v>NO</v>
      </c>
      <c r="E1193" t="str">
        <f t="shared" si="57"/>
        <v>NO</v>
      </c>
      <c r="F1193">
        <f t="shared" si="56"/>
        <v>1.4908498790342395</v>
      </c>
    </row>
    <row r="1194" spans="1:6" x14ac:dyDescent="0.25">
      <c r="A1194">
        <v>12428</v>
      </c>
      <c r="B1194">
        <v>1.0546875</v>
      </c>
      <c r="C1194">
        <v>61.5234375</v>
      </c>
      <c r="D1194" t="str">
        <f t="shared" si="55"/>
        <v>NO</v>
      </c>
      <c r="E1194" t="str">
        <f t="shared" si="57"/>
        <v>NO</v>
      </c>
      <c r="F1194">
        <f t="shared" si="56"/>
        <v>1.4570757575306761</v>
      </c>
    </row>
    <row r="1195" spans="1:6" x14ac:dyDescent="0.25">
      <c r="A1195">
        <v>12438</v>
      </c>
      <c r="B1195">
        <v>1.669921875</v>
      </c>
      <c r="C1195">
        <v>61.5234375</v>
      </c>
      <c r="D1195" t="str">
        <f t="shared" si="55"/>
        <v>NO</v>
      </c>
      <c r="E1195" t="str">
        <f t="shared" si="57"/>
        <v>NO</v>
      </c>
      <c r="F1195">
        <f t="shared" si="56"/>
        <v>1.4124078501122095</v>
      </c>
    </row>
    <row r="1196" spans="1:6" x14ac:dyDescent="0.25">
      <c r="A1196">
        <v>12448</v>
      </c>
      <c r="B1196">
        <v>2.197265625</v>
      </c>
      <c r="C1196">
        <v>47.9403419</v>
      </c>
      <c r="D1196" t="str">
        <f t="shared" si="55"/>
        <v>NO</v>
      </c>
      <c r="E1196" t="str">
        <f t="shared" si="57"/>
        <v>NO</v>
      </c>
      <c r="F1196">
        <f t="shared" si="56"/>
        <v>1.3641847605933575</v>
      </c>
    </row>
    <row r="1197" spans="1:6" x14ac:dyDescent="0.25">
      <c r="A1197">
        <v>12459</v>
      </c>
      <c r="B1197">
        <v>2.8125</v>
      </c>
      <c r="C1197">
        <v>61.5234375</v>
      </c>
      <c r="D1197" t="str">
        <f t="shared" si="55"/>
        <v>NO</v>
      </c>
      <c r="E1197" t="str">
        <f t="shared" si="57"/>
        <v>NO</v>
      </c>
      <c r="F1197">
        <f t="shared" si="56"/>
        <v>1.2855806432628143</v>
      </c>
    </row>
    <row r="1198" spans="1:6" x14ac:dyDescent="0.25">
      <c r="A1198">
        <v>12469</v>
      </c>
      <c r="B1198">
        <v>3.251953125</v>
      </c>
      <c r="C1198">
        <v>39.9502831</v>
      </c>
      <c r="D1198" t="str">
        <f t="shared" si="55"/>
        <v>NO</v>
      </c>
      <c r="E1198" t="str">
        <f t="shared" si="57"/>
        <v>NO</v>
      </c>
      <c r="F1198">
        <f t="shared" si="56"/>
        <v>1.2029569434168639</v>
      </c>
    </row>
    <row r="1199" spans="1:6" x14ac:dyDescent="0.25">
      <c r="A1199">
        <v>12480</v>
      </c>
      <c r="B1199">
        <v>3.779296875</v>
      </c>
      <c r="C1199">
        <v>52.734375</v>
      </c>
      <c r="D1199" t="str">
        <f t="shared" si="55"/>
        <v>NO</v>
      </c>
      <c r="E1199" t="str">
        <f t="shared" si="57"/>
        <v>NO</v>
      </c>
      <c r="F1199">
        <f t="shared" si="56"/>
        <v>1.1140519536229421</v>
      </c>
    </row>
    <row r="1200" spans="1:6" x14ac:dyDescent="0.25">
      <c r="A1200">
        <v>12490</v>
      </c>
      <c r="B1200">
        <v>4.21875</v>
      </c>
      <c r="C1200">
        <v>43.9453125</v>
      </c>
      <c r="D1200" t="str">
        <f t="shared" si="55"/>
        <v>NO</v>
      </c>
      <c r="E1200" t="str">
        <f t="shared" si="57"/>
        <v>NO</v>
      </c>
      <c r="F1200">
        <f t="shared" si="56"/>
        <v>1.0123331568264256</v>
      </c>
    </row>
    <row r="1201" spans="1:6" x14ac:dyDescent="0.25">
      <c r="A1201">
        <v>12501</v>
      </c>
      <c r="B1201">
        <v>4.658203125</v>
      </c>
      <c r="C1201">
        <v>39.9502831</v>
      </c>
      <c r="D1201" t="str">
        <f t="shared" si="55"/>
        <v>NO</v>
      </c>
      <c r="E1201" t="str">
        <f t="shared" si="57"/>
        <v>NO</v>
      </c>
      <c r="F1201">
        <f t="shared" si="56"/>
        <v>0.91724123431821014</v>
      </c>
    </row>
    <row r="1202" spans="1:6" x14ac:dyDescent="0.25">
      <c r="A1202">
        <v>12511</v>
      </c>
      <c r="B1202">
        <v>5.009765625</v>
      </c>
      <c r="C1202">
        <v>35.15625</v>
      </c>
      <c r="D1202" t="str">
        <f t="shared" si="55"/>
        <v>NO</v>
      </c>
      <c r="E1202" t="str">
        <f t="shared" si="57"/>
        <v>NO</v>
      </c>
      <c r="F1202">
        <f t="shared" si="56"/>
        <v>0.79203974984342251</v>
      </c>
    </row>
    <row r="1203" spans="1:6" x14ac:dyDescent="0.25">
      <c r="A1203">
        <v>12521</v>
      </c>
      <c r="B1203">
        <v>5.361328125</v>
      </c>
      <c r="C1203">
        <v>31.960228000000001</v>
      </c>
      <c r="D1203" t="str">
        <f t="shared" si="55"/>
        <v>NO</v>
      </c>
      <c r="E1203" t="str">
        <f t="shared" si="57"/>
        <v>NO</v>
      </c>
      <c r="F1203">
        <f t="shared" si="56"/>
        <v>0.67163081500192967</v>
      </c>
    </row>
    <row r="1204" spans="1:6" x14ac:dyDescent="0.25">
      <c r="A1204">
        <v>12532</v>
      </c>
      <c r="B1204">
        <v>5.625</v>
      </c>
      <c r="C1204">
        <v>26.3671875</v>
      </c>
      <c r="D1204" t="str">
        <f t="shared" si="55"/>
        <v>NO</v>
      </c>
      <c r="E1204" t="str">
        <f t="shared" si="57"/>
        <v>NO</v>
      </c>
      <c r="F1204">
        <f t="shared" si="56"/>
        <v>0.54144204201676216</v>
      </c>
    </row>
    <row r="1205" spans="1:6" x14ac:dyDescent="0.25">
      <c r="A1205">
        <v>12542</v>
      </c>
      <c r="B1205">
        <v>5.888671875</v>
      </c>
      <c r="C1205">
        <v>23.970171000000001</v>
      </c>
      <c r="D1205" t="str">
        <f t="shared" si="55"/>
        <v>NO</v>
      </c>
      <c r="E1205" t="str">
        <f t="shared" si="57"/>
        <v>NO</v>
      </c>
      <c r="F1205">
        <f t="shared" si="56"/>
        <v>0.42003541342981576</v>
      </c>
    </row>
    <row r="1206" spans="1:6" x14ac:dyDescent="0.25">
      <c r="A1206">
        <v>12553</v>
      </c>
      <c r="B1206">
        <v>6.064453125</v>
      </c>
      <c r="C1206">
        <v>17.578125</v>
      </c>
      <c r="D1206" t="str">
        <f t="shared" si="55"/>
        <v>NO</v>
      </c>
      <c r="E1206" t="str">
        <f t="shared" si="57"/>
        <v>NO</v>
      </c>
      <c r="F1206">
        <f t="shared" si="56"/>
        <v>0.29523860269201119</v>
      </c>
    </row>
    <row r="1207" spans="1:6" x14ac:dyDescent="0.25">
      <c r="A1207">
        <v>12563</v>
      </c>
      <c r="B1207">
        <v>6.15234375</v>
      </c>
      <c r="C1207">
        <v>8.7890625</v>
      </c>
      <c r="D1207" t="str">
        <f t="shared" si="55"/>
        <v>YES</v>
      </c>
      <c r="E1207" t="str">
        <f t="shared" si="57"/>
        <v>NO</v>
      </c>
      <c r="F1207">
        <f t="shared" si="56"/>
        <v>0.19433348380988671</v>
      </c>
    </row>
    <row r="1208" spans="1:6" x14ac:dyDescent="0.25">
      <c r="A1208">
        <v>12573</v>
      </c>
      <c r="B1208">
        <v>6.240234375</v>
      </c>
      <c r="C1208">
        <v>7.9900570000000002</v>
      </c>
      <c r="D1208" t="str">
        <f t="shared" si="55"/>
        <v>YES</v>
      </c>
      <c r="E1208" t="str">
        <f t="shared" si="57"/>
        <v>NO</v>
      </c>
      <c r="F1208">
        <f t="shared" si="56"/>
        <v>0.15378921628929318</v>
      </c>
    </row>
    <row r="1209" spans="1:6" x14ac:dyDescent="0.25">
      <c r="A1209">
        <v>12584</v>
      </c>
      <c r="B1209">
        <v>6.240234375</v>
      </c>
      <c r="C1209">
        <v>0</v>
      </c>
      <c r="D1209" t="str">
        <f t="shared" si="55"/>
        <v>YES</v>
      </c>
      <c r="E1209" t="str">
        <f t="shared" si="57"/>
        <v>NO</v>
      </c>
      <c r="F1209">
        <f t="shared" si="56"/>
        <v>0.22609056450762158</v>
      </c>
    </row>
    <row r="1210" spans="1:6" x14ac:dyDescent="0.25">
      <c r="A1210">
        <v>12594</v>
      </c>
      <c r="B1210">
        <v>6.240234375</v>
      </c>
      <c r="C1210">
        <v>0</v>
      </c>
      <c r="D1210" t="str">
        <f t="shared" si="55"/>
        <v>NO</v>
      </c>
      <c r="E1210" t="str">
        <f t="shared" si="57"/>
        <v>NO</v>
      </c>
      <c r="F1210">
        <f t="shared" si="56"/>
        <v>0.3515625</v>
      </c>
    </row>
    <row r="1211" spans="1:6" x14ac:dyDescent="0.25">
      <c r="A1211">
        <v>12605</v>
      </c>
      <c r="B1211">
        <v>6.15234375</v>
      </c>
      <c r="C1211">
        <v>-8.7890625</v>
      </c>
      <c r="D1211" t="str">
        <f t="shared" si="55"/>
        <v>NO</v>
      </c>
      <c r="E1211" t="str">
        <f t="shared" si="57"/>
        <v>NO</v>
      </c>
      <c r="F1211">
        <f t="shared" si="56"/>
        <v>0.46589298601080326</v>
      </c>
    </row>
    <row r="1212" spans="1:6" x14ac:dyDescent="0.25">
      <c r="A1212">
        <v>12615</v>
      </c>
      <c r="B1212">
        <v>5.9765625</v>
      </c>
      <c r="C1212">
        <v>-15.980114</v>
      </c>
      <c r="D1212" t="str">
        <f t="shared" si="55"/>
        <v>NO</v>
      </c>
      <c r="E1212" t="str">
        <f t="shared" si="57"/>
        <v>NO</v>
      </c>
      <c r="F1212">
        <f t="shared" si="56"/>
        <v>0.57708151182399048</v>
      </c>
    </row>
    <row r="1213" spans="1:6" x14ac:dyDescent="0.25">
      <c r="A1213">
        <v>12626</v>
      </c>
      <c r="B1213">
        <v>5.80078125</v>
      </c>
      <c r="C1213">
        <v>-17.578125</v>
      </c>
      <c r="D1213" t="str">
        <f t="shared" si="55"/>
        <v>NO</v>
      </c>
      <c r="E1213" t="str">
        <f t="shared" si="57"/>
        <v>NO</v>
      </c>
      <c r="F1213">
        <f t="shared" si="56"/>
        <v>0.69576223166237794</v>
      </c>
    </row>
    <row r="1214" spans="1:6" x14ac:dyDescent="0.25">
      <c r="A1214">
        <v>12636</v>
      </c>
      <c r="B1214">
        <v>5.537109375</v>
      </c>
      <c r="C1214">
        <v>-26.3671875</v>
      </c>
      <c r="D1214" t="str">
        <f t="shared" si="55"/>
        <v>NO</v>
      </c>
      <c r="E1214" t="str">
        <f t="shared" si="57"/>
        <v>NO</v>
      </c>
      <c r="F1214">
        <f t="shared" si="56"/>
        <v>0.8203125</v>
      </c>
    </row>
    <row r="1215" spans="1:6" x14ac:dyDescent="0.25">
      <c r="A1215">
        <v>12646</v>
      </c>
      <c r="B1215">
        <v>5.185546875</v>
      </c>
      <c r="C1215">
        <v>-31.960228000000001</v>
      </c>
      <c r="D1215" t="str">
        <f t="shared" si="55"/>
        <v>NO</v>
      </c>
      <c r="E1215" t="str">
        <f t="shared" si="57"/>
        <v>NO</v>
      </c>
      <c r="F1215">
        <f t="shared" si="56"/>
        <v>0.92438746610931499</v>
      </c>
    </row>
    <row r="1216" spans="1:6" x14ac:dyDescent="0.25">
      <c r="A1216">
        <v>12657</v>
      </c>
      <c r="B1216">
        <v>4.921875</v>
      </c>
      <c r="C1216">
        <v>-26.3671875</v>
      </c>
      <c r="D1216" t="str">
        <f t="shared" si="55"/>
        <v>NO</v>
      </c>
      <c r="E1216" t="str">
        <f t="shared" si="57"/>
        <v>NO</v>
      </c>
      <c r="F1216">
        <f t="shared" si="56"/>
        <v>1.0283161391475144</v>
      </c>
    </row>
    <row r="1217" spans="1:6" x14ac:dyDescent="0.25">
      <c r="A1217">
        <v>12667</v>
      </c>
      <c r="B1217">
        <v>4.5703125</v>
      </c>
      <c r="C1217">
        <v>-31.960228000000001</v>
      </c>
      <c r="D1217" t="str">
        <f t="shared" si="55"/>
        <v>NO</v>
      </c>
      <c r="E1217" t="str">
        <f t="shared" si="57"/>
        <v>NO</v>
      </c>
      <c r="F1217">
        <f t="shared" si="56"/>
        <v>1.1344949790201255</v>
      </c>
    </row>
    <row r="1218" spans="1:6" x14ac:dyDescent="0.25">
      <c r="A1218">
        <v>12678</v>
      </c>
      <c r="B1218">
        <v>4.130859375</v>
      </c>
      <c r="C1218">
        <v>-43.9453125</v>
      </c>
      <c r="D1218" t="str">
        <f t="shared" si="55"/>
        <v>NO</v>
      </c>
      <c r="E1218" t="str">
        <f t="shared" si="57"/>
        <v>NO</v>
      </c>
      <c r="F1218">
        <f t="shared" si="56"/>
        <v>1.2237851717047299</v>
      </c>
    </row>
    <row r="1219" spans="1:6" x14ac:dyDescent="0.25">
      <c r="A1219">
        <v>12688</v>
      </c>
      <c r="B1219">
        <v>3.603515625</v>
      </c>
      <c r="C1219">
        <v>-47.9403419</v>
      </c>
      <c r="D1219" t="str">
        <f t="shared" si="55"/>
        <v>NO</v>
      </c>
      <c r="E1219" t="str">
        <f t="shared" si="57"/>
        <v>NO</v>
      </c>
      <c r="F1219">
        <f t="shared" si="56"/>
        <v>1.3193355760778558</v>
      </c>
    </row>
    <row r="1220" spans="1:6" x14ac:dyDescent="0.25">
      <c r="A1220">
        <v>12699</v>
      </c>
      <c r="B1220">
        <v>3.1640625</v>
      </c>
      <c r="C1220">
        <v>-43.9453125</v>
      </c>
      <c r="D1220" t="str">
        <f t="shared" si="55"/>
        <v>NO</v>
      </c>
      <c r="E1220" t="str">
        <f t="shared" si="57"/>
        <v>NO</v>
      </c>
      <c r="F1220">
        <f t="shared" si="56"/>
        <v>1.3938526885517035</v>
      </c>
    </row>
    <row r="1221" spans="1:6" x14ac:dyDescent="0.25">
      <c r="A1221">
        <v>12709</v>
      </c>
      <c r="B1221">
        <v>2.63671875</v>
      </c>
      <c r="C1221">
        <v>-52.734375</v>
      </c>
      <c r="D1221" t="str">
        <f t="shared" si="55"/>
        <v>NO</v>
      </c>
      <c r="E1221" t="str">
        <f t="shared" si="57"/>
        <v>NO</v>
      </c>
      <c r="F1221">
        <f t="shared" si="56"/>
        <v>1.4346497515658547</v>
      </c>
    </row>
    <row r="1222" spans="1:6" x14ac:dyDescent="0.25">
      <c r="A1222">
        <v>12719</v>
      </c>
      <c r="B1222">
        <v>2.021484375</v>
      </c>
      <c r="C1222">
        <v>-55.930396999999999</v>
      </c>
      <c r="D1222" t="str">
        <f t="shared" ref="D1222:D1285" si="58">IF(AND(B1223=MAX(B1219:B1227), _xlfn.STDEV.P(B1219:B1227)&gt;$G$5),"YES","NO")</f>
        <v>NO</v>
      </c>
      <c r="E1222" t="str">
        <f t="shared" si="57"/>
        <v>NO</v>
      </c>
      <c r="F1222">
        <f t="shared" ref="F1222:F1285" si="59">_xlfn.STDEV.P(B1219:B1227)</f>
        <v>1.4683551663447267</v>
      </c>
    </row>
    <row r="1223" spans="1:6" x14ac:dyDescent="0.25">
      <c r="A1223">
        <v>12730</v>
      </c>
      <c r="B1223">
        <v>1.494140625</v>
      </c>
      <c r="C1223">
        <v>-52.734375</v>
      </c>
      <c r="D1223" t="str">
        <f t="shared" si="58"/>
        <v>NO</v>
      </c>
      <c r="E1223" t="str">
        <f t="shared" si="57"/>
        <v>NO</v>
      </c>
      <c r="F1223">
        <f t="shared" si="59"/>
        <v>1.5055540891095129</v>
      </c>
    </row>
    <row r="1224" spans="1:6" x14ac:dyDescent="0.25">
      <c r="A1224">
        <v>12740</v>
      </c>
      <c r="B1224">
        <v>0.87890625</v>
      </c>
      <c r="C1224">
        <v>-55.930396999999999</v>
      </c>
      <c r="D1224" t="str">
        <f t="shared" si="58"/>
        <v>NO</v>
      </c>
      <c r="E1224" t="str">
        <f t="shared" si="57"/>
        <v>NO</v>
      </c>
      <c r="F1224">
        <f t="shared" si="59"/>
        <v>1.5092867428583505</v>
      </c>
    </row>
    <row r="1225" spans="1:6" x14ac:dyDescent="0.25">
      <c r="A1225">
        <v>12751</v>
      </c>
      <c r="B1225">
        <v>0.263671875</v>
      </c>
      <c r="C1225">
        <v>-61.5234375</v>
      </c>
      <c r="D1225" t="str">
        <f t="shared" si="58"/>
        <v>NO</v>
      </c>
      <c r="E1225" t="str">
        <f t="shared" si="57"/>
        <v>NO</v>
      </c>
      <c r="F1225">
        <f t="shared" si="59"/>
        <v>1.5092867428583505</v>
      </c>
    </row>
    <row r="1226" spans="1:6" x14ac:dyDescent="0.25">
      <c r="A1226">
        <v>12761</v>
      </c>
      <c r="B1226">
        <v>-0.263671875</v>
      </c>
      <c r="C1226">
        <v>-47.9403419</v>
      </c>
      <c r="D1226" t="str">
        <f t="shared" si="58"/>
        <v>NO</v>
      </c>
      <c r="E1226" t="str">
        <f t="shared" si="57"/>
        <v>NO</v>
      </c>
      <c r="F1226">
        <f t="shared" si="59"/>
        <v>1.4908498790342395</v>
      </c>
    </row>
    <row r="1227" spans="1:6" x14ac:dyDescent="0.25">
      <c r="A1227">
        <v>12772</v>
      </c>
      <c r="B1227">
        <v>-0.87890625</v>
      </c>
      <c r="C1227">
        <v>-61.5234375</v>
      </c>
      <c r="D1227" t="str">
        <f t="shared" si="58"/>
        <v>NO</v>
      </c>
      <c r="E1227" t="str">
        <f t="shared" si="57"/>
        <v>NO</v>
      </c>
      <c r="F1227">
        <f t="shared" si="59"/>
        <v>1.4570757575306761</v>
      </c>
    </row>
    <row r="1228" spans="1:6" x14ac:dyDescent="0.25">
      <c r="A1228">
        <v>12782</v>
      </c>
      <c r="B1228">
        <v>-1.494140625</v>
      </c>
      <c r="C1228">
        <v>-61.5234375</v>
      </c>
      <c r="D1228" t="str">
        <f t="shared" si="58"/>
        <v>NO</v>
      </c>
      <c r="E1228" t="str">
        <f t="shared" si="57"/>
        <v>NO</v>
      </c>
      <c r="F1228">
        <f t="shared" si="59"/>
        <v>1.4269178902541462</v>
      </c>
    </row>
    <row r="1229" spans="1:6" x14ac:dyDescent="0.25">
      <c r="A1229">
        <v>12792</v>
      </c>
      <c r="B1229">
        <v>-2.021484375</v>
      </c>
      <c r="C1229">
        <v>-47.9403419</v>
      </c>
      <c r="D1229" t="str">
        <f t="shared" si="58"/>
        <v>NO</v>
      </c>
      <c r="E1229" t="str">
        <f t="shared" si="57"/>
        <v>NO</v>
      </c>
      <c r="F1229">
        <f t="shared" si="59"/>
        <v>1.3896727998786824</v>
      </c>
    </row>
    <row r="1230" spans="1:6" x14ac:dyDescent="0.25">
      <c r="A1230">
        <v>12803</v>
      </c>
      <c r="B1230">
        <v>-2.63671875</v>
      </c>
      <c r="C1230">
        <v>-61.5234375</v>
      </c>
      <c r="D1230" t="str">
        <f t="shared" si="58"/>
        <v>NO</v>
      </c>
      <c r="E1230" t="str">
        <f t="shared" si="57"/>
        <v>NO</v>
      </c>
      <c r="F1230">
        <f t="shared" si="59"/>
        <v>1.3187571737808435</v>
      </c>
    </row>
    <row r="1231" spans="1:6" x14ac:dyDescent="0.25">
      <c r="A1231">
        <v>12813</v>
      </c>
      <c r="B1231">
        <v>-3.076171875</v>
      </c>
      <c r="C1231">
        <v>-39.9502831</v>
      </c>
      <c r="D1231" t="str">
        <f t="shared" si="58"/>
        <v>NO</v>
      </c>
      <c r="E1231" t="str">
        <f t="shared" si="57"/>
        <v>NO</v>
      </c>
      <c r="F1231">
        <f t="shared" si="59"/>
        <v>1.2405034772031576</v>
      </c>
    </row>
    <row r="1232" spans="1:6" x14ac:dyDescent="0.25">
      <c r="A1232">
        <v>12824</v>
      </c>
      <c r="B1232">
        <v>-3.603515625</v>
      </c>
      <c r="C1232">
        <v>-52.734375</v>
      </c>
      <c r="D1232" t="str">
        <f t="shared" si="58"/>
        <v>NO</v>
      </c>
      <c r="E1232" t="str">
        <f t="shared" si="57"/>
        <v>NO</v>
      </c>
      <c r="F1232">
        <f t="shared" si="59"/>
        <v>1.1660009028593203</v>
      </c>
    </row>
    <row r="1233" spans="1:6" x14ac:dyDescent="0.25">
      <c r="A1233">
        <v>12834</v>
      </c>
      <c r="B1233">
        <v>-4.130859375</v>
      </c>
      <c r="C1233">
        <v>-47.9403419</v>
      </c>
      <c r="D1233" t="str">
        <f t="shared" si="58"/>
        <v>NO</v>
      </c>
      <c r="E1233" t="str">
        <f t="shared" ref="E1233:E1296" si="60">IF(AND(B1234=MIN(B1230:B1238), _xlfn.STDEV.P(B1230:B1238)&gt;$G$5),"YES","NO")</f>
        <v>NO</v>
      </c>
      <c r="F1233">
        <f t="shared" si="59"/>
        <v>1.0722638461961567</v>
      </c>
    </row>
    <row r="1234" spans="1:6" x14ac:dyDescent="0.25">
      <c r="A1234">
        <v>12845</v>
      </c>
      <c r="B1234">
        <v>-4.5703125</v>
      </c>
      <c r="C1234">
        <v>-43.9453125</v>
      </c>
      <c r="D1234" t="str">
        <f t="shared" si="58"/>
        <v>NO</v>
      </c>
      <c r="E1234" t="str">
        <f t="shared" si="60"/>
        <v>NO</v>
      </c>
      <c r="F1234">
        <f t="shared" si="59"/>
        <v>0.97792873180625361</v>
      </c>
    </row>
    <row r="1235" spans="1:6" x14ac:dyDescent="0.25">
      <c r="A1235">
        <v>12855</v>
      </c>
      <c r="B1235">
        <v>-4.921875</v>
      </c>
      <c r="C1235">
        <v>-35.15625</v>
      </c>
      <c r="D1235" t="str">
        <f t="shared" si="58"/>
        <v>NO</v>
      </c>
      <c r="E1235" t="str">
        <f t="shared" si="60"/>
        <v>NO</v>
      </c>
      <c r="F1235">
        <f t="shared" si="59"/>
        <v>0.85826455244999345</v>
      </c>
    </row>
    <row r="1236" spans="1:6" x14ac:dyDescent="0.25">
      <c r="A1236">
        <v>12865</v>
      </c>
      <c r="B1236">
        <v>-5.2734375</v>
      </c>
      <c r="C1236">
        <v>-31.960228000000001</v>
      </c>
      <c r="D1236" t="str">
        <f t="shared" si="58"/>
        <v>NO</v>
      </c>
      <c r="E1236" t="str">
        <f t="shared" si="60"/>
        <v>NO</v>
      </c>
      <c r="F1236">
        <f t="shared" si="59"/>
        <v>0.73183570293731226</v>
      </c>
    </row>
    <row r="1237" spans="1:6" x14ac:dyDescent="0.25">
      <c r="A1237">
        <v>12876</v>
      </c>
      <c r="B1237">
        <v>-5.625</v>
      </c>
      <c r="C1237">
        <v>-35.15625</v>
      </c>
      <c r="D1237" t="str">
        <f t="shared" si="58"/>
        <v>NO</v>
      </c>
      <c r="E1237" t="str">
        <f t="shared" si="60"/>
        <v>NO</v>
      </c>
      <c r="F1237">
        <f t="shared" si="59"/>
        <v>0.60719888893397711</v>
      </c>
    </row>
    <row r="1238" spans="1:6" x14ac:dyDescent="0.25">
      <c r="A1238">
        <v>12886</v>
      </c>
      <c r="B1238">
        <v>-5.888671875</v>
      </c>
      <c r="C1238">
        <v>-23.970171000000001</v>
      </c>
      <c r="D1238" t="str">
        <f t="shared" si="58"/>
        <v>NO</v>
      </c>
      <c r="E1238" t="str">
        <f t="shared" si="60"/>
        <v>NO</v>
      </c>
      <c r="F1238">
        <f t="shared" si="59"/>
        <v>0.48494957101309127</v>
      </c>
    </row>
    <row r="1239" spans="1:6" x14ac:dyDescent="0.25">
      <c r="A1239">
        <v>12897</v>
      </c>
      <c r="B1239">
        <v>-6.064453125</v>
      </c>
      <c r="C1239">
        <v>-17.578125</v>
      </c>
      <c r="D1239" t="str">
        <f t="shared" si="58"/>
        <v>NO</v>
      </c>
      <c r="E1239" t="str">
        <f t="shared" si="60"/>
        <v>NO</v>
      </c>
      <c r="F1239">
        <f t="shared" si="59"/>
        <v>0.3515625</v>
      </c>
    </row>
    <row r="1240" spans="1:6" x14ac:dyDescent="0.25">
      <c r="A1240">
        <v>12907</v>
      </c>
      <c r="B1240">
        <v>-6.240234375</v>
      </c>
      <c r="C1240">
        <v>-15.980114</v>
      </c>
      <c r="D1240" t="str">
        <f t="shared" si="58"/>
        <v>NO</v>
      </c>
      <c r="E1240" t="str">
        <f t="shared" si="60"/>
        <v>YES</v>
      </c>
      <c r="F1240">
        <f t="shared" si="59"/>
        <v>0.22609056450762158</v>
      </c>
    </row>
    <row r="1241" spans="1:6" x14ac:dyDescent="0.25">
      <c r="A1241">
        <v>12918</v>
      </c>
      <c r="B1241">
        <v>-6.328125</v>
      </c>
      <c r="C1241">
        <v>-8.7890625</v>
      </c>
      <c r="D1241" t="str">
        <f t="shared" si="58"/>
        <v>NO</v>
      </c>
      <c r="E1241" t="str">
        <f t="shared" si="60"/>
        <v>YES</v>
      </c>
      <c r="F1241">
        <f t="shared" si="59"/>
        <v>0.16801416537192632</v>
      </c>
    </row>
    <row r="1242" spans="1:6" x14ac:dyDescent="0.25">
      <c r="A1242">
        <v>12928</v>
      </c>
      <c r="B1242">
        <v>-6.328125</v>
      </c>
      <c r="C1242">
        <v>0</v>
      </c>
      <c r="D1242" t="str">
        <f t="shared" si="58"/>
        <v>NO</v>
      </c>
      <c r="E1242" t="str">
        <f t="shared" si="60"/>
        <v>YES</v>
      </c>
      <c r="F1242">
        <f t="shared" si="59"/>
        <v>0.20484547815823273</v>
      </c>
    </row>
    <row r="1243" spans="1:6" x14ac:dyDescent="0.25">
      <c r="A1243">
        <v>12938</v>
      </c>
      <c r="B1243">
        <v>-6.328125</v>
      </c>
      <c r="C1243">
        <v>0</v>
      </c>
      <c r="D1243" t="str">
        <f t="shared" si="58"/>
        <v>NO</v>
      </c>
      <c r="E1243" t="str">
        <f t="shared" si="60"/>
        <v>NO</v>
      </c>
      <c r="F1243">
        <f t="shared" si="59"/>
        <v>0.3000447557761175</v>
      </c>
    </row>
    <row r="1244" spans="1:6" x14ac:dyDescent="0.25">
      <c r="A1244">
        <v>12949</v>
      </c>
      <c r="B1244">
        <v>-6.240234375</v>
      </c>
      <c r="C1244">
        <v>8.7890625</v>
      </c>
      <c r="D1244" t="str">
        <f t="shared" si="58"/>
        <v>NO</v>
      </c>
      <c r="E1244" t="str">
        <f t="shared" si="60"/>
        <v>NO</v>
      </c>
      <c r="F1244">
        <f t="shared" si="59"/>
        <v>0.42048926057833957</v>
      </c>
    </row>
    <row r="1245" spans="1:6" x14ac:dyDescent="0.25">
      <c r="A1245">
        <v>12959</v>
      </c>
      <c r="B1245">
        <v>-6.15234375</v>
      </c>
      <c r="C1245">
        <v>7.9900570000000002</v>
      </c>
      <c r="D1245" t="str">
        <f t="shared" si="58"/>
        <v>NO</v>
      </c>
      <c r="E1245" t="str">
        <f t="shared" si="60"/>
        <v>NO</v>
      </c>
      <c r="F1245">
        <f t="shared" si="59"/>
        <v>0.53861649348194052</v>
      </c>
    </row>
    <row r="1246" spans="1:6" x14ac:dyDescent="0.25">
      <c r="A1246">
        <v>12970</v>
      </c>
      <c r="B1246">
        <v>-5.888671875</v>
      </c>
      <c r="C1246">
        <v>26.3671875</v>
      </c>
      <c r="D1246" t="str">
        <f t="shared" si="58"/>
        <v>NO</v>
      </c>
      <c r="E1246" t="str">
        <f t="shared" si="60"/>
        <v>NO</v>
      </c>
      <c r="F1246">
        <f t="shared" si="59"/>
        <v>0.66607003535077869</v>
      </c>
    </row>
    <row r="1247" spans="1:6" x14ac:dyDescent="0.25">
      <c r="A1247">
        <v>12980</v>
      </c>
      <c r="B1247">
        <v>-5.712890625</v>
      </c>
      <c r="C1247">
        <v>15.980114</v>
      </c>
      <c r="D1247" t="str">
        <f t="shared" si="58"/>
        <v>NO</v>
      </c>
      <c r="E1247" t="str">
        <f t="shared" si="60"/>
        <v>NO</v>
      </c>
      <c r="F1247">
        <f t="shared" si="59"/>
        <v>0.78393094689021403</v>
      </c>
    </row>
    <row r="1248" spans="1:6" x14ac:dyDescent="0.25">
      <c r="A1248">
        <v>12991</v>
      </c>
      <c r="B1248">
        <v>-5.44921875</v>
      </c>
      <c r="C1248">
        <v>26.3671875</v>
      </c>
      <c r="D1248" t="str">
        <f t="shared" si="58"/>
        <v>NO</v>
      </c>
      <c r="E1248" t="str">
        <f t="shared" si="60"/>
        <v>NO</v>
      </c>
      <c r="F1248">
        <f t="shared" si="59"/>
        <v>0.9067844262036423</v>
      </c>
    </row>
    <row r="1249" spans="1:6" x14ac:dyDescent="0.25">
      <c r="A1249">
        <v>13001</v>
      </c>
      <c r="B1249">
        <v>-5.09765625</v>
      </c>
      <c r="C1249">
        <v>35.15625</v>
      </c>
      <c r="D1249" t="str">
        <f t="shared" si="58"/>
        <v>NO</v>
      </c>
      <c r="E1249" t="str">
        <f t="shared" si="60"/>
        <v>NO</v>
      </c>
      <c r="F1249">
        <f t="shared" si="59"/>
        <v>1.0160943927319972</v>
      </c>
    </row>
    <row r="1250" spans="1:6" x14ac:dyDescent="0.25">
      <c r="A1250">
        <v>13011</v>
      </c>
      <c r="B1250">
        <v>-4.74609375</v>
      </c>
      <c r="C1250">
        <v>31.960228000000001</v>
      </c>
      <c r="D1250" t="str">
        <f t="shared" si="58"/>
        <v>NO</v>
      </c>
      <c r="E1250" t="str">
        <f t="shared" si="60"/>
        <v>NO</v>
      </c>
      <c r="F1250">
        <f t="shared" si="59"/>
        <v>1.1256339088608445</v>
      </c>
    </row>
    <row r="1251" spans="1:6" x14ac:dyDescent="0.25">
      <c r="A1251">
        <v>13022</v>
      </c>
      <c r="B1251">
        <v>-4.306640625</v>
      </c>
      <c r="C1251">
        <v>43.9453125</v>
      </c>
      <c r="D1251" t="str">
        <f t="shared" si="58"/>
        <v>NO</v>
      </c>
      <c r="E1251" t="str">
        <f t="shared" si="60"/>
        <v>NO</v>
      </c>
      <c r="F1251">
        <f t="shared" si="59"/>
        <v>1.2101496933327867</v>
      </c>
    </row>
    <row r="1252" spans="1:6" x14ac:dyDescent="0.25">
      <c r="A1252">
        <v>13032</v>
      </c>
      <c r="B1252">
        <v>-3.8671875</v>
      </c>
      <c r="C1252">
        <v>39.9502831</v>
      </c>
      <c r="D1252" t="str">
        <f t="shared" si="58"/>
        <v>NO</v>
      </c>
      <c r="E1252" t="str">
        <f t="shared" si="60"/>
        <v>NO</v>
      </c>
      <c r="F1252">
        <f t="shared" si="59"/>
        <v>1.2886925368720981</v>
      </c>
    </row>
    <row r="1253" spans="1:6" x14ac:dyDescent="0.25">
      <c r="A1253">
        <v>13043</v>
      </c>
      <c r="B1253">
        <v>-3.33984375</v>
      </c>
      <c r="C1253">
        <v>52.734375</v>
      </c>
      <c r="D1253" t="str">
        <f t="shared" si="58"/>
        <v>NO</v>
      </c>
      <c r="E1253" t="str">
        <f t="shared" si="60"/>
        <v>NO</v>
      </c>
      <c r="F1253">
        <f t="shared" si="59"/>
        <v>1.3477270135407036</v>
      </c>
    </row>
    <row r="1254" spans="1:6" x14ac:dyDescent="0.25">
      <c r="A1254">
        <v>13053</v>
      </c>
      <c r="B1254">
        <v>-2.8125</v>
      </c>
      <c r="C1254">
        <v>52.734375</v>
      </c>
      <c r="D1254" t="str">
        <f t="shared" si="58"/>
        <v>NO</v>
      </c>
      <c r="E1254" t="str">
        <f t="shared" si="60"/>
        <v>NO</v>
      </c>
      <c r="F1254">
        <f t="shared" si="59"/>
        <v>1.3965185201245207</v>
      </c>
    </row>
    <row r="1255" spans="1:6" x14ac:dyDescent="0.25">
      <c r="A1255">
        <v>13064</v>
      </c>
      <c r="B1255">
        <v>-2.28515625</v>
      </c>
      <c r="C1255">
        <v>47.9403419</v>
      </c>
      <c r="D1255" t="str">
        <f t="shared" si="58"/>
        <v>NO</v>
      </c>
      <c r="E1255" t="str">
        <f t="shared" si="60"/>
        <v>NO</v>
      </c>
      <c r="F1255">
        <f t="shared" si="59"/>
        <v>1.4416788148460049</v>
      </c>
    </row>
    <row r="1256" spans="1:6" x14ac:dyDescent="0.25">
      <c r="A1256">
        <v>13074</v>
      </c>
      <c r="B1256">
        <v>-1.7578125</v>
      </c>
      <c r="C1256">
        <v>52.734375</v>
      </c>
      <c r="D1256" t="str">
        <f t="shared" si="58"/>
        <v>NO</v>
      </c>
      <c r="E1256" t="str">
        <f t="shared" si="60"/>
        <v>NO</v>
      </c>
      <c r="F1256">
        <f t="shared" si="59"/>
        <v>1.4604099565570408</v>
      </c>
    </row>
    <row r="1257" spans="1:6" x14ac:dyDescent="0.25">
      <c r="A1257">
        <v>13084</v>
      </c>
      <c r="B1257">
        <v>-1.142578125</v>
      </c>
      <c r="C1257">
        <v>55.930396999999999</v>
      </c>
      <c r="D1257" t="str">
        <f t="shared" si="58"/>
        <v>NO</v>
      </c>
      <c r="E1257" t="str">
        <f t="shared" si="60"/>
        <v>NO</v>
      </c>
      <c r="F1257">
        <f t="shared" si="59"/>
        <v>1.4829608806818919</v>
      </c>
    </row>
    <row r="1258" spans="1:6" x14ac:dyDescent="0.25">
      <c r="A1258">
        <v>13095</v>
      </c>
      <c r="B1258">
        <v>-0.615234375</v>
      </c>
      <c r="C1258">
        <v>52.734375</v>
      </c>
      <c r="D1258" t="str">
        <f t="shared" si="58"/>
        <v>NO</v>
      </c>
      <c r="E1258" t="str">
        <f t="shared" si="60"/>
        <v>NO</v>
      </c>
      <c r="F1258">
        <f t="shared" si="59"/>
        <v>1.4904020322629186</v>
      </c>
    </row>
    <row r="1259" spans="1:6" x14ac:dyDescent="0.25">
      <c r="A1259">
        <v>13105</v>
      </c>
      <c r="B1259">
        <v>0</v>
      </c>
      <c r="C1259">
        <v>55.930396999999999</v>
      </c>
      <c r="D1259" t="str">
        <f t="shared" si="58"/>
        <v>NO</v>
      </c>
      <c r="E1259" t="str">
        <f t="shared" si="60"/>
        <v>NO</v>
      </c>
      <c r="F1259">
        <f t="shared" si="59"/>
        <v>1.4829608806818919</v>
      </c>
    </row>
    <row r="1260" spans="1:6" x14ac:dyDescent="0.25">
      <c r="A1260">
        <v>13116</v>
      </c>
      <c r="B1260">
        <v>0.615234375</v>
      </c>
      <c r="C1260">
        <v>61.5234375</v>
      </c>
      <c r="D1260" t="str">
        <f t="shared" si="58"/>
        <v>NO</v>
      </c>
      <c r="E1260" t="str">
        <f t="shared" si="60"/>
        <v>NO</v>
      </c>
      <c r="F1260">
        <f t="shared" si="59"/>
        <v>1.4604099565570408</v>
      </c>
    </row>
    <row r="1261" spans="1:6" x14ac:dyDescent="0.25">
      <c r="A1261">
        <v>13126</v>
      </c>
      <c r="B1261">
        <v>1.142578125</v>
      </c>
      <c r="C1261">
        <v>52.734375</v>
      </c>
      <c r="D1261" t="str">
        <f t="shared" si="58"/>
        <v>NO</v>
      </c>
      <c r="E1261" t="str">
        <f t="shared" si="60"/>
        <v>NO</v>
      </c>
      <c r="F1261">
        <f t="shared" si="59"/>
        <v>1.4271183798540286</v>
      </c>
    </row>
    <row r="1262" spans="1:6" x14ac:dyDescent="0.25">
      <c r="A1262">
        <v>13136</v>
      </c>
      <c r="B1262">
        <v>1.7578125</v>
      </c>
      <c r="C1262">
        <v>55.930396999999999</v>
      </c>
      <c r="D1262" t="str">
        <f t="shared" si="58"/>
        <v>NO</v>
      </c>
      <c r="E1262" t="str">
        <f t="shared" si="60"/>
        <v>NO</v>
      </c>
      <c r="F1262">
        <f t="shared" si="59"/>
        <v>1.3708795016011277</v>
      </c>
    </row>
    <row r="1263" spans="1:6" x14ac:dyDescent="0.25">
      <c r="A1263">
        <v>13147</v>
      </c>
      <c r="B1263">
        <v>2.28515625</v>
      </c>
      <c r="C1263">
        <v>52.734375</v>
      </c>
      <c r="D1263" t="str">
        <f t="shared" si="58"/>
        <v>NO</v>
      </c>
      <c r="E1263" t="str">
        <f t="shared" si="60"/>
        <v>NO</v>
      </c>
      <c r="F1263">
        <f t="shared" si="59"/>
        <v>1.3144110436243157</v>
      </c>
    </row>
    <row r="1264" spans="1:6" x14ac:dyDescent="0.25">
      <c r="A1264">
        <v>13157</v>
      </c>
      <c r="B1264">
        <v>2.8125</v>
      </c>
      <c r="C1264">
        <v>47.9403419</v>
      </c>
      <c r="D1264" t="str">
        <f t="shared" si="58"/>
        <v>NO</v>
      </c>
      <c r="E1264" t="str">
        <f t="shared" si="60"/>
        <v>NO</v>
      </c>
      <c r="F1264">
        <f t="shared" si="59"/>
        <v>1.2375016029424593</v>
      </c>
    </row>
    <row r="1265" spans="1:6" x14ac:dyDescent="0.25">
      <c r="A1265">
        <v>13168</v>
      </c>
      <c r="B1265">
        <v>3.33984375</v>
      </c>
      <c r="C1265">
        <v>52.734375</v>
      </c>
      <c r="D1265" t="str">
        <f t="shared" si="58"/>
        <v>NO</v>
      </c>
      <c r="E1265" t="str">
        <f t="shared" si="60"/>
        <v>NO</v>
      </c>
      <c r="F1265">
        <f t="shared" si="59"/>
        <v>1.1472843115391695</v>
      </c>
    </row>
    <row r="1266" spans="1:6" x14ac:dyDescent="0.25">
      <c r="A1266">
        <v>13178</v>
      </c>
      <c r="B1266">
        <v>3.779296875</v>
      </c>
      <c r="C1266">
        <v>39.9502831</v>
      </c>
      <c r="D1266" t="str">
        <f t="shared" si="58"/>
        <v>NO</v>
      </c>
      <c r="E1266" t="str">
        <f t="shared" si="60"/>
        <v>NO</v>
      </c>
      <c r="F1266">
        <f t="shared" si="59"/>
        <v>1.0580278411259585</v>
      </c>
    </row>
    <row r="1267" spans="1:6" x14ac:dyDescent="0.25">
      <c r="A1267">
        <v>13189</v>
      </c>
      <c r="B1267">
        <v>4.21875</v>
      </c>
      <c r="C1267">
        <v>43.9453125</v>
      </c>
      <c r="D1267" t="str">
        <f t="shared" si="58"/>
        <v>NO</v>
      </c>
      <c r="E1267" t="str">
        <f t="shared" si="60"/>
        <v>NO</v>
      </c>
      <c r="F1267">
        <f t="shared" si="59"/>
        <v>0.95063230653421538</v>
      </c>
    </row>
    <row r="1268" spans="1:6" x14ac:dyDescent="0.25">
      <c r="A1268">
        <v>13199</v>
      </c>
      <c r="B1268">
        <v>4.658203125</v>
      </c>
      <c r="C1268">
        <v>43.9453125</v>
      </c>
      <c r="D1268" t="str">
        <f t="shared" si="58"/>
        <v>NO</v>
      </c>
      <c r="E1268" t="str">
        <f t="shared" si="60"/>
        <v>NO</v>
      </c>
      <c r="F1268">
        <f t="shared" si="59"/>
        <v>0.83870744349937065</v>
      </c>
    </row>
    <row r="1269" spans="1:6" x14ac:dyDescent="0.25">
      <c r="A1269">
        <v>13209</v>
      </c>
      <c r="B1269">
        <v>4.921875</v>
      </c>
      <c r="C1269">
        <v>23.970171000000001</v>
      </c>
      <c r="D1269" t="str">
        <f t="shared" si="58"/>
        <v>NO</v>
      </c>
      <c r="E1269" t="str">
        <f t="shared" si="60"/>
        <v>NO</v>
      </c>
      <c r="F1269">
        <f t="shared" si="59"/>
        <v>0.73741785658800241</v>
      </c>
    </row>
    <row r="1270" spans="1:6" x14ac:dyDescent="0.25">
      <c r="A1270">
        <v>13220</v>
      </c>
      <c r="B1270">
        <v>5.2734375</v>
      </c>
      <c r="C1270">
        <v>35.15625</v>
      </c>
      <c r="D1270" t="str">
        <f t="shared" si="58"/>
        <v>NO</v>
      </c>
      <c r="E1270" t="str">
        <f t="shared" si="60"/>
        <v>NO</v>
      </c>
      <c r="F1270">
        <f t="shared" si="59"/>
        <v>0.61655055147127336</v>
      </c>
    </row>
    <row r="1271" spans="1:6" x14ac:dyDescent="0.25">
      <c r="A1271">
        <v>13230</v>
      </c>
      <c r="B1271">
        <v>5.537109375</v>
      </c>
      <c r="C1271">
        <v>23.970171000000001</v>
      </c>
      <c r="D1271" t="str">
        <f t="shared" si="58"/>
        <v>NO</v>
      </c>
      <c r="E1271" t="str">
        <f t="shared" si="60"/>
        <v>NO</v>
      </c>
      <c r="F1271">
        <f t="shared" si="59"/>
        <v>0.49391283657819501</v>
      </c>
    </row>
    <row r="1272" spans="1:6" x14ac:dyDescent="0.25">
      <c r="A1272">
        <v>13241</v>
      </c>
      <c r="B1272">
        <v>5.712890625</v>
      </c>
      <c r="C1272">
        <v>17.578125</v>
      </c>
      <c r="D1272" t="str">
        <f t="shared" si="58"/>
        <v>NO</v>
      </c>
      <c r="E1272" t="str">
        <f t="shared" si="60"/>
        <v>NO</v>
      </c>
      <c r="F1272">
        <f t="shared" si="59"/>
        <v>0.39038078303333368</v>
      </c>
    </row>
    <row r="1273" spans="1:6" x14ac:dyDescent="0.25">
      <c r="A1273">
        <v>13251</v>
      </c>
      <c r="B1273">
        <v>5.888671875</v>
      </c>
      <c r="C1273">
        <v>15.980114</v>
      </c>
      <c r="D1273" t="str">
        <f t="shared" si="58"/>
        <v>YES</v>
      </c>
      <c r="E1273" t="str">
        <f t="shared" si="60"/>
        <v>NO</v>
      </c>
      <c r="F1273">
        <f t="shared" si="59"/>
        <v>0.26886523238156651</v>
      </c>
    </row>
    <row r="1274" spans="1:6" x14ac:dyDescent="0.25">
      <c r="A1274">
        <v>13262</v>
      </c>
      <c r="B1274">
        <v>6.064453125</v>
      </c>
      <c r="C1274">
        <v>17.578125</v>
      </c>
      <c r="D1274" t="str">
        <f t="shared" si="58"/>
        <v>YES</v>
      </c>
      <c r="E1274" t="str">
        <f t="shared" si="60"/>
        <v>NO</v>
      </c>
      <c r="F1274">
        <f t="shared" si="59"/>
        <v>0.17953883116064684</v>
      </c>
    </row>
    <row r="1275" spans="1:6" x14ac:dyDescent="0.25">
      <c r="A1275">
        <v>13272</v>
      </c>
      <c r="B1275">
        <v>6.064453125</v>
      </c>
      <c r="C1275">
        <v>0</v>
      </c>
      <c r="D1275" t="str">
        <f t="shared" si="58"/>
        <v>YES</v>
      </c>
      <c r="E1275" t="str">
        <f t="shared" si="60"/>
        <v>NO</v>
      </c>
      <c r="F1275">
        <f t="shared" si="59"/>
        <v>0.17953883116064684</v>
      </c>
    </row>
    <row r="1276" spans="1:6" x14ac:dyDescent="0.25">
      <c r="A1276">
        <v>13282</v>
      </c>
      <c r="B1276">
        <v>6.064453125</v>
      </c>
      <c r="C1276">
        <v>0</v>
      </c>
      <c r="D1276" t="str">
        <f t="shared" si="58"/>
        <v>YES</v>
      </c>
      <c r="E1276" t="str">
        <f t="shared" si="60"/>
        <v>NO</v>
      </c>
      <c r="F1276">
        <f t="shared" si="59"/>
        <v>0.24433585943743757</v>
      </c>
    </row>
    <row r="1277" spans="1:6" x14ac:dyDescent="0.25">
      <c r="A1277">
        <v>13293</v>
      </c>
      <c r="B1277">
        <v>6.064453125</v>
      </c>
      <c r="C1277">
        <v>0</v>
      </c>
      <c r="D1277" t="str">
        <f t="shared" si="58"/>
        <v>NO</v>
      </c>
      <c r="E1277" t="str">
        <f t="shared" si="60"/>
        <v>NO</v>
      </c>
      <c r="F1277">
        <f t="shared" si="59"/>
        <v>0.36356465759738837</v>
      </c>
    </row>
    <row r="1278" spans="1:6" x14ac:dyDescent="0.25">
      <c r="A1278">
        <v>13303</v>
      </c>
      <c r="B1278">
        <v>5.9765625</v>
      </c>
      <c r="C1278">
        <v>-7.9900570000000002</v>
      </c>
      <c r="D1278" t="str">
        <f t="shared" si="58"/>
        <v>NO</v>
      </c>
      <c r="E1278" t="str">
        <f t="shared" si="60"/>
        <v>NO</v>
      </c>
      <c r="F1278">
        <f t="shared" si="59"/>
        <v>0.485735551384605</v>
      </c>
    </row>
    <row r="1279" spans="1:6" x14ac:dyDescent="0.25">
      <c r="A1279">
        <v>13314</v>
      </c>
      <c r="B1279">
        <v>5.80078125</v>
      </c>
      <c r="C1279">
        <v>-17.578125</v>
      </c>
      <c r="D1279" t="str">
        <f t="shared" si="58"/>
        <v>NO</v>
      </c>
      <c r="E1279" t="str">
        <f t="shared" si="60"/>
        <v>NO</v>
      </c>
      <c r="F1279">
        <f t="shared" si="59"/>
        <v>0.60468068673487185</v>
      </c>
    </row>
    <row r="1280" spans="1:6" x14ac:dyDescent="0.25">
      <c r="A1280">
        <v>13324</v>
      </c>
      <c r="B1280">
        <v>5.537109375</v>
      </c>
      <c r="C1280">
        <v>-23.970171000000001</v>
      </c>
      <c r="D1280" t="str">
        <f t="shared" si="58"/>
        <v>NO</v>
      </c>
      <c r="E1280" t="str">
        <f t="shared" si="60"/>
        <v>NO</v>
      </c>
      <c r="F1280">
        <f t="shared" si="59"/>
        <v>0.7264732388045817</v>
      </c>
    </row>
    <row r="1281" spans="1:6" x14ac:dyDescent="0.25">
      <c r="A1281">
        <v>13335</v>
      </c>
      <c r="B1281">
        <v>5.361328125</v>
      </c>
      <c r="C1281">
        <v>-17.578125</v>
      </c>
      <c r="D1281" t="str">
        <f t="shared" si="58"/>
        <v>NO</v>
      </c>
      <c r="E1281" t="str">
        <f t="shared" si="60"/>
        <v>NO</v>
      </c>
      <c r="F1281">
        <f t="shared" si="59"/>
        <v>0.83288816641485919</v>
      </c>
    </row>
    <row r="1282" spans="1:6" x14ac:dyDescent="0.25">
      <c r="A1282">
        <v>13345</v>
      </c>
      <c r="B1282">
        <v>5.009765625</v>
      </c>
      <c r="C1282">
        <v>-35.15625</v>
      </c>
      <c r="D1282" t="str">
        <f t="shared" si="58"/>
        <v>NO</v>
      </c>
      <c r="E1282" t="str">
        <f t="shared" si="60"/>
        <v>NO</v>
      </c>
      <c r="F1282">
        <f t="shared" si="59"/>
        <v>0.93841508074493951</v>
      </c>
    </row>
    <row r="1283" spans="1:6" x14ac:dyDescent="0.25">
      <c r="A1283">
        <v>13355</v>
      </c>
      <c r="B1283">
        <v>4.658203125</v>
      </c>
      <c r="C1283">
        <v>-31.960228000000001</v>
      </c>
      <c r="D1283" t="str">
        <f t="shared" si="58"/>
        <v>NO</v>
      </c>
      <c r="E1283" t="str">
        <f t="shared" si="60"/>
        <v>NO</v>
      </c>
      <c r="F1283">
        <f t="shared" si="59"/>
        <v>1.0233890434616464</v>
      </c>
    </row>
    <row r="1284" spans="1:6" x14ac:dyDescent="0.25">
      <c r="A1284">
        <v>13366</v>
      </c>
      <c r="B1284">
        <v>4.306640625</v>
      </c>
      <c r="C1284">
        <v>-35.15625</v>
      </c>
      <c r="D1284" t="str">
        <f t="shared" si="58"/>
        <v>NO</v>
      </c>
      <c r="E1284" t="str">
        <f t="shared" si="60"/>
        <v>NO</v>
      </c>
      <c r="F1284">
        <f t="shared" si="59"/>
        <v>1.1276654350897228</v>
      </c>
    </row>
    <row r="1285" spans="1:6" x14ac:dyDescent="0.25">
      <c r="A1285">
        <v>13376</v>
      </c>
      <c r="B1285">
        <v>3.8671875</v>
      </c>
      <c r="C1285">
        <v>-39.9502831</v>
      </c>
      <c r="D1285" t="str">
        <f t="shared" si="58"/>
        <v>NO</v>
      </c>
      <c r="E1285" t="str">
        <f t="shared" si="60"/>
        <v>NO</v>
      </c>
      <c r="F1285">
        <f t="shared" si="59"/>
        <v>1.2029569434168639</v>
      </c>
    </row>
    <row r="1286" spans="1:6" x14ac:dyDescent="0.25">
      <c r="A1286">
        <v>13387</v>
      </c>
      <c r="B1286">
        <v>3.427734375</v>
      </c>
      <c r="C1286">
        <v>-43.9453125</v>
      </c>
      <c r="D1286" t="str">
        <f t="shared" ref="D1286:D1349" si="61">IF(AND(B1287=MAX(B1283:B1291), _xlfn.STDEV.P(B1283:B1291)&gt;$G$5),"YES","NO")</f>
        <v>NO</v>
      </c>
      <c r="E1286" t="str">
        <f t="shared" si="60"/>
        <v>NO</v>
      </c>
      <c r="F1286">
        <f t="shared" ref="F1286:F1349" si="62">_xlfn.STDEV.P(B1283:B1291)</f>
        <v>1.2855806432628143</v>
      </c>
    </row>
    <row r="1287" spans="1:6" x14ac:dyDescent="0.25">
      <c r="A1287">
        <v>13397</v>
      </c>
      <c r="B1287">
        <v>2.900390625</v>
      </c>
      <c r="C1287">
        <v>-47.9403419</v>
      </c>
      <c r="D1287" t="str">
        <f t="shared" si="61"/>
        <v>NO</v>
      </c>
      <c r="E1287" t="str">
        <f t="shared" si="60"/>
        <v>NO</v>
      </c>
      <c r="F1287">
        <f t="shared" si="62"/>
        <v>1.3483637182885317</v>
      </c>
    </row>
    <row r="1288" spans="1:6" x14ac:dyDescent="0.25">
      <c r="A1288">
        <v>13408</v>
      </c>
      <c r="B1288">
        <v>2.4609375</v>
      </c>
      <c r="C1288">
        <v>-43.9453125</v>
      </c>
      <c r="D1288" t="str">
        <f t="shared" si="61"/>
        <v>NO</v>
      </c>
      <c r="E1288" t="str">
        <f t="shared" si="60"/>
        <v>NO</v>
      </c>
      <c r="F1288">
        <f t="shared" si="62"/>
        <v>1.4008141466438366</v>
      </c>
    </row>
    <row r="1289" spans="1:6" x14ac:dyDescent="0.25">
      <c r="A1289">
        <v>13418</v>
      </c>
      <c r="B1289">
        <v>1.845703125</v>
      </c>
      <c r="C1289">
        <v>-61.5234375</v>
      </c>
      <c r="D1289" t="str">
        <f t="shared" si="61"/>
        <v>NO</v>
      </c>
      <c r="E1289" t="str">
        <f t="shared" si="60"/>
        <v>NO</v>
      </c>
      <c r="F1289">
        <f t="shared" si="62"/>
        <v>1.4341178580443514</v>
      </c>
    </row>
    <row r="1290" spans="1:6" x14ac:dyDescent="0.25">
      <c r="A1290">
        <v>13428</v>
      </c>
      <c r="B1290">
        <v>1.318359375</v>
      </c>
      <c r="C1290">
        <v>-47.9403419</v>
      </c>
      <c r="D1290" t="str">
        <f t="shared" si="61"/>
        <v>NO</v>
      </c>
      <c r="E1290" t="str">
        <f t="shared" si="60"/>
        <v>NO</v>
      </c>
      <c r="F1290">
        <f t="shared" si="62"/>
        <v>1.4604099565570408</v>
      </c>
    </row>
    <row r="1291" spans="1:6" x14ac:dyDescent="0.25">
      <c r="A1291">
        <v>13439</v>
      </c>
      <c r="B1291">
        <v>0.703125</v>
      </c>
      <c r="C1291">
        <v>-61.5234375</v>
      </c>
      <c r="D1291" t="str">
        <f t="shared" si="61"/>
        <v>NO</v>
      </c>
      <c r="E1291" t="str">
        <f t="shared" si="60"/>
        <v>NO</v>
      </c>
      <c r="F1291">
        <f t="shared" si="62"/>
        <v>1.4752236406860699</v>
      </c>
    </row>
    <row r="1292" spans="1:6" x14ac:dyDescent="0.25">
      <c r="A1292">
        <v>13449</v>
      </c>
      <c r="B1292">
        <v>0.17578125</v>
      </c>
      <c r="C1292">
        <v>-47.9403419</v>
      </c>
      <c r="D1292" t="str">
        <f t="shared" si="61"/>
        <v>NO</v>
      </c>
      <c r="E1292" t="str">
        <f t="shared" si="60"/>
        <v>NO</v>
      </c>
      <c r="F1292">
        <f t="shared" si="62"/>
        <v>1.4601487259035679</v>
      </c>
    </row>
    <row r="1293" spans="1:6" x14ac:dyDescent="0.25">
      <c r="A1293">
        <v>13460</v>
      </c>
      <c r="B1293">
        <v>-0.439453125</v>
      </c>
      <c r="C1293">
        <v>-61.5234375</v>
      </c>
      <c r="D1293" t="str">
        <f t="shared" si="61"/>
        <v>NO</v>
      </c>
      <c r="E1293" t="str">
        <f t="shared" si="60"/>
        <v>NO</v>
      </c>
      <c r="F1293">
        <f t="shared" si="62"/>
        <v>1.4489370725247934</v>
      </c>
    </row>
    <row r="1294" spans="1:6" x14ac:dyDescent="0.25">
      <c r="A1294">
        <v>13470</v>
      </c>
      <c r="B1294">
        <v>-0.966796875</v>
      </c>
      <c r="C1294">
        <v>-47.9403419</v>
      </c>
      <c r="D1294" t="str">
        <f t="shared" si="61"/>
        <v>NO</v>
      </c>
      <c r="E1294" t="str">
        <f t="shared" si="60"/>
        <v>NO</v>
      </c>
      <c r="F1294">
        <f t="shared" si="62"/>
        <v>1.4115973635209222</v>
      </c>
    </row>
    <row r="1295" spans="1:6" x14ac:dyDescent="0.25">
      <c r="A1295">
        <v>13481</v>
      </c>
      <c r="B1295">
        <v>-1.58203125</v>
      </c>
      <c r="C1295">
        <v>-61.5234375</v>
      </c>
      <c r="D1295" t="str">
        <f t="shared" si="61"/>
        <v>NO</v>
      </c>
      <c r="E1295" t="str">
        <f t="shared" si="60"/>
        <v>NO</v>
      </c>
      <c r="F1295">
        <f t="shared" si="62"/>
        <v>1.3853426270551041</v>
      </c>
    </row>
    <row r="1296" spans="1:6" x14ac:dyDescent="0.25">
      <c r="A1296">
        <v>13491</v>
      </c>
      <c r="B1296">
        <v>-2.109375</v>
      </c>
      <c r="C1296">
        <v>-52.734375</v>
      </c>
      <c r="D1296" t="str">
        <f t="shared" si="61"/>
        <v>NO</v>
      </c>
      <c r="E1296" t="str">
        <f t="shared" si="60"/>
        <v>NO</v>
      </c>
      <c r="F1296">
        <f t="shared" si="62"/>
        <v>1.3256813456760406</v>
      </c>
    </row>
    <row r="1297" spans="1:6" x14ac:dyDescent="0.25">
      <c r="A1297">
        <v>13501</v>
      </c>
      <c r="B1297">
        <v>-2.63671875</v>
      </c>
      <c r="C1297">
        <v>-47.9403419</v>
      </c>
      <c r="D1297" t="str">
        <f t="shared" si="61"/>
        <v>NO</v>
      </c>
      <c r="E1297" t="str">
        <f t="shared" ref="E1297:E1360" si="63">IF(AND(B1298=MIN(B1294:B1302), _xlfn.STDEV.P(B1294:B1302)&gt;$G$5),"YES","NO")</f>
        <v>NO</v>
      </c>
      <c r="F1297">
        <f t="shared" si="62"/>
        <v>1.2732817197661424</v>
      </c>
    </row>
    <row r="1298" spans="1:6" x14ac:dyDescent="0.25">
      <c r="A1298">
        <v>13512</v>
      </c>
      <c r="B1298">
        <v>-3.1640625</v>
      </c>
      <c r="C1298">
        <v>-52.734375</v>
      </c>
      <c r="D1298" t="str">
        <f t="shared" si="61"/>
        <v>NO</v>
      </c>
      <c r="E1298" t="str">
        <f t="shared" si="63"/>
        <v>NO</v>
      </c>
      <c r="F1298">
        <f t="shared" si="62"/>
        <v>1.2015291008443287</v>
      </c>
    </row>
    <row r="1299" spans="1:6" x14ac:dyDescent="0.25">
      <c r="A1299">
        <v>13522</v>
      </c>
      <c r="B1299">
        <v>-3.603515625</v>
      </c>
      <c r="C1299">
        <v>-39.9502831</v>
      </c>
      <c r="D1299" t="str">
        <f t="shared" si="61"/>
        <v>NO</v>
      </c>
      <c r="E1299" t="str">
        <f t="shared" si="63"/>
        <v>NO</v>
      </c>
      <c r="F1299">
        <f t="shared" si="62"/>
        <v>1.1240230132764186</v>
      </c>
    </row>
    <row r="1300" spans="1:6" x14ac:dyDescent="0.25">
      <c r="A1300">
        <v>13533</v>
      </c>
      <c r="B1300">
        <v>-4.130859375</v>
      </c>
      <c r="C1300">
        <v>-52.734375</v>
      </c>
      <c r="D1300" t="str">
        <f t="shared" si="61"/>
        <v>NO</v>
      </c>
      <c r="E1300" t="str">
        <f t="shared" si="63"/>
        <v>NO</v>
      </c>
      <c r="F1300">
        <f t="shared" si="62"/>
        <v>1.0349719765227945</v>
      </c>
    </row>
    <row r="1301" spans="1:6" x14ac:dyDescent="0.25">
      <c r="A1301">
        <v>13543</v>
      </c>
      <c r="B1301">
        <v>-4.482421875</v>
      </c>
      <c r="C1301">
        <v>-31.960228000000001</v>
      </c>
      <c r="D1301" t="str">
        <f t="shared" si="61"/>
        <v>NO</v>
      </c>
      <c r="E1301" t="str">
        <f t="shared" si="63"/>
        <v>NO</v>
      </c>
      <c r="F1301">
        <f t="shared" si="62"/>
        <v>0.93178597202160651</v>
      </c>
    </row>
    <row r="1302" spans="1:6" x14ac:dyDescent="0.25">
      <c r="A1302">
        <v>13554</v>
      </c>
      <c r="B1302">
        <v>-4.921875</v>
      </c>
      <c r="C1302">
        <v>-43.9453125</v>
      </c>
      <c r="D1302" t="str">
        <f t="shared" si="61"/>
        <v>NO</v>
      </c>
      <c r="E1302" t="str">
        <f t="shared" si="63"/>
        <v>NO</v>
      </c>
      <c r="F1302">
        <f t="shared" si="62"/>
        <v>0.81658378751433092</v>
      </c>
    </row>
    <row r="1303" spans="1:6" x14ac:dyDescent="0.25">
      <c r="A1303">
        <v>13564</v>
      </c>
      <c r="B1303">
        <v>-5.2734375</v>
      </c>
      <c r="C1303">
        <v>-35.15625</v>
      </c>
      <c r="D1303" t="str">
        <f t="shared" si="61"/>
        <v>NO</v>
      </c>
      <c r="E1303" t="str">
        <f t="shared" si="63"/>
        <v>NO</v>
      </c>
      <c r="F1303">
        <f t="shared" si="62"/>
        <v>0.68387271093795299</v>
      </c>
    </row>
    <row r="1304" spans="1:6" x14ac:dyDescent="0.25">
      <c r="A1304">
        <v>13574</v>
      </c>
      <c r="B1304">
        <v>-5.537109375</v>
      </c>
      <c r="C1304">
        <v>-23.970171000000001</v>
      </c>
      <c r="D1304" t="str">
        <f t="shared" si="61"/>
        <v>NO</v>
      </c>
      <c r="E1304" t="str">
        <f t="shared" si="63"/>
        <v>NO</v>
      </c>
      <c r="F1304">
        <f t="shared" si="62"/>
        <v>0.56048222079225563</v>
      </c>
    </row>
    <row r="1305" spans="1:6" x14ac:dyDescent="0.25">
      <c r="A1305">
        <v>13585</v>
      </c>
      <c r="B1305">
        <v>-5.80078125</v>
      </c>
      <c r="C1305">
        <v>-26.3671875</v>
      </c>
      <c r="D1305" t="str">
        <f t="shared" si="61"/>
        <v>NO</v>
      </c>
      <c r="E1305" t="str">
        <f t="shared" si="63"/>
        <v>NO</v>
      </c>
      <c r="F1305">
        <f t="shared" si="62"/>
        <v>0.42003541342981576</v>
      </c>
    </row>
    <row r="1306" spans="1:6" x14ac:dyDescent="0.25">
      <c r="A1306">
        <v>13595</v>
      </c>
      <c r="B1306">
        <v>-5.9765625</v>
      </c>
      <c r="C1306">
        <v>-15.980114</v>
      </c>
      <c r="D1306" t="str">
        <f t="shared" si="61"/>
        <v>NO</v>
      </c>
      <c r="E1306" t="str">
        <f t="shared" si="63"/>
        <v>NO</v>
      </c>
      <c r="F1306">
        <f t="shared" si="62"/>
        <v>0.29523860269201119</v>
      </c>
    </row>
    <row r="1307" spans="1:6" x14ac:dyDescent="0.25">
      <c r="A1307">
        <v>13606</v>
      </c>
      <c r="B1307">
        <v>-6.064453125</v>
      </c>
      <c r="C1307">
        <v>-8.7890625</v>
      </c>
      <c r="D1307" t="str">
        <f t="shared" si="61"/>
        <v>NO</v>
      </c>
      <c r="E1307" t="str">
        <f t="shared" si="63"/>
        <v>YES</v>
      </c>
      <c r="F1307">
        <f t="shared" si="62"/>
        <v>0.19433348380988671</v>
      </c>
    </row>
    <row r="1308" spans="1:6" x14ac:dyDescent="0.25">
      <c r="A1308">
        <v>13616</v>
      </c>
      <c r="B1308">
        <v>-6.15234375</v>
      </c>
      <c r="C1308">
        <v>-8.7890625</v>
      </c>
      <c r="D1308" t="str">
        <f t="shared" si="61"/>
        <v>NO</v>
      </c>
      <c r="E1308" t="str">
        <f t="shared" si="63"/>
        <v>YES</v>
      </c>
      <c r="F1308">
        <f t="shared" si="62"/>
        <v>0.15378921628929318</v>
      </c>
    </row>
    <row r="1309" spans="1:6" x14ac:dyDescent="0.25">
      <c r="A1309">
        <v>13627</v>
      </c>
      <c r="B1309">
        <v>-6.15234375</v>
      </c>
      <c r="C1309">
        <v>0</v>
      </c>
      <c r="D1309" t="str">
        <f t="shared" si="61"/>
        <v>NO</v>
      </c>
      <c r="E1309" t="str">
        <f t="shared" si="63"/>
        <v>YES</v>
      </c>
      <c r="F1309">
        <f t="shared" si="62"/>
        <v>0.20484547815823273</v>
      </c>
    </row>
    <row r="1310" spans="1:6" x14ac:dyDescent="0.25">
      <c r="A1310">
        <v>13637</v>
      </c>
      <c r="B1310">
        <v>-6.15234375</v>
      </c>
      <c r="C1310">
        <v>0</v>
      </c>
      <c r="D1310" t="str">
        <f t="shared" si="61"/>
        <v>NO</v>
      </c>
      <c r="E1310" t="str">
        <f t="shared" si="63"/>
        <v>NO</v>
      </c>
      <c r="F1310">
        <f t="shared" si="62"/>
        <v>0.3194419381600806</v>
      </c>
    </row>
    <row r="1311" spans="1:6" x14ac:dyDescent="0.25">
      <c r="A1311">
        <v>13647</v>
      </c>
      <c r="B1311">
        <v>-6.064453125</v>
      </c>
      <c r="C1311">
        <v>7.9900570000000002</v>
      </c>
      <c r="D1311" t="str">
        <f t="shared" si="61"/>
        <v>NO</v>
      </c>
      <c r="E1311" t="str">
        <f t="shared" si="63"/>
        <v>NO</v>
      </c>
      <c r="F1311">
        <f t="shared" si="62"/>
        <v>0.42879879687695605</v>
      </c>
    </row>
    <row r="1312" spans="1:6" x14ac:dyDescent="0.25">
      <c r="A1312">
        <v>13658</v>
      </c>
      <c r="B1312">
        <v>-5.888671875</v>
      </c>
      <c r="C1312">
        <v>17.578125</v>
      </c>
      <c r="D1312" t="str">
        <f t="shared" si="61"/>
        <v>NO</v>
      </c>
      <c r="E1312" t="str">
        <f t="shared" si="63"/>
        <v>NO</v>
      </c>
      <c r="F1312">
        <f t="shared" si="62"/>
        <v>0.55741106221993497</v>
      </c>
    </row>
    <row r="1313" spans="1:6" x14ac:dyDescent="0.25">
      <c r="A1313">
        <v>13668</v>
      </c>
      <c r="B1313">
        <v>-5.712890625</v>
      </c>
      <c r="C1313">
        <v>15.980114</v>
      </c>
      <c r="D1313" t="str">
        <f t="shared" si="61"/>
        <v>NO</v>
      </c>
      <c r="E1313" t="str">
        <f t="shared" si="63"/>
        <v>NO</v>
      </c>
      <c r="F1313">
        <f t="shared" si="62"/>
        <v>0.68956654077772384</v>
      </c>
    </row>
    <row r="1314" spans="1:6" x14ac:dyDescent="0.25">
      <c r="A1314">
        <v>13679</v>
      </c>
      <c r="B1314">
        <v>-5.537109375</v>
      </c>
      <c r="C1314">
        <v>17.578125</v>
      </c>
      <c r="D1314" t="str">
        <f t="shared" si="61"/>
        <v>NO</v>
      </c>
      <c r="E1314" t="str">
        <f t="shared" si="63"/>
        <v>NO</v>
      </c>
      <c r="F1314">
        <f t="shared" si="62"/>
        <v>0.80777717675430538</v>
      </c>
    </row>
    <row r="1315" spans="1:6" x14ac:dyDescent="0.25">
      <c r="A1315">
        <v>13689</v>
      </c>
      <c r="B1315">
        <v>-5.185546875</v>
      </c>
      <c r="C1315">
        <v>35.15625</v>
      </c>
      <c r="D1315" t="str">
        <f t="shared" si="61"/>
        <v>NO</v>
      </c>
      <c r="E1315" t="str">
        <f t="shared" si="63"/>
        <v>NO</v>
      </c>
      <c r="F1315">
        <f t="shared" si="62"/>
        <v>0.91035321768917321</v>
      </c>
    </row>
    <row r="1316" spans="1:6" x14ac:dyDescent="0.25">
      <c r="A1316">
        <v>13699</v>
      </c>
      <c r="B1316">
        <v>-4.921875</v>
      </c>
      <c r="C1316">
        <v>23.970171000000001</v>
      </c>
      <c r="D1316" t="str">
        <f t="shared" si="61"/>
        <v>NO</v>
      </c>
      <c r="E1316" t="str">
        <f t="shared" si="63"/>
        <v>NO</v>
      </c>
      <c r="F1316">
        <f t="shared" si="62"/>
        <v>1.0165635687244612</v>
      </c>
    </row>
    <row r="1317" spans="1:6" x14ac:dyDescent="0.25">
      <c r="A1317">
        <v>13710</v>
      </c>
      <c r="B1317">
        <v>-4.482421875</v>
      </c>
      <c r="C1317">
        <v>43.9453125</v>
      </c>
      <c r="D1317" t="str">
        <f t="shared" si="61"/>
        <v>NO</v>
      </c>
      <c r="E1317" t="str">
        <f t="shared" si="63"/>
        <v>NO</v>
      </c>
      <c r="F1317">
        <f t="shared" si="62"/>
        <v>1.1120813160536531</v>
      </c>
    </row>
    <row r="1318" spans="1:6" x14ac:dyDescent="0.25">
      <c r="A1318">
        <v>13720</v>
      </c>
      <c r="B1318">
        <v>-4.04296875</v>
      </c>
      <c r="C1318">
        <v>39.9502831</v>
      </c>
      <c r="D1318" t="str">
        <f t="shared" si="61"/>
        <v>NO</v>
      </c>
      <c r="E1318" t="str">
        <f t="shared" si="63"/>
        <v>NO</v>
      </c>
      <c r="F1318">
        <f t="shared" si="62"/>
        <v>1.1831327742992728</v>
      </c>
    </row>
    <row r="1319" spans="1:6" x14ac:dyDescent="0.25">
      <c r="A1319">
        <v>13731</v>
      </c>
      <c r="B1319">
        <v>-3.603515625</v>
      </c>
      <c r="C1319">
        <v>43.9453125</v>
      </c>
      <c r="D1319" t="str">
        <f t="shared" si="61"/>
        <v>NO</v>
      </c>
      <c r="E1319" t="str">
        <f t="shared" si="63"/>
        <v>NO</v>
      </c>
      <c r="F1319">
        <f t="shared" si="62"/>
        <v>1.2653928944189996</v>
      </c>
    </row>
    <row r="1320" spans="1:6" x14ac:dyDescent="0.25">
      <c r="A1320">
        <v>13741</v>
      </c>
      <c r="B1320">
        <v>-3.1640625</v>
      </c>
      <c r="C1320">
        <v>39.9502831</v>
      </c>
      <c r="D1320" t="str">
        <f t="shared" si="61"/>
        <v>NO</v>
      </c>
      <c r="E1320" t="str">
        <f t="shared" si="63"/>
        <v>NO</v>
      </c>
      <c r="F1320">
        <f t="shared" si="62"/>
        <v>1.3144110436243157</v>
      </c>
    </row>
    <row r="1321" spans="1:6" x14ac:dyDescent="0.25">
      <c r="A1321">
        <v>13752</v>
      </c>
      <c r="B1321">
        <v>-2.63671875</v>
      </c>
      <c r="C1321">
        <v>52.734375</v>
      </c>
      <c r="D1321" t="str">
        <f t="shared" si="61"/>
        <v>NO</v>
      </c>
      <c r="E1321" t="str">
        <f t="shared" si="63"/>
        <v>NO</v>
      </c>
      <c r="F1321">
        <f t="shared" si="62"/>
        <v>1.3708795016011277</v>
      </c>
    </row>
    <row r="1322" spans="1:6" x14ac:dyDescent="0.25">
      <c r="A1322">
        <v>13762</v>
      </c>
      <c r="B1322">
        <v>-2.109375</v>
      </c>
      <c r="C1322">
        <v>52.734375</v>
      </c>
      <c r="D1322" t="str">
        <f t="shared" si="61"/>
        <v>NO</v>
      </c>
      <c r="E1322" t="str">
        <f t="shared" si="63"/>
        <v>NO</v>
      </c>
      <c r="F1322">
        <f t="shared" si="62"/>
        <v>1.4115973635209222</v>
      </c>
    </row>
    <row r="1323" spans="1:6" x14ac:dyDescent="0.25">
      <c r="A1323">
        <v>13772</v>
      </c>
      <c r="B1323">
        <v>-1.58203125</v>
      </c>
      <c r="C1323">
        <v>47.9403419</v>
      </c>
      <c r="D1323" t="str">
        <f t="shared" si="61"/>
        <v>NO</v>
      </c>
      <c r="E1323" t="str">
        <f t="shared" si="63"/>
        <v>NO</v>
      </c>
      <c r="F1323">
        <f t="shared" si="62"/>
        <v>1.4337188084077126</v>
      </c>
    </row>
    <row r="1324" spans="1:6" x14ac:dyDescent="0.25">
      <c r="A1324">
        <v>13783</v>
      </c>
      <c r="B1324">
        <v>-0.966796875</v>
      </c>
      <c r="C1324">
        <v>61.5234375</v>
      </c>
      <c r="D1324" t="str">
        <f t="shared" si="61"/>
        <v>NO</v>
      </c>
      <c r="E1324" t="str">
        <f t="shared" si="63"/>
        <v>NO</v>
      </c>
      <c r="F1324">
        <f t="shared" si="62"/>
        <v>1.4488054287619703</v>
      </c>
    </row>
    <row r="1325" spans="1:6" x14ac:dyDescent="0.25">
      <c r="A1325">
        <v>13793</v>
      </c>
      <c r="B1325">
        <v>-0.439453125</v>
      </c>
      <c r="C1325">
        <v>47.9403419</v>
      </c>
      <c r="D1325" t="str">
        <f t="shared" si="61"/>
        <v>NO</v>
      </c>
      <c r="E1325" t="str">
        <f t="shared" si="63"/>
        <v>NO</v>
      </c>
      <c r="F1325">
        <f t="shared" si="62"/>
        <v>1.4525526006369571</v>
      </c>
    </row>
    <row r="1326" spans="1:6" x14ac:dyDescent="0.25">
      <c r="A1326">
        <v>13804</v>
      </c>
      <c r="B1326">
        <v>0.17578125</v>
      </c>
      <c r="C1326">
        <v>61.5234375</v>
      </c>
      <c r="D1326" t="str">
        <f t="shared" si="61"/>
        <v>NO</v>
      </c>
      <c r="E1326" t="str">
        <f t="shared" si="63"/>
        <v>NO</v>
      </c>
      <c r="F1326">
        <f t="shared" si="62"/>
        <v>1.4303223914749736</v>
      </c>
    </row>
    <row r="1327" spans="1:6" x14ac:dyDescent="0.25">
      <c r="A1327">
        <v>13814</v>
      </c>
      <c r="B1327">
        <v>0.703125</v>
      </c>
      <c r="C1327">
        <v>47.9403419</v>
      </c>
      <c r="D1327" t="str">
        <f t="shared" si="61"/>
        <v>NO</v>
      </c>
      <c r="E1327" t="str">
        <f t="shared" si="63"/>
        <v>NO</v>
      </c>
      <c r="F1327">
        <f t="shared" si="62"/>
        <v>1.4001331810955298</v>
      </c>
    </row>
    <row r="1328" spans="1:6" x14ac:dyDescent="0.25">
      <c r="A1328">
        <v>13825</v>
      </c>
      <c r="B1328">
        <v>1.23046875</v>
      </c>
      <c r="C1328">
        <v>52.734375</v>
      </c>
      <c r="D1328" t="str">
        <f t="shared" si="61"/>
        <v>NO</v>
      </c>
      <c r="E1328" t="str">
        <f t="shared" si="63"/>
        <v>NO</v>
      </c>
      <c r="F1328">
        <f t="shared" si="62"/>
        <v>1.3666293503543674</v>
      </c>
    </row>
    <row r="1329" spans="1:6" x14ac:dyDescent="0.25">
      <c r="A1329">
        <v>13835</v>
      </c>
      <c r="B1329">
        <v>1.845703125</v>
      </c>
      <c r="C1329">
        <v>61.5234375</v>
      </c>
      <c r="D1329" t="str">
        <f t="shared" si="61"/>
        <v>NO</v>
      </c>
      <c r="E1329" t="str">
        <f t="shared" si="63"/>
        <v>NO</v>
      </c>
      <c r="F1329">
        <f t="shared" si="62"/>
        <v>1.3176719851500291</v>
      </c>
    </row>
    <row r="1330" spans="1:6" x14ac:dyDescent="0.25">
      <c r="A1330">
        <v>13845</v>
      </c>
      <c r="B1330">
        <v>2.373046875</v>
      </c>
      <c r="C1330">
        <v>47.9403419</v>
      </c>
      <c r="D1330" t="str">
        <f t="shared" si="61"/>
        <v>NO</v>
      </c>
      <c r="E1330" t="str">
        <f t="shared" si="63"/>
        <v>NO</v>
      </c>
      <c r="F1330">
        <f t="shared" si="62"/>
        <v>1.2622235590370992</v>
      </c>
    </row>
    <row r="1331" spans="1:6" x14ac:dyDescent="0.25">
      <c r="A1331">
        <v>13856</v>
      </c>
      <c r="B1331">
        <v>2.8125</v>
      </c>
      <c r="C1331">
        <v>43.9453125</v>
      </c>
      <c r="D1331" t="str">
        <f t="shared" si="61"/>
        <v>NO</v>
      </c>
      <c r="E1331" t="str">
        <f t="shared" si="63"/>
        <v>NO</v>
      </c>
      <c r="F1331">
        <f t="shared" si="62"/>
        <v>1.1913262012042636</v>
      </c>
    </row>
    <row r="1332" spans="1:6" x14ac:dyDescent="0.25">
      <c r="A1332">
        <v>13866</v>
      </c>
      <c r="B1332">
        <v>3.33984375</v>
      </c>
      <c r="C1332">
        <v>47.9403419</v>
      </c>
      <c r="D1332" t="str">
        <f t="shared" si="61"/>
        <v>NO</v>
      </c>
      <c r="E1332" t="str">
        <f t="shared" si="63"/>
        <v>NO</v>
      </c>
      <c r="F1332">
        <f t="shared" si="62"/>
        <v>1.0975797904864935</v>
      </c>
    </row>
    <row r="1333" spans="1:6" x14ac:dyDescent="0.25">
      <c r="A1333">
        <v>13877</v>
      </c>
      <c r="B1333">
        <v>3.779296875</v>
      </c>
      <c r="C1333">
        <v>43.9453125</v>
      </c>
      <c r="D1333" t="str">
        <f t="shared" si="61"/>
        <v>NO</v>
      </c>
      <c r="E1333" t="str">
        <f t="shared" si="63"/>
        <v>NO</v>
      </c>
      <c r="F1333">
        <f t="shared" si="62"/>
        <v>1.0123331568264256</v>
      </c>
    </row>
    <row r="1334" spans="1:6" x14ac:dyDescent="0.25">
      <c r="A1334">
        <v>13887</v>
      </c>
      <c r="B1334">
        <v>4.21875</v>
      </c>
      <c r="C1334">
        <v>39.9502831</v>
      </c>
      <c r="D1334" t="str">
        <f t="shared" si="61"/>
        <v>NO</v>
      </c>
      <c r="E1334" t="str">
        <f t="shared" si="63"/>
        <v>NO</v>
      </c>
      <c r="F1334">
        <f t="shared" si="62"/>
        <v>0.91724123431821014</v>
      </c>
    </row>
    <row r="1335" spans="1:6" x14ac:dyDescent="0.25">
      <c r="A1335">
        <v>13898</v>
      </c>
      <c r="B1335">
        <v>4.5703125</v>
      </c>
      <c r="C1335">
        <v>35.15625</v>
      </c>
      <c r="D1335" t="str">
        <f t="shared" si="61"/>
        <v>NO</v>
      </c>
      <c r="E1335" t="str">
        <f t="shared" si="63"/>
        <v>NO</v>
      </c>
      <c r="F1335">
        <f t="shared" si="62"/>
        <v>0.80422753085598775</v>
      </c>
    </row>
    <row r="1336" spans="1:6" x14ac:dyDescent="0.25">
      <c r="A1336">
        <v>13908</v>
      </c>
      <c r="B1336">
        <v>4.921875</v>
      </c>
      <c r="C1336">
        <v>35.15625</v>
      </c>
      <c r="D1336" t="str">
        <f t="shared" si="61"/>
        <v>NO</v>
      </c>
      <c r="E1336" t="str">
        <f t="shared" si="63"/>
        <v>NO</v>
      </c>
      <c r="F1336">
        <f t="shared" si="62"/>
        <v>0.69342814359674732</v>
      </c>
    </row>
    <row r="1337" spans="1:6" x14ac:dyDescent="0.25">
      <c r="A1337">
        <v>13918</v>
      </c>
      <c r="B1337">
        <v>5.185546875</v>
      </c>
      <c r="C1337">
        <v>23.970171000000001</v>
      </c>
      <c r="D1337" t="str">
        <f t="shared" si="61"/>
        <v>NO</v>
      </c>
      <c r="E1337" t="str">
        <f t="shared" si="63"/>
        <v>NO</v>
      </c>
      <c r="F1337">
        <f t="shared" si="62"/>
        <v>0.57026567658814187</v>
      </c>
    </row>
    <row r="1338" spans="1:6" x14ac:dyDescent="0.25">
      <c r="A1338">
        <v>13929</v>
      </c>
      <c r="B1338">
        <v>5.44921875</v>
      </c>
      <c r="C1338">
        <v>26.3671875</v>
      </c>
      <c r="D1338" t="str">
        <f t="shared" si="61"/>
        <v>NO</v>
      </c>
      <c r="E1338" t="str">
        <f t="shared" si="63"/>
        <v>NO</v>
      </c>
      <c r="F1338">
        <f t="shared" si="62"/>
        <v>0.45344479555640232</v>
      </c>
    </row>
    <row r="1339" spans="1:6" x14ac:dyDescent="0.25">
      <c r="A1339">
        <v>13939</v>
      </c>
      <c r="B1339">
        <v>5.625</v>
      </c>
      <c r="C1339">
        <v>15.980114</v>
      </c>
      <c r="D1339" t="str">
        <f t="shared" si="61"/>
        <v>NO</v>
      </c>
      <c r="E1339" t="str">
        <f t="shared" si="63"/>
        <v>NO</v>
      </c>
      <c r="F1339">
        <f t="shared" si="62"/>
        <v>0.33772688409747231</v>
      </c>
    </row>
    <row r="1340" spans="1:6" x14ac:dyDescent="0.25">
      <c r="A1340">
        <v>13950</v>
      </c>
      <c r="B1340">
        <v>5.80078125</v>
      </c>
      <c r="C1340">
        <v>17.578125</v>
      </c>
      <c r="D1340" t="str">
        <f t="shared" si="61"/>
        <v>YES</v>
      </c>
      <c r="E1340" t="str">
        <f t="shared" si="63"/>
        <v>NO</v>
      </c>
      <c r="F1340">
        <f t="shared" si="62"/>
        <v>0.234375</v>
      </c>
    </row>
    <row r="1341" spans="1:6" x14ac:dyDescent="0.25">
      <c r="A1341">
        <v>13960</v>
      </c>
      <c r="B1341">
        <v>5.888671875</v>
      </c>
      <c r="C1341">
        <v>7.9900570000000002</v>
      </c>
      <c r="D1341" t="str">
        <f t="shared" si="61"/>
        <v>YES</v>
      </c>
      <c r="E1341" t="str">
        <f t="shared" si="63"/>
        <v>NO</v>
      </c>
      <c r="F1341">
        <f t="shared" si="62"/>
        <v>0.15002237788805875</v>
      </c>
    </row>
    <row r="1342" spans="1:6" x14ac:dyDescent="0.25">
      <c r="A1342">
        <v>13971</v>
      </c>
      <c r="B1342">
        <v>5.888671875</v>
      </c>
      <c r="C1342">
        <v>0</v>
      </c>
      <c r="D1342" t="str">
        <f t="shared" si="61"/>
        <v>YES</v>
      </c>
      <c r="E1342" t="str">
        <f t="shared" si="63"/>
        <v>NO</v>
      </c>
      <c r="F1342">
        <f t="shared" si="62"/>
        <v>0.17138602319125237</v>
      </c>
    </row>
    <row r="1343" spans="1:6" x14ac:dyDescent="0.25">
      <c r="A1343">
        <v>13981</v>
      </c>
      <c r="B1343">
        <v>5.888671875</v>
      </c>
      <c r="C1343">
        <v>0</v>
      </c>
      <c r="D1343" t="str">
        <f t="shared" si="61"/>
        <v>YES</v>
      </c>
      <c r="E1343" t="str">
        <f t="shared" si="63"/>
        <v>NO</v>
      </c>
      <c r="F1343">
        <f t="shared" si="62"/>
        <v>0.26779900782816579</v>
      </c>
    </row>
    <row r="1344" spans="1:6" x14ac:dyDescent="0.25">
      <c r="A1344">
        <v>13991</v>
      </c>
      <c r="B1344">
        <v>5.888671875</v>
      </c>
      <c r="C1344">
        <v>0</v>
      </c>
      <c r="D1344" t="str">
        <f t="shared" si="61"/>
        <v>NO</v>
      </c>
      <c r="E1344" t="str">
        <f t="shared" si="63"/>
        <v>NO</v>
      </c>
      <c r="F1344">
        <f t="shared" si="62"/>
        <v>0.37543716380353681</v>
      </c>
    </row>
    <row r="1345" spans="1:6" x14ac:dyDescent="0.25">
      <c r="A1345">
        <v>14002</v>
      </c>
      <c r="B1345">
        <v>5.80078125</v>
      </c>
      <c r="C1345">
        <v>-8.7890625</v>
      </c>
      <c r="D1345" t="str">
        <f t="shared" si="61"/>
        <v>NO</v>
      </c>
      <c r="E1345" t="str">
        <f t="shared" si="63"/>
        <v>NO</v>
      </c>
      <c r="F1345">
        <f t="shared" si="62"/>
        <v>0.49159034955676639</v>
      </c>
    </row>
    <row r="1346" spans="1:6" x14ac:dyDescent="0.25">
      <c r="A1346">
        <v>14012</v>
      </c>
      <c r="B1346">
        <v>5.625</v>
      </c>
      <c r="C1346">
        <v>-15.980114</v>
      </c>
      <c r="D1346" t="str">
        <f t="shared" si="61"/>
        <v>NO</v>
      </c>
      <c r="E1346" t="str">
        <f t="shared" si="63"/>
        <v>NO</v>
      </c>
      <c r="F1346">
        <f t="shared" si="62"/>
        <v>0.6243893501228821</v>
      </c>
    </row>
    <row r="1347" spans="1:6" x14ac:dyDescent="0.25">
      <c r="A1347">
        <v>14023</v>
      </c>
      <c r="B1347">
        <v>5.361328125</v>
      </c>
      <c r="C1347">
        <v>-26.3671875</v>
      </c>
      <c r="D1347" t="str">
        <f t="shared" si="61"/>
        <v>NO</v>
      </c>
      <c r="E1347" t="str">
        <f t="shared" si="63"/>
        <v>NO</v>
      </c>
      <c r="F1347">
        <f t="shared" si="62"/>
        <v>0.73651201699081259</v>
      </c>
    </row>
    <row r="1348" spans="1:6" x14ac:dyDescent="0.25">
      <c r="A1348">
        <v>14033</v>
      </c>
      <c r="B1348">
        <v>5.09765625</v>
      </c>
      <c r="C1348">
        <v>-23.970171000000001</v>
      </c>
      <c r="D1348" t="str">
        <f t="shared" si="61"/>
        <v>NO</v>
      </c>
      <c r="E1348" t="str">
        <f t="shared" si="63"/>
        <v>NO</v>
      </c>
      <c r="F1348">
        <f t="shared" si="62"/>
        <v>0.83483243254541062</v>
      </c>
    </row>
    <row r="1349" spans="1:6" x14ac:dyDescent="0.25">
      <c r="A1349">
        <v>14044</v>
      </c>
      <c r="B1349">
        <v>4.833984375</v>
      </c>
      <c r="C1349">
        <v>-26.3671875</v>
      </c>
      <c r="D1349" t="str">
        <f t="shared" si="61"/>
        <v>NO</v>
      </c>
      <c r="E1349" t="str">
        <f t="shared" si="63"/>
        <v>NO</v>
      </c>
      <c r="F1349">
        <f t="shared" si="62"/>
        <v>0.93301335253876461</v>
      </c>
    </row>
    <row r="1350" spans="1:6" x14ac:dyDescent="0.25">
      <c r="A1350">
        <v>14054</v>
      </c>
      <c r="B1350">
        <v>4.482421875</v>
      </c>
      <c r="C1350">
        <v>-35.15625</v>
      </c>
      <c r="D1350" t="str">
        <f t="shared" ref="D1350:D1413" si="64">IF(AND(B1351=MAX(B1347:B1355), _xlfn.STDEV.P(B1347:B1355)&gt;$G$5),"YES","NO")</f>
        <v>NO</v>
      </c>
      <c r="E1350" t="str">
        <f t="shared" si="63"/>
        <v>NO</v>
      </c>
      <c r="F1350">
        <f t="shared" ref="F1350:F1413" si="65">_xlfn.STDEV.P(B1347:B1355)</f>
        <v>1.0278523277761469</v>
      </c>
    </row>
    <row r="1351" spans="1:6" x14ac:dyDescent="0.25">
      <c r="A1351">
        <v>14064</v>
      </c>
      <c r="B1351">
        <v>4.04296875</v>
      </c>
      <c r="C1351">
        <v>-39.9502831</v>
      </c>
      <c r="D1351" t="str">
        <f t="shared" si="64"/>
        <v>NO</v>
      </c>
      <c r="E1351" t="str">
        <f t="shared" si="63"/>
        <v>NO</v>
      </c>
      <c r="F1351">
        <f t="shared" si="65"/>
        <v>1.1210495145889661</v>
      </c>
    </row>
    <row r="1352" spans="1:6" x14ac:dyDescent="0.25">
      <c r="A1352">
        <v>14075</v>
      </c>
      <c r="B1352">
        <v>3.69140625</v>
      </c>
      <c r="C1352">
        <v>-35.15625</v>
      </c>
      <c r="D1352" t="str">
        <f t="shared" si="64"/>
        <v>NO</v>
      </c>
      <c r="E1352" t="str">
        <f t="shared" si="63"/>
        <v>NO</v>
      </c>
      <c r="F1352">
        <f t="shared" si="65"/>
        <v>1.2023225560591442</v>
      </c>
    </row>
    <row r="1353" spans="1:6" x14ac:dyDescent="0.25">
      <c r="A1353">
        <v>14085</v>
      </c>
      <c r="B1353">
        <v>3.251953125</v>
      </c>
      <c r="C1353">
        <v>-39.9502831</v>
      </c>
      <c r="D1353" t="str">
        <f t="shared" si="64"/>
        <v>NO</v>
      </c>
      <c r="E1353" t="str">
        <f t="shared" si="63"/>
        <v>NO</v>
      </c>
      <c r="F1353">
        <f t="shared" si="65"/>
        <v>1.2617701469794702</v>
      </c>
    </row>
    <row r="1354" spans="1:6" x14ac:dyDescent="0.25">
      <c r="A1354">
        <v>14096</v>
      </c>
      <c r="B1354">
        <v>2.724609375</v>
      </c>
      <c r="C1354">
        <v>-52.734375</v>
      </c>
      <c r="D1354" t="str">
        <f t="shared" si="64"/>
        <v>NO</v>
      </c>
      <c r="E1354" t="str">
        <f t="shared" si="63"/>
        <v>NO</v>
      </c>
      <c r="F1354">
        <f t="shared" si="65"/>
        <v>1.3220073949286719</v>
      </c>
    </row>
    <row r="1355" spans="1:6" x14ac:dyDescent="0.25">
      <c r="A1355">
        <v>14106</v>
      </c>
      <c r="B1355">
        <v>2.197265625</v>
      </c>
      <c r="C1355">
        <v>-47.9403419</v>
      </c>
      <c r="D1355" t="str">
        <f t="shared" si="64"/>
        <v>NO</v>
      </c>
      <c r="E1355" t="str">
        <f t="shared" si="63"/>
        <v>NO</v>
      </c>
      <c r="F1355">
        <f t="shared" si="65"/>
        <v>1.3735204886403565</v>
      </c>
    </row>
    <row r="1356" spans="1:6" x14ac:dyDescent="0.25">
      <c r="A1356">
        <v>14117</v>
      </c>
      <c r="B1356">
        <v>1.669921875</v>
      </c>
      <c r="C1356">
        <v>-52.734375</v>
      </c>
      <c r="D1356" t="str">
        <f t="shared" si="64"/>
        <v>NO</v>
      </c>
      <c r="E1356" t="str">
        <f t="shared" si="63"/>
        <v>NO</v>
      </c>
      <c r="F1356">
        <f t="shared" si="65"/>
        <v>1.3958354589341713</v>
      </c>
    </row>
    <row r="1357" spans="1:6" x14ac:dyDescent="0.25">
      <c r="A1357">
        <v>14127</v>
      </c>
      <c r="B1357">
        <v>1.142578125</v>
      </c>
      <c r="C1357">
        <v>-52.734375</v>
      </c>
      <c r="D1357" t="str">
        <f t="shared" si="64"/>
        <v>NO</v>
      </c>
      <c r="E1357" t="str">
        <f t="shared" si="63"/>
        <v>NO</v>
      </c>
      <c r="F1357">
        <f t="shared" si="65"/>
        <v>1.3995881701052055</v>
      </c>
    </row>
    <row r="1358" spans="1:6" x14ac:dyDescent="0.25">
      <c r="A1358">
        <v>14137</v>
      </c>
      <c r="B1358">
        <v>0.615234375</v>
      </c>
      <c r="C1358">
        <v>-47.9403419</v>
      </c>
      <c r="D1358" t="str">
        <f t="shared" si="64"/>
        <v>NO</v>
      </c>
      <c r="E1358" t="str">
        <f t="shared" si="63"/>
        <v>NO</v>
      </c>
      <c r="F1358">
        <f t="shared" si="65"/>
        <v>1.4147691173026917</v>
      </c>
    </row>
    <row r="1359" spans="1:6" x14ac:dyDescent="0.25">
      <c r="A1359">
        <v>14148</v>
      </c>
      <c r="B1359">
        <v>0</v>
      </c>
      <c r="C1359">
        <v>-61.5234375</v>
      </c>
      <c r="D1359" t="str">
        <f t="shared" si="64"/>
        <v>NO</v>
      </c>
      <c r="E1359" t="str">
        <f t="shared" si="63"/>
        <v>NO</v>
      </c>
      <c r="F1359">
        <f t="shared" si="65"/>
        <v>1.4222988293466805</v>
      </c>
    </row>
    <row r="1360" spans="1:6" x14ac:dyDescent="0.25">
      <c r="A1360">
        <v>14158</v>
      </c>
      <c r="B1360">
        <v>-0.52734375</v>
      </c>
      <c r="C1360">
        <v>-47.9403419</v>
      </c>
      <c r="D1360" t="str">
        <f t="shared" si="64"/>
        <v>NO</v>
      </c>
      <c r="E1360" t="str">
        <f t="shared" si="63"/>
        <v>NO</v>
      </c>
      <c r="F1360">
        <f t="shared" si="65"/>
        <v>1.4074701737653492</v>
      </c>
    </row>
    <row r="1361" spans="1:6" x14ac:dyDescent="0.25">
      <c r="A1361">
        <v>14169</v>
      </c>
      <c r="B1361">
        <v>-1.0546875</v>
      </c>
      <c r="C1361">
        <v>-52.734375</v>
      </c>
      <c r="D1361" t="str">
        <f t="shared" si="64"/>
        <v>NO</v>
      </c>
      <c r="E1361" t="str">
        <f t="shared" ref="E1361:E1424" si="66">IF(AND(B1362=MIN(B1358:B1366), _xlfn.STDEV.P(B1358:B1366)&gt;$G$5),"YES","NO")</f>
        <v>NO</v>
      </c>
      <c r="F1361">
        <f t="shared" si="65"/>
        <v>1.3887117060919154</v>
      </c>
    </row>
    <row r="1362" spans="1:6" x14ac:dyDescent="0.25">
      <c r="A1362">
        <v>14179</v>
      </c>
      <c r="B1362">
        <v>-1.58203125</v>
      </c>
      <c r="C1362">
        <v>-52.734375</v>
      </c>
      <c r="D1362" t="str">
        <f t="shared" si="64"/>
        <v>NO</v>
      </c>
      <c r="E1362" t="str">
        <f t="shared" si="66"/>
        <v>NO</v>
      </c>
      <c r="F1362">
        <f t="shared" si="65"/>
        <v>1.3511193050448371</v>
      </c>
    </row>
    <row r="1363" spans="1:6" x14ac:dyDescent="0.25">
      <c r="A1363">
        <v>14190</v>
      </c>
      <c r="B1363">
        <v>-2.197265625</v>
      </c>
      <c r="C1363">
        <v>-55.930396999999999</v>
      </c>
      <c r="D1363" t="str">
        <f t="shared" si="64"/>
        <v>NO</v>
      </c>
      <c r="E1363" t="str">
        <f t="shared" si="66"/>
        <v>NO</v>
      </c>
      <c r="F1363">
        <f t="shared" si="65"/>
        <v>1.3034823213643425</v>
      </c>
    </row>
    <row r="1364" spans="1:6" x14ac:dyDescent="0.25">
      <c r="A1364">
        <v>14200</v>
      </c>
      <c r="B1364">
        <v>-2.724609375</v>
      </c>
      <c r="C1364">
        <v>-52.734375</v>
      </c>
      <c r="D1364" t="str">
        <f t="shared" si="64"/>
        <v>NO</v>
      </c>
      <c r="E1364" t="str">
        <f t="shared" si="66"/>
        <v>NO</v>
      </c>
      <c r="F1364">
        <f t="shared" si="65"/>
        <v>1.2372703878681137</v>
      </c>
    </row>
    <row r="1365" spans="1:6" x14ac:dyDescent="0.25">
      <c r="A1365">
        <v>14210</v>
      </c>
      <c r="B1365">
        <v>-3.1640625</v>
      </c>
      <c r="C1365">
        <v>-39.9502831</v>
      </c>
      <c r="D1365" t="str">
        <f t="shared" si="64"/>
        <v>NO</v>
      </c>
      <c r="E1365" t="str">
        <f t="shared" si="66"/>
        <v>NO</v>
      </c>
      <c r="F1365">
        <f t="shared" si="65"/>
        <v>1.1586987108980138</v>
      </c>
    </row>
    <row r="1366" spans="1:6" x14ac:dyDescent="0.25">
      <c r="A1366">
        <v>14221</v>
      </c>
      <c r="B1366">
        <v>-3.69140625</v>
      </c>
      <c r="C1366">
        <v>-52.734375</v>
      </c>
      <c r="D1366" t="str">
        <f t="shared" si="64"/>
        <v>NO</v>
      </c>
      <c r="E1366" t="str">
        <f t="shared" si="66"/>
        <v>NO</v>
      </c>
      <c r="F1366">
        <f t="shared" si="65"/>
        <v>1.0603688127453432</v>
      </c>
    </row>
    <row r="1367" spans="1:6" x14ac:dyDescent="0.25">
      <c r="A1367">
        <v>14231</v>
      </c>
      <c r="B1367">
        <v>-4.130859375</v>
      </c>
      <c r="C1367">
        <v>-39.9502831</v>
      </c>
      <c r="D1367" t="str">
        <f t="shared" si="64"/>
        <v>NO</v>
      </c>
      <c r="E1367" t="str">
        <f t="shared" si="66"/>
        <v>NO</v>
      </c>
      <c r="F1367">
        <f t="shared" si="65"/>
        <v>0.96100895313613621</v>
      </c>
    </row>
    <row r="1368" spans="1:6" x14ac:dyDescent="0.25">
      <c r="A1368">
        <v>14242</v>
      </c>
      <c r="B1368">
        <v>-4.482421875</v>
      </c>
      <c r="C1368">
        <v>-35.15625</v>
      </c>
      <c r="D1368" t="str">
        <f t="shared" si="64"/>
        <v>NO</v>
      </c>
      <c r="E1368" t="str">
        <f t="shared" si="66"/>
        <v>NO</v>
      </c>
      <c r="F1368">
        <f t="shared" si="65"/>
        <v>0.87105871566319371</v>
      </c>
    </row>
    <row r="1369" spans="1:6" x14ac:dyDescent="0.25">
      <c r="A1369">
        <v>14252</v>
      </c>
      <c r="B1369">
        <v>-4.833984375</v>
      </c>
      <c r="C1369">
        <v>-35.15625</v>
      </c>
      <c r="D1369" t="str">
        <f t="shared" si="64"/>
        <v>NO</v>
      </c>
      <c r="E1369" t="str">
        <f t="shared" si="66"/>
        <v>NO</v>
      </c>
      <c r="F1369">
        <f t="shared" si="65"/>
        <v>0.75467496431100223</v>
      </c>
    </row>
    <row r="1370" spans="1:6" x14ac:dyDescent="0.25">
      <c r="A1370">
        <v>14262</v>
      </c>
      <c r="B1370">
        <v>-5.185546875</v>
      </c>
      <c r="C1370">
        <v>-31.960228000000001</v>
      </c>
      <c r="D1370" t="str">
        <f t="shared" si="64"/>
        <v>NO</v>
      </c>
      <c r="E1370" t="str">
        <f t="shared" si="66"/>
        <v>NO</v>
      </c>
      <c r="F1370">
        <f t="shared" si="65"/>
        <v>0.63709009493359725</v>
      </c>
    </row>
    <row r="1371" spans="1:6" x14ac:dyDescent="0.25">
      <c r="A1371">
        <v>14273</v>
      </c>
      <c r="B1371">
        <v>-5.44921875</v>
      </c>
      <c r="C1371">
        <v>-26.3671875</v>
      </c>
      <c r="D1371" t="str">
        <f t="shared" si="64"/>
        <v>NO</v>
      </c>
      <c r="E1371" t="str">
        <f t="shared" si="66"/>
        <v>NO</v>
      </c>
      <c r="F1371">
        <f t="shared" si="65"/>
        <v>0.51932561719954418</v>
      </c>
    </row>
    <row r="1372" spans="1:6" x14ac:dyDescent="0.25">
      <c r="A1372">
        <v>14283</v>
      </c>
      <c r="B1372">
        <v>-5.625</v>
      </c>
      <c r="C1372">
        <v>-15.980114</v>
      </c>
      <c r="D1372" t="str">
        <f t="shared" si="64"/>
        <v>NO</v>
      </c>
      <c r="E1372" t="str">
        <f t="shared" si="66"/>
        <v>NO</v>
      </c>
      <c r="F1372">
        <f t="shared" si="65"/>
        <v>0.39523645204781371</v>
      </c>
    </row>
    <row r="1373" spans="1:6" x14ac:dyDescent="0.25">
      <c r="A1373">
        <v>14294</v>
      </c>
      <c r="B1373">
        <v>-5.888671875</v>
      </c>
      <c r="C1373">
        <v>-26.3671875</v>
      </c>
      <c r="D1373" t="str">
        <f t="shared" si="64"/>
        <v>NO</v>
      </c>
      <c r="E1373" t="str">
        <f t="shared" si="66"/>
        <v>YES</v>
      </c>
      <c r="F1373">
        <f t="shared" si="65"/>
        <v>0.27168804186022572</v>
      </c>
    </row>
    <row r="1374" spans="1:6" x14ac:dyDescent="0.25">
      <c r="A1374">
        <v>14304</v>
      </c>
      <c r="B1374">
        <v>-5.9765625</v>
      </c>
      <c r="C1374">
        <v>-7.9900570000000002</v>
      </c>
      <c r="D1374" t="str">
        <f t="shared" si="64"/>
        <v>NO</v>
      </c>
      <c r="E1374" t="str">
        <f t="shared" si="66"/>
        <v>YES</v>
      </c>
      <c r="F1374">
        <f t="shared" si="65"/>
        <v>0.18059806649323173</v>
      </c>
    </row>
    <row r="1375" spans="1:6" x14ac:dyDescent="0.25">
      <c r="A1375">
        <v>14315</v>
      </c>
      <c r="B1375">
        <v>-5.9765625</v>
      </c>
      <c r="C1375">
        <v>0</v>
      </c>
      <c r="D1375" t="str">
        <f t="shared" si="64"/>
        <v>NO</v>
      </c>
      <c r="E1375" t="str">
        <f t="shared" si="66"/>
        <v>YES</v>
      </c>
      <c r="F1375">
        <f t="shared" si="65"/>
        <v>0.16105881350068987</v>
      </c>
    </row>
    <row r="1376" spans="1:6" x14ac:dyDescent="0.25">
      <c r="A1376">
        <v>14325</v>
      </c>
      <c r="B1376">
        <v>-5.9765625</v>
      </c>
      <c r="C1376">
        <v>0</v>
      </c>
      <c r="D1376" t="str">
        <f t="shared" si="64"/>
        <v>NO</v>
      </c>
      <c r="E1376" t="str">
        <f t="shared" si="66"/>
        <v>YES</v>
      </c>
      <c r="F1376">
        <f t="shared" si="65"/>
        <v>0.21306078348897881</v>
      </c>
    </row>
    <row r="1377" spans="1:6" x14ac:dyDescent="0.25">
      <c r="A1377">
        <v>14335</v>
      </c>
      <c r="B1377">
        <v>-5.9765625</v>
      </c>
      <c r="C1377">
        <v>0</v>
      </c>
      <c r="D1377" t="str">
        <f t="shared" si="64"/>
        <v>NO</v>
      </c>
      <c r="E1377" t="str">
        <f t="shared" si="66"/>
        <v>NO</v>
      </c>
      <c r="F1377">
        <f t="shared" si="65"/>
        <v>0.32623619313457158</v>
      </c>
    </row>
    <row r="1378" spans="1:6" x14ac:dyDescent="0.25">
      <c r="A1378">
        <v>14346</v>
      </c>
      <c r="B1378">
        <v>-5.888671875</v>
      </c>
      <c r="C1378">
        <v>8.7890625</v>
      </c>
      <c r="D1378" t="str">
        <f t="shared" si="64"/>
        <v>NO</v>
      </c>
      <c r="E1378" t="str">
        <f t="shared" si="66"/>
        <v>NO</v>
      </c>
      <c r="F1378">
        <f t="shared" si="65"/>
        <v>0.44815601193686583</v>
      </c>
    </row>
    <row r="1379" spans="1:6" x14ac:dyDescent="0.25">
      <c r="A1379">
        <v>14356</v>
      </c>
      <c r="B1379">
        <v>-5.712890625</v>
      </c>
      <c r="C1379">
        <v>15.980114</v>
      </c>
      <c r="D1379" t="str">
        <f t="shared" si="64"/>
        <v>NO</v>
      </c>
      <c r="E1379" t="str">
        <f t="shared" si="66"/>
        <v>NO</v>
      </c>
      <c r="F1379">
        <f t="shared" si="65"/>
        <v>0.56926139225740902</v>
      </c>
    </row>
    <row r="1380" spans="1:6" x14ac:dyDescent="0.25">
      <c r="A1380">
        <v>14367</v>
      </c>
      <c r="B1380">
        <v>-5.537109375</v>
      </c>
      <c r="C1380">
        <v>17.578125</v>
      </c>
      <c r="D1380" t="str">
        <f t="shared" si="64"/>
        <v>NO</v>
      </c>
      <c r="E1380" t="str">
        <f t="shared" si="66"/>
        <v>NO</v>
      </c>
      <c r="F1380">
        <f t="shared" si="65"/>
        <v>0.6958992871609323</v>
      </c>
    </row>
    <row r="1381" spans="1:6" x14ac:dyDescent="0.25">
      <c r="A1381">
        <v>14377</v>
      </c>
      <c r="B1381">
        <v>-5.361328125</v>
      </c>
      <c r="C1381">
        <v>15.980114</v>
      </c>
      <c r="D1381" t="str">
        <f t="shared" si="64"/>
        <v>NO</v>
      </c>
      <c r="E1381" t="str">
        <f t="shared" si="66"/>
        <v>NO</v>
      </c>
      <c r="F1381">
        <f t="shared" si="65"/>
        <v>0.80978173600108905</v>
      </c>
    </row>
    <row r="1382" spans="1:6" x14ac:dyDescent="0.25">
      <c r="A1382">
        <v>14388</v>
      </c>
      <c r="B1382">
        <v>-5.009765625</v>
      </c>
      <c r="C1382">
        <v>35.15625</v>
      </c>
      <c r="D1382" t="str">
        <f t="shared" si="64"/>
        <v>NO</v>
      </c>
      <c r="E1382" t="str">
        <f t="shared" si="66"/>
        <v>NO</v>
      </c>
      <c r="F1382">
        <f t="shared" si="65"/>
        <v>0.90867553237914978</v>
      </c>
    </row>
    <row r="1383" spans="1:6" x14ac:dyDescent="0.25">
      <c r="A1383">
        <v>14398</v>
      </c>
      <c r="B1383">
        <v>-4.658203125</v>
      </c>
      <c r="C1383">
        <v>35.15625</v>
      </c>
      <c r="D1383" t="str">
        <f t="shared" si="64"/>
        <v>NO</v>
      </c>
      <c r="E1383" t="str">
        <f t="shared" si="66"/>
        <v>NO</v>
      </c>
      <c r="F1383">
        <f t="shared" si="65"/>
        <v>1.01157923145145</v>
      </c>
    </row>
    <row r="1384" spans="1:6" x14ac:dyDescent="0.25">
      <c r="A1384">
        <v>14408</v>
      </c>
      <c r="B1384">
        <v>-4.306640625</v>
      </c>
      <c r="C1384">
        <v>31.960228000000001</v>
      </c>
      <c r="D1384" t="str">
        <f t="shared" si="64"/>
        <v>NO</v>
      </c>
      <c r="E1384" t="str">
        <f t="shared" si="66"/>
        <v>NO</v>
      </c>
      <c r="F1384">
        <f t="shared" si="65"/>
        <v>1.1039908407080139</v>
      </c>
    </row>
    <row r="1385" spans="1:6" x14ac:dyDescent="0.25">
      <c r="A1385">
        <v>14419</v>
      </c>
      <c r="B1385">
        <v>-3.8671875</v>
      </c>
      <c r="C1385">
        <v>43.9453125</v>
      </c>
      <c r="D1385" t="str">
        <f t="shared" si="64"/>
        <v>NO</v>
      </c>
      <c r="E1385" t="str">
        <f t="shared" si="66"/>
        <v>NO</v>
      </c>
      <c r="F1385">
        <f t="shared" si="65"/>
        <v>1.171875</v>
      </c>
    </row>
    <row r="1386" spans="1:6" x14ac:dyDescent="0.25">
      <c r="A1386">
        <v>14429</v>
      </c>
      <c r="B1386">
        <v>-3.427734375</v>
      </c>
      <c r="C1386">
        <v>39.9502831</v>
      </c>
      <c r="D1386" t="str">
        <f t="shared" si="64"/>
        <v>NO</v>
      </c>
      <c r="E1386" t="str">
        <f t="shared" si="66"/>
        <v>NO</v>
      </c>
      <c r="F1386">
        <f t="shared" si="65"/>
        <v>1.2351875045460583</v>
      </c>
    </row>
    <row r="1387" spans="1:6" x14ac:dyDescent="0.25">
      <c r="A1387">
        <v>14440</v>
      </c>
      <c r="B1387">
        <v>-2.98828125</v>
      </c>
      <c r="C1387">
        <v>43.9453125</v>
      </c>
      <c r="D1387" t="str">
        <f t="shared" si="64"/>
        <v>NO</v>
      </c>
      <c r="E1387" t="str">
        <f t="shared" si="66"/>
        <v>NO</v>
      </c>
      <c r="F1387">
        <f t="shared" si="65"/>
        <v>1.302823682752138</v>
      </c>
    </row>
    <row r="1388" spans="1:6" x14ac:dyDescent="0.25">
      <c r="A1388">
        <v>14450</v>
      </c>
      <c r="B1388">
        <v>-2.4609375</v>
      </c>
      <c r="C1388">
        <v>47.9403419</v>
      </c>
      <c r="D1388" t="str">
        <f t="shared" si="64"/>
        <v>NO</v>
      </c>
      <c r="E1388" t="str">
        <f t="shared" si="66"/>
        <v>NO</v>
      </c>
      <c r="F1388">
        <f t="shared" si="65"/>
        <v>1.3477270135407036</v>
      </c>
    </row>
    <row r="1389" spans="1:6" x14ac:dyDescent="0.25">
      <c r="A1389">
        <v>14461</v>
      </c>
      <c r="B1389">
        <v>-1.93359375</v>
      </c>
      <c r="C1389">
        <v>52.734375</v>
      </c>
      <c r="D1389" t="str">
        <f t="shared" si="64"/>
        <v>NO</v>
      </c>
      <c r="E1389" t="str">
        <f t="shared" si="66"/>
        <v>NO</v>
      </c>
      <c r="F1389">
        <f t="shared" si="65"/>
        <v>1.3810679320049757</v>
      </c>
    </row>
    <row r="1390" spans="1:6" x14ac:dyDescent="0.25">
      <c r="A1390">
        <v>14471</v>
      </c>
      <c r="B1390">
        <v>-1.40625</v>
      </c>
      <c r="C1390">
        <v>52.734375</v>
      </c>
      <c r="D1390" t="str">
        <f t="shared" si="64"/>
        <v>NO</v>
      </c>
      <c r="E1390" t="str">
        <f t="shared" si="66"/>
        <v>NO</v>
      </c>
      <c r="F1390">
        <f t="shared" si="65"/>
        <v>1.4148365241739833</v>
      </c>
    </row>
    <row r="1391" spans="1:6" x14ac:dyDescent="0.25">
      <c r="A1391">
        <v>14481</v>
      </c>
      <c r="B1391">
        <v>-0.87890625</v>
      </c>
      <c r="C1391">
        <v>47.9403419</v>
      </c>
      <c r="D1391" t="str">
        <f t="shared" si="64"/>
        <v>NO</v>
      </c>
      <c r="E1391" t="str">
        <f t="shared" si="66"/>
        <v>NO</v>
      </c>
      <c r="F1391">
        <f t="shared" si="65"/>
        <v>1.426115649997562</v>
      </c>
    </row>
    <row r="1392" spans="1:6" x14ac:dyDescent="0.25">
      <c r="A1392">
        <v>14492</v>
      </c>
      <c r="B1392">
        <v>-0.263671875</v>
      </c>
      <c r="C1392">
        <v>61.5234375</v>
      </c>
      <c r="D1392" t="str">
        <f t="shared" si="64"/>
        <v>NO</v>
      </c>
      <c r="E1392" t="str">
        <f t="shared" si="66"/>
        <v>NO</v>
      </c>
      <c r="F1392">
        <f t="shared" si="65"/>
        <v>1.4298555869428629</v>
      </c>
    </row>
    <row r="1393" spans="1:6" x14ac:dyDescent="0.25">
      <c r="A1393">
        <v>14502</v>
      </c>
      <c r="B1393">
        <v>0.263671875</v>
      </c>
      <c r="C1393">
        <v>47.9403419</v>
      </c>
      <c r="D1393" t="str">
        <f t="shared" si="64"/>
        <v>NO</v>
      </c>
      <c r="E1393" t="str">
        <f t="shared" si="66"/>
        <v>NO</v>
      </c>
      <c r="F1393">
        <f t="shared" si="65"/>
        <v>1.4113946691515364</v>
      </c>
    </row>
    <row r="1394" spans="1:6" x14ac:dyDescent="0.25">
      <c r="A1394">
        <v>14513</v>
      </c>
      <c r="B1394">
        <v>0.791015625</v>
      </c>
      <c r="C1394">
        <v>52.734375</v>
      </c>
      <c r="D1394" t="str">
        <f t="shared" si="64"/>
        <v>NO</v>
      </c>
      <c r="E1394" t="str">
        <f t="shared" si="66"/>
        <v>NO</v>
      </c>
      <c r="F1394">
        <f t="shared" si="65"/>
        <v>1.3744228191999359</v>
      </c>
    </row>
    <row r="1395" spans="1:6" x14ac:dyDescent="0.25">
      <c r="A1395">
        <v>14523</v>
      </c>
      <c r="B1395">
        <v>1.40625</v>
      </c>
      <c r="C1395">
        <v>55.930396999999999</v>
      </c>
      <c r="D1395" t="str">
        <f t="shared" si="64"/>
        <v>NO</v>
      </c>
      <c r="E1395" t="str">
        <f t="shared" si="66"/>
        <v>NO</v>
      </c>
      <c r="F1395">
        <f t="shared" si="65"/>
        <v>1.321935254610759</v>
      </c>
    </row>
    <row r="1396" spans="1:6" x14ac:dyDescent="0.25">
      <c r="A1396">
        <v>14534</v>
      </c>
      <c r="B1396">
        <v>1.93359375</v>
      </c>
      <c r="C1396">
        <v>52.734375</v>
      </c>
      <c r="D1396" t="str">
        <f t="shared" si="64"/>
        <v>NO</v>
      </c>
      <c r="E1396" t="str">
        <f t="shared" si="66"/>
        <v>NO</v>
      </c>
      <c r="F1396">
        <f t="shared" si="65"/>
        <v>1.2629033719005633</v>
      </c>
    </row>
    <row r="1397" spans="1:6" x14ac:dyDescent="0.25">
      <c r="A1397">
        <v>14544</v>
      </c>
      <c r="B1397">
        <v>2.4609375</v>
      </c>
      <c r="C1397">
        <v>52.734375</v>
      </c>
      <c r="D1397" t="str">
        <f t="shared" si="64"/>
        <v>NO</v>
      </c>
      <c r="E1397" t="str">
        <f t="shared" si="66"/>
        <v>NO</v>
      </c>
      <c r="F1397">
        <f t="shared" si="65"/>
        <v>1.2022432341025306</v>
      </c>
    </row>
    <row r="1398" spans="1:6" x14ac:dyDescent="0.25">
      <c r="A1398">
        <v>14554</v>
      </c>
      <c r="B1398">
        <v>2.900390625</v>
      </c>
      <c r="C1398">
        <v>39.9502831</v>
      </c>
      <c r="D1398" t="str">
        <f t="shared" si="64"/>
        <v>NO</v>
      </c>
      <c r="E1398" t="str">
        <f t="shared" si="66"/>
        <v>NO</v>
      </c>
      <c r="F1398">
        <f t="shared" si="65"/>
        <v>1.115164251845328</v>
      </c>
    </row>
    <row r="1399" spans="1:6" x14ac:dyDescent="0.25">
      <c r="A1399">
        <v>14565</v>
      </c>
      <c r="B1399">
        <v>3.33984375</v>
      </c>
      <c r="C1399">
        <v>43.9453125</v>
      </c>
      <c r="D1399" t="str">
        <f t="shared" si="64"/>
        <v>NO</v>
      </c>
      <c r="E1399" t="str">
        <f t="shared" si="66"/>
        <v>NO</v>
      </c>
      <c r="F1399">
        <f t="shared" si="65"/>
        <v>1.033127434018609</v>
      </c>
    </row>
    <row r="1400" spans="1:6" x14ac:dyDescent="0.25">
      <c r="A1400">
        <v>14575</v>
      </c>
      <c r="B1400">
        <v>3.779296875</v>
      </c>
      <c r="C1400">
        <v>39.9502831</v>
      </c>
      <c r="D1400" t="str">
        <f t="shared" si="64"/>
        <v>NO</v>
      </c>
      <c r="E1400" t="str">
        <f t="shared" si="66"/>
        <v>NO</v>
      </c>
      <c r="F1400">
        <f t="shared" si="65"/>
        <v>0.95063230653421538</v>
      </c>
    </row>
    <row r="1401" spans="1:6" x14ac:dyDescent="0.25">
      <c r="A1401">
        <v>14586</v>
      </c>
      <c r="B1401">
        <v>4.130859375</v>
      </c>
      <c r="C1401">
        <v>35.15625</v>
      </c>
      <c r="D1401" t="str">
        <f t="shared" si="64"/>
        <v>NO</v>
      </c>
      <c r="E1401" t="str">
        <f t="shared" si="66"/>
        <v>NO</v>
      </c>
      <c r="F1401">
        <f t="shared" si="65"/>
        <v>0.8661179003375673</v>
      </c>
    </row>
    <row r="1402" spans="1:6" x14ac:dyDescent="0.25">
      <c r="A1402">
        <v>14596</v>
      </c>
      <c r="B1402">
        <v>4.5703125</v>
      </c>
      <c r="C1402">
        <v>39.9502831</v>
      </c>
      <c r="D1402" t="str">
        <f t="shared" si="64"/>
        <v>NO</v>
      </c>
      <c r="E1402" t="str">
        <f t="shared" si="66"/>
        <v>NO</v>
      </c>
      <c r="F1402">
        <f t="shared" si="65"/>
        <v>0.76071648805275183</v>
      </c>
    </row>
    <row r="1403" spans="1:6" x14ac:dyDescent="0.25">
      <c r="A1403">
        <v>14607</v>
      </c>
      <c r="B1403">
        <v>4.833984375</v>
      </c>
      <c r="C1403">
        <v>26.3671875</v>
      </c>
      <c r="D1403" t="str">
        <f t="shared" si="64"/>
        <v>NO</v>
      </c>
      <c r="E1403" t="str">
        <f t="shared" si="66"/>
        <v>NO</v>
      </c>
      <c r="F1403">
        <f t="shared" si="65"/>
        <v>0.65916160276117985</v>
      </c>
    </row>
    <row r="1404" spans="1:6" x14ac:dyDescent="0.25">
      <c r="A1404">
        <v>14617</v>
      </c>
      <c r="B1404">
        <v>5.09765625</v>
      </c>
      <c r="C1404">
        <v>26.3671875</v>
      </c>
      <c r="D1404" t="str">
        <f t="shared" si="64"/>
        <v>NO</v>
      </c>
      <c r="E1404" t="str">
        <f t="shared" si="66"/>
        <v>NO</v>
      </c>
      <c r="F1404">
        <f t="shared" si="65"/>
        <v>0.55035167201583479</v>
      </c>
    </row>
    <row r="1405" spans="1:6" x14ac:dyDescent="0.25">
      <c r="A1405">
        <v>14627</v>
      </c>
      <c r="B1405">
        <v>5.361328125</v>
      </c>
      <c r="C1405">
        <v>23.970171000000001</v>
      </c>
      <c r="D1405" t="str">
        <f t="shared" si="64"/>
        <v>NO</v>
      </c>
      <c r="E1405" t="str">
        <f t="shared" si="66"/>
        <v>NO</v>
      </c>
      <c r="F1405">
        <f t="shared" si="65"/>
        <v>0.42813105892154246</v>
      </c>
    </row>
    <row r="1406" spans="1:6" x14ac:dyDescent="0.25">
      <c r="A1406">
        <v>14638</v>
      </c>
      <c r="B1406">
        <v>5.537109375</v>
      </c>
      <c r="C1406">
        <v>17.578125</v>
      </c>
      <c r="D1406" t="str">
        <f t="shared" si="64"/>
        <v>NO</v>
      </c>
      <c r="E1406" t="str">
        <f t="shared" si="66"/>
        <v>NO</v>
      </c>
      <c r="F1406">
        <f t="shared" si="65"/>
        <v>0.32623619313457158</v>
      </c>
    </row>
    <row r="1407" spans="1:6" x14ac:dyDescent="0.25">
      <c r="A1407">
        <v>14648</v>
      </c>
      <c r="B1407">
        <v>5.625</v>
      </c>
      <c r="C1407">
        <v>7.9900570000000002</v>
      </c>
      <c r="D1407" t="str">
        <f t="shared" si="64"/>
        <v>YES</v>
      </c>
      <c r="E1407" t="str">
        <f t="shared" si="66"/>
        <v>NO</v>
      </c>
      <c r="F1407">
        <f t="shared" si="65"/>
        <v>0.22354537387225776</v>
      </c>
    </row>
    <row r="1408" spans="1:6" x14ac:dyDescent="0.25">
      <c r="A1408">
        <v>14659</v>
      </c>
      <c r="B1408">
        <v>5.80078125</v>
      </c>
      <c r="C1408">
        <v>17.578125</v>
      </c>
      <c r="D1408" t="str">
        <f t="shared" si="64"/>
        <v>YES</v>
      </c>
      <c r="E1408" t="str">
        <f t="shared" si="66"/>
        <v>NO</v>
      </c>
      <c r="F1408">
        <f t="shared" si="65"/>
        <v>0.16801416537192632</v>
      </c>
    </row>
    <row r="1409" spans="1:6" x14ac:dyDescent="0.25">
      <c r="A1409">
        <v>14669</v>
      </c>
      <c r="B1409">
        <v>5.80078125</v>
      </c>
      <c r="C1409">
        <v>0</v>
      </c>
      <c r="D1409" t="str">
        <f t="shared" si="64"/>
        <v>YES</v>
      </c>
      <c r="E1409" t="str">
        <f t="shared" si="66"/>
        <v>NO</v>
      </c>
      <c r="F1409">
        <f t="shared" si="65"/>
        <v>0.20297470401197781</v>
      </c>
    </row>
    <row r="1410" spans="1:6" x14ac:dyDescent="0.25">
      <c r="A1410">
        <v>14680</v>
      </c>
      <c r="B1410">
        <v>5.80078125</v>
      </c>
      <c r="C1410">
        <v>0</v>
      </c>
      <c r="D1410" t="str">
        <f t="shared" si="64"/>
        <v>NO</v>
      </c>
      <c r="E1410" t="str">
        <f t="shared" si="66"/>
        <v>NO</v>
      </c>
      <c r="F1410">
        <f t="shared" si="65"/>
        <v>0.29426795260389382</v>
      </c>
    </row>
    <row r="1411" spans="1:6" x14ac:dyDescent="0.25">
      <c r="A1411">
        <v>14690</v>
      </c>
      <c r="B1411">
        <v>5.712890625</v>
      </c>
      <c r="C1411">
        <v>-8.7890625</v>
      </c>
      <c r="D1411" t="str">
        <f t="shared" si="64"/>
        <v>NO</v>
      </c>
      <c r="E1411" t="str">
        <f t="shared" si="66"/>
        <v>NO</v>
      </c>
      <c r="F1411">
        <f t="shared" si="65"/>
        <v>0.39740214744874619</v>
      </c>
    </row>
    <row r="1412" spans="1:6" x14ac:dyDescent="0.25">
      <c r="A1412">
        <v>14700</v>
      </c>
      <c r="B1412">
        <v>5.537109375</v>
      </c>
      <c r="C1412">
        <v>-15.980114</v>
      </c>
      <c r="D1412" t="str">
        <f t="shared" si="64"/>
        <v>NO</v>
      </c>
      <c r="E1412" t="str">
        <f t="shared" si="66"/>
        <v>NO</v>
      </c>
      <c r="F1412">
        <f t="shared" si="65"/>
        <v>0.501956924839703</v>
      </c>
    </row>
    <row r="1413" spans="1:6" x14ac:dyDescent="0.25">
      <c r="A1413">
        <v>14711</v>
      </c>
      <c r="B1413">
        <v>5.361328125</v>
      </c>
      <c r="C1413">
        <v>-17.578125</v>
      </c>
      <c r="D1413" t="str">
        <f t="shared" si="64"/>
        <v>NO</v>
      </c>
      <c r="E1413" t="str">
        <f t="shared" si="66"/>
        <v>NO</v>
      </c>
      <c r="F1413">
        <f t="shared" si="65"/>
        <v>0.62148056940223906</v>
      </c>
    </row>
    <row r="1414" spans="1:6" x14ac:dyDescent="0.25">
      <c r="A1414">
        <v>14721</v>
      </c>
      <c r="B1414">
        <v>5.185546875</v>
      </c>
      <c r="C1414">
        <v>-15.980114</v>
      </c>
      <c r="D1414" t="str">
        <f t="shared" ref="D1414:D1477" si="67">IF(AND(B1415=MAX(B1411:B1419), _xlfn.STDEV.P(B1411:B1419)&gt;$G$5),"YES","NO")</f>
        <v>NO</v>
      </c>
      <c r="E1414" t="str">
        <f t="shared" si="66"/>
        <v>NO</v>
      </c>
      <c r="F1414">
        <f t="shared" ref="F1414:F1477" si="68">_xlfn.STDEV.P(B1411:B1419)</f>
        <v>0.71775682910206873</v>
      </c>
    </row>
    <row r="1415" spans="1:6" x14ac:dyDescent="0.25">
      <c r="A1415">
        <v>14732</v>
      </c>
      <c r="B1415">
        <v>4.921875</v>
      </c>
      <c r="C1415">
        <v>-26.3671875</v>
      </c>
      <c r="D1415" t="str">
        <f t="shared" si="67"/>
        <v>NO</v>
      </c>
      <c r="E1415" t="str">
        <f t="shared" si="66"/>
        <v>NO</v>
      </c>
      <c r="F1415">
        <f t="shared" si="68"/>
        <v>0.82864075920298541</v>
      </c>
    </row>
    <row r="1416" spans="1:6" x14ac:dyDescent="0.25">
      <c r="A1416">
        <v>14742</v>
      </c>
      <c r="B1416">
        <v>4.658203125</v>
      </c>
      <c r="C1416">
        <v>-26.3671875</v>
      </c>
      <c r="D1416" t="str">
        <f t="shared" si="67"/>
        <v>NO</v>
      </c>
      <c r="E1416" t="str">
        <f t="shared" si="66"/>
        <v>NO</v>
      </c>
      <c r="F1416">
        <f t="shared" si="68"/>
        <v>0.93178597202160651</v>
      </c>
    </row>
    <row r="1417" spans="1:6" x14ac:dyDescent="0.25">
      <c r="A1417">
        <v>14753</v>
      </c>
      <c r="B1417">
        <v>4.306640625</v>
      </c>
      <c r="C1417">
        <v>-31.960228000000001</v>
      </c>
      <c r="D1417" t="str">
        <f t="shared" si="67"/>
        <v>NO</v>
      </c>
      <c r="E1417" t="str">
        <f t="shared" si="66"/>
        <v>NO</v>
      </c>
      <c r="F1417">
        <f t="shared" si="68"/>
        <v>1.0349719765227945</v>
      </c>
    </row>
    <row r="1418" spans="1:6" x14ac:dyDescent="0.25">
      <c r="A1418">
        <v>14763</v>
      </c>
      <c r="B1418">
        <v>3.8671875</v>
      </c>
      <c r="C1418">
        <v>-43.9453125</v>
      </c>
      <c r="D1418" t="str">
        <f t="shared" si="67"/>
        <v>NO</v>
      </c>
      <c r="E1418" t="str">
        <f t="shared" si="66"/>
        <v>NO</v>
      </c>
      <c r="F1418">
        <f t="shared" si="68"/>
        <v>1.1240230132764186</v>
      </c>
    </row>
    <row r="1419" spans="1:6" x14ac:dyDescent="0.25">
      <c r="A1419">
        <v>14773</v>
      </c>
      <c r="B1419">
        <v>3.515625</v>
      </c>
      <c r="C1419">
        <v>-31.960228000000001</v>
      </c>
      <c r="D1419" t="str">
        <f t="shared" si="67"/>
        <v>NO</v>
      </c>
      <c r="E1419" t="str">
        <f t="shared" si="66"/>
        <v>NO</v>
      </c>
      <c r="F1419">
        <f t="shared" si="68"/>
        <v>1.2015291008443287</v>
      </c>
    </row>
    <row r="1420" spans="1:6" x14ac:dyDescent="0.25">
      <c r="A1420">
        <v>14784</v>
      </c>
      <c r="B1420">
        <v>2.98828125</v>
      </c>
      <c r="C1420">
        <v>-52.734375</v>
      </c>
      <c r="D1420" t="str">
        <f t="shared" si="67"/>
        <v>NO</v>
      </c>
      <c r="E1420" t="str">
        <f t="shared" si="66"/>
        <v>NO</v>
      </c>
      <c r="F1420">
        <f t="shared" si="68"/>
        <v>1.2573787344067344</v>
      </c>
    </row>
    <row r="1421" spans="1:6" x14ac:dyDescent="0.25">
      <c r="A1421">
        <v>14794</v>
      </c>
      <c r="B1421">
        <v>2.548828125</v>
      </c>
      <c r="C1421">
        <v>-39.9502831</v>
      </c>
      <c r="D1421" t="str">
        <f t="shared" si="67"/>
        <v>NO</v>
      </c>
      <c r="E1421" t="str">
        <f t="shared" si="66"/>
        <v>NO</v>
      </c>
      <c r="F1421">
        <f t="shared" si="68"/>
        <v>1.2984242205623586</v>
      </c>
    </row>
    <row r="1422" spans="1:6" x14ac:dyDescent="0.25">
      <c r="A1422">
        <v>14805</v>
      </c>
      <c r="B1422">
        <v>2.021484375</v>
      </c>
      <c r="C1422">
        <v>-52.734375</v>
      </c>
      <c r="D1422" t="str">
        <f t="shared" si="67"/>
        <v>NO</v>
      </c>
      <c r="E1422" t="str">
        <f t="shared" si="66"/>
        <v>NO</v>
      </c>
      <c r="F1422">
        <f t="shared" si="68"/>
        <v>1.3353577186718195</v>
      </c>
    </row>
    <row r="1423" spans="1:6" x14ac:dyDescent="0.25">
      <c r="A1423">
        <v>14815</v>
      </c>
      <c r="B1423">
        <v>1.494140625</v>
      </c>
      <c r="C1423">
        <v>-52.734375</v>
      </c>
      <c r="D1423" t="str">
        <f t="shared" si="67"/>
        <v>NO</v>
      </c>
      <c r="E1423" t="str">
        <f t="shared" si="66"/>
        <v>NO</v>
      </c>
      <c r="F1423">
        <f t="shared" si="68"/>
        <v>1.3466651699951717</v>
      </c>
    </row>
    <row r="1424" spans="1:6" x14ac:dyDescent="0.25">
      <c r="A1424">
        <v>14825</v>
      </c>
      <c r="B1424">
        <v>0.966796875</v>
      </c>
      <c r="C1424">
        <v>-47.9403419</v>
      </c>
      <c r="D1424" t="str">
        <f t="shared" si="67"/>
        <v>NO</v>
      </c>
      <c r="E1424" t="str">
        <f t="shared" si="66"/>
        <v>NO</v>
      </c>
      <c r="F1424">
        <f t="shared" si="68"/>
        <v>1.361595707651045</v>
      </c>
    </row>
    <row r="1425" spans="1:6" x14ac:dyDescent="0.25">
      <c r="A1425">
        <v>14836</v>
      </c>
      <c r="B1425">
        <v>0.439453125</v>
      </c>
      <c r="C1425">
        <v>-52.734375</v>
      </c>
      <c r="D1425" t="str">
        <f t="shared" si="67"/>
        <v>NO</v>
      </c>
      <c r="E1425" t="str">
        <f t="shared" ref="E1425:E1488" si="69">IF(AND(B1426=MIN(B1422:B1430), _xlfn.STDEV.P(B1422:B1430)&gt;$G$5),"YES","NO")</f>
        <v>NO</v>
      </c>
      <c r="F1425">
        <f t="shared" si="68"/>
        <v>1.361595707651045</v>
      </c>
    </row>
    <row r="1426" spans="1:6" x14ac:dyDescent="0.25">
      <c r="A1426">
        <v>14846</v>
      </c>
      <c r="B1426">
        <v>-8.7890625E-2</v>
      </c>
      <c r="C1426">
        <v>-47.9403419</v>
      </c>
      <c r="D1426" t="str">
        <f t="shared" si="67"/>
        <v>NO</v>
      </c>
      <c r="E1426" t="str">
        <f t="shared" si="69"/>
        <v>NO</v>
      </c>
      <c r="F1426">
        <f t="shared" si="68"/>
        <v>1.361595707651045</v>
      </c>
    </row>
    <row r="1427" spans="1:6" x14ac:dyDescent="0.25">
      <c r="A1427">
        <v>14857</v>
      </c>
      <c r="B1427">
        <v>-0.615234375</v>
      </c>
      <c r="C1427">
        <v>-52.734375</v>
      </c>
      <c r="D1427" t="str">
        <f t="shared" si="67"/>
        <v>NO</v>
      </c>
      <c r="E1427" t="str">
        <f t="shared" si="69"/>
        <v>NO</v>
      </c>
      <c r="F1427">
        <f t="shared" si="68"/>
        <v>1.361595707651045</v>
      </c>
    </row>
    <row r="1428" spans="1:6" x14ac:dyDescent="0.25">
      <c r="A1428">
        <v>14867</v>
      </c>
      <c r="B1428">
        <v>-1.142578125</v>
      </c>
      <c r="C1428">
        <v>-47.9403419</v>
      </c>
      <c r="D1428" t="str">
        <f t="shared" si="67"/>
        <v>NO</v>
      </c>
      <c r="E1428" t="str">
        <f t="shared" si="69"/>
        <v>NO</v>
      </c>
      <c r="F1428">
        <f t="shared" si="68"/>
        <v>1.3321400707015574</v>
      </c>
    </row>
    <row r="1429" spans="1:6" x14ac:dyDescent="0.25">
      <c r="A1429">
        <v>14878</v>
      </c>
      <c r="B1429">
        <v>-1.669921875</v>
      </c>
      <c r="C1429">
        <v>-52.734375</v>
      </c>
      <c r="D1429" t="str">
        <f t="shared" si="67"/>
        <v>NO</v>
      </c>
      <c r="E1429" t="str">
        <f t="shared" si="69"/>
        <v>NO</v>
      </c>
      <c r="F1429">
        <f t="shared" si="68"/>
        <v>1.295114816414094</v>
      </c>
    </row>
    <row r="1430" spans="1:6" x14ac:dyDescent="0.25">
      <c r="A1430">
        <v>14888</v>
      </c>
      <c r="B1430">
        <v>-2.197265625</v>
      </c>
      <c r="C1430">
        <v>-52.734375</v>
      </c>
      <c r="D1430" t="str">
        <f t="shared" si="67"/>
        <v>NO</v>
      </c>
      <c r="E1430" t="str">
        <f t="shared" si="69"/>
        <v>NO</v>
      </c>
      <c r="F1430">
        <f t="shared" si="68"/>
        <v>1.2398113820995489</v>
      </c>
    </row>
    <row r="1431" spans="1:6" x14ac:dyDescent="0.25">
      <c r="A1431">
        <v>14898</v>
      </c>
      <c r="B1431">
        <v>-2.724609375</v>
      </c>
      <c r="C1431">
        <v>-47.9403419</v>
      </c>
      <c r="D1431" t="str">
        <f t="shared" si="67"/>
        <v>NO</v>
      </c>
      <c r="E1431" t="str">
        <f t="shared" si="69"/>
        <v>NO</v>
      </c>
      <c r="F1431">
        <f t="shared" si="68"/>
        <v>1.1729324655953794</v>
      </c>
    </row>
    <row r="1432" spans="1:6" x14ac:dyDescent="0.25">
      <c r="A1432">
        <v>14909</v>
      </c>
      <c r="B1432">
        <v>-3.251953125</v>
      </c>
      <c r="C1432">
        <v>-52.734375</v>
      </c>
      <c r="D1432" t="str">
        <f t="shared" si="67"/>
        <v>NO</v>
      </c>
      <c r="E1432" t="str">
        <f t="shared" si="69"/>
        <v>NO</v>
      </c>
      <c r="F1432">
        <f t="shared" si="68"/>
        <v>1.1012230749226914</v>
      </c>
    </row>
    <row r="1433" spans="1:6" x14ac:dyDescent="0.25">
      <c r="A1433">
        <v>14919</v>
      </c>
      <c r="B1433">
        <v>-3.603515625</v>
      </c>
      <c r="C1433">
        <v>-31.960228000000001</v>
      </c>
      <c r="D1433" t="str">
        <f t="shared" si="67"/>
        <v>NO</v>
      </c>
      <c r="E1433" t="str">
        <f t="shared" si="69"/>
        <v>NO</v>
      </c>
      <c r="F1433">
        <f t="shared" si="68"/>
        <v>1.0180634789001679</v>
      </c>
    </row>
    <row r="1434" spans="1:6" x14ac:dyDescent="0.25">
      <c r="A1434">
        <v>14930</v>
      </c>
      <c r="B1434">
        <v>-4.04296875</v>
      </c>
      <c r="C1434">
        <v>-43.9453125</v>
      </c>
      <c r="D1434" t="str">
        <f t="shared" si="67"/>
        <v>NO</v>
      </c>
      <c r="E1434" t="str">
        <f t="shared" si="69"/>
        <v>NO</v>
      </c>
      <c r="F1434">
        <f t="shared" si="68"/>
        <v>0.92087306516611589</v>
      </c>
    </row>
    <row r="1435" spans="1:6" x14ac:dyDescent="0.25">
      <c r="A1435">
        <v>14940</v>
      </c>
      <c r="B1435">
        <v>-4.39453125</v>
      </c>
      <c r="C1435">
        <v>-31.960228000000001</v>
      </c>
      <c r="D1435" t="str">
        <f t="shared" si="67"/>
        <v>NO</v>
      </c>
      <c r="E1435" t="str">
        <f t="shared" si="69"/>
        <v>NO</v>
      </c>
      <c r="F1435">
        <f t="shared" si="68"/>
        <v>0.82425577523473414</v>
      </c>
    </row>
    <row r="1436" spans="1:6" x14ac:dyDescent="0.25">
      <c r="A1436">
        <v>14951</v>
      </c>
      <c r="B1436">
        <v>-4.74609375</v>
      </c>
      <c r="C1436">
        <v>-35.15625</v>
      </c>
      <c r="D1436" t="str">
        <f t="shared" si="67"/>
        <v>NO</v>
      </c>
      <c r="E1436" t="str">
        <f t="shared" si="69"/>
        <v>NO</v>
      </c>
      <c r="F1436">
        <f t="shared" si="68"/>
        <v>0.73183570293731226</v>
      </c>
    </row>
    <row r="1437" spans="1:6" x14ac:dyDescent="0.25">
      <c r="A1437">
        <v>14961</v>
      </c>
      <c r="B1437">
        <v>-5.09765625</v>
      </c>
      <c r="C1437">
        <v>-35.15625</v>
      </c>
      <c r="D1437" t="str">
        <f t="shared" si="67"/>
        <v>NO</v>
      </c>
      <c r="E1437" t="str">
        <f t="shared" si="69"/>
        <v>NO</v>
      </c>
      <c r="F1437">
        <f t="shared" si="68"/>
        <v>0.61794109451392087</v>
      </c>
    </row>
    <row r="1438" spans="1:6" x14ac:dyDescent="0.25">
      <c r="A1438">
        <v>14971</v>
      </c>
      <c r="B1438">
        <v>-5.361328125</v>
      </c>
      <c r="C1438">
        <v>-23.970171000000001</v>
      </c>
      <c r="D1438" t="str">
        <f t="shared" si="67"/>
        <v>NO</v>
      </c>
      <c r="E1438" t="str">
        <f t="shared" si="69"/>
        <v>NO</v>
      </c>
      <c r="F1438">
        <f t="shared" si="68"/>
        <v>0.50366394368076672</v>
      </c>
    </row>
    <row r="1439" spans="1:6" x14ac:dyDescent="0.25">
      <c r="A1439">
        <v>14982</v>
      </c>
      <c r="B1439">
        <v>-5.537109375</v>
      </c>
      <c r="C1439">
        <v>-17.578125</v>
      </c>
      <c r="D1439" t="str">
        <f t="shared" si="67"/>
        <v>NO</v>
      </c>
      <c r="E1439" t="str">
        <f t="shared" si="69"/>
        <v>NO</v>
      </c>
      <c r="F1439">
        <f t="shared" si="68"/>
        <v>0.37518306078708097</v>
      </c>
    </row>
    <row r="1440" spans="1:6" x14ac:dyDescent="0.25">
      <c r="A1440">
        <v>14992</v>
      </c>
      <c r="B1440">
        <v>-5.712890625</v>
      </c>
      <c r="C1440">
        <v>-15.980114</v>
      </c>
      <c r="D1440" t="str">
        <f t="shared" si="67"/>
        <v>NO</v>
      </c>
      <c r="E1440" t="str">
        <f t="shared" si="69"/>
        <v>NO</v>
      </c>
      <c r="F1440">
        <f t="shared" si="68"/>
        <v>0.25126328770055872</v>
      </c>
    </row>
    <row r="1441" spans="1:6" x14ac:dyDescent="0.25">
      <c r="A1441">
        <v>15003</v>
      </c>
      <c r="B1441">
        <v>-5.80078125</v>
      </c>
      <c r="C1441">
        <v>-8.7890625</v>
      </c>
      <c r="D1441" t="str">
        <f t="shared" si="67"/>
        <v>NO</v>
      </c>
      <c r="E1441" t="str">
        <f t="shared" si="69"/>
        <v>YES</v>
      </c>
      <c r="F1441">
        <f t="shared" si="68"/>
        <v>0.16970846872053483</v>
      </c>
    </row>
    <row r="1442" spans="1:6" x14ac:dyDescent="0.25">
      <c r="A1442">
        <v>15013</v>
      </c>
      <c r="B1442">
        <v>-5.888671875</v>
      </c>
      <c r="C1442">
        <v>-7.9900570000000002</v>
      </c>
      <c r="D1442" t="str">
        <f t="shared" si="67"/>
        <v>NO</v>
      </c>
      <c r="E1442" t="str">
        <f t="shared" si="69"/>
        <v>YES</v>
      </c>
      <c r="F1442">
        <f t="shared" si="68"/>
        <v>0.16970846872053483</v>
      </c>
    </row>
    <row r="1443" spans="1:6" x14ac:dyDescent="0.25">
      <c r="A1443">
        <v>15024</v>
      </c>
      <c r="B1443">
        <v>-5.888671875</v>
      </c>
      <c r="C1443">
        <v>0</v>
      </c>
      <c r="D1443" t="str">
        <f t="shared" si="67"/>
        <v>NO</v>
      </c>
      <c r="E1443" t="str">
        <f t="shared" si="69"/>
        <v>NO</v>
      </c>
      <c r="F1443">
        <f t="shared" si="68"/>
        <v>0.25126328770055872</v>
      </c>
    </row>
    <row r="1444" spans="1:6" x14ac:dyDescent="0.25">
      <c r="A1444">
        <v>15034</v>
      </c>
      <c r="B1444">
        <v>-5.80078125</v>
      </c>
      <c r="C1444">
        <v>8.7890625</v>
      </c>
      <c r="D1444" t="str">
        <f t="shared" si="67"/>
        <v>NO</v>
      </c>
      <c r="E1444" t="str">
        <f t="shared" si="69"/>
        <v>NO</v>
      </c>
      <c r="F1444">
        <f t="shared" si="68"/>
        <v>0.37518306078708097</v>
      </c>
    </row>
    <row r="1445" spans="1:6" x14ac:dyDescent="0.25">
      <c r="A1445">
        <v>15044</v>
      </c>
      <c r="B1445">
        <v>-5.712890625</v>
      </c>
      <c r="C1445">
        <v>7.9900570000000002</v>
      </c>
      <c r="D1445" t="str">
        <f t="shared" si="67"/>
        <v>NO</v>
      </c>
      <c r="E1445" t="str">
        <f t="shared" si="69"/>
        <v>NO</v>
      </c>
      <c r="F1445">
        <f t="shared" si="68"/>
        <v>0.50366394368076672</v>
      </c>
    </row>
    <row r="1446" spans="1:6" x14ac:dyDescent="0.25">
      <c r="A1446">
        <v>15055</v>
      </c>
      <c r="B1446">
        <v>-5.537109375</v>
      </c>
      <c r="C1446">
        <v>17.578125</v>
      </c>
      <c r="D1446" t="str">
        <f t="shared" si="67"/>
        <v>NO</v>
      </c>
      <c r="E1446" t="str">
        <f t="shared" si="69"/>
        <v>NO</v>
      </c>
      <c r="F1446">
        <f t="shared" si="68"/>
        <v>0.61794109451392087</v>
      </c>
    </row>
    <row r="1447" spans="1:6" x14ac:dyDescent="0.25">
      <c r="A1447">
        <v>15065</v>
      </c>
      <c r="B1447">
        <v>-5.361328125</v>
      </c>
      <c r="C1447">
        <v>15.980114</v>
      </c>
      <c r="D1447" t="str">
        <f t="shared" si="67"/>
        <v>NO</v>
      </c>
      <c r="E1447" t="str">
        <f t="shared" si="69"/>
        <v>NO</v>
      </c>
      <c r="F1447">
        <f t="shared" si="68"/>
        <v>0.73183570293731226</v>
      </c>
    </row>
    <row r="1448" spans="1:6" x14ac:dyDescent="0.25">
      <c r="A1448">
        <v>15076</v>
      </c>
      <c r="B1448">
        <v>-5.09765625</v>
      </c>
      <c r="C1448">
        <v>26.3671875</v>
      </c>
      <c r="D1448" t="str">
        <f t="shared" si="67"/>
        <v>NO</v>
      </c>
      <c r="E1448" t="str">
        <f t="shared" si="69"/>
        <v>NO</v>
      </c>
      <c r="F1448">
        <f t="shared" si="68"/>
        <v>0.82425577523473414</v>
      </c>
    </row>
    <row r="1449" spans="1:6" x14ac:dyDescent="0.25">
      <c r="A1449">
        <v>15086</v>
      </c>
      <c r="B1449">
        <v>-4.74609375</v>
      </c>
      <c r="C1449">
        <v>31.960228000000001</v>
      </c>
      <c r="D1449" t="str">
        <f t="shared" si="67"/>
        <v>NO</v>
      </c>
      <c r="E1449" t="str">
        <f t="shared" si="69"/>
        <v>NO</v>
      </c>
      <c r="F1449">
        <f t="shared" si="68"/>
        <v>0.92087306516611589</v>
      </c>
    </row>
    <row r="1450" spans="1:6" x14ac:dyDescent="0.25">
      <c r="A1450">
        <v>15097</v>
      </c>
      <c r="B1450">
        <v>-4.39453125</v>
      </c>
      <c r="C1450">
        <v>35.15625</v>
      </c>
      <c r="D1450" t="str">
        <f t="shared" si="67"/>
        <v>NO</v>
      </c>
      <c r="E1450" t="str">
        <f t="shared" si="69"/>
        <v>NO</v>
      </c>
      <c r="F1450">
        <f t="shared" si="68"/>
        <v>1.0016313597623503</v>
      </c>
    </row>
    <row r="1451" spans="1:6" x14ac:dyDescent="0.25">
      <c r="A1451">
        <v>15107</v>
      </c>
      <c r="B1451">
        <v>-4.04296875</v>
      </c>
      <c r="C1451">
        <v>35.15625</v>
      </c>
      <c r="D1451" t="str">
        <f t="shared" si="67"/>
        <v>NO</v>
      </c>
      <c r="E1451" t="str">
        <f t="shared" si="69"/>
        <v>NO</v>
      </c>
      <c r="F1451">
        <f t="shared" si="68"/>
        <v>1.0732417432039572</v>
      </c>
    </row>
    <row r="1452" spans="1:6" x14ac:dyDescent="0.25">
      <c r="A1452">
        <v>15117</v>
      </c>
      <c r="B1452">
        <v>-3.603515625</v>
      </c>
      <c r="C1452">
        <v>39.9502831</v>
      </c>
      <c r="D1452" t="str">
        <f t="shared" si="67"/>
        <v>NO</v>
      </c>
      <c r="E1452" t="str">
        <f t="shared" si="69"/>
        <v>NO</v>
      </c>
      <c r="F1452">
        <f t="shared" si="68"/>
        <v>1.137768657104705</v>
      </c>
    </row>
    <row r="1453" spans="1:6" x14ac:dyDescent="0.25">
      <c r="A1453">
        <v>15128</v>
      </c>
      <c r="B1453">
        <v>-3.251953125</v>
      </c>
      <c r="C1453">
        <v>35.15625</v>
      </c>
      <c r="D1453" t="str">
        <f t="shared" si="67"/>
        <v>NO</v>
      </c>
      <c r="E1453" t="str">
        <f t="shared" si="69"/>
        <v>NO</v>
      </c>
      <c r="F1453">
        <f t="shared" si="68"/>
        <v>1.2015291008443287</v>
      </c>
    </row>
    <row r="1454" spans="1:6" x14ac:dyDescent="0.25">
      <c r="A1454">
        <v>15138</v>
      </c>
      <c r="B1454">
        <v>-2.724609375</v>
      </c>
      <c r="C1454">
        <v>47.9403419</v>
      </c>
      <c r="D1454" t="str">
        <f t="shared" si="67"/>
        <v>NO</v>
      </c>
      <c r="E1454" t="str">
        <f t="shared" si="69"/>
        <v>NO</v>
      </c>
      <c r="F1454">
        <f t="shared" si="68"/>
        <v>1.2573787344067344</v>
      </c>
    </row>
    <row r="1455" spans="1:6" x14ac:dyDescent="0.25">
      <c r="A1455">
        <v>15149</v>
      </c>
      <c r="B1455">
        <v>-2.28515625</v>
      </c>
      <c r="C1455">
        <v>43.9453125</v>
      </c>
      <c r="D1455" t="str">
        <f t="shared" si="67"/>
        <v>NO</v>
      </c>
      <c r="E1455" t="str">
        <f t="shared" si="69"/>
        <v>NO</v>
      </c>
      <c r="F1455">
        <f t="shared" si="68"/>
        <v>1.314120790547215</v>
      </c>
    </row>
    <row r="1456" spans="1:6" x14ac:dyDescent="0.25">
      <c r="A1456">
        <v>15159</v>
      </c>
      <c r="B1456">
        <v>-1.7578125</v>
      </c>
      <c r="C1456">
        <v>47.9403419</v>
      </c>
      <c r="D1456" t="str">
        <f t="shared" si="67"/>
        <v>NO</v>
      </c>
      <c r="E1456" t="str">
        <f t="shared" si="69"/>
        <v>NO</v>
      </c>
      <c r="F1456">
        <f t="shared" si="68"/>
        <v>1.3622959369118601</v>
      </c>
    </row>
    <row r="1457" spans="1:6" x14ac:dyDescent="0.25">
      <c r="A1457">
        <v>15170</v>
      </c>
      <c r="B1457">
        <v>-1.23046875</v>
      </c>
      <c r="C1457">
        <v>52.734375</v>
      </c>
      <c r="D1457" t="str">
        <f t="shared" si="67"/>
        <v>NO</v>
      </c>
      <c r="E1457" t="str">
        <f t="shared" si="69"/>
        <v>NO</v>
      </c>
      <c r="F1457">
        <f t="shared" si="68"/>
        <v>1.3810679320049757</v>
      </c>
    </row>
    <row r="1458" spans="1:6" x14ac:dyDescent="0.25">
      <c r="A1458">
        <v>15180</v>
      </c>
      <c r="B1458">
        <v>-0.703125</v>
      </c>
      <c r="C1458">
        <v>52.734375</v>
      </c>
      <c r="D1458" t="str">
        <f t="shared" si="67"/>
        <v>NO</v>
      </c>
      <c r="E1458" t="str">
        <f t="shared" si="69"/>
        <v>NO</v>
      </c>
      <c r="F1458">
        <f t="shared" si="68"/>
        <v>1.3995881701052055</v>
      </c>
    </row>
    <row r="1459" spans="1:6" x14ac:dyDescent="0.25">
      <c r="A1459">
        <v>15190</v>
      </c>
      <c r="B1459">
        <v>-0.17578125</v>
      </c>
      <c r="C1459">
        <v>47.9403419</v>
      </c>
      <c r="D1459" t="str">
        <f t="shared" si="67"/>
        <v>NO</v>
      </c>
      <c r="E1459" t="str">
        <f t="shared" si="69"/>
        <v>NO</v>
      </c>
      <c r="F1459">
        <f t="shared" si="68"/>
        <v>1.3847917949748574</v>
      </c>
    </row>
    <row r="1460" spans="1:6" x14ac:dyDescent="0.25">
      <c r="A1460">
        <v>15201</v>
      </c>
      <c r="B1460">
        <v>0.439453125</v>
      </c>
      <c r="C1460">
        <v>61.5234375</v>
      </c>
      <c r="D1460" t="str">
        <f t="shared" si="67"/>
        <v>NO</v>
      </c>
      <c r="E1460" t="str">
        <f t="shared" si="69"/>
        <v>NO</v>
      </c>
      <c r="F1460">
        <f t="shared" si="68"/>
        <v>1.3552773640102005</v>
      </c>
    </row>
    <row r="1461" spans="1:6" x14ac:dyDescent="0.25">
      <c r="A1461">
        <v>15211</v>
      </c>
      <c r="B1461">
        <v>0.966796875</v>
      </c>
      <c r="C1461">
        <v>47.9403419</v>
      </c>
      <c r="D1461" t="str">
        <f t="shared" si="67"/>
        <v>NO</v>
      </c>
      <c r="E1461" t="str">
        <f t="shared" si="69"/>
        <v>NO</v>
      </c>
      <c r="F1461">
        <f t="shared" si="68"/>
        <v>1.3144110436243157</v>
      </c>
    </row>
    <row r="1462" spans="1:6" x14ac:dyDescent="0.25">
      <c r="A1462">
        <v>15222</v>
      </c>
      <c r="B1462">
        <v>1.494140625</v>
      </c>
      <c r="C1462">
        <v>52.734375</v>
      </c>
      <c r="D1462" t="str">
        <f t="shared" si="67"/>
        <v>NO</v>
      </c>
      <c r="E1462" t="str">
        <f t="shared" si="69"/>
        <v>NO</v>
      </c>
      <c r="F1462">
        <f t="shared" si="68"/>
        <v>1.2653928944189996</v>
      </c>
    </row>
    <row r="1463" spans="1:6" x14ac:dyDescent="0.25">
      <c r="A1463">
        <v>15232</v>
      </c>
      <c r="B1463">
        <v>2.021484375</v>
      </c>
      <c r="C1463">
        <v>47.9403419</v>
      </c>
      <c r="D1463" t="str">
        <f t="shared" si="67"/>
        <v>NO</v>
      </c>
      <c r="E1463" t="str">
        <f t="shared" si="69"/>
        <v>NO</v>
      </c>
      <c r="F1463">
        <f t="shared" si="68"/>
        <v>1.1970760326027881</v>
      </c>
    </row>
    <row r="1464" spans="1:6" x14ac:dyDescent="0.25">
      <c r="A1464">
        <v>15243</v>
      </c>
      <c r="B1464">
        <v>2.4609375</v>
      </c>
      <c r="C1464">
        <v>43.9453125</v>
      </c>
      <c r="D1464" t="str">
        <f t="shared" si="67"/>
        <v>NO</v>
      </c>
      <c r="E1464" t="str">
        <f t="shared" si="69"/>
        <v>NO</v>
      </c>
      <c r="F1464">
        <f t="shared" si="68"/>
        <v>1.1369301510897805</v>
      </c>
    </row>
    <row r="1465" spans="1:6" x14ac:dyDescent="0.25">
      <c r="A1465">
        <v>15253</v>
      </c>
      <c r="B1465">
        <v>2.900390625</v>
      </c>
      <c r="C1465">
        <v>43.9453125</v>
      </c>
      <c r="D1465" t="str">
        <f t="shared" si="67"/>
        <v>NO</v>
      </c>
      <c r="E1465" t="str">
        <f t="shared" si="69"/>
        <v>NO</v>
      </c>
      <c r="F1465">
        <f t="shared" si="68"/>
        <v>1.0762587164371917</v>
      </c>
    </row>
    <row r="1466" spans="1:6" x14ac:dyDescent="0.25">
      <c r="A1466">
        <v>15263</v>
      </c>
      <c r="B1466">
        <v>3.33984375</v>
      </c>
      <c r="C1466">
        <v>39.9502831</v>
      </c>
      <c r="D1466" t="str">
        <f t="shared" si="67"/>
        <v>NO</v>
      </c>
      <c r="E1466" t="str">
        <f t="shared" si="69"/>
        <v>NO</v>
      </c>
      <c r="F1466">
        <f t="shared" si="68"/>
        <v>1.008746992860682</v>
      </c>
    </row>
    <row r="1467" spans="1:6" x14ac:dyDescent="0.25">
      <c r="A1467">
        <v>15274</v>
      </c>
      <c r="B1467">
        <v>3.779296875</v>
      </c>
      <c r="C1467">
        <v>43.9453125</v>
      </c>
      <c r="D1467" t="str">
        <f t="shared" si="67"/>
        <v>NO</v>
      </c>
      <c r="E1467" t="str">
        <f t="shared" si="69"/>
        <v>NO</v>
      </c>
      <c r="F1467">
        <f t="shared" si="68"/>
        <v>0.93239986424062582</v>
      </c>
    </row>
    <row r="1468" spans="1:6" x14ac:dyDescent="0.25">
      <c r="A1468">
        <v>15284</v>
      </c>
      <c r="B1468">
        <v>4.130859375</v>
      </c>
      <c r="C1468">
        <v>31.960228000000001</v>
      </c>
      <c r="D1468" t="str">
        <f t="shared" si="67"/>
        <v>NO</v>
      </c>
      <c r="E1468" t="str">
        <f t="shared" si="69"/>
        <v>NO</v>
      </c>
      <c r="F1468">
        <f t="shared" si="68"/>
        <v>0.84097852115667915</v>
      </c>
    </row>
    <row r="1469" spans="1:6" x14ac:dyDescent="0.25">
      <c r="A1469">
        <v>15295</v>
      </c>
      <c r="B1469">
        <v>4.482421875</v>
      </c>
      <c r="C1469">
        <v>35.15625</v>
      </c>
      <c r="D1469" t="str">
        <f t="shared" si="67"/>
        <v>NO</v>
      </c>
      <c r="E1469" t="str">
        <f t="shared" si="69"/>
        <v>NO</v>
      </c>
      <c r="F1469">
        <f t="shared" si="68"/>
        <v>0.73183570293731226</v>
      </c>
    </row>
    <row r="1470" spans="1:6" x14ac:dyDescent="0.25">
      <c r="A1470">
        <v>15305</v>
      </c>
      <c r="B1470">
        <v>4.833984375</v>
      </c>
      <c r="C1470">
        <v>35.15625</v>
      </c>
      <c r="D1470" t="str">
        <f t="shared" si="67"/>
        <v>NO</v>
      </c>
      <c r="E1470" t="str">
        <f t="shared" si="69"/>
        <v>NO</v>
      </c>
      <c r="F1470">
        <f t="shared" si="68"/>
        <v>0.61794109451392087</v>
      </c>
    </row>
    <row r="1471" spans="1:6" x14ac:dyDescent="0.25">
      <c r="A1471">
        <v>15316</v>
      </c>
      <c r="B1471">
        <v>5.09765625</v>
      </c>
      <c r="C1471">
        <v>23.970171000000001</v>
      </c>
      <c r="D1471" t="str">
        <f t="shared" si="67"/>
        <v>NO</v>
      </c>
      <c r="E1471" t="str">
        <f t="shared" si="69"/>
        <v>NO</v>
      </c>
      <c r="F1471">
        <f t="shared" si="68"/>
        <v>0.50366394368076672</v>
      </c>
    </row>
    <row r="1472" spans="1:6" x14ac:dyDescent="0.25">
      <c r="A1472">
        <v>15326</v>
      </c>
      <c r="B1472">
        <v>5.2734375</v>
      </c>
      <c r="C1472">
        <v>17.578125</v>
      </c>
      <c r="D1472" t="str">
        <f t="shared" si="67"/>
        <v>NO</v>
      </c>
      <c r="E1472" t="str">
        <f t="shared" si="69"/>
        <v>NO</v>
      </c>
      <c r="F1472">
        <f t="shared" si="68"/>
        <v>0.38298186623296049</v>
      </c>
    </row>
    <row r="1473" spans="1:6" x14ac:dyDescent="0.25">
      <c r="A1473">
        <v>15336</v>
      </c>
      <c r="B1473">
        <v>5.44921875</v>
      </c>
      <c r="C1473">
        <v>15.980114</v>
      </c>
      <c r="D1473" t="str">
        <f t="shared" si="67"/>
        <v>NO</v>
      </c>
      <c r="E1473" t="str">
        <f t="shared" si="69"/>
        <v>NO</v>
      </c>
      <c r="F1473">
        <f t="shared" si="68"/>
        <v>0.26240290708094538</v>
      </c>
    </row>
    <row r="1474" spans="1:6" x14ac:dyDescent="0.25">
      <c r="A1474">
        <v>15347</v>
      </c>
      <c r="B1474">
        <v>5.537109375</v>
      </c>
      <c r="C1474">
        <v>8.7890625</v>
      </c>
      <c r="D1474" t="str">
        <f t="shared" si="67"/>
        <v>YES</v>
      </c>
      <c r="E1474" t="str">
        <f t="shared" si="69"/>
        <v>NO</v>
      </c>
      <c r="F1474">
        <f t="shared" si="68"/>
        <v>0.17304731588544287</v>
      </c>
    </row>
    <row r="1475" spans="1:6" x14ac:dyDescent="0.25">
      <c r="A1475">
        <v>15357</v>
      </c>
      <c r="B1475">
        <v>5.625</v>
      </c>
      <c r="C1475">
        <v>7.9900570000000002</v>
      </c>
      <c r="D1475" t="str">
        <f t="shared" si="67"/>
        <v>YES</v>
      </c>
      <c r="E1475" t="str">
        <f t="shared" si="69"/>
        <v>NO</v>
      </c>
      <c r="F1475">
        <f t="shared" si="68"/>
        <v>0.15378921628929318</v>
      </c>
    </row>
    <row r="1476" spans="1:6" x14ac:dyDescent="0.25">
      <c r="A1476">
        <v>15368</v>
      </c>
      <c r="B1476">
        <v>5.625</v>
      </c>
      <c r="C1476">
        <v>0</v>
      </c>
      <c r="D1476" t="str">
        <f t="shared" si="67"/>
        <v>YES</v>
      </c>
      <c r="E1476" t="str">
        <f t="shared" si="69"/>
        <v>NO</v>
      </c>
      <c r="F1476">
        <f t="shared" si="68"/>
        <v>0.20484547815823273</v>
      </c>
    </row>
    <row r="1477" spans="1:6" x14ac:dyDescent="0.25">
      <c r="A1477">
        <v>15378</v>
      </c>
      <c r="B1477">
        <v>5.625</v>
      </c>
      <c r="C1477">
        <v>0</v>
      </c>
      <c r="D1477" t="str">
        <f t="shared" si="67"/>
        <v>NO</v>
      </c>
      <c r="E1477" t="str">
        <f t="shared" si="69"/>
        <v>NO</v>
      </c>
      <c r="F1477">
        <f t="shared" si="68"/>
        <v>0.29877067462457724</v>
      </c>
    </row>
    <row r="1478" spans="1:6" x14ac:dyDescent="0.25">
      <c r="A1478">
        <v>15388</v>
      </c>
      <c r="B1478">
        <v>5.537109375</v>
      </c>
      <c r="C1478">
        <v>-7.9900570000000002</v>
      </c>
      <c r="D1478" t="str">
        <f t="shared" ref="D1478:D1541" si="70">IF(AND(B1479=MAX(B1475:B1483), _xlfn.STDEV.P(B1475:B1483)&gt;$G$5),"YES","NO")</f>
        <v>NO</v>
      </c>
      <c r="E1478" t="str">
        <f t="shared" si="69"/>
        <v>NO</v>
      </c>
      <c r="F1478">
        <f t="shared" ref="F1478:F1541" si="71">_xlfn.STDEV.P(B1475:B1483)</f>
        <v>0.41661580093167072</v>
      </c>
    </row>
    <row r="1479" spans="1:6" x14ac:dyDescent="0.25">
      <c r="A1479">
        <v>15399</v>
      </c>
      <c r="B1479">
        <v>5.361328125</v>
      </c>
      <c r="C1479">
        <v>-17.578125</v>
      </c>
      <c r="D1479" t="str">
        <f t="shared" si="70"/>
        <v>NO</v>
      </c>
      <c r="E1479" t="str">
        <f t="shared" si="69"/>
        <v>NO</v>
      </c>
      <c r="F1479">
        <f t="shared" si="71"/>
        <v>0.5141580695737572</v>
      </c>
    </row>
    <row r="1480" spans="1:6" x14ac:dyDescent="0.25">
      <c r="A1480">
        <v>15409</v>
      </c>
      <c r="B1480">
        <v>5.185546875</v>
      </c>
      <c r="C1480">
        <v>-15.980114</v>
      </c>
      <c r="D1480" t="str">
        <f t="shared" si="70"/>
        <v>NO</v>
      </c>
      <c r="E1480" t="str">
        <f t="shared" si="69"/>
        <v>NO</v>
      </c>
      <c r="F1480">
        <f t="shared" si="71"/>
        <v>0.62804434339115345</v>
      </c>
    </row>
    <row r="1481" spans="1:6" x14ac:dyDescent="0.25">
      <c r="A1481">
        <v>15420</v>
      </c>
      <c r="B1481">
        <v>5.009765625</v>
      </c>
      <c r="C1481">
        <v>-17.578125</v>
      </c>
      <c r="D1481" t="str">
        <f t="shared" si="70"/>
        <v>NO</v>
      </c>
      <c r="E1481" t="str">
        <f t="shared" si="69"/>
        <v>NO</v>
      </c>
      <c r="F1481">
        <f t="shared" si="71"/>
        <v>0.73741785658800241</v>
      </c>
    </row>
    <row r="1482" spans="1:6" x14ac:dyDescent="0.25">
      <c r="A1482">
        <v>15430</v>
      </c>
      <c r="B1482">
        <v>4.74609375</v>
      </c>
      <c r="C1482">
        <v>-23.970171000000001</v>
      </c>
      <c r="D1482" t="str">
        <f t="shared" si="70"/>
        <v>NO</v>
      </c>
      <c r="E1482" t="str">
        <f t="shared" si="69"/>
        <v>NO</v>
      </c>
      <c r="F1482">
        <f t="shared" si="71"/>
        <v>0.83870744349937065</v>
      </c>
    </row>
    <row r="1483" spans="1:6" x14ac:dyDescent="0.25">
      <c r="A1483">
        <v>15441</v>
      </c>
      <c r="B1483">
        <v>4.39453125</v>
      </c>
      <c r="C1483">
        <v>-35.15625</v>
      </c>
      <c r="D1483" t="str">
        <f t="shared" si="70"/>
        <v>NO</v>
      </c>
      <c r="E1483" t="str">
        <f t="shared" si="69"/>
        <v>NO</v>
      </c>
      <c r="F1483">
        <f t="shared" si="71"/>
        <v>0.933830709990775</v>
      </c>
    </row>
    <row r="1484" spans="1:6" x14ac:dyDescent="0.25">
      <c r="A1484">
        <v>15451</v>
      </c>
      <c r="B1484">
        <v>4.130859375</v>
      </c>
      <c r="C1484">
        <v>-26.3671875</v>
      </c>
      <c r="D1484" t="str">
        <f t="shared" si="70"/>
        <v>NO</v>
      </c>
      <c r="E1484" t="str">
        <f t="shared" si="69"/>
        <v>NO</v>
      </c>
      <c r="F1484">
        <f t="shared" si="71"/>
        <v>1.0297989317550054</v>
      </c>
    </row>
    <row r="1485" spans="1:6" x14ac:dyDescent="0.25">
      <c r="A1485">
        <v>15461</v>
      </c>
      <c r="B1485">
        <v>3.69140625</v>
      </c>
      <c r="C1485">
        <v>-39.9502831</v>
      </c>
      <c r="D1485" t="str">
        <f t="shared" si="70"/>
        <v>NO</v>
      </c>
      <c r="E1485" t="str">
        <f t="shared" si="69"/>
        <v>NO</v>
      </c>
      <c r="F1485">
        <f t="shared" si="71"/>
        <v>1.0960146755154845</v>
      </c>
    </row>
    <row r="1486" spans="1:6" x14ac:dyDescent="0.25">
      <c r="A1486">
        <v>15472</v>
      </c>
      <c r="B1486">
        <v>3.251953125</v>
      </c>
      <c r="C1486">
        <v>-43.9453125</v>
      </c>
      <c r="D1486" t="str">
        <f t="shared" si="70"/>
        <v>NO</v>
      </c>
      <c r="E1486" t="str">
        <f t="shared" si="69"/>
        <v>NO</v>
      </c>
      <c r="F1486">
        <f t="shared" si="71"/>
        <v>1.155649390038048</v>
      </c>
    </row>
    <row r="1487" spans="1:6" x14ac:dyDescent="0.25">
      <c r="A1487">
        <v>15482</v>
      </c>
      <c r="B1487">
        <v>2.8125</v>
      </c>
      <c r="C1487">
        <v>-39.9502831</v>
      </c>
      <c r="D1487" t="str">
        <f t="shared" si="70"/>
        <v>NO</v>
      </c>
      <c r="E1487" t="str">
        <f t="shared" si="69"/>
        <v>NO</v>
      </c>
      <c r="F1487">
        <f t="shared" si="71"/>
        <v>1.2148688703190613</v>
      </c>
    </row>
    <row r="1488" spans="1:6" x14ac:dyDescent="0.25">
      <c r="A1488">
        <v>15493</v>
      </c>
      <c r="B1488">
        <v>2.373046875</v>
      </c>
      <c r="C1488">
        <v>-43.9453125</v>
      </c>
      <c r="D1488" t="str">
        <f t="shared" si="70"/>
        <v>NO</v>
      </c>
      <c r="E1488" t="str">
        <f t="shared" si="69"/>
        <v>NO</v>
      </c>
      <c r="F1488">
        <f t="shared" si="71"/>
        <v>1.2490077849146273</v>
      </c>
    </row>
    <row r="1489" spans="1:6" x14ac:dyDescent="0.25">
      <c r="A1489">
        <v>15503</v>
      </c>
      <c r="B1489">
        <v>1.845703125</v>
      </c>
      <c r="C1489">
        <v>-47.9403419</v>
      </c>
      <c r="D1489" t="str">
        <f t="shared" si="70"/>
        <v>NO</v>
      </c>
      <c r="E1489" t="str">
        <f t="shared" ref="E1489:E1552" si="72">IF(AND(B1490=MIN(B1486:B1494), _xlfn.STDEV.P(B1486:B1494)&gt;$G$5),"YES","NO")</f>
        <v>NO</v>
      </c>
      <c r="F1489">
        <f t="shared" si="71"/>
        <v>1.2829072979969778</v>
      </c>
    </row>
    <row r="1490" spans="1:6" x14ac:dyDescent="0.25">
      <c r="A1490">
        <v>15514</v>
      </c>
      <c r="B1490">
        <v>1.40625</v>
      </c>
      <c r="C1490">
        <v>-43.9453125</v>
      </c>
      <c r="D1490" t="str">
        <f t="shared" si="70"/>
        <v>NO</v>
      </c>
      <c r="E1490" t="str">
        <f t="shared" si="72"/>
        <v>NO</v>
      </c>
      <c r="F1490">
        <f t="shared" si="71"/>
        <v>1.3128864990823297</v>
      </c>
    </row>
    <row r="1491" spans="1:6" x14ac:dyDescent="0.25">
      <c r="A1491">
        <v>15524</v>
      </c>
      <c r="B1491">
        <v>0.87890625</v>
      </c>
      <c r="C1491">
        <v>-52.734375</v>
      </c>
      <c r="D1491" t="str">
        <f t="shared" si="70"/>
        <v>NO</v>
      </c>
      <c r="E1491" t="str">
        <f t="shared" si="72"/>
        <v>NO</v>
      </c>
      <c r="F1491">
        <f t="shared" si="71"/>
        <v>1.3353577186718195</v>
      </c>
    </row>
    <row r="1492" spans="1:6" x14ac:dyDescent="0.25">
      <c r="A1492">
        <v>15534</v>
      </c>
      <c r="B1492">
        <v>0.3515625</v>
      </c>
      <c r="C1492">
        <v>-47.9403419</v>
      </c>
      <c r="D1492" t="str">
        <f t="shared" si="70"/>
        <v>NO</v>
      </c>
      <c r="E1492" t="str">
        <f t="shared" si="72"/>
        <v>NO</v>
      </c>
      <c r="F1492">
        <f t="shared" si="71"/>
        <v>1.3466651699951717</v>
      </c>
    </row>
    <row r="1493" spans="1:6" x14ac:dyDescent="0.25">
      <c r="A1493">
        <v>15545</v>
      </c>
      <c r="B1493">
        <v>-0.17578125</v>
      </c>
      <c r="C1493">
        <v>-52.734375</v>
      </c>
      <c r="D1493" t="str">
        <f t="shared" si="70"/>
        <v>NO</v>
      </c>
      <c r="E1493" t="str">
        <f t="shared" si="72"/>
        <v>NO</v>
      </c>
      <c r="F1493">
        <f t="shared" si="71"/>
        <v>1.3466651699951717</v>
      </c>
    </row>
    <row r="1494" spans="1:6" x14ac:dyDescent="0.25">
      <c r="A1494">
        <v>15555</v>
      </c>
      <c r="B1494">
        <v>-0.703125</v>
      </c>
      <c r="C1494">
        <v>-47.9403419</v>
      </c>
      <c r="D1494" t="str">
        <f t="shared" si="70"/>
        <v>NO</v>
      </c>
      <c r="E1494" t="str">
        <f t="shared" si="72"/>
        <v>NO</v>
      </c>
      <c r="F1494">
        <f t="shared" si="71"/>
        <v>1.3353577186718195</v>
      </c>
    </row>
    <row r="1495" spans="1:6" x14ac:dyDescent="0.25">
      <c r="A1495">
        <v>15566</v>
      </c>
      <c r="B1495">
        <v>-1.23046875</v>
      </c>
      <c r="C1495">
        <v>-52.734375</v>
      </c>
      <c r="D1495" t="str">
        <f t="shared" si="70"/>
        <v>NO</v>
      </c>
      <c r="E1495" t="str">
        <f t="shared" si="72"/>
        <v>NO</v>
      </c>
      <c r="F1495">
        <f t="shared" si="71"/>
        <v>1.2984242205623586</v>
      </c>
    </row>
    <row r="1496" spans="1:6" x14ac:dyDescent="0.25">
      <c r="A1496">
        <v>15576</v>
      </c>
      <c r="B1496">
        <v>-1.7578125</v>
      </c>
      <c r="C1496">
        <v>-47.9403419</v>
      </c>
      <c r="D1496" t="str">
        <f t="shared" si="70"/>
        <v>NO</v>
      </c>
      <c r="E1496" t="str">
        <f t="shared" si="72"/>
        <v>NO</v>
      </c>
      <c r="F1496">
        <f t="shared" si="71"/>
        <v>1.2573787344067344</v>
      </c>
    </row>
    <row r="1497" spans="1:6" x14ac:dyDescent="0.25">
      <c r="A1497">
        <v>15587</v>
      </c>
      <c r="B1497">
        <v>-2.28515625</v>
      </c>
      <c r="C1497">
        <v>-52.734375</v>
      </c>
      <c r="D1497" t="str">
        <f t="shared" si="70"/>
        <v>NO</v>
      </c>
      <c r="E1497" t="str">
        <f t="shared" si="72"/>
        <v>NO</v>
      </c>
      <c r="F1497">
        <f t="shared" si="71"/>
        <v>1.2015291008443287</v>
      </c>
    </row>
    <row r="1498" spans="1:6" x14ac:dyDescent="0.25">
      <c r="A1498">
        <v>15597</v>
      </c>
      <c r="B1498">
        <v>-2.724609375</v>
      </c>
      <c r="C1498">
        <v>-43.9453125</v>
      </c>
      <c r="D1498" t="str">
        <f t="shared" si="70"/>
        <v>NO</v>
      </c>
      <c r="E1498" t="str">
        <f t="shared" si="72"/>
        <v>NO</v>
      </c>
      <c r="F1498">
        <f t="shared" si="71"/>
        <v>1.137768657104705</v>
      </c>
    </row>
    <row r="1499" spans="1:6" x14ac:dyDescent="0.25">
      <c r="A1499">
        <v>15607</v>
      </c>
      <c r="B1499">
        <v>-3.251953125</v>
      </c>
      <c r="C1499">
        <v>-47.9403419</v>
      </c>
      <c r="D1499" t="str">
        <f t="shared" si="70"/>
        <v>NO</v>
      </c>
      <c r="E1499" t="str">
        <f t="shared" si="72"/>
        <v>NO</v>
      </c>
      <c r="F1499">
        <f t="shared" si="71"/>
        <v>1.0593790329937982</v>
      </c>
    </row>
    <row r="1500" spans="1:6" x14ac:dyDescent="0.25">
      <c r="A1500">
        <v>15618</v>
      </c>
      <c r="B1500">
        <v>-3.603515625</v>
      </c>
      <c r="C1500">
        <v>-35.15625</v>
      </c>
      <c r="D1500" t="str">
        <f t="shared" si="70"/>
        <v>NO</v>
      </c>
      <c r="E1500" t="str">
        <f t="shared" si="72"/>
        <v>NO</v>
      </c>
      <c r="F1500">
        <f t="shared" si="71"/>
        <v>0.96378357745901</v>
      </c>
    </row>
    <row r="1501" spans="1:6" x14ac:dyDescent="0.25">
      <c r="A1501">
        <v>15628</v>
      </c>
      <c r="B1501">
        <v>-4.04296875</v>
      </c>
      <c r="C1501">
        <v>-39.9502831</v>
      </c>
      <c r="D1501" t="str">
        <f t="shared" si="70"/>
        <v>NO</v>
      </c>
      <c r="E1501" t="str">
        <f t="shared" si="72"/>
        <v>NO</v>
      </c>
      <c r="F1501">
        <f t="shared" si="71"/>
        <v>0.86523657942721433</v>
      </c>
    </row>
    <row r="1502" spans="1:6" x14ac:dyDescent="0.25">
      <c r="A1502">
        <v>15639</v>
      </c>
      <c r="B1502">
        <v>-4.39453125</v>
      </c>
      <c r="C1502">
        <v>-35.15625</v>
      </c>
      <c r="D1502" t="str">
        <f t="shared" si="70"/>
        <v>NO</v>
      </c>
      <c r="E1502" t="str">
        <f t="shared" si="72"/>
        <v>NO</v>
      </c>
      <c r="F1502">
        <f t="shared" si="71"/>
        <v>0.7560637441736684</v>
      </c>
    </row>
    <row r="1503" spans="1:6" x14ac:dyDescent="0.25">
      <c r="A1503">
        <v>15649</v>
      </c>
      <c r="B1503">
        <v>-4.74609375</v>
      </c>
      <c r="C1503">
        <v>-31.960228000000001</v>
      </c>
      <c r="D1503" t="str">
        <f t="shared" si="70"/>
        <v>NO</v>
      </c>
      <c r="E1503" t="str">
        <f t="shared" si="72"/>
        <v>NO</v>
      </c>
      <c r="F1503">
        <f t="shared" si="71"/>
        <v>0.65771321251885684</v>
      </c>
    </row>
    <row r="1504" spans="1:6" x14ac:dyDescent="0.25">
      <c r="A1504">
        <v>15660</v>
      </c>
      <c r="B1504">
        <v>-5.009765625</v>
      </c>
      <c r="C1504">
        <v>-26.3671875</v>
      </c>
      <c r="D1504" t="str">
        <f t="shared" si="70"/>
        <v>NO</v>
      </c>
      <c r="E1504" t="str">
        <f t="shared" si="72"/>
        <v>NO</v>
      </c>
      <c r="F1504">
        <f t="shared" si="71"/>
        <v>0.5323833269702738</v>
      </c>
    </row>
    <row r="1505" spans="1:6" x14ac:dyDescent="0.25">
      <c r="A1505">
        <v>15670</v>
      </c>
      <c r="B1505">
        <v>-5.185546875</v>
      </c>
      <c r="C1505">
        <v>-17.578125</v>
      </c>
      <c r="D1505" t="str">
        <f t="shared" si="70"/>
        <v>NO</v>
      </c>
      <c r="E1505" t="str">
        <f t="shared" si="72"/>
        <v>NO</v>
      </c>
      <c r="F1505">
        <f t="shared" si="71"/>
        <v>0.41661580093167072</v>
      </c>
    </row>
    <row r="1506" spans="1:6" x14ac:dyDescent="0.25">
      <c r="A1506">
        <v>15680</v>
      </c>
      <c r="B1506">
        <v>-5.361328125</v>
      </c>
      <c r="C1506">
        <v>-15.980114</v>
      </c>
      <c r="D1506" t="str">
        <f t="shared" si="70"/>
        <v>NO</v>
      </c>
      <c r="E1506" t="str">
        <f t="shared" si="72"/>
        <v>NO</v>
      </c>
      <c r="F1506">
        <f t="shared" si="71"/>
        <v>0.30571241879879935</v>
      </c>
    </row>
    <row r="1507" spans="1:6" x14ac:dyDescent="0.25">
      <c r="A1507">
        <v>15691</v>
      </c>
      <c r="B1507">
        <v>-5.537109375</v>
      </c>
      <c r="C1507">
        <v>-17.578125</v>
      </c>
      <c r="D1507" t="str">
        <f t="shared" si="70"/>
        <v>NO</v>
      </c>
      <c r="E1507" t="str">
        <f t="shared" si="72"/>
        <v>YES</v>
      </c>
      <c r="F1507">
        <f t="shared" si="71"/>
        <v>0.21126277004671812</v>
      </c>
    </row>
    <row r="1508" spans="1:6" x14ac:dyDescent="0.25">
      <c r="A1508">
        <v>15701</v>
      </c>
      <c r="B1508">
        <v>-5.625</v>
      </c>
      <c r="C1508">
        <v>-7.9900570000000002</v>
      </c>
      <c r="D1508" t="str">
        <f t="shared" si="70"/>
        <v>NO</v>
      </c>
      <c r="E1508" t="str">
        <f t="shared" si="72"/>
        <v>YES</v>
      </c>
      <c r="F1508">
        <f t="shared" si="71"/>
        <v>0.15002237788805875</v>
      </c>
    </row>
    <row r="1509" spans="1:6" x14ac:dyDescent="0.25">
      <c r="A1509">
        <v>15712</v>
      </c>
      <c r="B1509">
        <v>-5.625</v>
      </c>
      <c r="C1509">
        <v>0</v>
      </c>
      <c r="D1509" t="str">
        <f t="shared" si="70"/>
        <v>NO</v>
      </c>
      <c r="E1509" t="str">
        <f t="shared" si="72"/>
        <v>YES</v>
      </c>
      <c r="F1509">
        <f t="shared" si="71"/>
        <v>0.17082866879429592</v>
      </c>
    </row>
    <row r="1510" spans="1:6" x14ac:dyDescent="0.25">
      <c r="A1510">
        <v>15722</v>
      </c>
      <c r="B1510">
        <v>-5.625</v>
      </c>
      <c r="C1510">
        <v>0</v>
      </c>
      <c r="D1510" t="str">
        <f t="shared" si="70"/>
        <v>NO</v>
      </c>
      <c r="E1510" t="str">
        <f t="shared" si="72"/>
        <v>YES</v>
      </c>
      <c r="F1510">
        <f t="shared" si="71"/>
        <v>0.26529448646886961</v>
      </c>
    </row>
    <row r="1511" spans="1:6" x14ac:dyDescent="0.25">
      <c r="A1511">
        <v>15733</v>
      </c>
      <c r="B1511">
        <v>-5.625</v>
      </c>
      <c r="C1511">
        <v>0</v>
      </c>
      <c r="D1511" t="str">
        <f t="shared" si="70"/>
        <v>NO</v>
      </c>
      <c r="E1511" t="str">
        <f t="shared" si="72"/>
        <v>NO</v>
      </c>
      <c r="F1511">
        <f t="shared" si="71"/>
        <v>0.37083667082124072</v>
      </c>
    </row>
    <row r="1512" spans="1:6" x14ac:dyDescent="0.25">
      <c r="A1512">
        <v>15743</v>
      </c>
      <c r="B1512">
        <v>-5.44921875</v>
      </c>
      <c r="C1512">
        <v>17.578125</v>
      </c>
      <c r="D1512" t="str">
        <f t="shared" si="70"/>
        <v>NO</v>
      </c>
      <c r="E1512" t="str">
        <f t="shared" si="72"/>
        <v>NO</v>
      </c>
      <c r="F1512">
        <f t="shared" si="71"/>
        <v>0.48494957101309127</v>
      </c>
    </row>
    <row r="1513" spans="1:6" x14ac:dyDescent="0.25">
      <c r="A1513">
        <v>15753</v>
      </c>
      <c r="B1513">
        <v>-5.361328125</v>
      </c>
      <c r="C1513">
        <v>7.9900570000000002</v>
      </c>
      <c r="D1513" t="str">
        <f t="shared" si="70"/>
        <v>NO</v>
      </c>
      <c r="E1513" t="str">
        <f t="shared" si="72"/>
        <v>NO</v>
      </c>
      <c r="F1513">
        <f t="shared" si="71"/>
        <v>0.59770092766013105</v>
      </c>
    </row>
    <row r="1514" spans="1:6" x14ac:dyDescent="0.25">
      <c r="A1514">
        <v>15764</v>
      </c>
      <c r="B1514">
        <v>-5.09765625</v>
      </c>
      <c r="C1514">
        <v>26.3671875</v>
      </c>
      <c r="D1514" t="str">
        <f t="shared" si="70"/>
        <v>NO</v>
      </c>
      <c r="E1514" t="str">
        <f t="shared" si="72"/>
        <v>NO</v>
      </c>
      <c r="F1514">
        <f t="shared" si="71"/>
        <v>0.71402681290745751</v>
      </c>
    </row>
    <row r="1515" spans="1:6" x14ac:dyDescent="0.25">
      <c r="A1515">
        <v>15774</v>
      </c>
      <c r="B1515">
        <v>-4.833984375</v>
      </c>
      <c r="C1515">
        <v>23.970171000000001</v>
      </c>
      <c r="D1515" t="str">
        <f t="shared" si="70"/>
        <v>NO</v>
      </c>
      <c r="E1515" t="str">
        <f t="shared" si="72"/>
        <v>NO</v>
      </c>
      <c r="F1515">
        <f t="shared" si="71"/>
        <v>0.81506412558067709</v>
      </c>
    </row>
    <row r="1516" spans="1:6" x14ac:dyDescent="0.25">
      <c r="A1516">
        <v>15785</v>
      </c>
      <c r="B1516">
        <v>-4.5703125</v>
      </c>
      <c r="C1516">
        <v>26.3671875</v>
      </c>
      <c r="D1516" t="str">
        <f t="shared" si="70"/>
        <v>NO</v>
      </c>
      <c r="E1516" t="str">
        <f t="shared" si="72"/>
        <v>NO</v>
      </c>
      <c r="F1516">
        <f t="shared" si="71"/>
        <v>0.91338616805390016</v>
      </c>
    </row>
    <row r="1517" spans="1:6" x14ac:dyDescent="0.25">
      <c r="A1517">
        <v>15795</v>
      </c>
      <c r="B1517">
        <v>-4.21875</v>
      </c>
      <c r="C1517">
        <v>31.960228000000001</v>
      </c>
      <c r="D1517" t="str">
        <f t="shared" si="70"/>
        <v>NO</v>
      </c>
      <c r="E1517" t="str">
        <f t="shared" si="72"/>
        <v>NO</v>
      </c>
      <c r="F1517">
        <f t="shared" si="71"/>
        <v>1.0004881620988826</v>
      </c>
    </row>
    <row r="1518" spans="1:6" x14ac:dyDescent="0.25">
      <c r="A1518">
        <v>15806</v>
      </c>
      <c r="B1518">
        <v>-3.8671875</v>
      </c>
      <c r="C1518">
        <v>35.15625</v>
      </c>
      <c r="D1518" t="str">
        <f t="shared" si="70"/>
        <v>NO</v>
      </c>
      <c r="E1518" t="str">
        <f t="shared" si="72"/>
        <v>NO</v>
      </c>
      <c r="F1518">
        <f t="shared" si="71"/>
        <v>1.074041178505275</v>
      </c>
    </row>
    <row r="1519" spans="1:6" x14ac:dyDescent="0.25">
      <c r="A1519">
        <v>15816</v>
      </c>
      <c r="B1519">
        <v>-3.427734375</v>
      </c>
      <c r="C1519">
        <v>43.9453125</v>
      </c>
      <c r="D1519" t="str">
        <f t="shared" si="70"/>
        <v>NO</v>
      </c>
      <c r="E1519" t="str">
        <f t="shared" si="72"/>
        <v>NO</v>
      </c>
      <c r="F1519">
        <f t="shared" si="71"/>
        <v>1.1442879167525022</v>
      </c>
    </row>
    <row r="1520" spans="1:6" x14ac:dyDescent="0.25">
      <c r="A1520">
        <v>15826</v>
      </c>
      <c r="B1520">
        <v>-2.98828125</v>
      </c>
      <c r="C1520">
        <v>39.9502831</v>
      </c>
      <c r="D1520" t="str">
        <f t="shared" si="70"/>
        <v>NO</v>
      </c>
      <c r="E1520" t="str">
        <f t="shared" si="72"/>
        <v>NO</v>
      </c>
      <c r="F1520">
        <f t="shared" si="71"/>
        <v>1.2004173824507223</v>
      </c>
    </row>
    <row r="1521" spans="1:6" x14ac:dyDescent="0.25">
      <c r="A1521">
        <v>15837</v>
      </c>
      <c r="B1521">
        <v>-2.548828125</v>
      </c>
      <c r="C1521">
        <v>43.9453125</v>
      </c>
      <c r="D1521" t="str">
        <f t="shared" si="70"/>
        <v>NO</v>
      </c>
      <c r="E1521" t="str">
        <f t="shared" si="72"/>
        <v>NO</v>
      </c>
      <c r="F1521">
        <f t="shared" si="71"/>
        <v>1.2490077849146273</v>
      </c>
    </row>
    <row r="1522" spans="1:6" x14ac:dyDescent="0.25">
      <c r="A1522">
        <v>15847</v>
      </c>
      <c r="B1522">
        <v>-2.021484375</v>
      </c>
      <c r="C1522">
        <v>47.9403419</v>
      </c>
      <c r="D1522" t="str">
        <f t="shared" si="70"/>
        <v>NO</v>
      </c>
      <c r="E1522" t="str">
        <f t="shared" si="72"/>
        <v>NO</v>
      </c>
      <c r="F1522">
        <f t="shared" si="71"/>
        <v>1.2829072979969778</v>
      </c>
    </row>
    <row r="1523" spans="1:6" x14ac:dyDescent="0.25">
      <c r="A1523">
        <v>15858</v>
      </c>
      <c r="B1523">
        <v>-1.58203125</v>
      </c>
      <c r="C1523">
        <v>43.9453125</v>
      </c>
      <c r="D1523" t="str">
        <f t="shared" si="70"/>
        <v>NO</v>
      </c>
      <c r="E1523" t="str">
        <f t="shared" si="72"/>
        <v>NO</v>
      </c>
      <c r="F1523">
        <f t="shared" si="71"/>
        <v>1.3128864990823297</v>
      </c>
    </row>
    <row r="1524" spans="1:6" x14ac:dyDescent="0.25">
      <c r="A1524">
        <v>15868</v>
      </c>
      <c r="B1524">
        <v>-1.0546875</v>
      </c>
      <c r="C1524">
        <v>52.734375</v>
      </c>
      <c r="D1524" t="str">
        <f t="shared" si="70"/>
        <v>NO</v>
      </c>
      <c r="E1524" t="str">
        <f t="shared" si="72"/>
        <v>NO</v>
      </c>
      <c r="F1524">
        <f t="shared" si="71"/>
        <v>1.3202749393695783</v>
      </c>
    </row>
    <row r="1525" spans="1:6" x14ac:dyDescent="0.25">
      <c r="A1525">
        <v>15879</v>
      </c>
      <c r="B1525">
        <v>-0.52734375</v>
      </c>
      <c r="C1525">
        <v>47.9403419</v>
      </c>
      <c r="D1525" t="str">
        <f t="shared" si="70"/>
        <v>NO</v>
      </c>
      <c r="E1525" t="str">
        <f t="shared" si="72"/>
        <v>NO</v>
      </c>
      <c r="F1525">
        <f t="shared" si="71"/>
        <v>1.3202749393695783</v>
      </c>
    </row>
    <row r="1526" spans="1:6" x14ac:dyDescent="0.25">
      <c r="A1526">
        <v>15889</v>
      </c>
      <c r="B1526">
        <v>0</v>
      </c>
      <c r="C1526">
        <v>52.734375</v>
      </c>
      <c r="D1526" t="str">
        <f t="shared" si="70"/>
        <v>NO</v>
      </c>
      <c r="E1526" t="str">
        <f t="shared" si="72"/>
        <v>NO</v>
      </c>
      <c r="F1526">
        <f t="shared" si="71"/>
        <v>1.3277659211278898</v>
      </c>
    </row>
    <row r="1527" spans="1:6" x14ac:dyDescent="0.25">
      <c r="A1527">
        <v>15899</v>
      </c>
      <c r="B1527">
        <v>0.52734375</v>
      </c>
      <c r="C1527">
        <v>47.9403419</v>
      </c>
      <c r="D1527" t="str">
        <f t="shared" si="70"/>
        <v>NO</v>
      </c>
      <c r="E1527" t="str">
        <f t="shared" si="72"/>
        <v>NO</v>
      </c>
      <c r="F1527">
        <f t="shared" si="71"/>
        <v>1.3089580882730618</v>
      </c>
    </row>
    <row r="1528" spans="1:6" x14ac:dyDescent="0.25">
      <c r="A1528">
        <v>15910</v>
      </c>
      <c r="B1528">
        <v>1.0546875</v>
      </c>
      <c r="C1528">
        <v>52.734375</v>
      </c>
      <c r="D1528" t="str">
        <f t="shared" si="70"/>
        <v>NO</v>
      </c>
      <c r="E1528" t="str">
        <f t="shared" si="72"/>
        <v>NO</v>
      </c>
      <c r="F1528">
        <f t="shared" si="71"/>
        <v>1.268253563783986</v>
      </c>
    </row>
    <row r="1529" spans="1:6" x14ac:dyDescent="0.25">
      <c r="A1529">
        <v>15920</v>
      </c>
      <c r="B1529">
        <v>1.494140625</v>
      </c>
      <c r="C1529">
        <v>39.9502831</v>
      </c>
      <c r="D1529" t="str">
        <f t="shared" si="70"/>
        <v>NO</v>
      </c>
      <c r="E1529" t="str">
        <f t="shared" si="72"/>
        <v>NO</v>
      </c>
      <c r="F1529">
        <f t="shared" si="71"/>
        <v>1.2270537929293024</v>
      </c>
    </row>
    <row r="1530" spans="1:6" x14ac:dyDescent="0.25">
      <c r="A1530">
        <v>15931</v>
      </c>
      <c r="B1530">
        <v>2.021484375</v>
      </c>
      <c r="C1530">
        <v>52.734375</v>
      </c>
      <c r="D1530" t="str">
        <f t="shared" si="70"/>
        <v>NO</v>
      </c>
      <c r="E1530" t="str">
        <f t="shared" si="72"/>
        <v>NO</v>
      </c>
      <c r="F1530">
        <f t="shared" si="71"/>
        <v>1.174801034517388</v>
      </c>
    </row>
    <row r="1531" spans="1:6" x14ac:dyDescent="0.25">
      <c r="A1531">
        <v>15941</v>
      </c>
      <c r="B1531">
        <v>2.548828125</v>
      </c>
      <c r="C1531">
        <v>52.734375</v>
      </c>
      <c r="D1531" t="str">
        <f t="shared" si="70"/>
        <v>NO</v>
      </c>
      <c r="E1531" t="str">
        <f t="shared" si="72"/>
        <v>NO</v>
      </c>
      <c r="F1531">
        <f t="shared" si="71"/>
        <v>1.1186650249240302</v>
      </c>
    </row>
    <row r="1532" spans="1:6" x14ac:dyDescent="0.25">
      <c r="A1532">
        <v>15951</v>
      </c>
      <c r="B1532">
        <v>2.98828125</v>
      </c>
      <c r="C1532">
        <v>39.9502831</v>
      </c>
      <c r="D1532" t="str">
        <f t="shared" si="70"/>
        <v>NO</v>
      </c>
      <c r="E1532" t="str">
        <f t="shared" si="72"/>
        <v>NO</v>
      </c>
      <c r="F1532">
        <f t="shared" si="71"/>
        <v>1.0522432614883577</v>
      </c>
    </row>
    <row r="1533" spans="1:6" x14ac:dyDescent="0.25">
      <c r="A1533">
        <v>15962</v>
      </c>
      <c r="B1533">
        <v>3.33984375</v>
      </c>
      <c r="C1533">
        <v>35.15625</v>
      </c>
      <c r="D1533" t="str">
        <f t="shared" si="70"/>
        <v>NO</v>
      </c>
      <c r="E1533" t="str">
        <f t="shared" si="72"/>
        <v>NO</v>
      </c>
      <c r="F1533">
        <f t="shared" si="71"/>
        <v>0.9520357505432766</v>
      </c>
    </row>
    <row r="1534" spans="1:6" x14ac:dyDescent="0.25">
      <c r="A1534">
        <v>15972</v>
      </c>
      <c r="B1534">
        <v>3.779296875</v>
      </c>
      <c r="C1534">
        <v>39.9502831</v>
      </c>
      <c r="D1534" t="str">
        <f t="shared" si="70"/>
        <v>NO</v>
      </c>
      <c r="E1534" t="str">
        <f t="shared" si="72"/>
        <v>NO</v>
      </c>
      <c r="F1534">
        <f t="shared" si="71"/>
        <v>0.86114873769721101</v>
      </c>
    </row>
    <row r="1535" spans="1:6" x14ac:dyDescent="0.25">
      <c r="A1535">
        <v>15983</v>
      </c>
      <c r="B1535">
        <v>4.130859375</v>
      </c>
      <c r="C1535">
        <v>35.15625</v>
      </c>
      <c r="D1535" t="str">
        <f t="shared" si="70"/>
        <v>NO</v>
      </c>
      <c r="E1535" t="str">
        <f t="shared" si="72"/>
        <v>NO</v>
      </c>
      <c r="F1535">
        <f t="shared" si="71"/>
        <v>0.7667104072808798</v>
      </c>
    </row>
    <row r="1536" spans="1:6" x14ac:dyDescent="0.25">
      <c r="A1536">
        <v>15993</v>
      </c>
      <c r="B1536">
        <v>4.482421875</v>
      </c>
      <c r="C1536">
        <v>31.960228000000001</v>
      </c>
      <c r="D1536" t="str">
        <f t="shared" si="70"/>
        <v>NO</v>
      </c>
      <c r="E1536" t="str">
        <f t="shared" si="72"/>
        <v>NO</v>
      </c>
      <c r="F1536">
        <f t="shared" si="71"/>
        <v>0.66607003535077869</v>
      </c>
    </row>
    <row r="1537" spans="1:6" x14ac:dyDescent="0.25">
      <c r="A1537">
        <v>16004</v>
      </c>
      <c r="B1537">
        <v>4.74609375</v>
      </c>
      <c r="C1537">
        <v>26.3671875</v>
      </c>
      <c r="D1537" t="str">
        <f t="shared" si="70"/>
        <v>NO</v>
      </c>
      <c r="E1537" t="str">
        <f t="shared" si="72"/>
        <v>NO</v>
      </c>
      <c r="F1537">
        <f t="shared" si="71"/>
        <v>0.54931098087598562</v>
      </c>
    </row>
    <row r="1538" spans="1:6" x14ac:dyDescent="0.25">
      <c r="A1538">
        <v>16014</v>
      </c>
      <c r="B1538">
        <v>4.921875</v>
      </c>
      <c r="C1538">
        <v>17.578125</v>
      </c>
      <c r="D1538" t="str">
        <f t="shared" si="70"/>
        <v>NO</v>
      </c>
      <c r="E1538" t="str">
        <f t="shared" si="72"/>
        <v>NO</v>
      </c>
      <c r="F1538">
        <f t="shared" si="71"/>
        <v>0.43934460465632785</v>
      </c>
    </row>
    <row r="1539" spans="1:6" x14ac:dyDescent="0.25">
      <c r="A1539">
        <v>16024</v>
      </c>
      <c r="B1539">
        <v>5.185546875</v>
      </c>
      <c r="C1539">
        <v>23.970171000000001</v>
      </c>
      <c r="D1539" t="str">
        <f t="shared" si="70"/>
        <v>NO</v>
      </c>
      <c r="E1539" t="str">
        <f t="shared" si="72"/>
        <v>NO</v>
      </c>
      <c r="F1539">
        <f t="shared" si="71"/>
        <v>0.32388913968314453</v>
      </c>
    </row>
    <row r="1540" spans="1:6" x14ac:dyDescent="0.25">
      <c r="A1540">
        <v>16035</v>
      </c>
      <c r="B1540">
        <v>5.2734375</v>
      </c>
      <c r="C1540">
        <v>8.7890625</v>
      </c>
      <c r="D1540" t="str">
        <f t="shared" si="70"/>
        <v>NO</v>
      </c>
      <c r="E1540" t="str">
        <f t="shared" si="72"/>
        <v>NO</v>
      </c>
      <c r="F1540">
        <f t="shared" si="71"/>
        <v>0.22735247513325813</v>
      </c>
    </row>
    <row r="1541" spans="1:6" x14ac:dyDescent="0.25">
      <c r="A1541">
        <v>16045</v>
      </c>
      <c r="B1541">
        <v>5.361328125</v>
      </c>
      <c r="C1541">
        <v>7.9900570000000002</v>
      </c>
      <c r="D1541" t="str">
        <f t="shared" si="70"/>
        <v>YES</v>
      </c>
      <c r="E1541" t="str">
        <f t="shared" si="72"/>
        <v>NO</v>
      </c>
      <c r="F1541">
        <f t="shared" si="71"/>
        <v>0.15502449088269085</v>
      </c>
    </row>
    <row r="1542" spans="1:6" x14ac:dyDescent="0.25">
      <c r="A1542">
        <v>16056</v>
      </c>
      <c r="B1542">
        <v>5.44921875</v>
      </c>
      <c r="C1542">
        <v>8.7890625</v>
      </c>
      <c r="D1542" t="str">
        <f t="shared" ref="D1542:D1605" si="73">IF(AND(B1543=MAX(B1539:B1547), _xlfn.STDEV.P(B1539:B1547)&gt;$G$5),"YES","NO")</f>
        <v>YES</v>
      </c>
      <c r="E1542" t="str">
        <f t="shared" si="72"/>
        <v>NO</v>
      </c>
      <c r="F1542">
        <f t="shared" ref="F1542:F1605" si="74">_xlfn.STDEV.P(B1539:B1547)</f>
        <v>0.1338995039140829</v>
      </c>
    </row>
    <row r="1543" spans="1:6" x14ac:dyDescent="0.25">
      <c r="A1543">
        <v>16066</v>
      </c>
      <c r="B1543">
        <v>5.44921875</v>
      </c>
      <c r="C1543">
        <v>0</v>
      </c>
      <c r="D1543" t="str">
        <f t="shared" si="73"/>
        <v>NO</v>
      </c>
      <c r="E1543" t="str">
        <f t="shared" si="72"/>
        <v>NO</v>
      </c>
      <c r="F1543">
        <f t="shared" si="74"/>
        <v>0.21572970736693869</v>
      </c>
    </row>
    <row r="1544" spans="1:6" x14ac:dyDescent="0.25">
      <c r="A1544">
        <v>16077</v>
      </c>
      <c r="B1544">
        <v>5.361328125</v>
      </c>
      <c r="C1544">
        <v>-8.7890625</v>
      </c>
      <c r="D1544" t="str">
        <f t="shared" si="73"/>
        <v>NO</v>
      </c>
      <c r="E1544" t="str">
        <f t="shared" si="72"/>
        <v>NO</v>
      </c>
      <c r="F1544">
        <f t="shared" si="74"/>
        <v>0.31854504746679863</v>
      </c>
    </row>
    <row r="1545" spans="1:6" x14ac:dyDescent="0.25">
      <c r="A1545">
        <v>16087</v>
      </c>
      <c r="B1545">
        <v>5.2734375</v>
      </c>
      <c r="C1545">
        <v>-8.7890625</v>
      </c>
      <c r="D1545" t="str">
        <f t="shared" si="73"/>
        <v>NO</v>
      </c>
      <c r="E1545" t="str">
        <f t="shared" si="72"/>
        <v>NO</v>
      </c>
      <c r="F1545">
        <f t="shared" si="74"/>
        <v>0.41935372174968533</v>
      </c>
    </row>
    <row r="1546" spans="1:6" x14ac:dyDescent="0.25">
      <c r="A1546">
        <v>16097</v>
      </c>
      <c r="B1546">
        <v>5.185546875</v>
      </c>
      <c r="C1546">
        <v>-7.9900570000000002</v>
      </c>
      <c r="D1546" t="str">
        <f t="shared" si="73"/>
        <v>NO</v>
      </c>
      <c r="E1546" t="str">
        <f t="shared" si="72"/>
        <v>NO</v>
      </c>
      <c r="F1546">
        <f t="shared" si="74"/>
        <v>0.521524606360105</v>
      </c>
    </row>
    <row r="1547" spans="1:6" x14ac:dyDescent="0.25">
      <c r="A1547">
        <v>16108</v>
      </c>
      <c r="B1547">
        <v>5.009765625</v>
      </c>
      <c r="C1547">
        <v>-17.578125</v>
      </c>
      <c r="D1547" t="str">
        <f t="shared" si="73"/>
        <v>NO</v>
      </c>
      <c r="E1547" t="str">
        <f t="shared" si="72"/>
        <v>NO</v>
      </c>
      <c r="F1547">
        <f t="shared" si="74"/>
        <v>0.63529124872228881</v>
      </c>
    </row>
    <row r="1548" spans="1:6" x14ac:dyDescent="0.25">
      <c r="A1548">
        <v>16118</v>
      </c>
      <c r="B1548">
        <v>4.74609375</v>
      </c>
      <c r="C1548">
        <v>-23.970171000000001</v>
      </c>
      <c r="D1548" t="str">
        <f t="shared" si="73"/>
        <v>NO</v>
      </c>
      <c r="E1548" t="str">
        <f t="shared" si="72"/>
        <v>NO</v>
      </c>
      <c r="F1548">
        <f t="shared" si="74"/>
        <v>0.73651201699081259</v>
      </c>
    </row>
    <row r="1549" spans="1:6" x14ac:dyDescent="0.25">
      <c r="A1549">
        <v>16129</v>
      </c>
      <c r="B1549">
        <v>4.482421875</v>
      </c>
      <c r="C1549">
        <v>-26.3671875</v>
      </c>
      <c r="D1549" t="str">
        <f t="shared" si="73"/>
        <v>NO</v>
      </c>
      <c r="E1549" t="str">
        <f t="shared" si="72"/>
        <v>NO</v>
      </c>
      <c r="F1549">
        <f t="shared" si="74"/>
        <v>0.83483243254541062</v>
      </c>
    </row>
    <row r="1550" spans="1:6" x14ac:dyDescent="0.25">
      <c r="A1550">
        <v>16139</v>
      </c>
      <c r="B1550">
        <v>4.21875</v>
      </c>
      <c r="C1550">
        <v>-23.970171000000001</v>
      </c>
      <c r="D1550" t="str">
        <f t="shared" si="73"/>
        <v>NO</v>
      </c>
      <c r="E1550" t="str">
        <f t="shared" si="72"/>
        <v>NO</v>
      </c>
      <c r="F1550">
        <f t="shared" si="74"/>
        <v>0.91630500826092975</v>
      </c>
    </row>
    <row r="1551" spans="1:6" x14ac:dyDescent="0.25">
      <c r="A1551">
        <v>16150</v>
      </c>
      <c r="B1551">
        <v>3.8671875</v>
      </c>
      <c r="C1551">
        <v>-35.15625</v>
      </c>
      <c r="D1551" t="str">
        <f t="shared" si="73"/>
        <v>NO</v>
      </c>
      <c r="E1551" t="str">
        <f t="shared" si="72"/>
        <v>NO</v>
      </c>
      <c r="F1551">
        <f t="shared" si="74"/>
        <v>0.9995344985878114</v>
      </c>
    </row>
    <row r="1552" spans="1:6" x14ac:dyDescent="0.25">
      <c r="A1552">
        <v>16160</v>
      </c>
      <c r="B1552">
        <v>3.427734375</v>
      </c>
      <c r="C1552">
        <v>-43.9453125</v>
      </c>
      <c r="D1552" t="str">
        <f t="shared" si="73"/>
        <v>NO</v>
      </c>
      <c r="E1552" t="str">
        <f t="shared" si="72"/>
        <v>NO</v>
      </c>
      <c r="F1552">
        <f t="shared" si="74"/>
        <v>1.0857864384589662</v>
      </c>
    </row>
    <row r="1553" spans="1:6" x14ac:dyDescent="0.25">
      <c r="A1553">
        <v>16170</v>
      </c>
      <c r="B1553">
        <v>3.076171875</v>
      </c>
      <c r="C1553">
        <v>-31.960228000000001</v>
      </c>
      <c r="D1553" t="str">
        <f t="shared" si="73"/>
        <v>NO</v>
      </c>
      <c r="E1553" t="str">
        <f t="shared" ref="E1553:E1616" si="75">IF(AND(B1554=MIN(B1550:B1558), _xlfn.STDEV.P(B1550:B1558)&gt;$G$5),"YES","NO")</f>
        <v>NO</v>
      </c>
      <c r="F1553">
        <f t="shared" si="74"/>
        <v>1.1481983169296148</v>
      </c>
    </row>
    <row r="1554" spans="1:6" x14ac:dyDescent="0.25">
      <c r="A1554">
        <v>16181</v>
      </c>
      <c r="B1554">
        <v>2.63671875</v>
      </c>
      <c r="C1554">
        <v>-43.9453125</v>
      </c>
      <c r="D1554" t="str">
        <f t="shared" si="73"/>
        <v>NO</v>
      </c>
      <c r="E1554" t="str">
        <f t="shared" si="75"/>
        <v>NO</v>
      </c>
      <c r="F1554">
        <f t="shared" si="74"/>
        <v>1.1968370078010571</v>
      </c>
    </row>
    <row r="1555" spans="1:6" x14ac:dyDescent="0.25">
      <c r="A1555">
        <v>16191</v>
      </c>
      <c r="B1555">
        <v>2.197265625</v>
      </c>
      <c r="C1555">
        <v>-39.9502831</v>
      </c>
      <c r="D1555" t="str">
        <f t="shared" si="73"/>
        <v>NO</v>
      </c>
      <c r="E1555" t="str">
        <f t="shared" si="75"/>
        <v>NO</v>
      </c>
      <c r="F1555">
        <f t="shared" si="74"/>
        <v>1.2381949891090205</v>
      </c>
    </row>
    <row r="1556" spans="1:6" x14ac:dyDescent="0.25">
      <c r="A1556">
        <v>16202</v>
      </c>
      <c r="B1556">
        <v>1.669921875</v>
      </c>
      <c r="C1556">
        <v>-52.734375</v>
      </c>
      <c r="D1556" t="str">
        <f t="shared" si="73"/>
        <v>NO</v>
      </c>
      <c r="E1556" t="str">
        <f t="shared" si="75"/>
        <v>NO</v>
      </c>
      <c r="F1556">
        <f t="shared" si="74"/>
        <v>1.2826842677229897</v>
      </c>
    </row>
    <row r="1557" spans="1:6" x14ac:dyDescent="0.25">
      <c r="A1557">
        <v>16212</v>
      </c>
      <c r="B1557">
        <v>1.142578125</v>
      </c>
      <c r="C1557">
        <v>-47.9403419</v>
      </c>
      <c r="D1557" t="str">
        <f t="shared" si="73"/>
        <v>NO</v>
      </c>
      <c r="E1557" t="str">
        <f t="shared" si="75"/>
        <v>NO</v>
      </c>
      <c r="F1557">
        <f t="shared" si="74"/>
        <v>1.3089580882730618</v>
      </c>
    </row>
    <row r="1558" spans="1:6" x14ac:dyDescent="0.25">
      <c r="A1558">
        <v>16223</v>
      </c>
      <c r="B1558">
        <v>0.703125</v>
      </c>
      <c r="C1558">
        <v>-43.9453125</v>
      </c>
      <c r="D1558" t="str">
        <f t="shared" si="73"/>
        <v>NO</v>
      </c>
      <c r="E1558" t="str">
        <f t="shared" si="75"/>
        <v>NO</v>
      </c>
      <c r="F1558">
        <f t="shared" si="74"/>
        <v>1.3126685624645744</v>
      </c>
    </row>
    <row r="1559" spans="1:6" x14ac:dyDescent="0.25">
      <c r="A1559">
        <v>16233</v>
      </c>
      <c r="B1559">
        <v>0.17578125</v>
      </c>
      <c r="C1559">
        <v>-52.734375</v>
      </c>
      <c r="D1559" t="str">
        <f t="shared" si="73"/>
        <v>NO</v>
      </c>
      <c r="E1559" t="str">
        <f t="shared" si="75"/>
        <v>NO</v>
      </c>
      <c r="F1559">
        <f t="shared" si="74"/>
        <v>1.3088852287317585</v>
      </c>
    </row>
    <row r="1560" spans="1:6" x14ac:dyDescent="0.25">
      <c r="A1560">
        <v>16243</v>
      </c>
      <c r="B1560">
        <v>-0.3515625</v>
      </c>
      <c r="C1560">
        <v>-47.9403419</v>
      </c>
      <c r="D1560" t="str">
        <f t="shared" si="73"/>
        <v>NO</v>
      </c>
      <c r="E1560" t="str">
        <f t="shared" si="75"/>
        <v>NO</v>
      </c>
      <c r="F1560">
        <f t="shared" si="74"/>
        <v>1.2976895267783262</v>
      </c>
    </row>
    <row r="1561" spans="1:6" x14ac:dyDescent="0.25">
      <c r="A1561">
        <v>16254</v>
      </c>
      <c r="B1561">
        <v>-0.87890625</v>
      </c>
      <c r="C1561">
        <v>-52.734375</v>
      </c>
      <c r="D1561" t="str">
        <f t="shared" si="73"/>
        <v>NO</v>
      </c>
      <c r="E1561" t="str">
        <f t="shared" si="75"/>
        <v>NO</v>
      </c>
      <c r="F1561">
        <f t="shared" si="74"/>
        <v>1.2829072979969778</v>
      </c>
    </row>
    <row r="1562" spans="1:6" x14ac:dyDescent="0.25">
      <c r="A1562">
        <v>16264</v>
      </c>
      <c r="B1562">
        <v>-1.40625</v>
      </c>
      <c r="C1562">
        <v>-47.9403419</v>
      </c>
      <c r="D1562" t="str">
        <f t="shared" si="73"/>
        <v>NO</v>
      </c>
      <c r="E1562" t="str">
        <f t="shared" si="75"/>
        <v>NO</v>
      </c>
      <c r="F1562">
        <f t="shared" si="74"/>
        <v>1.2346469241624303</v>
      </c>
    </row>
    <row r="1563" spans="1:6" x14ac:dyDescent="0.25">
      <c r="A1563">
        <v>16275</v>
      </c>
      <c r="B1563">
        <v>-1.845703125</v>
      </c>
      <c r="C1563">
        <v>-43.9453125</v>
      </c>
      <c r="D1563" t="str">
        <f t="shared" si="73"/>
        <v>NO</v>
      </c>
      <c r="E1563" t="str">
        <f t="shared" si="75"/>
        <v>NO</v>
      </c>
      <c r="F1563">
        <f t="shared" si="74"/>
        <v>1.1893232302842445</v>
      </c>
    </row>
    <row r="1564" spans="1:6" x14ac:dyDescent="0.25">
      <c r="A1564">
        <v>16285</v>
      </c>
      <c r="B1564">
        <v>-2.373046875</v>
      </c>
      <c r="C1564">
        <v>-47.9403419</v>
      </c>
      <c r="D1564" t="str">
        <f t="shared" si="73"/>
        <v>NO</v>
      </c>
      <c r="E1564" t="str">
        <f t="shared" si="75"/>
        <v>NO</v>
      </c>
      <c r="F1564">
        <f t="shared" si="74"/>
        <v>1.1224947691797666</v>
      </c>
    </row>
    <row r="1565" spans="1:6" x14ac:dyDescent="0.25">
      <c r="A1565">
        <v>16296</v>
      </c>
      <c r="B1565">
        <v>-2.8125</v>
      </c>
      <c r="C1565">
        <v>-43.9453125</v>
      </c>
      <c r="D1565" t="str">
        <f t="shared" si="73"/>
        <v>NO</v>
      </c>
      <c r="E1565" t="str">
        <f t="shared" si="75"/>
        <v>NO</v>
      </c>
      <c r="F1565">
        <f t="shared" si="74"/>
        <v>1.058568524837832</v>
      </c>
    </row>
    <row r="1566" spans="1:6" x14ac:dyDescent="0.25">
      <c r="A1566">
        <v>16306</v>
      </c>
      <c r="B1566">
        <v>-3.251953125</v>
      </c>
      <c r="C1566">
        <v>-43.9453125</v>
      </c>
      <c r="D1566" t="str">
        <f t="shared" si="73"/>
        <v>NO</v>
      </c>
      <c r="E1566" t="str">
        <f t="shared" si="75"/>
        <v>NO</v>
      </c>
      <c r="F1566">
        <f t="shared" si="74"/>
        <v>0.99158369299562599</v>
      </c>
    </row>
    <row r="1567" spans="1:6" x14ac:dyDescent="0.25">
      <c r="A1567">
        <v>16316</v>
      </c>
      <c r="B1567">
        <v>-3.603515625</v>
      </c>
      <c r="C1567">
        <v>-31.960228000000001</v>
      </c>
      <c r="D1567" t="str">
        <f t="shared" si="73"/>
        <v>NO</v>
      </c>
      <c r="E1567" t="str">
        <f t="shared" si="75"/>
        <v>NO</v>
      </c>
      <c r="F1567">
        <f t="shared" si="74"/>
        <v>0.89822517871616547</v>
      </c>
    </row>
    <row r="1568" spans="1:6" x14ac:dyDescent="0.25">
      <c r="A1568">
        <v>16327</v>
      </c>
      <c r="B1568">
        <v>-4.04296875</v>
      </c>
      <c r="C1568">
        <v>-43.9453125</v>
      </c>
      <c r="D1568" t="str">
        <f t="shared" si="73"/>
        <v>NO</v>
      </c>
      <c r="E1568" t="str">
        <f t="shared" si="75"/>
        <v>NO</v>
      </c>
      <c r="F1568">
        <f t="shared" si="74"/>
        <v>0.80978173600108905</v>
      </c>
    </row>
    <row r="1569" spans="1:6" x14ac:dyDescent="0.25">
      <c r="A1569">
        <v>16337</v>
      </c>
      <c r="B1569">
        <v>-4.306640625</v>
      </c>
      <c r="C1569">
        <v>-23.970171000000001</v>
      </c>
      <c r="D1569" t="str">
        <f t="shared" si="73"/>
        <v>NO</v>
      </c>
      <c r="E1569" t="str">
        <f t="shared" si="75"/>
        <v>NO</v>
      </c>
      <c r="F1569">
        <f t="shared" si="74"/>
        <v>0.70772152078099371</v>
      </c>
    </row>
    <row r="1570" spans="1:6" x14ac:dyDescent="0.25">
      <c r="A1570">
        <v>16348</v>
      </c>
      <c r="B1570">
        <v>-4.658203125</v>
      </c>
      <c r="C1570">
        <v>-35.15625</v>
      </c>
      <c r="D1570" t="str">
        <f t="shared" si="73"/>
        <v>NO</v>
      </c>
      <c r="E1570" t="str">
        <f t="shared" si="75"/>
        <v>NO</v>
      </c>
      <c r="F1570">
        <f t="shared" si="74"/>
        <v>0.60609846285870705</v>
      </c>
    </row>
    <row r="1571" spans="1:6" x14ac:dyDescent="0.25">
      <c r="A1571">
        <v>16358</v>
      </c>
      <c r="B1571">
        <v>-4.921875</v>
      </c>
      <c r="C1571">
        <v>-23.970171000000001</v>
      </c>
      <c r="D1571" t="str">
        <f t="shared" si="73"/>
        <v>NO</v>
      </c>
      <c r="E1571" t="str">
        <f t="shared" si="75"/>
        <v>NO</v>
      </c>
      <c r="F1571">
        <f t="shared" si="74"/>
        <v>0.4956475601738094</v>
      </c>
    </row>
    <row r="1572" spans="1:6" x14ac:dyDescent="0.25">
      <c r="A1572">
        <v>16369</v>
      </c>
      <c r="B1572">
        <v>-5.09765625</v>
      </c>
      <c r="C1572">
        <v>-17.578125</v>
      </c>
      <c r="D1572" t="str">
        <f t="shared" si="73"/>
        <v>NO</v>
      </c>
      <c r="E1572" t="str">
        <f t="shared" si="75"/>
        <v>NO</v>
      </c>
      <c r="F1572">
        <f t="shared" si="74"/>
        <v>0.39257326645003476</v>
      </c>
    </row>
    <row r="1573" spans="1:6" x14ac:dyDescent="0.25">
      <c r="A1573">
        <v>16379</v>
      </c>
      <c r="B1573">
        <v>-5.2734375</v>
      </c>
      <c r="C1573">
        <v>-17.578125</v>
      </c>
      <c r="D1573" t="str">
        <f t="shared" si="73"/>
        <v>NO</v>
      </c>
      <c r="E1573" t="str">
        <f t="shared" si="75"/>
        <v>NO</v>
      </c>
      <c r="F1573">
        <f t="shared" si="74"/>
        <v>0.27203883353875236</v>
      </c>
    </row>
    <row r="1574" spans="1:6" x14ac:dyDescent="0.25">
      <c r="A1574">
        <v>16389</v>
      </c>
      <c r="B1574">
        <v>-5.361328125</v>
      </c>
      <c r="C1574">
        <v>-7.9900570000000002</v>
      </c>
      <c r="D1574" t="str">
        <f t="shared" si="73"/>
        <v>NO</v>
      </c>
      <c r="E1574" t="str">
        <f t="shared" si="75"/>
        <v>NO</v>
      </c>
      <c r="F1574">
        <f t="shared" si="74"/>
        <v>0.18059806649323173</v>
      </c>
    </row>
    <row r="1575" spans="1:6" x14ac:dyDescent="0.25">
      <c r="A1575">
        <v>16400</v>
      </c>
      <c r="B1575">
        <v>-5.44921875</v>
      </c>
      <c r="C1575">
        <v>-8.7890625</v>
      </c>
      <c r="D1575" t="str">
        <f t="shared" si="73"/>
        <v>NO</v>
      </c>
      <c r="E1575" t="str">
        <f t="shared" si="75"/>
        <v>YES</v>
      </c>
      <c r="F1575">
        <f t="shared" si="74"/>
        <v>0.14418772519759179</v>
      </c>
    </row>
    <row r="1576" spans="1:6" x14ac:dyDescent="0.25">
      <c r="A1576">
        <v>16410</v>
      </c>
      <c r="B1576">
        <v>-5.537109375</v>
      </c>
      <c r="C1576">
        <v>-7.9900570000000002</v>
      </c>
      <c r="D1576" t="str">
        <f t="shared" si="73"/>
        <v>NO</v>
      </c>
      <c r="E1576" t="str">
        <f t="shared" si="75"/>
        <v>NO</v>
      </c>
      <c r="F1576">
        <f t="shared" si="74"/>
        <v>0.18059806649323173</v>
      </c>
    </row>
    <row r="1577" spans="1:6" x14ac:dyDescent="0.25">
      <c r="A1577">
        <v>16421</v>
      </c>
      <c r="B1577">
        <v>-5.44921875</v>
      </c>
      <c r="C1577">
        <v>8.7890625</v>
      </c>
      <c r="D1577" t="str">
        <f t="shared" si="73"/>
        <v>NO</v>
      </c>
      <c r="E1577" t="str">
        <f t="shared" si="75"/>
        <v>NO</v>
      </c>
      <c r="F1577">
        <f t="shared" si="74"/>
        <v>0.27203883353875236</v>
      </c>
    </row>
    <row r="1578" spans="1:6" x14ac:dyDescent="0.25">
      <c r="A1578">
        <v>16431</v>
      </c>
      <c r="B1578">
        <v>-5.361328125</v>
      </c>
      <c r="C1578">
        <v>7.9900570000000002</v>
      </c>
      <c r="D1578" t="str">
        <f t="shared" si="73"/>
        <v>NO</v>
      </c>
      <c r="E1578" t="str">
        <f t="shared" si="75"/>
        <v>NO</v>
      </c>
      <c r="F1578">
        <f t="shared" si="74"/>
        <v>0.37288834164134343</v>
      </c>
    </row>
    <row r="1579" spans="1:6" x14ac:dyDescent="0.25">
      <c r="A1579">
        <v>16442</v>
      </c>
      <c r="B1579">
        <v>-5.2734375</v>
      </c>
      <c r="C1579">
        <v>8.7890625</v>
      </c>
      <c r="D1579" t="str">
        <f t="shared" si="73"/>
        <v>NO</v>
      </c>
      <c r="E1579" t="str">
        <f t="shared" si="75"/>
        <v>NO</v>
      </c>
      <c r="F1579">
        <f t="shared" si="74"/>
        <v>0.48337377620174149</v>
      </c>
    </row>
    <row r="1580" spans="1:6" x14ac:dyDescent="0.25">
      <c r="A1580">
        <v>16452</v>
      </c>
      <c r="B1580">
        <v>-5.09765625</v>
      </c>
      <c r="C1580">
        <v>17.578125</v>
      </c>
      <c r="D1580" t="str">
        <f t="shared" si="73"/>
        <v>NO</v>
      </c>
      <c r="E1580" t="str">
        <f t="shared" si="75"/>
        <v>NO</v>
      </c>
      <c r="F1580">
        <f t="shared" si="74"/>
        <v>0.59961255597690433</v>
      </c>
    </row>
    <row r="1581" spans="1:6" x14ac:dyDescent="0.25">
      <c r="A1581">
        <v>16462</v>
      </c>
      <c r="B1581">
        <v>-4.921875</v>
      </c>
      <c r="C1581">
        <v>15.980114</v>
      </c>
      <c r="D1581" t="str">
        <f t="shared" si="73"/>
        <v>NO</v>
      </c>
      <c r="E1581" t="str">
        <f t="shared" si="75"/>
        <v>NO</v>
      </c>
      <c r="F1581">
        <f t="shared" si="74"/>
        <v>0.70556218235111101</v>
      </c>
    </row>
    <row r="1582" spans="1:6" x14ac:dyDescent="0.25">
      <c r="A1582">
        <v>16473</v>
      </c>
      <c r="B1582">
        <v>-4.658203125</v>
      </c>
      <c r="C1582">
        <v>26.3671875</v>
      </c>
      <c r="D1582" t="str">
        <f t="shared" si="73"/>
        <v>NO</v>
      </c>
      <c r="E1582" t="str">
        <f t="shared" si="75"/>
        <v>NO</v>
      </c>
      <c r="F1582">
        <f t="shared" si="74"/>
        <v>0.81131129240482891</v>
      </c>
    </row>
    <row r="1583" spans="1:6" x14ac:dyDescent="0.25">
      <c r="A1583">
        <v>16483</v>
      </c>
      <c r="B1583">
        <v>-4.39453125</v>
      </c>
      <c r="C1583">
        <v>23.970171000000001</v>
      </c>
      <c r="D1583" t="str">
        <f t="shared" si="73"/>
        <v>NO</v>
      </c>
      <c r="E1583" t="str">
        <f t="shared" si="75"/>
        <v>NO</v>
      </c>
      <c r="F1583">
        <f t="shared" si="74"/>
        <v>0.9030959391950697</v>
      </c>
    </row>
    <row r="1584" spans="1:6" x14ac:dyDescent="0.25">
      <c r="A1584">
        <v>16494</v>
      </c>
      <c r="B1584">
        <v>-4.04296875</v>
      </c>
      <c r="C1584">
        <v>35.15625</v>
      </c>
      <c r="D1584" t="str">
        <f t="shared" si="73"/>
        <v>NO</v>
      </c>
      <c r="E1584" t="str">
        <f t="shared" si="75"/>
        <v>NO</v>
      </c>
      <c r="F1584">
        <f t="shared" si="74"/>
        <v>0.9995344985878114</v>
      </c>
    </row>
    <row r="1585" spans="1:6" x14ac:dyDescent="0.25">
      <c r="A1585">
        <v>16504</v>
      </c>
      <c r="B1585">
        <v>-3.603515625</v>
      </c>
      <c r="C1585">
        <v>43.9453125</v>
      </c>
      <c r="D1585" t="str">
        <f t="shared" si="73"/>
        <v>NO</v>
      </c>
      <c r="E1585" t="str">
        <f t="shared" si="75"/>
        <v>NO</v>
      </c>
      <c r="F1585">
        <f t="shared" si="74"/>
        <v>1.069592310163521</v>
      </c>
    </row>
    <row r="1586" spans="1:6" x14ac:dyDescent="0.25">
      <c r="A1586">
        <v>16514</v>
      </c>
      <c r="B1586">
        <v>-3.251953125</v>
      </c>
      <c r="C1586">
        <v>31.960228000000001</v>
      </c>
      <c r="D1586" t="str">
        <f t="shared" si="73"/>
        <v>NO</v>
      </c>
      <c r="E1586" t="str">
        <f t="shared" si="75"/>
        <v>NO</v>
      </c>
      <c r="F1586">
        <f t="shared" si="74"/>
        <v>1.1365106660918871</v>
      </c>
    </row>
    <row r="1587" spans="1:6" x14ac:dyDescent="0.25">
      <c r="A1587">
        <v>16525</v>
      </c>
      <c r="B1587">
        <v>-2.8125</v>
      </c>
      <c r="C1587">
        <v>43.9453125</v>
      </c>
      <c r="D1587" t="str">
        <f t="shared" si="73"/>
        <v>NO</v>
      </c>
      <c r="E1587" t="str">
        <f t="shared" si="75"/>
        <v>NO</v>
      </c>
      <c r="F1587">
        <f t="shared" si="74"/>
        <v>1.1893232302842445</v>
      </c>
    </row>
    <row r="1588" spans="1:6" x14ac:dyDescent="0.25">
      <c r="A1588">
        <v>16535</v>
      </c>
      <c r="B1588">
        <v>-2.373046875</v>
      </c>
      <c r="C1588">
        <v>39.9502831</v>
      </c>
      <c r="D1588" t="str">
        <f t="shared" si="73"/>
        <v>NO</v>
      </c>
      <c r="E1588" t="str">
        <f t="shared" si="75"/>
        <v>NO</v>
      </c>
      <c r="F1588">
        <f t="shared" si="74"/>
        <v>1.2346469241624303</v>
      </c>
    </row>
    <row r="1589" spans="1:6" x14ac:dyDescent="0.25">
      <c r="A1589">
        <v>16546</v>
      </c>
      <c r="B1589">
        <v>-1.845703125</v>
      </c>
      <c r="C1589">
        <v>52.734375</v>
      </c>
      <c r="D1589" t="str">
        <f t="shared" si="73"/>
        <v>NO</v>
      </c>
      <c r="E1589" t="str">
        <f t="shared" si="75"/>
        <v>NO</v>
      </c>
      <c r="F1589">
        <f t="shared" si="74"/>
        <v>1.2675766202803087</v>
      </c>
    </row>
    <row r="1590" spans="1:6" x14ac:dyDescent="0.25">
      <c r="A1590">
        <v>16556</v>
      </c>
      <c r="B1590">
        <v>-1.40625</v>
      </c>
      <c r="C1590">
        <v>39.9502831</v>
      </c>
      <c r="D1590" t="str">
        <f t="shared" si="73"/>
        <v>NO</v>
      </c>
      <c r="E1590" t="str">
        <f t="shared" si="75"/>
        <v>NO</v>
      </c>
      <c r="F1590">
        <f t="shared" si="74"/>
        <v>1.2862481114083559</v>
      </c>
    </row>
    <row r="1591" spans="1:6" x14ac:dyDescent="0.25">
      <c r="A1591">
        <v>16567</v>
      </c>
      <c r="B1591">
        <v>-0.87890625</v>
      </c>
      <c r="C1591">
        <v>52.734375</v>
      </c>
      <c r="D1591" t="str">
        <f t="shared" si="73"/>
        <v>NO</v>
      </c>
      <c r="E1591" t="str">
        <f t="shared" si="75"/>
        <v>NO</v>
      </c>
      <c r="F1591">
        <f t="shared" si="74"/>
        <v>1.2862481114083559</v>
      </c>
    </row>
    <row r="1592" spans="1:6" x14ac:dyDescent="0.25">
      <c r="A1592">
        <v>16577</v>
      </c>
      <c r="B1592">
        <v>-0.3515625</v>
      </c>
      <c r="C1592">
        <v>52.734375</v>
      </c>
      <c r="D1592" t="str">
        <f t="shared" si="73"/>
        <v>NO</v>
      </c>
      <c r="E1592" t="str">
        <f t="shared" si="75"/>
        <v>NO</v>
      </c>
      <c r="F1592">
        <f t="shared" si="74"/>
        <v>1.2824611986622514</v>
      </c>
    </row>
    <row r="1593" spans="1:6" x14ac:dyDescent="0.25">
      <c r="A1593">
        <v>16587</v>
      </c>
      <c r="B1593">
        <v>0.17578125</v>
      </c>
      <c r="C1593">
        <v>47.9403419</v>
      </c>
      <c r="D1593" t="str">
        <f t="shared" si="73"/>
        <v>NO</v>
      </c>
      <c r="E1593" t="str">
        <f t="shared" si="75"/>
        <v>NO</v>
      </c>
      <c r="F1593">
        <f t="shared" si="74"/>
        <v>1.2750032312688835</v>
      </c>
    </row>
    <row r="1594" spans="1:6" x14ac:dyDescent="0.25">
      <c r="A1594">
        <v>16598</v>
      </c>
      <c r="B1594">
        <v>0.615234375</v>
      </c>
      <c r="C1594">
        <v>43.9453125</v>
      </c>
      <c r="D1594" t="str">
        <f t="shared" si="73"/>
        <v>NO</v>
      </c>
      <c r="E1594" t="str">
        <f t="shared" si="75"/>
        <v>NO</v>
      </c>
      <c r="F1594">
        <f t="shared" si="74"/>
        <v>1.2485495735443011</v>
      </c>
    </row>
    <row r="1595" spans="1:6" x14ac:dyDescent="0.25">
      <c r="A1595">
        <v>16608</v>
      </c>
      <c r="B1595">
        <v>1.142578125</v>
      </c>
      <c r="C1595">
        <v>47.9403419</v>
      </c>
      <c r="D1595" t="str">
        <f t="shared" si="73"/>
        <v>NO</v>
      </c>
      <c r="E1595" t="str">
        <f t="shared" si="75"/>
        <v>NO</v>
      </c>
      <c r="F1595">
        <f t="shared" si="74"/>
        <v>1.2075462847382523</v>
      </c>
    </row>
    <row r="1596" spans="1:6" x14ac:dyDescent="0.25">
      <c r="A1596">
        <v>16619</v>
      </c>
      <c r="B1596">
        <v>1.58203125</v>
      </c>
      <c r="C1596">
        <v>43.9453125</v>
      </c>
      <c r="D1596" t="str">
        <f t="shared" si="73"/>
        <v>NO</v>
      </c>
      <c r="E1596" t="str">
        <f t="shared" si="75"/>
        <v>NO</v>
      </c>
      <c r="F1596">
        <f t="shared" si="74"/>
        <v>1.1736639990291886</v>
      </c>
    </row>
    <row r="1597" spans="1:6" x14ac:dyDescent="0.25">
      <c r="A1597">
        <v>16629</v>
      </c>
      <c r="B1597">
        <v>2.109375</v>
      </c>
      <c r="C1597">
        <v>47.9403419</v>
      </c>
      <c r="D1597" t="str">
        <f t="shared" si="73"/>
        <v>NO</v>
      </c>
      <c r="E1597" t="str">
        <f t="shared" si="75"/>
        <v>NO</v>
      </c>
      <c r="F1597">
        <f t="shared" si="74"/>
        <v>1.1224947691797666</v>
      </c>
    </row>
    <row r="1598" spans="1:6" x14ac:dyDescent="0.25">
      <c r="A1598">
        <v>16640</v>
      </c>
      <c r="B1598">
        <v>2.548828125</v>
      </c>
      <c r="C1598">
        <v>43.9453125</v>
      </c>
      <c r="D1598" t="str">
        <f t="shared" si="73"/>
        <v>NO</v>
      </c>
      <c r="E1598" t="str">
        <f t="shared" si="75"/>
        <v>NO</v>
      </c>
      <c r="F1598">
        <f t="shared" si="74"/>
        <v>1.058568524837832</v>
      </c>
    </row>
    <row r="1599" spans="1:6" x14ac:dyDescent="0.25">
      <c r="A1599">
        <v>16650</v>
      </c>
      <c r="B1599">
        <v>2.98828125</v>
      </c>
      <c r="C1599">
        <v>43.9453125</v>
      </c>
      <c r="D1599" t="str">
        <f t="shared" si="73"/>
        <v>NO</v>
      </c>
      <c r="E1599" t="str">
        <f t="shared" si="75"/>
        <v>NO</v>
      </c>
      <c r="F1599">
        <f t="shared" si="74"/>
        <v>0.99158369299562599</v>
      </c>
    </row>
    <row r="1600" spans="1:6" x14ac:dyDescent="0.25">
      <c r="A1600">
        <v>16660</v>
      </c>
      <c r="B1600">
        <v>3.33984375</v>
      </c>
      <c r="C1600">
        <v>31.960228000000001</v>
      </c>
      <c r="D1600" t="str">
        <f t="shared" si="73"/>
        <v>NO</v>
      </c>
      <c r="E1600" t="str">
        <f t="shared" si="75"/>
        <v>NO</v>
      </c>
      <c r="F1600">
        <f t="shared" si="74"/>
        <v>0.89822517871616547</v>
      </c>
    </row>
    <row r="1601" spans="1:6" x14ac:dyDescent="0.25">
      <c r="A1601">
        <v>16671</v>
      </c>
      <c r="B1601">
        <v>3.779296875</v>
      </c>
      <c r="C1601">
        <v>43.9453125</v>
      </c>
      <c r="D1601" t="str">
        <f t="shared" si="73"/>
        <v>NO</v>
      </c>
      <c r="E1601" t="str">
        <f t="shared" si="75"/>
        <v>NO</v>
      </c>
      <c r="F1601">
        <f t="shared" si="74"/>
        <v>0.80978173600108905</v>
      </c>
    </row>
    <row r="1602" spans="1:6" x14ac:dyDescent="0.25">
      <c r="A1602">
        <v>16681</v>
      </c>
      <c r="B1602">
        <v>4.04296875</v>
      </c>
      <c r="C1602">
        <v>23.970171000000001</v>
      </c>
      <c r="D1602" t="str">
        <f t="shared" si="73"/>
        <v>NO</v>
      </c>
      <c r="E1602" t="str">
        <f t="shared" si="75"/>
        <v>NO</v>
      </c>
      <c r="F1602">
        <f t="shared" si="74"/>
        <v>0.72001205434245164</v>
      </c>
    </row>
    <row r="1603" spans="1:6" x14ac:dyDescent="0.25">
      <c r="A1603">
        <v>16692</v>
      </c>
      <c r="B1603">
        <v>4.39453125</v>
      </c>
      <c r="C1603">
        <v>35.15625</v>
      </c>
      <c r="D1603" t="str">
        <f t="shared" si="73"/>
        <v>NO</v>
      </c>
      <c r="E1603" t="str">
        <f t="shared" si="75"/>
        <v>NO</v>
      </c>
      <c r="F1603">
        <f t="shared" si="74"/>
        <v>0.62804434339115345</v>
      </c>
    </row>
    <row r="1604" spans="1:6" x14ac:dyDescent="0.25">
      <c r="A1604">
        <v>16702</v>
      </c>
      <c r="B1604">
        <v>4.658203125</v>
      </c>
      <c r="C1604">
        <v>23.970171000000001</v>
      </c>
      <c r="D1604" t="str">
        <f t="shared" si="73"/>
        <v>NO</v>
      </c>
      <c r="E1604" t="str">
        <f t="shared" si="75"/>
        <v>NO</v>
      </c>
      <c r="F1604">
        <f t="shared" si="74"/>
        <v>0.5141580695737572</v>
      </c>
    </row>
    <row r="1605" spans="1:6" x14ac:dyDescent="0.25">
      <c r="A1605">
        <v>16713</v>
      </c>
      <c r="B1605">
        <v>4.833984375</v>
      </c>
      <c r="C1605">
        <v>17.578125</v>
      </c>
      <c r="D1605" t="str">
        <f t="shared" si="73"/>
        <v>NO</v>
      </c>
      <c r="E1605" t="str">
        <f t="shared" si="75"/>
        <v>NO</v>
      </c>
      <c r="F1605">
        <f t="shared" si="74"/>
        <v>0.41661580093167072</v>
      </c>
    </row>
    <row r="1606" spans="1:6" x14ac:dyDescent="0.25">
      <c r="A1606">
        <v>16723</v>
      </c>
      <c r="B1606">
        <v>5.009765625</v>
      </c>
      <c r="C1606">
        <v>17.578125</v>
      </c>
      <c r="D1606" t="str">
        <f t="shared" ref="D1606:D1669" si="76">IF(AND(B1607=MAX(B1603:B1611), _xlfn.STDEV.P(B1603:B1611)&gt;$G$5),"YES","NO")</f>
        <v>NO</v>
      </c>
      <c r="E1606" t="str">
        <f t="shared" si="75"/>
        <v>NO</v>
      </c>
      <c r="F1606">
        <f t="shared" ref="F1606:F1669" si="77">_xlfn.STDEV.P(B1603:B1611)</f>
        <v>0.29877067462457724</v>
      </c>
    </row>
    <row r="1607" spans="1:6" x14ac:dyDescent="0.25">
      <c r="A1607">
        <v>16733</v>
      </c>
      <c r="B1607">
        <v>5.185546875</v>
      </c>
      <c r="C1607">
        <v>15.980114</v>
      </c>
      <c r="D1607" t="str">
        <f t="shared" si="76"/>
        <v>YES</v>
      </c>
      <c r="E1607" t="str">
        <f t="shared" si="75"/>
        <v>NO</v>
      </c>
      <c r="F1607">
        <f t="shared" si="77"/>
        <v>0.20716018980074635</v>
      </c>
    </row>
    <row r="1608" spans="1:6" x14ac:dyDescent="0.25">
      <c r="A1608">
        <v>16744</v>
      </c>
      <c r="B1608">
        <v>5.2734375</v>
      </c>
      <c r="C1608">
        <v>8.7890625</v>
      </c>
      <c r="D1608" t="str">
        <f t="shared" si="76"/>
        <v>YES</v>
      </c>
      <c r="E1608" t="str">
        <f t="shared" si="75"/>
        <v>NO</v>
      </c>
      <c r="F1608">
        <f t="shared" si="77"/>
        <v>0.14418772519759179</v>
      </c>
    </row>
    <row r="1609" spans="1:6" x14ac:dyDescent="0.25">
      <c r="A1609">
        <v>16754</v>
      </c>
      <c r="B1609">
        <v>5.2734375</v>
      </c>
      <c r="C1609">
        <v>0</v>
      </c>
      <c r="D1609" t="str">
        <f t="shared" si="76"/>
        <v>YES</v>
      </c>
      <c r="E1609" t="str">
        <f t="shared" si="75"/>
        <v>NO</v>
      </c>
      <c r="F1609">
        <f t="shared" si="77"/>
        <v>0.14418772519759179</v>
      </c>
    </row>
    <row r="1610" spans="1:6" x14ac:dyDescent="0.25">
      <c r="A1610">
        <v>16765</v>
      </c>
      <c r="B1610">
        <v>5.2734375</v>
      </c>
      <c r="C1610">
        <v>0</v>
      </c>
      <c r="D1610" t="str">
        <f t="shared" si="76"/>
        <v>NO</v>
      </c>
      <c r="E1610" t="str">
        <f t="shared" si="75"/>
        <v>NO</v>
      </c>
      <c r="F1610">
        <f t="shared" si="77"/>
        <v>0.22860742013124269</v>
      </c>
    </row>
    <row r="1611" spans="1:6" x14ac:dyDescent="0.25">
      <c r="A1611">
        <v>16775</v>
      </c>
      <c r="B1611">
        <v>5.185546875</v>
      </c>
      <c r="C1611">
        <v>-7.9900570000000002</v>
      </c>
      <c r="D1611" t="str">
        <f t="shared" si="76"/>
        <v>NO</v>
      </c>
      <c r="E1611" t="str">
        <f t="shared" si="75"/>
        <v>NO</v>
      </c>
      <c r="F1611">
        <f t="shared" si="77"/>
        <v>0.33088035832221518</v>
      </c>
    </row>
    <row r="1612" spans="1:6" x14ac:dyDescent="0.25">
      <c r="A1612">
        <v>16786</v>
      </c>
      <c r="B1612">
        <v>5.185546875</v>
      </c>
      <c r="C1612">
        <v>0</v>
      </c>
      <c r="D1612" t="str">
        <f t="shared" si="76"/>
        <v>NO</v>
      </c>
      <c r="E1612" t="str">
        <f t="shared" si="75"/>
        <v>NO</v>
      </c>
      <c r="F1612">
        <f t="shared" si="77"/>
        <v>0.44516684843912036</v>
      </c>
    </row>
    <row r="1613" spans="1:6" x14ac:dyDescent="0.25">
      <c r="A1613">
        <v>16796</v>
      </c>
      <c r="B1613">
        <v>5.009765625</v>
      </c>
      <c r="C1613">
        <v>-17.578125</v>
      </c>
      <c r="D1613" t="str">
        <f t="shared" si="76"/>
        <v>NO</v>
      </c>
      <c r="E1613" t="str">
        <f t="shared" si="75"/>
        <v>NO</v>
      </c>
      <c r="F1613">
        <f t="shared" si="77"/>
        <v>0.54249782860668549</v>
      </c>
    </row>
    <row r="1614" spans="1:6" x14ac:dyDescent="0.25">
      <c r="A1614">
        <v>16806</v>
      </c>
      <c r="B1614">
        <v>4.833984375</v>
      </c>
      <c r="C1614">
        <v>-15.980114</v>
      </c>
      <c r="D1614" t="str">
        <f t="shared" si="76"/>
        <v>NO</v>
      </c>
      <c r="E1614" t="str">
        <f t="shared" si="75"/>
        <v>NO</v>
      </c>
      <c r="F1614">
        <f t="shared" si="77"/>
        <v>0.65261853307045403</v>
      </c>
    </row>
    <row r="1615" spans="1:6" x14ac:dyDescent="0.25">
      <c r="A1615">
        <v>16817</v>
      </c>
      <c r="B1615">
        <v>4.5703125</v>
      </c>
      <c r="C1615">
        <v>-26.3671875</v>
      </c>
      <c r="D1615" t="str">
        <f t="shared" si="76"/>
        <v>NO</v>
      </c>
      <c r="E1615" t="str">
        <f t="shared" si="75"/>
        <v>NO</v>
      </c>
      <c r="F1615">
        <f t="shared" si="77"/>
        <v>0.75150910185824182</v>
      </c>
    </row>
    <row r="1616" spans="1:6" x14ac:dyDescent="0.25">
      <c r="A1616">
        <v>16827</v>
      </c>
      <c r="B1616">
        <v>4.306640625</v>
      </c>
      <c r="C1616">
        <v>-23.970171000000001</v>
      </c>
      <c r="D1616" t="str">
        <f t="shared" si="76"/>
        <v>NO</v>
      </c>
      <c r="E1616" t="str">
        <f t="shared" si="75"/>
        <v>NO</v>
      </c>
      <c r="F1616">
        <f t="shared" si="77"/>
        <v>0.83357489581536326</v>
      </c>
    </row>
    <row r="1617" spans="1:6" x14ac:dyDescent="0.25">
      <c r="A1617">
        <v>16838</v>
      </c>
      <c r="B1617">
        <v>3.955078125</v>
      </c>
      <c r="C1617">
        <v>-35.15625</v>
      </c>
      <c r="D1617" t="str">
        <f t="shared" si="76"/>
        <v>NO</v>
      </c>
      <c r="E1617" t="str">
        <f t="shared" ref="E1617:E1680" si="78">IF(AND(B1618=MIN(B1614:B1622), _xlfn.STDEV.P(B1614:B1622)&gt;$G$5),"YES","NO")</f>
        <v>NO</v>
      </c>
      <c r="F1617">
        <f t="shared" si="77"/>
        <v>0.91160945547773153</v>
      </c>
    </row>
    <row r="1618" spans="1:6" x14ac:dyDescent="0.25">
      <c r="A1618">
        <v>16848</v>
      </c>
      <c r="B1618">
        <v>3.69140625</v>
      </c>
      <c r="C1618">
        <v>-23.970171000000001</v>
      </c>
      <c r="D1618" t="str">
        <f t="shared" si="76"/>
        <v>NO</v>
      </c>
      <c r="E1618" t="str">
        <f t="shared" si="78"/>
        <v>NO</v>
      </c>
      <c r="F1618">
        <f t="shared" si="77"/>
        <v>0.99158369299562599</v>
      </c>
    </row>
    <row r="1619" spans="1:6" x14ac:dyDescent="0.25">
      <c r="A1619">
        <v>16859</v>
      </c>
      <c r="B1619">
        <v>3.251953125</v>
      </c>
      <c r="C1619">
        <v>-43.9453125</v>
      </c>
      <c r="D1619" t="str">
        <f t="shared" si="76"/>
        <v>NO</v>
      </c>
      <c r="E1619" t="str">
        <f t="shared" si="78"/>
        <v>NO</v>
      </c>
      <c r="F1619">
        <f t="shared" si="77"/>
        <v>1.058568524837832</v>
      </c>
    </row>
    <row r="1620" spans="1:6" x14ac:dyDescent="0.25">
      <c r="A1620">
        <v>16869</v>
      </c>
      <c r="B1620">
        <v>2.900390625</v>
      </c>
      <c r="C1620">
        <v>-35.15625</v>
      </c>
      <c r="D1620" t="str">
        <f t="shared" si="76"/>
        <v>NO</v>
      </c>
      <c r="E1620" t="str">
        <f t="shared" si="78"/>
        <v>NO</v>
      </c>
      <c r="F1620">
        <f t="shared" si="77"/>
        <v>1.1224947691797666</v>
      </c>
    </row>
    <row r="1621" spans="1:6" x14ac:dyDescent="0.25">
      <c r="A1621">
        <v>16879</v>
      </c>
      <c r="B1621">
        <v>2.4609375</v>
      </c>
      <c r="C1621">
        <v>-39.9502831</v>
      </c>
      <c r="D1621" t="str">
        <f t="shared" si="76"/>
        <v>NO</v>
      </c>
      <c r="E1621" t="str">
        <f t="shared" si="78"/>
        <v>NO</v>
      </c>
      <c r="F1621">
        <f t="shared" si="77"/>
        <v>1.1893232302842445</v>
      </c>
    </row>
    <row r="1622" spans="1:6" x14ac:dyDescent="0.25">
      <c r="A1622">
        <v>16890</v>
      </c>
      <c r="B1622">
        <v>2.021484375</v>
      </c>
      <c r="C1622">
        <v>-43.9453125</v>
      </c>
      <c r="D1622" t="str">
        <f t="shared" si="76"/>
        <v>NO</v>
      </c>
      <c r="E1622" t="str">
        <f t="shared" si="78"/>
        <v>NO</v>
      </c>
      <c r="F1622">
        <f t="shared" si="77"/>
        <v>1.2191005104943153</v>
      </c>
    </row>
    <row r="1623" spans="1:6" x14ac:dyDescent="0.25">
      <c r="A1623">
        <v>16900</v>
      </c>
      <c r="B1623">
        <v>1.494140625</v>
      </c>
      <c r="C1623">
        <v>-47.9403419</v>
      </c>
      <c r="D1623" t="str">
        <f t="shared" si="76"/>
        <v>NO</v>
      </c>
      <c r="E1623" t="str">
        <f t="shared" si="78"/>
        <v>NO</v>
      </c>
      <c r="F1623">
        <f t="shared" si="77"/>
        <v>1.2560886867823069</v>
      </c>
    </row>
    <row r="1624" spans="1:6" x14ac:dyDescent="0.25">
      <c r="A1624">
        <v>16911</v>
      </c>
      <c r="B1624">
        <v>1.0546875</v>
      </c>
      <c r="C1624">
        <v>-43.9453125</v>
      </c>
      <c r="D1624" t="str">
        <f t="shared" si="76"/>
        <v>NO</v>
      </c>
      <c r="E1624" t="str">
        <f t="shared" si="78"/>
        <v>NO</v>
      </c>
      <c r="F1624">
        <f t="shared" si="77"/>
        <v>1.2635073429403023</v>
      </c>
    </row>
    <row r="1625" spans="1:6" x14ac:dyDescent="0.25">
      <c r="A1625">
        <v>16921</v>
      </c>
      <c r="B1625">
        <v>0.52734375</v>
      </c>
      <c r="C1625">
        <v>-47.9403419</v>
      </c>
      <c r="D1625" t="str">
        <f t="shared" si="76"/>
        <v>NO</v>
      </c>
      <c r="E1625" t="str">
        <f t="shared" si="78"/>
        <v>NO</v>
      </c>
      <c r="F1625">
        <f t="shared" si="77"/>
        <v>1.2710327659003082</v>
      </c>
    </row>
    <row r="1626" spans="1:6" x14ac:dyDescent="0.25">
      <c r="A1626">
        <v>16932</v>
      </c>
      <c r="B1626">
        <v>0</v>
      </c>
      <c r="C1626">
        <v>-52.734375</v>
      </c>
      <c r="D1626" t="str">
        <f t="shared" si="76"/>
        <v>NO</v>
      </c>
      <c r="E1626" t="str">
        <f t="shared" si="78"/>
        <v>NO</v>
      </c>
      <c r="F1626">
        <f t="shared" si="77"/>
        <v>1.2597277731716483</v>
      </c>
    </row>
    <row r="1627" spans="1:6" x14ac:dyDescent="0.25">
      <c r="A1627">
        <v>16942</v>
      </c>
      <c r="B1627">
        <v>-0.439453125</v>
      </c>
      <c r="C1627">
        <v>-43.9453125</v>
      </c>
      <c r="D1627" t="str">
        <f t="shared" si="76"/>
        <v>NO</v>
      </c>
      <c r="E1627" t="str">
        <f t="shared" si="78"/>
        <v>NO</v>
      </c>
      <c r="F1627">
        <f t="shared" si="77"/>
        <v>1.2485495735443011</v>
      </c>
    </row>
    <row r="1628" spans="1:6" x14ac:dyDescent="0.25">
      <c r="A1628">
        <v>16952</v>
      </c>
      <c r="B1628">
        <v>-0.966796875</v>
      </c>
      <c r="C1628">
        <v>-47.9403419</v>
      </c>
      <c r="D1628" t="str">
        <f t="shared" si="76"/>
        <v>NO</v>
      </c>
      <c r="E1628" t="str">
        <f t="shared" si="78"/>
        <v>NO</v>
      </c>
      <c r="F1628">
        <f t="shared" si="77"/>
        <v>1.2220695477313013</v>
      </c>
    </row>
    <row r="1629" spans="1:6" x14ac:dyDescent="0.25">
      <c r="A1629">
        <v>16963</v>
      </c>
      <c r="B1629">
        <v>-1.40625</v>
      </c>
      <c r="C1629">
        <v>-43.9453125</v>
      </c>
      <c r="D1629" t="str">
        <f t="shared" si="76"/>
        <v>NO</v>
      </c>
      <c r="E1629" t="str">
        <f t="shared" si="78"/>
        <v>NO</v>
      </c>
      <c r="F1629">
        <f t="shared" si="77"/>
        <v>1.1848242881330548</v>
      </c>
    </row>
    <row r="1630" spans="1:6" x14ac:dyDescent="0.25">
      <c r="A1630">
        <v>16973</v>
      </c>
      <c r="B1630">
        <v>-1.93359375</v>
      </c>
      <c r="C1630">
        <v>-47.9403419</v>
      </c>
      <c r="D1630" t="str">
        <f t="shared" si="76"/>
        <v>NO</v>
      </c>
      <c r="E1630" t="str">
        <f t="shared" si="78"/>
        <v>NO</v>
      </c>
      <c r="F1630">
        <f t="shared" si="77"/>
        <v>1.1442879167525022</v>
      </c>
    </row>
    <row r="1631" spans="1:6" x14ac:dyDescent="0.25">
      <c r="A1631">
        <v>16984</v>
      </c>
      <c r="B1631">
        <v>-2.373046875</v>
      </c>
      <c r="C1631">
        <v>-43.9453125</v>
      </c>
      <c r="D1631" t="str">
        <f t="shared" si="76"/>
        <v>NO</v>
      </c>
      <c r="E1631" t="str">
        <f t="shared" si="78"/>
        <v>NO</v>
      </c>
      <c r="F1631">
        <f t="shared" si="77"/>
        <v>1.0878923782526266</v>
      </c>
    </row>
    <row r="1632" spans="1:6" x14ac:dyDescent="0.25">
      <c r="A1632">
        <v>16994</v>
      </c>
      <c r="B1632">
        <v>-2.8125</v>
      </c>
      <c r="C1632">
        <v>-39.9502831</v>
      </c>
      <c r="D1632" t="str">
        <f t="shared" si="76"/>
        <v>NO</v>
      </c>
      <c r="E1632" t="str">
        <f t="shared" si="78"/>
        <v>NO</v>
      </c>
      <c r="F1632">
        <f t="shared" si="77"/>
        <v>1.0249720127657755</v>
      </c>
    </row>
    <row r="1633" spans="1:6" x14ac:dyDescent="0.25">
      <c r="A1633">
        <v>17005</v>
      </c>
      <c r="B1633">
        <v>-3.251953125</v>
      </c>
      <c r="C1633">
        <v>-43.9453125</v>
      </c>
      <c r="D1633" t="str">
        <f t="shared" si="76"/>
        <v>NO</v>
      </c>
      <c r="E1633" t="str">
        <f t="shared" si="78"/>
        <v>NO</v>
      </c>
      <c r="F1633">
        <f t="shared" si="77"/>
        <v>0.93239986424062582</v>
      </c>
    </row>
    <row r="1634" spans="1:6" x14ac:dyDescent="0.25">
      <c r="A1634">
        <v>17015</v>
      </c>
      <c r="B1634">
        <v>-3.603515625</v>
      </c>
      <c r="C1634">
        <v>-35.15625</v>
      </c>
      <c r="D1634" t="str">
        <f t="shared" si="76"/>
        <v>NO</v>
      </c>
      <c r="E1634" t="str">
        <f t="shared" si="78"/>
        <v>NO</v>
      </c>
      <c r="F1634">
        <f t="shared" si="77"/>
        <v>0.85392000932418655</v>
      </c>
    </row>
    <row r="1635" spans="1:6" x14ac:dyDescent="0.25">
      <c r="A1635">
        <v>17025</v>
      </c>
      <c r="B1635">
        <v>-3.955078125</v>
      </c>
      <c r="C1635">
        <v>-31.960228000000001</v>
      </c>
      <c r="D1635" t="str">
        <f t="shared" si="76"/>
        <v>NO</v>
      </c>
      <c r="E1635" t="str">
        <f t="shared" si="78"/>
        <v>NO</v>
      </c>
      <c r="F1635">
        <f t="shared" si="77"/>
        <v>0.7673320812719997</v>
      </c>
    </row>
    <row r="1636" spans="1:6" x14ac:dyDescent="0.25">
      <c r="A1636">
        <v>17036</v>
      </c>
      <c r="B1636">
        <v>-4.306640625</v>
      </c>
      <c r="C1636">
        <v>-35.15625</v>
      </c>
      <c r="D1636" t="str">
        <f t="shared" si="76"/>
        <v>NO</v>
      </c>
      <c r="E1636" t="str">
        <f t="shared" si="78"/>
        <v>NO</v>
      </c>
      <c r="F1636">
        <f t="shared" si="77"/>
        <v>0.67077831097946861</v>
      </c>
    </row>
    <row r="1637" spans="1:6" x14ac:dyDescent="0.25">
      <c r="A1637">
        <v>17046</v>
      </c>
      <c r="B1637">
        <v>-4.5703125</v>
      </c>
      <c r="C1637">
        <v>-23.970171000000001</v>
      </c>
      <c r="D1637" t="str">
        <f t="shared" si="76"/>
        <v>NO</v>
      </c>
      <c r="E1637" t="str">
        <f t="shared" si="78"/>
        <v>NO</v>
      </c>
      <c r="F1637">
        <f t="shared" si="77"/>
        <v>0.57922588384128582</v>
      </c>
    </row>
    <row r="1638" spans="1:6" x14ac:dyDescent="0.25">
      <c r="A1638">
        <v>17057</v>
      </c>
      <c r="B1638">
        <v>-4.74609375</v>
      </c>
      <c r="C1638">
        <v>-17.578125</v>
      </c>
      <c r="D1638" t="str">
        <f t="shared" si="76"/>
        <v>NO</v>
      </c>
      <c r="E1638" t="str">
        <f t="shared" si="78"/>
        <v>NO</v>
      </c>
      <c r="F1638">
        <f t="shared" si="77"/>
        <v>0.47421134930386655</v>
      </c>
    </row>
    <row r="1639" spans="1:6" x14ac:dyDescent="0.25">
      <c r="A1639">
        <v>17067</v>
      </c>
      <c r="B1639">
        <v>-5.009765625</v>
      </c>
      <c r="C1639">
        <v>-26.3671875</v>
      </c>
      <c r="D1639" t="str">
        <f t="shared" si="76"/>
        <v>NO</v>
      </c>
      <c r="E1639" t="str">
        <f t="shared" si="78"/>
        <v>NO</v>
      </c>
      <c r="F1639">
        <f t="shared" si="77"/>
        <v>0.36929043752322338</v>
      </c>
    </row>
    <row r="1640" spans="1:6" x14ac:dyDescent="0.25">
      <c r="A1640">
        <v>17078</v>
      </c>
      <c r="B1640">
        <v>-5.185546875</v>
      </c>
      <c r="C1640">
        <v>-15.980114</v>
      </c>
      <c r="D1640" t="str">
        <f t="shared" si="76"/>
        <v>NO</v>
      </c>
      <c r="E1640" t="str">
        <f t="shared" si="78"/>
        <v>NO</v>
      </c>
      <c r="F1640">
        <f t="shared" si="77"/>
        <v>0.27482904842715405</v>
      </c>
    </row>
    <row r="1641" spans="1:6" x14ac:dyDescent="0.25">
      <c r="A1641">
        <v>17088</v>
      </c>
      <c r="B1641">
        <v>-5.2734375</v>
      </c>
      <c r="C1641">
        <v>-8.7890625</v>
      </c>
      <c r="D1641" t="str">
        <f t="shared" si="76"/>
        <v>NO</v>
      </c>
      <c r="E1641" t="str">
        <f t="shared" si="78"/>
        <v>YES</v>
      </c>
      <c r="F1641">
        <f t="shared" si="77"/>
        <v>0.19433348380988671</v>
      </c>
    </row>
    <row r="1642" spans="1:6" x14ac:dyDescent="0.25">
      <c r="A1642">
        <v>17098</v>
      </c>
      <c r="B1642">
        <v>-5.361328125</v>
      </c>
      <c r="C1642">
        <v>-7.9900570000000002</v>
      </c>
      <c r="D1642" t="str">
        <f t="shared" si="76"/>
        <v>NO</v>
      </c>
      <c r="E1642" t="str">
        <f t="shared" si="78"/>
        <v>YES</v>
      </c>
      <c r="F1642">
        <f t="shared" si="77"/>
        <v>0.15378921628929318</v>
      </c>
    </row>
    <row r="1643" spans="1:6" x14ac:dyDescent="0.25">
      <c r="A1643">
        <v>17109</v>
      </c>
      <c r="B1643">
        <v>-5.361328125</v>
      </c>
      <c r="C1643">
        <v>0</v>
      </c>
      <c r="D1643" t="str">
        <f t="shared" si="76"/>
        <v>NO</v>
      </c>
      <c r="E1643" t="str">
        <f t="shared" si="78"/>
        <v>YES</v>
      </c>
      <c r="F1643">
        <f t="shared" si="77"/>
        <v>0.20484547815823273</v>
      </c>
    </row>
    <row r="1644" spans="1:6" x14ac:dyDescent="0.25">
      <c r="A1644">
        <v>17119</v>
      </c>
      <c r="B1644">
        <v>-5.361328125</v>
      </c>
      <c r="C1644">
        <v>0</v>
      </c>
      <c r="D1644" t="str">
        <f t="shared" si="76"/>
        <v>NO</v>
      </c>
      <c r="E1644" t="str">
        <f t="shared" si="78"/>
        <v>NO</v>
      </c>
      <c r="F1644">
        <f t="shared" si="77"/>
        <v>0.29877067462457724</v>
      </c>
    </row>
    <row r="1645" spans="1:6" x14ac:dyDescent="0.25">
      <c r="A1645">
        <v>17130</v>
      </c>
      <c r="B1645">
        <v>-5.2734375</v>
      </c>
      <c r="C1645">
        <v>8.7890625</v>
      </c>
      <c r="D1645" t="str">
        <f t="shared" si="76"/>
        <v>NO</v>
      </c>
      <c r="E1645" t="str">
        <f t="shared" si="78"/>
        <v>NO</v>
      </c>
      <c r="F1645">
        <f t="shared" si="77"/>
        <v>0.41661580093167072</v>
      </c>
    </row>
    <row r="1646" spans="1:6" x14ac:dyDescent="0.25">
      <c r="A1646">
        <v>17140</v>
      </c>
      <c r="B1646">
        <v>-5.09765625</v>
      </c>
      <c r="C1646">
        <v>17.578125</v>
      </c>
      <c r="D1646" t="str">
        <f t="shared" si="76"/>
        <v>NO</v>
      </c>
      <c r="E1646" t="str">
        <f t="shared" si="78"/>
        <v>NO</v>
      </c>
      <c r="F1646">
        <f t="shared" si="77"/>
        <v>0.5323833269702738</v>
      </c>
    </row>
    <row r="1647" spans="1:6" x14ac:dyDescent="0.25">
      <c r="A1647">
        <v>17150</v>
      </c>
      <c r="B1647">
        <v>-4.921875</v>
      </c>
      <c r="C1647">
        <v>15.980114</v>
      </c>
      <c r="D1647" t="str">
        <f t="shared" si="76"/>
        <v>NO</v>
      </c>
      <c r="E1647" t="str">
        <f t="shared" si="78"/>
        <v>NO</v>
      </c>
      <c r="F1647">
        <f t="shared" si="77"/>
        <v>0.63977888102184377</v>
      </c>
    </row>
    <row r="1648" spans="1:6" x14ac:dyDescent="0.25">
      <c r="A1648">
        <v>17161</v>
      </c>
      <c r="B1648">
        <v>-4.74609375</v>
      </c>
      <c r="C1648">
        <v>17.578125</v>
      </c>
      <c r="D1648" t="str">
        <f t="shared" si="76"/>
        <v>NO</v>
      </c>
      <c r="E1648" t="str">
        <f t="shared" si="78"/>
        <v>NO</v>
      </c>
      <c r="F1648">
        <f t="shared" si="77"/>
        <v>0.72686695570032789</v>
      </c>
    </row>
    <row r="1649" spans="1:6" x14ac:dyDescent="0.25">
      <c r="A1649">
        <v>17171</v>
      </c>
      <c r="B1649">
        <v>-4.482421875</v>
      </c>
      <c r="C1649">
        <v>23.970171000000001</v>
      </c>
      <c r="D1649" t="str">
        <f t="shared" si="76"/>
        <v>NO</v>
      </c>
      <c r="E1649" t="str">
        <f t="shared" si="78"/>
        <v>NO</v>
      </c>
      <c r="F1649">
        <f t="shared" si="77"/>
        <v>0.81236852902677426</v>
      </c>
    </row>
    <row r="1650" spans="1:6" x14ac:dyDescent="0.25">
      <c r="A1650">
        <v>17182</v>
      </c>
      <c r="B1650">
        <v>-4.130859375</v>
      </c>
      <c r="C1650">
        <v>35.15625</v>
      </c>
      <c r="D1650" t="str">
        <f t="shared" si="76"/>
        <v>NO</v>
      </c>
      <c r="E1650" t="str">
        <f t="shared" si="78"/>
        <v>NO</v>
      </c>
      <c r="F1650">
        <f t="shared" si="77"/>
        <v>0.89705651337225889</v>
      </c>
    </row>
    <row r="1651" spans="1:6" x14ac:dyDescent="0.25">
      <c r="A1651">
        <v>17192</v>
      </c>
      <c r="B1651">
        <v>-3.779296875</v>
      </c>
      <c r="C1651">
        <v>31.960228000000001</v>
      </c>
      <c r="D1651" t="str">
        <f t="shared" si="76"/>
        <v>NO</v>
      </c>
      <c r="E1651" t="str">
        <f t="shared" si="78"/>
        <v>NO</v>
      </c>
      <c r="F1651">
        <f t="shared" si="77"/>
        <v>0.98695640571270615</v>
      </c>
    </row>
    <row r="1652" spans="1:6" x14ac:dyDescent="0.25">
      <c r="A1652">
        <v>17203</v>
      </c>
      <c r="B1652">
        <v>-3.427734375</v>
      </c>
      <c r="C1652">
        <v>35.15625</v>
      </c>
      <c r="D1652" t="str">
        <f t="shared" si="76"/>
        <v>NO</v>
      </c>
      <c r="E1652" t="str">
        <f t="shared" si="78"/>
        <v>NO</v>
      </c>
      <c r="F1652">
        <f t="shared" si="77"/>
        <v>1.0506106099828774</v>
      </c>
    </row>
    <row r="1653" spans="1:6" x14ac:dyDescent="0.25">
      <c r="A1653">
        <v>17213</v>
      </c>
      <c r="B1653">
        <v>-3.076171875</v>
      </c>
      <c r="C1653">
        <v>35.15625</v>
      </c>
      <c r="D1653" t="str">
        <f t="shared" si="76"/>
        <v>NO</v>
      </c>
      <c r="E1653" t="str">
        <f t="shared" si="78"/>
        <v>NO</v>
      </c>
      <c r="F1653">
        <f t="shared" si="77"/>
        <v>1.1113092457754923</v>
      </c>
    </row>
    <row r="1654" spans="1:6" x14ac:dyDescent="0.25">
      <c r="A1654">
        <v>17223</v>
      </c>
      <c r="B1654">
        <v>-2.63671875</v>
      </c>
      <c r="C1654">
        <v>39.9502831</v>
      </c>
      <c r="D1654" t="str">
        <f t="shared" si="76"/>
        <v>NO</v>
      </c>
      <c r="E1654" t="str">
        <f t="shared" si="78"/>
        <v>NO</v>
      </c>
      <c r="F1654">
        <f t="shared" si="77"/>
        <v>1.1593569689888308</v>
      </c>
    </row>
    <row r="1655" spans="1:6" x14ac:dyDescent="0.25">
      <c r="A1655">
        <v>17234</v>
      </c>
      <c r="B1655">
        <v>-2.197265625</v>
      </c>
      <c r="C1655">
        <v>43.9453125</v>
      </c>
      <c r="D1655" t="str">
        <f t="shared" si="76"/>
        <v>NO</v>
      </c>
      <c r="E1655" t="str">
        <f t="shared" si="78"/>
        <v>NO</v>
      </c>
      <c r="F1655">
        <f t="shared" si="77"/>
        <v>1.2075462847382523</v>
      </c>
    </row>
    <row r="1656" spans="1:6" x14ac:dyDescent="0.25">
      <c r="A1656">
        <v>17244</v>
      </c>
      <c r="B1656">
        <v>-1.669921875</v>
      </c>
      <c r="C1656">
        <v>47.9403419</v>
      </c>
      <c r="D1656" t="str">
        <f t="shared" si="76"/>
        <v>NO</v>
      </c>
      <c r="E1656" t="str">
        <f t="shared" si="78"/>
        <v>NO</v>
      </c>
      <c r="F1656">
        <f t="shared" si="77"/>
        <v>1.2332557722567883</v>
      </c>
    </row>
    <row r="1657" spans="1:6" x14ac:dyDescent="0.25">
      <c r="A1657">
        <v>17255</v>
      </c>
      <c r="B1657">
        <v>-1.23046875</v>
      </c>
      <c r="C1657">
        <v>43.9453125</v>
      </c>
      <c r="D1657" t="str">
        <f t="shared" si="76"/>
        <v>NO</v>
      </c>
      <c r="E1657" t="str">
        <f t="shared" si="78"/>
        <v>NO</v>
      </c>
      <c r="F1657">
        <f t="shared" si="77"/>
        <v>1.2483204047870933</v>
      </c>
    </row>
    <row r="1658" spans="1:6" x14ac:dyDescent="0.25">
      <c r="A1658">
        <v>17265</v>
      </c>
      <c r="B1658">
        <v>-0.703125</v>
      </c>
      <c r="C1658">
        <v>47.9403419</v>
      </c>
      <c r="D1658" t="str">
        <f t="shared" si="76"/>
        <v>NO</v>
      </c>
      <c r="E1658" t="str">
        <f t="shared" si="78"/>
        <v>NO</v>
      </c>
      <c r="F1658">
        <f t="shared" si="77"/>
        <v>1.2483204047870933</v>
      </c>
    </row>
    <row r="1659" spans="1:6" x14ac:dyDescent="0.25">
      <c r="A1659">
        <v>17276</v>
      </c>
      <c r="B1659">
        <v>-0.263671875</v>
      </c>
      <c r="C1659">
        <v>43.9453125</v>
      </c>
      <c r="D1659" t="str">
        <f t="shared" si="76"/>
        <v>NO</v>
      </c>
      <c r="E1659" t="str">
        <f t="shared" si="78"/>
        <v>NO</v>
      </c>
      <c r="F1659">
        <f t="shared" si="77"/>
        <v>1.2332557722567883</v>
      </c>
    </row>
    <row r="1660" spans="1:6" x14ac:dyDescent="0.25">
      <c r="A1660">
        <v>17286</v>
      </c>
      <c r="B1660">
        <v>0.263671875</v>
      </c>
      <c r="C1660">
        <v>52.734375</v>
      </c>
      <c r="D1660" t="str">
        <f t="shared" si="76"/>
        <v>NO</v>
      </c>
      <c r="E1660" t="str">
        <f t="shared" si="78"/>
        <v>NO</v>
      </c>
      <c r="F1660">
        <f t="shared" si="77"/>
        <v>1.2370391295773424</v>
      </c>
    </row>
    <row r="1661" spans="1:6" x14ac:dyDescent="0.25">
      <c r="A1661">
        <v>17296</v>
      </c>
      <c r="B1661">
        <v>0.703125</v>
      </c>
      <c r="C1661">
        <v>39.9502831</v>
      </c>
      <c r="D1661" t="str">
        <f t="shared" si="76"/>
        <v>NO</v>
      </c>
      <c r="E1661" t="str">
        <f t="shared" si="78"/>
        <v>NO</v>
      </c>
      <c r="F1661">
        <f t="shared" si="77"/>
        <v>1.210858742398538</v>
      </c>
    </row>
    <row r="1662" spans="1:6" x14ac:dyDescent="0.25">
      <c r="A1662">
        <v>17307</v>
      </c>
      <c r="B1662">
        <v>1.23046875</v>
      </c>
      <c r="C1662">
        <v>52.734375</v>
      </c>
      <c r="D1662" t="str">
        <f t="shared" si="76"/>
        <v>NO</v>
      </c>
      <c r="E1662" t="str">
        <f t="shared" si="78"/>
        <v>NO</v>
      </c>
      <c r="F1662">
        <f t="shared" si="77"/>
        <v>1.1778007729002946</v>
      </c>
    </row>
    <row r="1663" spans="1:6" x14ac:dyDescent="0.25">
      <c r="A1663">
        <v>17317</v>
      </c>
      <c r="B1663">
        <v>1.669921875</v>
      </c>
      <c r="C1663">
        <v>39.9502831</v>
      </c>
      <c r="D1663" t="str">
        <f t="shared" si="76"/>
        <v>NO</v>
      </c>
      <c r="E1663" t="str">
        <f t="shared" si="78"/>
        <v>NO</v>
      </c>
      <c r="F1663">
        <f t="shared" si="77"/>
        <v>1.1399458862310774</v>
      </c>
    </row>
    <row r="1664" spans="1:6" x14ac:dyDescent="0.25">
      <c r="A1664">
        <v>17328</v>
      </c>
      <c r="B1664">
        <v>2.109375</v>
      </c>
      <c r="C1664">
        <v>43.9453125</v>
      </c>
      <c r="D1664" t="str">
        <f t="shared" si="76"/>
        <v>NO</v>
      </c>
      <c r="E1664" t="str">
        <f t="shared" si="78"/>
        <v>NO</v>
      </c>
      <c r="F1664">
        <f t="shared" si="77"/>
        <v>1.088418226528683</v>
      </c>
    </row>
    <row r="1665" spans="1:6" x14ac:dyDescent="0.25">
      <c r="A1665">
        <v>17338</v>
      </c>
      <c r="B1665">
        <v>2.63671875</v>
      </c>
      <c r="C1665">
        <v>47.9403419</v>
      </c>
      <c r="D1665" t="str">
        <f t="shared" si="76"/>
        <v>NO</v>
      </c>
      <c r="E1665" t="str">
        <f t="shared" si="78"/>
        <v>NO</v>
      </c>
      <c r="F1665">
        <f t="shared" si="77"/>
        <v>1.014027439445905</v>
      </c>
    </row>
    <row r="1666" spans="1:6" x14ac:dyDescent="0.25">
      <c r="A1666">
        <v>17349</v>
      </c>
      <c r="B1666">
        <v>2.98828125</v>
      </c>
      <c r="C1666">
        <v>35.15625</v>
      </c>
      <c r="D1666" t="str">
        <f t="shared" si="76"/>
        <v>NO</v>
      </c>
      <c r="E1666" t="str">
        <f t="shared" si="78"/>
        <v>NO</v>
      </c>
      <c r="F1666">
        <f t="shared" si="77"/>
        <v>0.94368483968969019</v>
      </c>
    </row>
    <row r="1667" spans="1:6" x14ac:dyDescent="0.25">
      <c r="A1667">
        <v>17359</v>
      </c>
      <c r="B1667">
        <v>3.33984375</v>
      </c>
      <c r="C1667">
        <v>35.15625</v>
      </c>
      <c r="D1667" t="str">
        <f t="shared" si="76"/>
        <v>NO</v>
      </c>
      <c r="E1667" t="str">
        <f t="shared" si="78"/>
        <v>NO</v>
      </c>
      <c r="F1667">
        <f t="shared" si="77"/>
        <v>0.85458983817028056</v>
      </c>
    </row>
    <row r="1668" spans="1:6" x14ac:dyDescent="0.25">
      <c r="A1668">
        <v>17369</v>
      </c>
      <c r="B1668">
        <v>3.779296875</v>
      </c>
      <c r="C1668">
        <v>39.9502831</v>
      </c>
      <c r="D1668" t="str">
        <f t="shared" si="76"/>
        <v>NO</v>
      </c>
      <c r="E1668" t="str">
        <f t="shared" si="78"/>
        <v>NO</v>
      </c>
      <c r="F1668">
        <f t="shared" si="77"/>
        <v>0.7560637441736684</v>
      </c>
    </row>
    <row r="1669" spans="1:6" x14ac:dyDescent="0.25">
      <c r="A1669">
        <v>17380</v>
      </c>
      <c r="B1669">
        <v>4.04296875</v>
      </c>
      <c r="C1669">
        <v>26.3671875</v>
      </c>
      <c r="D1669" t="str">
        <f t="shared" si="76"/>
        <v>NO</v>
      </c>
      <c r="E1669" t="str">
        <f t="shared" si="78"/>
        <v>NO</v>
      </c>
      <c r="F1669">
        <f t="shared" si="77"/>
        <v>0.6817777217073071</v>
      </c>
    </row>
    <row r="1670" spans="1:6" x14ac:dyDescent="0.25">
      <c r="A1670">
        <v>17390</v>
      </c>
      <c r="B1670">
        <v>4.306640625</v>
      </c>
      <c r="C1670">
        <v>23.970171000000001</v>
      </c>
      <c r="D1670" t="str">
        <f t="shared" ref="D1670:D1733" si="79">IF(AND(B1671=MAX(B1667:B1675), _xlfn.STDEV.P(B1667:B1675)&gt;$G$5),"YES","NO")</f>
        <v>NO</v>
      </c>
      <c r="E1670" t="str">
        <f t="shared" si="78"/>
        <v>NO</v>
      </c>
      <c r="F1670">
        <f t="shared" ref="F1670:F1733" si="80">_xlfn.STDEV.P(B1667:B1675)</f>
        <v>0.58021292099659949</v>
      </c>
    </row>
    <row r="1671" spans="1:6" x14ac:dyDescent="0.25">
      <c r="A1671">
        <v>17401</v>
      </c>
      <c r="B1671">
        <v>4.5703125</v>
      </c>
      <c r="C1671">
        <v>26.3671875</v>
      </c>
      <c r="D1671" t="str">
        <f t="shared" si="79"/>
        <v>NO</v>
      </c>
      <c r="E1671" t="str">
        <f t="shared" si="78"/>
        <v>NO</v>
      </c>
      <c r="F1671">
        <f t="shared" si="80"/>
        <v>0.47380896369953918</v>
      </c>
    </row>
    <row r="1672" spans="1:6" x14ac:dyDescent="0.25">
      <c r="A1672">
        <v>17411</v>
      </c>
      <c r="B1672">
        <v>4.74609375</v>
      </c>
      <c r="C1672">
        <v>15.980114</v>
      </c>
      <c r="D1672" t="str">
        <f t="shared" si="79"/>
        <v>NO</v>
      </c>
      <c r="E1672" t="str">
        <f t="shared" si="78"/>
        <v>NO</v>
      </c>
      <c r="F1672">
        <f t="shared" si="80"/>
        <v>0.38891226077616947</v>
      </c>
    </row>
    <row r="1673" spans="1:6" x14ac:dyDescent="0.25">
      <c r="A1673">
        <v>17422</v>
      </c>
      <c r="B1673">
        <v>4.921875</v>
      </c>
      <c r="C1673">
        <v>17.578125</v>
      </c>
      <c r="D1673" t="str">
        <f t="shared" si="79"/>
        <v>NO</v>
      </c>
      <c r="E1673" t="str">
        <f t="shared" si="78"/>
        <v>NO</v>
      </c>
      <c r="F1673">
        <f t="shared" si="80"/>
        <v>0.29133659941750584</v>
      </c>
    </row>
    <row r="1674" spans="1:6" x14ac:dyDescent="0.25">
      <c r="A1674">
        <v>17432</v>
      </c>
      <c r="B1674">
        <v>5.09765625</v>
      </c>
      <c r="C1674">
        <v>17.578125</v>
      </c>
      <c r="D1674" t="str">
        <f t="shared" si="79"/>
        <v>NO</v>
      </c>
      <c r="E1674" t="str">
        <f t="shared" si="78"/>
        <v>NO</v>
      </c>
      <c r="F1674">
        <f t="shared" si="80"/>
        <v>0.1987010737243731</v>
      </c>
    </row>
    <row r="1675" spans="1:6" x14ac:dyDescent="0.25">
      <c r="A1675">
        <v>17442</v>
      </c>
      <c r="B1675">
        <v>5.09765625</v>
      </c>
      <c r="C1675">
        <v>0</v>
      </c>
      <c r="D1675" t="str">
        <f t="shared" si="79"/>
        <v>YES</v>
      </c>
      <c r="E1675" t="str">
        <f t="shared" si="78"/>
        <v>NO</v>
      </c>
      <c r="F1675">
        <f t="shared" si="80"/>
        <v>0.14938533731228862</v>
      </c>
    </row>
    <row r="1676" spans="1:6" x14ac:dyDescent="0.25">
      <c r="A1676">
        <v>17453</v>
      </c>
      <c r="B1676">
        <v>5.185546875</v>
      </c>
      <c r="C1676">
        <v>8.7890625</v>
      </c>
      <c r="D1676" t="str">
        <f t="shared" si="79"/>
        <v>YES</v>
      </c>
      <c r="E1676" t="str">
        <f t="shared" si="78"/>
        <v>NO</v>
      </c>
      <c r="F1676">
        <f t="shared" si="80"/>
        <v>0.16801416537192632</v>
      </c>
    </row>
    <row r="1677" spans="1:6" x14ac:dyDescent="0.25">
      <c r="A1677">
        <v>17463</v>
      </c>
      <c r="B1677">
        <v>5.185546875</v>
      </c>
      <c r="C1677">
        <v>0</v>
      </c>
      <c r="D1677" t="str">
        <f t="shared" si="79"/>
        <v>NO</v>
      </c>
      <c r="E1677" t="str">
        <f t="shared" si="78"/>
        <v>NO</v>
      </c>
      <c r="F1677">
        <f t="shared" si="80"/>
        <v>0.25465634395322845</v>
      </c>
    </row>
    <row r="1678" spans="1:6" x14ac:dyDescent="0.25">
      <c r="A1678">
        <v>17474</v>
      </c>
      <c r="B1678">
        <v>5.09765625</v>
      </c>
      <c r="C1678">
        <v>-8.7890625</v>
      </c>
      <c r="D1678" t="str">
        <f t="shared" si="79"/>
        <v>NO</v>
      </c>
      <c r="E1678" t="str">
        <f t="shared" si="78"/>
        <v>NO</v>
      </c>
      <c r="F1678">
        <f t="shared" si="80"/>
        <v>0.3515625</v>
      </c>
    </row>
    <row r="1679" spans="1:6" x14ac:dyDescent="0.25">
      <c r="A1679">
        <v>17484</v>
      </c>
      <c r="B1679">
        <v>4.921875</v>
      </c>
      <c r="C1679">
        <v>-15.980114</v>
      </c>
      <c r="D1679" t="str">
        <f t="shared" si="79"/>
        <v>NO</v>
      </c>
      <c r="E1679" t="str">
        <f t="shared" si="78"/>
        <v>NO</v>
      </c>
      <c r="F1679">
        <f t="shared" si="80"/>
        <v>0.44836876106441392</v>
      </c>
    </row>
    <row r="1680" spans="1:6" x14ac:dyDescent="0.25">
      <c r="A1680">
        <v>17495</v>
      </c>
      <c r="B1680">
        <v>4.833984375</v>
      </c>
      <c r="C1680">
        <v>-8.7890625</v>
      </c>
      <c r="D1680" t="str">
        <f t="shared" si="79"/>
        <v>NO</v>
      </c>
      <c r="E1680" t="str">
        <f t="shared" si="78"/>
        <v>NO</v>
      </c>
      <c r="F1680">
        <f t="shared" si="80"/>
        <v>0.56167202517767212</v>
      </c>
    </row>
    <row r="1681" spans="1:6" x14ac:dyDescent="0.25">
      <c r="A1681">
        <v>17505</v>
      </c>
      <c r="B1681">
        <v>4.658203125</v>
      </c>
      <c r="C1681">
        <v>-17.578125</v>
      </c>
      <c r="D1681" t="str">
        <f t="shared" si="79"/>
        <v>NO</v>
      </c>
      <c r="E1681" t="str">
        <f t="shared" ref="E1681:E1744" si="81">IF(AND(B1682=MIN(B1678:B1686), _xlfn.STDEV.P(B1678:B1686)&gt;$G$5),"YES","NO")</f>
        <v>NO</v>
      </c>
      <c r="F1681">
        <f t="shared" si="80"/>
        <v>0.65916160276117985</v>
      </c>
    </row>
    <row r="1682" spans="1:6" x14ac:dyDescent="0.25">
      <c r="A1682">
        <v>17515</v>
      </c>
      <c r="B1682">
        <v>4.39453125</v>
      </c>
      <c r="C1682">
        <v>-23.970171000000001</v>
      </c>
      <c r="D1682" t="str">
        <f t="shared" si="79"/>
        <v>NO</v>
      </c>
      <c r="E1682" t="str">
        <f t="shared" si="81"/>
        <v>NO</v>
      </c>
      <c r="F1682">
        <f t="shared" si="80"/>
        <v>0.74359960237505762</v>
      </c>
    </row>
    <row r="1683" spans="1:6" x14ac:dyDescent="0.25">
      <c r="A1683">
        <v>17526</v>
      </c>
      <c r="B1683">
        <v>4.130859375</v>
      </c>
      <c r="C1683">
        <v>-26.3671875</v>
      </c>
      <c r="D1683" t="str">
        <f t="shared" si="79"/>
        <v>NO</v>
      </c>
      <c r="E1683" t="str">
        <f t="shared" si="81"/>
        <v>NO</v>
      </c>
      <c r="F1683">
        <f t="shared" si="80"/>
        <v>0.83768344976591169</v>
      </c>
    </row>
    <row r="1684" spans="1:6" x14ac:dyDescent="0.25">
      <c r="A1684">
        <v>17536</v>
      </c>
      <c r="B1684">
        <v>3.8671875</v>
      </c>
      <c r="C1684">
        <v>-23.970171000000001</v>
      </c>
      <c r="D1684" t="str">
        <f t="shared" si="79"/>
        <v>NO</v>
      </c>
      <c r="E1684" t="str">
        <f t="shared" si="81"/>
        <v>NO</v>
      </c>
      <c r="F1684">
        <f t="shared" si="80"/>
        <v>0.91536782464456945</v>
      </c>
    </row>
    <row r="1685" spans="1:6" x14ac:dyDescent="0.25">
      <c r="A1685">
        <v>17547</v>
      </c>
      <c r="B1685">
        <v>3.427734375</v>
      </c>
      <c r="C1685">
        <v>-43.9453125</v>
      </c>
      <c r="D1685" t="str">
        <f t="shared" si="79"/>
        <v>NO</v>
      </c>
      <c r="E1685" t="str">
        <f t="shared" si="81"/>
        <v>NO</v>
      </c>
      <c r="F1685">
        <f t="shared" si="80"/>
        <v>0.97870857940371481</v>
      </c>
    </row>
    <row r="1686" spans="1:6" x14ac:dyDescent="0.25">
      <c r="A1686">
        <v>17557</v>
      </c>
      <c r="B1686">
        <v>3.076171875</v>
      </c>
      <c r="C1686">
        <v>-31.960228000000001</v>
      </c>
      <c r="D1686" t="str">
        <f t="shared" si="79"/>
        <v>NO</v>
      </c>
      <c r="E1686" t="str">
        <f t="shared" si="81"/>
        <v>NO</v>
      </c>
      <c r="F1686">
        <f t="shared" si="80"/>
        <v>1.0501566452164113</v>
      </c>
    </row>
    <row r="1687" spans="1:6" x14ac:dyDescent="0.25">
      <c r="A1687">
        <v>17568</v>
      </c>
      <c r="B1687">
        <v>2.724609375</v>
      </c>
      <c r="C1687">
        <v>-35.15625</v>
      </c>
      <c r="D1687" t="str">
        <f t="shared" si="79"/>
        <v>NO</v>
      </c>
      <c r="E1687" t="str">
        <f t="shared" si="81"/>
        <v>NO</v>
      </c>
      <c r="F1687">
        <f t="shared" si="80"/>
        <v>1.1182386881484092</v>
      </c>
    </row>
    <row r="1688" spans="1:6" x14ac:dyDescent="0.25">
      <c r="A1688">
        <v>17578</v>
      </c>
      <c r="B1688">
        <v>2.28515625</v>
      </c>
      <c r="C1688">
        <v>-43.9453125</v>
      </c>
      <c r="D1688" t="str">
        <f t="shared" si="79"/>
        <v>NO</v>
      </c>
      <c r="E1688" t="str">
        <f t="shared" si="81"/>
        <v>NO</v>
      </c>
      <c r="F1688">
        <f t="shared" si="80"/>
        <v>1.1559794341373195</v>
      </c>
    </row>
    <row r="1689" spans="1:6" x14ac:dyDescent="0.25">
      <c r="A1689">
        <v>17588</v>
      </c>
      <c r="B1689">
        <v>1.845703125</v>
      </c>
      <c r="C1689">
        <v>-39.9502831</v>
      </c>
      <c r="D1689" t="str">
        <f t="shared" si="79"/>
        <v>NO</v>
      </c>
      <c r="E1689" t="str">
        <f t="shared" si="81"/>
        <v>NO</v>
      </c>
      <c r="F1689">
        <f t="shared" si="80"/>
        <v>1.1925263689432615</v>
      </c>
    </row>
    <row r="1690" spans="1:6" x14ac:dyDescent="0.25">
      <c r="A1690">
        <v>17599</v>
      </c>
      <c r="B1690">
        <v>1.40625</v>
      </c>
      <c r="C1690">
        <v>-43.9453125</v>
      </c>
      <c r="D1690" t="str">
        <f t="shared" si="79"/>
        <v>NO</v>
      </c>
      <c r="E1690" t="str">
        <f t="shared" si="81"/>
        <v>NO</v>
      </c>
      <c r="F1690">
        <f t="shared" si="80"/>
        <v>1.2258874286789014</v>
      </c>
    </row>
    <row r="1691" spans="1:6" x14ac:dyDescent="0.25">
      <c r="A1691">
        <v>17609</v>
      </c>
      <c r="B1691">
        <v>0.87890625</v>
      </c>
      <c r="C1691">
        <v>-47.9403419</v>
      </c>
      <c r="D1691" t="str">
        <f t="shared" si="79"/>
        <v>NO</v>
      </c>
      <c r="E1691" t="str">
        <f t="shared" si="81"/>
        <v>NO</v>
      </c>
      <c r="F1691">
        <f t="shared" si="80"/>
        <v>1.2333330996401455</v>
      </c>
    </row>
    <row r="1692" spans="1:6" x14ac:dyDescent="0.25">
      <c r="A1692">
        <v>17620</v>
      </c>
      <c r="B1692">
        <v>0.3515625</v>
      </c>
      <c r="C1692">
        <v>-52.734375</v>
      </c>
      <c r="D1692" t="str">
        <f t="shared" si="79"/>
        <v>NO</v>
      </c>
      <c r="E1692" t="str">
        <f t="shared" si="81"/>
        <v>NO</v>
      </c>
      <c r="F1692">
        <f t="shared" si="80"/>
        <v>1.2446479661214702</v>
      </c>
    </row>
    <row r="1693" spans="1:6" x14ac:dyDescent="0.25">
      <c r="A1693">
        <v>17630</v>
      </c>
      <c r="B1693">
        <v>-8.7890625E-2</v>
      </c>
      <c r="C1693">
        <v>-43.9453125</v>
      </c>
      <c r="D1693" t="str">
        <f t="shared" si="79"/>
        <v>NO</v>
      </c>
      <c r="E1693" t="str">
        <f t="shared" si="81"/>
        <v>NO</v>
      </c>
      <c r="F1693">
        <f t="shared" si="80"/>
        <v>1.2261207902905866</v>
      </c>
    </row>
    <row r="1694" spans="1:6" x14ac:dyDescent="0.25">
      <c r="A1694">
        <v>17641</v>
      </c>
      <c r="B1694">
        <v>-0.52734375</v>
      </c>
      <c r="C1694">
        <v>-39.9502831</v>
      </c>
      <c r="D1694" t="str">
        <f t="shared" si="79"/>
        <v>NO</v>
      </c>
      <c r="E1694" t="str">
        <f t="shared" si="81"/>
        <v>NO</v>
      </c>
      <c r="F1694">
        <f t="shared" si="80"/>
        <v>1.2107799796741303</v>
      </c>
    </row>
    <row r="1695" spans="1:6" x14ac:dyDescent="0.25">
      <c r="A1695">
        <v>17651</v>
      </c>
      <c r="B1695">
        <v>-1.0546875</v>
      </c>
      <c r="C1695">
        <v>-52.734375</v>
      </c>
      <c r="D1695" t="str">
        <f t="shared" si="79"/>
        <v>NO</v>
      </c>
      <c r="E1695" t="str">
        <f t="shared" si="81"/>
        <v>NO</v>
      </c>
      <c r="F1695">
        <f t="shared" si="80"/>
        <v>1.1845827911801505</v>
      </c>
    </row>
    <row r="1696" spans="1:6" x14ac:dyDescent="0.25">
      <c r="A1696">
        <v>17661</v>
      </c>
      <c r="B1696">
        <v>-1.494140625</v>
      </c>
      <c r="C1696">
        <v>-39.9502831</v>
      </c>
      <c r="D1696" t="str">
        <f t="shared" si="79"/>
        <v>NO</v>
      </c>
      <c r="E1696" t="str">
        <f t="shared" si="81"/>
        <v>NO</v>
      </c>
      <c r="F1696">
        <f t="shared" si="80"/>
        <v>1.1552367023164154</v>
      </c>
    </row>
    <row r="1697" spans="1:6" x14ac:dyDescent="0.25">
      <c r="A1697">
        <v>17672</v>
      </c>
      <c r="B1697">
        <v>-2.021484375</v>
      </c>
      <c r="C1697">
        <v>-52.734375</v>
      </c>
      <c r="D1697" t="str">
        <f t="shared" si="79"/>
        <v>NO</v>
      </c>
      <c r="E1697" t="str">
        <f t="shared" si="81"/>
        <v>NO</v>
      </c>
      <c r="F1697">
        <f t="shared" si="80"/>
        <v>1.1107942341254775</v>
      </c>
    </row>
    <row r="1698" spans="1:6" x14ac:dyDescent="0.25">
      <c r="A1698">
        <v>17682</v>
      </c>
      <c r="B1698">
        <v>-2.373046875</v>
      </c>
      <c r="C1698">
        <v>-31.960228000000001</v>
      </c>
      <c r="D1698" t="str">
        <f t="shared" si="79"/>
        <v>NO</v>
      </c>
      <c r="E1698" t="str">
        <f t="shared" si="81"/>
        <v>NO</v>
      </c>
      <c r="F1698">
        <f t="shared" si="80"/>
        <v>1.0400276004356657</v>
      </c>
    </row>
    <row r="1699" spans="1:6" x14ac:dyDescent="0.25">
      <c r="A1699">
        <v>17693</v>
      </c>
      <c r="B1699">
        <v>-2.900390625</v>
      </c>
      <c r="C1699">
        <v>-52.734375</v>
      </c>
      <c r="D1699" t="str">
        <f t="shared" si="79"/>
        <v>NO</v>
      </c>
      <c r="E1699" t="str">
        <f t="shared" si="81"/>
        <v>NO</v>
      </c>
      <c r="F1699">
        <f t="shared" si="80"/>
        <v>0.96970246775831326</v>
      </c>
    </row>
    <row r="1700" spans="1:6" x14ac:dyDescent="0.25">
      <c r="A1700">
        <v>17703</v>
      </c>
      <c r="B1700">
        <v>-3.251953125</v>
      </c>
      <c r="C1700">
        <v>-35.15625</v>
      </c>
      <c r="D1700" t="str">
        <f t="shared" si="79"/>
        <v>NO</v>
      </c>
      <c r="E1700" t="str">
        <f t="shared" si="81"/>
        <v>NO</v>
      </c>
      <c r="F1700">
        <f t="shared" si="80"/>
        <v>0.89001229609878496</v>
      </c>
    </row>
    <row r="1701" spans="1:6" x14ac:dyDescent="0.25">
      <c r="A1701">
        <v>17713</v>
      </c>
      <c r="B1701">
        <v>-3.603515625</v>
      </c>
      <c r="C1701">
        <v>-31.960228000000001</v>
      </c>
      <c r="D1701" t="str">
        <f t="shared" si="79"/>
        <v>NO</v>
      </c>
      <c r="E1701" t="str">
        <f t="shared" si="81"/>
        <v>NO</v>
      </c>
      <c r="F1701">
        <f t="shared" si="80"/>
        <v>0.81623334742058062</v>
      </c>
    </row>
    <row r="1702" spans="1:6" x14ac:dyDescent="0.25">
      <c r="A1702">
        <v>17724</v>
      </c>
      <c r="B1702">
        <v>-3.955078125</v>
      </c>
      <c r="C1702">
        <v>-35.15625</v>
      </c>
      <c r="D1702" t="str">
        <f t="shared" si="79"/>
        <v>NO</v>
      </c>
      <c r="E1702" t="str">
        <f t="shared" si="81"/>
        <v>NO</v>
      </c>
      <c r="F1702">
        <f t="shared" si="80"/>
        <v>0.7073171469621804</v>
      </c>
    </row>
    <row r="1703" spans="1:6" x14ac:dyDescent="0.25">
      <c r="A1703">
        <v>17734</v>
      </c>
      <c r="B1703">
        <v>-4.21875</v>
      </c>
      <c r="C1703">
        <v>-23.970171000000001</v>
      </c>
      <c r="D1703" t="str">
        <f t="shared" si="79"/>
        <v>NO</v>
      </c>
      <c r="E1703" t="str">
        <f t="shared" si="81"/>
        <v>NO</v>
      </c>
      <c r="F1703">
        <f t="shared" si="80"/>
        <v>0.62940949391882883</v>
      </c>
    </row>
    <row r="1704" spans="1:6" x14ac:dyDescent="0.25">
      <c r="A1704">
        <v>17745</v>
      </c>
      <c r="B1704">
        <v>-4.482421875</v>
      </c>
      <c r="C1704">
        <v>-26.3671875</v>
      </c>
      <c r="D1704" t="str">
        <f t="shared" si="79"/>
        <v>NO</v>
      </c>
      <c r="E1704" t="str">
        <f t="shared" si="81"/>
        <v>NO</v>
      </c>
      <c r="F1704">
        <f t="shared" si="80"/>
        <v>0.53184565641367587</v>
      </c>
    </row>
    <row r="1705" spans="1:6" x14ac:dyDescent="0.25">
      <c r="A1705">
        <v>17755</v>
      </c>
      <c r="B1705">
        <v>-4.74609375</v>
      </c>
      <c r="C1705">
        <v>-23.970171000000001</v>
      </c>
      <c r="D1705" t="str">
        <f t="shared" si="79"/>
        <v>NO</v>
      </c>
      <c r="E1705" t="str">
        <f t="shared" si="81"/>
        <v>NO</v>
      </c>
      <c r="F1705">
        <f t="shared" si="80"/>
        <v>0.42813105892154246</v>
      </c>
    </row>
    <row r="1706" spans="1:6" x14ac:dyDescent="0.25">
      <c r="A1706">
        <v>17766</v>
      </c>
      <c r="B1706">
        <v>-4.921875</v>
      </c>
      <c r="C1706">
        <v>-17.578125</v>
      </c>
      <c r="D1706" t="str">
        <f t="shared" si="79"/>
        <v>NO</v>
      </c>
      <c r="E1706" t="str">
        <f t="shared" si="81"/>
        <v>NO</v>
      </c>
      <c r="F1706">
        <f t="shared" si="80"/>
        <v>0.32623619313457158</v>
      </c>
    </row>
    <row r="1707" spans="1:6" x14ac:dyDescent="0.25">
      <c r="A1707">
        <v>17776</v>
      </c>
      <c r="B1707">
        <v>-5.009765625</v>
      </c>
      <c r="C1707">
        <v>-8.7890625</v>
      </c>
      <c r="D1707" t="str">
        <f t="shared" si="79"/>
        <v>NO</v>
      </c>
      <c r="E1707" t="str">
        <f t="shared" si="81"/>
        <v>YES</v>
      </c>
      <c r="F1707">
        <f t="shared" si="80"/>
        <v>0.2231183527108567</v>
      </c>
    </row>
    <row r="1708" spans="1:6" x14ac:dyDescent="0.25">
      <c r="A1708">
        <v>17786</v>
      </c>
      <c r="B1708">
        <v>-5.185546875</v>
      </c>
      <c r="C1708">
        <v>-15.980114</v>
      </c>
      <c r="D1708" t="str">
        <f t="shared" si="79"/>
        <v>NO</v>
      </c>
      <c r="E1708" t="str">
        <f t="shared" si="81"/>
        <v>YES</v>
      </c>
      <c r="F1708">
        <f t="shared" si="80"/>
        <v>0.14218964627501013</v>
      </c>
    </row>
    <row r="1709" spans="1:6" x14ac:dyDescent="0.25">
      <c r="A1709">
        <v>17797</v>
      </c>
      <c r="B1709">
        <v>-5.185546875</v>
      </c>
      <c r="C1709">
        <v>0</v>
      </c>
      <c r="D1709" t="str">
        <f t="shared" si="79"/>
        <v>NO</v>
      </c>
      <c r="E1709" t="str">
        <f t="shared" si="81"/>
        <v>YES</v>
      </c>
      <c r="F1709">
        <f t="shared" si="80"/>
        <v>0.14218964627501013</v>
      </c>
    </row>
    <row r="1710" spans="1:6" x14ac:dyDescent="0.25">
      <c r="A1710">
        <v>17807</v>
      </c>
      <c r="B1710">
        <v>-5.185546875</v>
      </c>
      <c r="C1710">
        <v>0</v>
      </c>
      <c r="D1710" t="str">
        <f t="shared" si="79"/>
        <v>NO</v>
      </c>
      <c r="E1710" t="str">
        <f t="shared" si="81"/>
        <v>NO</v>
      </c>
      <c r="F1710">
        <f t="shared" si="80"/>
        <v>0.2231183527108567</v>
      </c>
    </row>
    <row r="1711" spans="1:6" x14ac:dyDescent="0.25">
      <c r="A1711">
        <v>17818</v>
      </c>
      <c r="B1711">
        <v>-5.09765625</v>
      </c>
      <c r="C1711">
        <v>8.7890625</v>
      </c>
      <c r="D1711" t="str">
        <f t="shared" si="79"/>
        <v>NO</v>
      </c>
      <c r="E1711" t="str">
        <f t="shared" si="81"/>
        <v>NO</v>
      </c>
      <c r="F1711">
        <f t="shared" si="80"/>
        <v>0.32623619313457158</v>
      </c>
    </row>
    <row r="1712" spans="1:6" x14ac:dyDescent="0.25">
      <c r="A1712">
        <v>17828</v>
      </c>
      <c r="B1712">
        <v>-5.009765625</v>
      </c>
      <c r="C1712">
        <v>7.9900570000000002</v>
      </c>
      <c r="D1712" t="str">
        <f t="shared" si="79"/>
        <v>NO</v>
      </c>
      <c r="E1712" t="str">
        <f t="shared" si="81"/>
        <v>NO</v>
      </c>
      <c r="F1712">
        <f t="shared" si="80"/>
        <v>0.41935372174968533</v>
      </c>
    </row>
    <row r="1713" spans="1:6" x14ac:dyDescent="0.25">
      <c r="A1713">
        <v>17839</v>
      </c>
      <c r="B1713">
        <v>-4.921875</v>
      </c>
      <c r="C1713">
        <v>8.7890625</v>
      </c>
      <c r="D1713" t="str">
        <f t="shared" si="79"/>
        <v>NO</v>
      </c>
      <c r="E1713" t="str">
        <f t="shared" si="81"/>
        <v>NO</v>
      </c>
      <c r="F1713">
        <f t="shared" si="80"/>
        <v>0.521524606360105</v>
      </c>
    </row>
    <row r="1714" spans="1:6" x14ac:dyDescent="0.25">
      <c r="A1714">
        <v>17849</v>
      </c>
      <c r="B1714">
        <v>-4.74609375</v>
      </c>
      <c r="C1714">
        <v>17.578125</v>
      </c>
      <c r="D1714" t="str">
        <f t="shared" si="79"/>
        <v>NO</v>
      </c>
      <c r="E1714" t="str">
        <f t="shared" si="81"/>
        <v>NO</v>
      </c>
      <c r="F1714">
        <f t="shared" si="80"/>
        <v>0.61732346208121514</v>
      </c>
    </row>
    <row r="1715" spans="1:6" x14ac:dyDescent="0.25">
      <c r="A1715">
        <v>17859</v>
      </c>
      <c r="B1715">
        <v>-4.482421875</v>
      </c>
      <c r="C1715">
        <v>23.970171000000001</v>
      </c>
      <c r="D1715" t="str">
        <f t="shared" si="79"/>
        <v>NO</v>
      </c>
      <c r="E1715" t="str">
        <f t="shared" si="81"/>
        <v>NO</v>
      </c>
      <c r="F1715">
        <f t="shared" si="80"/>
        <v>0.7073171469621804</v>
      </c>
    </row>
    <row r="1716" spans="1:6" x14ac:dyDescent="0.25">
      <c r="A1716">
        <v>17870</v>
      </c>
      <c r="B1716">
        <v>-4.21875</v>
      </c>
      <c r="C1716">
        <v>26.3671875</v>
      </c>
      <c r="D1716" t="str">
        <f t="shared" si="79"/>
        <v>NO</v>
      </c>
      <c r="E1716" t="str">
        <f t="shared" si="81"/>
        <v>NO</v>
      </c>
      <c r="F1716">
        <f t="shared" si="80"/>
        <v>0.79911220880776501</v>
      </c>
    </row>
    <row r="1717" spans="1:6" x14ac:dyDescent="0.25">
      <c r="A1717">
        <v>17880</v>
      </c>
      <c r="B1717">
        <v>-3.955078125</v>
      </c>
      <c r="C1717">
        <v>23.970171000000001</v>
      </c>
      <c r="D1717" t="str">
        <f t="shared" si="79"/>
        <v>NO</v>
      </c>
      <c r="E1717" t="str">
        <f t="shared" si="81"/>
        <v>NO</v>
      </c>
      <c r="F1717">
        <f t="shared" si="80"/>
        <v>0.87792914436162284</v>
      </c>
    </row>
    <row r="1718" spans="1:6" x14ac:dyDescent="0.25">
      <c r="A1718">
        <v>17891</v>
      </c>
      <c r="B1718">
        <v>-3.603515625</v>
      </c>
      <c r="C1718">
        <v>35.15625</v>
      </c>
      <c r="D1718" t="str">
        <f t="shared" si="79"/>
        <v>NO</v>
      </c>
      <c r="E1718" t="str">
        <f t="shared" si="81"/>
        <v>NO</v>
      </c>
      <c r="F1718">
        <f t="shared" si="80"/>
        <v>0.94570385106849453</v>
      </c>
    </row>
    <row r="1719" spans="1:6" x14ac:dyDescent="0.25">
      <c r="A1719">
        <v>17901</v>
      </c>
      <c r="B1719">
        <v>-3.251953125</v>
      </c>
      <c r="C1719">
        <v>31.960228000000001</v>
      </c>
      <c r="D1719" t="str">
        <f t="shared" si="79"/>
        <v>NO</v>
      </c>
      <c r="E1719" t="str">
        <f t="shared" si="81"/>
        <v>NO</v>
      </c>
      <c r="F1719">
        <f t="shared" si="80"/>
        <v>1.0249720127657755</v>
      </c>
    </row>
    <row r="1720" spans="1:6" x14ac:dyDescent="0.25">
      <c r="A1720">
        <v>17912</v>
      </c>
      <c r="B1720">
        <v>-2.900390625</v>
      </c>
      <c r="C1720">
        <v>35.15625</v>
      </c>
      <c r="D1720" t="str">
        <f t="shared" si="79"/>
        <v>NO</v>
      </c>
      <c r="E1720" t="str">
        <f t="shared" si="81"/>
        <v>NO</v>
      </c>
      <c r="F1720">
        <f t="shared" si="80"/>
        <v>1.0878923782526266</v>
      </c>
    </row>
    <row r="1721" spans="1:6" x14ac:dyDescent="0.25">
      <c r="A1721">
        <v>17922</v>
      </c>
      <c r="B1721">
        <v>-2.4609375</v>
      </c>
      <c r="C1721">
        <v>43.9453125</v>
      </c>
      <c r="D1721" t="str">
        <f t="shared" si="79"/>
        <v>NO</v>
      </c>
      <c r="E1721" t="str">
        <f t="shared" si="81"/>
        <v>NO</v>
      </c>
      <c r="F1721">
        <f t="shared" si="80"/>
        <v>1.1285953291557553</v>
      </c>
    </row>
    <row r="1722" spans="1:6" x14ac:dyDescent="0.25">
      <c r="A1722">
        <v>17932</v>
      </c>
      <c r="B1722">
        <v>-2.021484375</v>
      </c>
      <c r="C1722">
        <v>39.9502831</v>
      </c>
      <c r="D1722" t="str">
        <f t="shared" si="79"/>
        <v>NO</v>
      </c>
      <c r="E1722" t="str">
        <f t="shared" si="81"/>
        <v>NO</v>
      </c>
      <c r="F1722">
        <f t="shared" si="80"/>
        <v>1.1733389293652805</v>
      </c>
    </row>
    <row r="1723" spans="1:6" x14ac:dyDescent="0.25">
      <c r="A1723">
        <v>17943</v>
      </c>
      <c r="B1723">
        <v>-1.58203125</v>
      </c>
      <c r="C1723">
        <v>43.9453125</v>
      </c>
      <c r="D1723" t="str">
        <f t="shared" si="79"/>
        <v>NO</v>
      </c>
      <c r="E1723" t="str">
        <f t="shared" si="81"/>
        <v>NO</v>
      </c>
      <c r="F1723">
        <f t="shared" si="80"/>
        <v>1.214633346932509</v>
      </c>
    </row>
    <row r="1724" spans="1:6" x14ac:dyDescent="0.25">
      <c r="A1724">
        <v>17953</v>
      </c>
      <c r="B1724">
        <v>-1.0546875</v>
      </c>
      <c r="C1724">
        <v>47.9403419</v>
      </c>
      <c r="D1724" t="str">
        <f t="shared" si="79"/>
        <v>NO</v>
      </c>
      <c r="E1724" t="str">
        <f t="shared" si="81"/>
        <v>NO</v>
      </c>
      <c r="F1724">
        <f t="shared" si="80"/>
        <v>1.2296158998770588</v>
      </c>
    </row>
    <row r="1725" spans="1:6" x14ac:dyDescent="0.25">
      <c r="A1725">
        <v>17964</v>
      </c>
      <c r="B1725">
        <v>-0.615234375</v>
      </c>
      <c r="C1725">
        <v>43.9453125</v>
      </c>
      <c r="D1725" t="str">
        <f t="shared" si="79"/>
        <v>NO</v>
      </c>
      <c r="E1725" t="str">
        <f t="shared" si="81"/>
        <v>NO</v>
      </c>
      <c r="F1725">
        <f t="shared" si="80"/>
        <v>1.2333330996401455</v>
      </c>
    </row>
    <row r="1726" spans="1:6" x14ac:dyDescent="0.25">
      <c r="A1726">
        <v>17974</v>
      </c>
      <c r="B1726">
        <v>-0.17578125</v>
      </c>
      <c r="C1726">
        <v>39.9502831</v>
      </c>
      <c r="D1726" t="str">
        <f t="shared" si="79"/>
        <v>NO</v>
      </c>
      <c r="E1726" t="str">
        <f t="shared" si="81"/>
        <v>NO</v>
      </c>
      <c r="F1726">
        <f t="shared" si="80"/>
        <v>1.2258874286789014</v>
      </c>
    </row>
    <row r="1727" spans="1:6" x14ac:dyDescent="0.25">
      <c r="A1727">
        <v>17985</v>
      </c>
      <c r="B1727">
        <v>0.3515625</v>
      </c>
      <c r="C1727">
        <v>52.734375</v>
      </c>
      <c r="D1727" t="str">
        <f t="shared" si="79"/>
        <v>NO</v>
      </c>
      <c r="E1727" t="str">
        <f t="shared" si="81"/>
        <v>NO</v>
      </c>
      <c r="F1727">
        <f t="shared" si="80"/>
        <v>1.2070723344545133</v>
      </c>
    </row>
    <row r="1728" spans="1:6" x14ac:dyDescent="0.25">
      <c r="A1728">
        <v>17995</v>
      </c>
      <c r="B1728">
        <v>0.87890625</v>
      </c>
      <c r="C1728">
        <v>52.734375</v>
      </c>
      <c r="D1728" t="str">
        <f t="shared" si="79"/>
        <v>NO</v>
      </c>
      <c r="E1728" t="str">
        <f t="shared" si="81"/>
        <v>NO</v>
      </c>
      <c r="F1728">
        <f t="shared" si="80"/>
        <v>1.1813581144720284</v>
      </c>
    </row>
    <row r="1729" spans="1:6" x14ac:dyDescent="0.25">
      <c r="A1729">
        <v>18005</v>
      </c>
      <c r="B1729">
        <v>1.318359375</v>
      </c>
      <c r="C1729">
        <v>39.9502831</v>
      </c>
      <c r="D1729" t="str">
        <f t="shared" si="79"/>
        <v>NO</v>
      </c>
      <c r="E1729" t="str">
        <f t="shared" si="81"/>
        <v>NO</v>
      </c>
      <c r="F1729">
        <f t="shared" si="80"/>
        <v>1.1369301510897805</v>
      </c>
    </row>
    <row r="1730" spans="1:6" x14ac:dyDescent="0.25">
      <c r="A1730">
        <v>18016</v>
      </c>
      <c r="B1730">
        <v>1.7578125</v>
      </c>
      <c r="C1730">
        <v>43.9453125</v>
      </c>
      <c r="D1730" t="str">
        <f t="shared" si="79"/>
        <v>NO</v>
      </c>
      <c r="E1730" t="str">
        <f t="shared" si="81"/>
        <v>NO</v>
      </c>
      <c r="F1730">
        <f t="shared" si="80"/>
        <v>1.0762587164371917</v>
      </c>
    </row>
    <row r="1731" spans="1:6" x14ac:dyDescent="0.25">
      <c r="A1731">
        <v>18026</v>
      </c>
      <c r="B1731">
        <v>2.197265625</v>
      </c>
      <c r="C1731">
        <v>39.9502831</v>
      </c>
      <c r="D1731" t="str">
        <f t="shared" si="79"/>
        <v>NO</v>
      </c>
      <c r="E1731" t="str">
        <f t="shared" si="81"/>
        <v>NO</v>
      </c>
      <c r="F1731">
        <f t="shared" si="80"/>
        <v>1.008746992860682</v>
      </c>
    </row>
    <row r="1732" spans="1:6" x14ac:dyDescent="0.25">
      <c r="A1732">
        <v>18037</v>
      </c>
      <c r="B1732">
        <v>2.63671875</v>
      </c>
      <c r="C1732">
        <v>43.9453125</v>
      </c>
      <c r="D1732" t="str">
        <f t="shared" si="79"/>
        <v>NO</v>
      </c>
      <c r="E1732" t="str">
        <f t="shared" si="81"/>
        <v>NO</v>
      </c>
      <c r="F1732">
        <f t="shared" si="80"/>
        <v>0.94570385106849453</v>
      </c>
    </row>
    <row r="1733" spans="1:6" x14ac:dyDescent="0.25">
      <c r="A1733">
        <v>18047</v>
      </c>
      <c r="B1733">
        <v>2.98828125</v>
      </c>
      <c r="C1733">
        <v>31.960228000000001</v>
      </c>
      <c r="D1733" t="str">
        <f t="shared" si="79"/>
        <v>NO</v>
      </c>
      <c r="E1733" t="str">
        <f t="shared" si="81"/>
        <v>NO</v>
      </c>
      <c r="F1733">
        <f t="shared" si="80"/>
        <v>0.87792914436162284</v>
      </c>
    </row>
    <row r="1734" spans="1:6" x14ac:dyDescent="0.25">
      <c r="A1734">
        <v>18058</v>
      </c>
      <c r="B1734">
        <v>3.33984375</v>
      </c>
      <c r="C1734">
        <v>35.15625</v>
      </c>
      <c r="D1734" t="str">
        <f t="shared" ref="D1734:D1797" si="82">IF(AND(B1735=MAX(B1731:B1739), _xlfn.STDEV.P(B1731:B1739)&gt;$G$5),"YES","NO")</f>
        <v>NO</v>
      </c>
      <c r="E1734" t="str">
        <f t="shared" si="81"/>
        <v>NO</v>
      </c>
      <c r="F1734">
        <f t="shared" ref="F1734:F1797" si="83">_xlfn.STDEV.P(B1731:B1739)</f>
        <v>0.79911220880776501</v>
      </c>
    </row>
    <row r="1735" spans="1:6" x14ac:dyDescent="0.25">
      <c r="A1735">
        <v>18068</v>
      </c>
      <c r="B1735">
        <v>3.69140625</v>
      </c>
      <c r="C1735">
        <v>35.15625</v>
      </c>
      <c r="D1735" t="str">
        <f t="shared" si="82"/>
        <v>NO</v>
      </c>
      <c r="E1735" t="str">
        <f t="shared" si="81"/>
        <v>NO</v>
      </c>
      <c r="F1735">
        <f t="shared" si="83"/>
        <v>0.72001205434245164</v>
      </c>
    </row>
    <row r="1736" spans="1:6" x14ac:dyDescent="0.25">
      <c r="A1736">
        <v>18078</v>
      </c>
      <c r="B1736">
        <v>3.955078125</v>
      </c>
      <c r="C1736">
        <v>23.970171000000001</v>
      </c>
      <c r="D1736" t="str">
        <f t="shared" si="82"/>
        <v>NO</v>
      </c>
      <c r="E1736" t="str">
        <f t="shared" si="81"/>
        <v>NO</v>
      </c>
      <c r="F1736">
        <f t="shared" si="83"/>
        <v>0.63977888102184377</v>
      </c>
    </row>
    <row r="1737" spans="1:6" x14ac:dyDescent="0.25">
      <c r="A1737">
        <v>18089</v>
      </c>
      <c r="B1737">
        <v>4.21875</v>
      </c>
      <c r="C1737">
        <v>26.3671875</v>
      </c>
      <c r="D1737" t="str">
        <f t="shared" si="82"/>
        <v>NO</v>
      </c>
      <c r="E1737" t="str">
        <f t="shared" si="81"/>
        <v>NO</v>
      </c>
      <c r="F1737">
        <f t="shared" si="83"/>
        <v>0.54020768304450506</v>
      </c>
    </row>
    <row r="1738" spans="1:6" x14ac:dyDescent="0.25">
      <c r="A1738">
        <v>18099</v>
      </c>
      <c r="B1738">
        <v>4.482421875</v>
      </c>
      <c r="C1738">
        <v>23.970171000000001</v>
      </c>
      <c r="D1738" t="str">
        <f t="shared" si="82"/>
        <v>NO</v>
      </c>
      <c r="E1738" t="str">
        <f t="shared" si="81"/>
        <v>NO</v>
      </c>
      <c r="F1738">
        <f t="shared" si="83"/>
        <v>0.44452369831019695</v>
      </c>
    </row>
    <row r="1739" spans="1:6" x14ac:dyDescent="0.25">
      <c r="A1739">
        <v>18110</v>
      </c>
      <c r="B1739">
        <v>4.658203125</v>
      </c>
      <c r="C1739">
        <v>17.578125</v>
      </c>
      <c r="D1739" t="str">
        <f t="shared" si="82"/>
        <v>NO</v>
      </c>
      <c r="E1739" t="str">
        <f t="shared" si="81"/>
        <v>NO</v>
      </c>
      <c r="F1739">
        <f t="shared" si="83"/>
        <v>0.34664529979099312</v>
      </c>
    </row>
    <row r="1740" spans="1:6" x14ac:dyDescent="0.25">
      <c r="A1740">
        <v>18120</v>
      </c>
      <c r="B1740">
        <v>4.833984375</v>
      </c>
      <c r="C1740">
        <v>15.980114</v>
      </c>
      <c r="D1740" t="str">
        <f t="shared" si="82"/>
        <v>NO</v>
      </c>
      <c r="E1740" t="str">
        <f t="shared" si="81"/>
        <v>NO</v>
      </c>
      <c r="F1740">
        <f t="shared" si="83"/>
        <v>0.2478237800869047</v>
      </c>
    </row>
    <row r="1741" spans="1:6" x14ac:dyDescent="0.25">
      <c r="A1741">
        <v>18131</v>
      </c>
      <c r="B1741">
        <v>4.921875</v>
      </c>
      <c r="C1741">
        <v>8.7890625</v>
      </c>
      <c r="D1741" t="str">
        <f t="shared" si="82"/>
        <v>NO</v>
      </c>
      <c r="E1741" t="str">
        <f t="shared" si="81"/>
        <v>NO</v>
      </c>
      <c r="F1741">
        <f t="shared" si="83"/>
        <v>0.15746597164645604</v>
      </c>
    </row>
    <row r="1742" spans="1:6" x14ac:dyDescent="0.25">
      <c r="A1742">
        <v>18141</v>
      </c>
      <c r="B1742">
        <v>4.921875</v>
      </c>
      <c r="C1742">
        <v>0</v>
      </c>
      <c r="D1742" t="str">
        <f t="shared" si="82"/>
        <v>YES</v>
      </c>
      <c r="E1742" t="str">
        <f t="shared" si="81"/>
        <v>NO</v>
      </c>
      <c r="F1742">
        <f t="shared" si="83"/>
        <v>0.12039871099548782</v>
      </c>
    </row>
    <row r="1743" spans="1:6" x14ac:dyDescent="0.25">
      <c r="A1743">
        <v>18151</v>
      </c>
      <c r="B1743">
        <v>5.009765625</v>
      </c>
      <c r="C1743">
        <v>7.9900570000000002</v>
      </c>
      <c r="D1743" t="str">
        <f t="shared" si="82"/>
        <v>NO</v>
      </c>
      <c r="E1743" t="str">
        <f t="shared" si="81"/>
        <v>NO</v>
      </c>
      <c r="F1743">
        <f t="shared" si="83"/>
        <v>0.17953883116064684</v>
      </c>
    </row>
    <row r="1744" spans="1:6" x14ac:dyDescent="0.25">
      <c r="A1744">
        <v>18162</v>
      </c>
      <c r="B1744">
        <v>4.921875</v>
      </c>
      <c r="C1744">
        <v>-8.7890625</v>
      </c>
      <c r="D1744" t="str">
        <f t="shared" si="82"/>
        <v>NO</v>
      </c>
      <c r="E1744" t="str">
        <f t="shared" si="81"/>
        <v>NO</v>
      </c>
      <c r="F1744">
        <f t="shared" si="83"/>
        <v>0.25874299413069862</v>
      </c>
    </row>
    <row r="1745" spans="1:6" x14ac:dyDescent="0.25">
      <c r="A1745">
        <v>18172</v>
      </c>
      <c r="B1745">
        <v>4.921875</v>
      </c>
      <c r="C1745">
        <v>0</v>
      </c>
      <c r="D1745" t="str">
        <f t="shared" si="82"/>
        <v>NO</v>
      </c>
      <c r="E1745" t="str">
        <f t="shared" ref="E1745:E1808" si="84">IF(AND(B1746=MIN(B1742:B1750), _xlfn.STDEV.P(B1742:B1750)&gt;$G$5),"YES","NO")</f>
        <v>NO</v>
      </c>
      <c r="F1745">
        <f t="shared" si="83"/>
        <v>0.3682560084954063</v>
      </c>
    </row>
    <row r="1746" spans="1:6" x14ac:dyDescent="0.25">
      <c r="A1746">
        <v>18183</v>
      </c>
      <c r="B1746">
        <v>4.74609375</v>
      </c>
      <c r="C1746">
        <v>-17.578125</v>
      </c>
      <c r="D1746" t="str">
        <f t="shared" si="82"/>
        <v>NO</v>
      </c>
      <c r="E1746" t="str">
        <f t="shared" si="84"/>
        <v>NO</v>
      </c>
      <c r="F1746">
        <f t="shared" si="83"/>
        <v>0.47057749231081086</v>
      </c>
    </row>
    <row r="1747" spans="1:6" x14ac:dyDescent="0.25">
      <c r="A1747">
        <v>18193</v>
      </c>
      <c r="B1747">
        <v>4.658203125</v>
      </c>
      <c r="C1747">
        <v>-8.7890625</v>
      </c>
      <c r="D1747" t="str">
        <f t="shared" si="82"/>
        <v>NO</v>
      </c>
      <c r="E1747" t="str">
        <f t="shared" si="84"/>
        <v>NO</v>
      </c>
      <c r="F1747">
        <f t="shared" si="83"/>
        <v>0.56623785212204003</v>
      </c>
    </row>
    <row r="1748" spans="1:6" x14ac:dyDescent="0.25">
      <c r="A1748">
        <v>18204</v>
      </c>
      <c r="B1748">
        <v>4.39453125</v>
      </c>
      <c r="C1748">
        <v>-23.970171000000001</v>
      </c>
      <c r="D1748" t="str">
        <f t="shared" si="82"/>
        <v>NO</v>
      </c>
      <c r="E1748" t="str">
        <f t="shared" si="84"/>
        <v>NO</v>
      </c>
      <c r="F1748">
        <f t="shared" si="83"/>
        <v>0.66262482240966303</v>
      </c>
    </row>
    <row r="1749" spans="1:6" x14ac:dyDescent="0.25">
      <c r="A1749">
        <v>18214</v>
      </c>
      <c r="B1749">
        <v>4.21875</v>
      </c>
      <c r="C1749">
        <v>-17.578125</v>
      </c>
      <c r="D1749" t="str">
        <f t="shared" si="82"/>
        <v>NO</v>
      </c>
      <c r="E1749" t="str">
        <f t="shared" si="84"/>
        <v>NO</v>
      </c>
      <c r="F1749">
        <f t="shared" si="83"/>
        <v>0.75315701111948596</v>
      </c>
    </row>
    <row r="1750" spans="1:6" x14ac:dyDescent="0.25">
      <c r="A1750">
        <v>18224</v>
      </c>
      <c r="B1750">
        <v>3.8671875</v>
      </c>
      <c r="C1750">
        <v>-31.960228000000001</v>
      </c>
      <c r="D1750" t="str">
        <f t="shared" si="82"/>
        <v>NO</v>
      </c>
      <c r="E1750" t="str">
        <f t="shared" si="84"/>
        <v>NO</v>
      </c>
      <c r="F1750">
        <f t="shared" si="83"/>
        <v>0.83254458929480923</v>
      </c>
    </row>
    <row r="1751" spans="1:6" x14ac:dyDescent="0.25">
      <c r="A1751">
        <v>18235</v>
      </c>
      <c r="B1751">
        <v>3.603515625</v>
      </c>
      <c r="C1751">
        <v>-26.3671875</v>
      </c>
      <c r="D1751" t="str">
        <f t="shared" si="82"/>
        <v>NO</v>
      </c>
      <c r="E1751" t="str">
        <f t="shared" si="84"/>
        <v>NO</v>
      </c>
      <c r="F1751">
        <f t="shared" si="83"/>
        <v>0.89631202387373166</v>
      </c>
    </row>
    <row r="1752" spans="1:6" x14ac:dyDescent="0.25">
      <c r="A1752">
        <v>18245</v>
      </c>
      <c r="B1752">
        <v>3.251953125</v>
      </c>
      <c r="C1752">
        <v>-31.960228000000001</v>
      </c>
      <c r="D1752" t="str">
        <f t="shared" si="82"/>
        <v>NO</v>
      </c>
      <c r="E1752" t="str">
        <f t="shared" si="84"/>
        <v>NO</v>
      </c>
      <c r="F1752">
        <f t="shared" si="83"/>
        <v>0.97909827027299079</v>
      </c>
    </row>
    <row r="1753" spans="1:6" x14ac:dyDescent="0.25">
      <c r="A1753">
        <v>18256</v>
      </c>
      <c r="B1753">
        <v>2.900390625</v>
      </c>
      <c r="C1753">
        <v>-35.15625</v>
      </c>
      <c r="D1753" t="str">
        <f t="shared" si="82"/>
        <v>NO</v>
      </c>
      <c r="E1753" t="str">
        <f t="shared" si="84"/>
        <v>NO</v>
      </c>
      <c r="F1753">
        <f t="shared" si="83"/>
        <v>1.0358930161075093</v>
      </c>
    </row>
    <row r="1754" spans="1:6" x14ac:dyDescent="0.25">
      <c r="A1754">
        <v>18266</v>
      </c>
      <c r="B1754">
        <v>2.4609375</v>
      </c>
      <c r="C1754">
        <v>-43.9453125</v>
      </c>
      <c r="D1754" t="str">
        <f t="shared" si="82"/>
        <v>NO</v>
      </c>
      <c r="E1754" t="str">
        <f t="shared" si="84"/>
        <v>NO</v>
      </c>
      <c r="F1754">
        <f t="shared" si="83"/>
        <v>1.0910436662839307</v>
      </c>
    </row>
    <row r="1755" spans="1:6" x14ac:dyDescent="0.25">
      <c r="A1755">
        <v>18276</v>
      </c>
      <c r="B1755">
        <v>2.109375</v>
      </c>
      <c r="C1755">
        <v>-31.960228000000001</v>
      </c>
      <c r="D1755" t="str">
        <f t="shared" si="82"/>
        <v>NO</v>
      </c>
      <c r="E1755" t="str">
        <f t="shared" si="84"/>
        <v>NO</v>
      </c>
      <c r="F1755">
        <f t="shared" si="83"/>
        <v>1.12436234098627</v>
      </c>
    </row>
    <row r="1756" spans="1:6" x14ac:dyDescent="0.25">
      <c r="A1756">
        <v>18287</v>
      </c>
      <c r="B1756">
        <v>1.669921875</v>
      </c>
      <c r="C1756">
        <v>-43.9453125</v>
      </c>
      <c r="D1756" t="str">
        <f t="shared" si="82"/>
        <v>NO</v>
      </c>
      <c r="E1756" t="str">
        <f t="shared" si="84"/>
        <v>NO</v>
      </c>
      <c r="F1756">
        <f t="shared" si="83"/>
        <v>1.1619041966981132</v>
      </c>
    </row>
    <row r="1757" spans="1:6" x14ac:dyDescent="0.25">
      <c r="A1757">
        <v>18297</v>
      </c>
      <c r="B1757">
        <v>1.142578125</v>
      </c>
      <c r="C1757">
        <v>-47.9403419</v>
      </c>
      <c r="D1757" t="str">
        <f t="shared" si="82"/>
        <v>NO</v>
      </c>
      <c r="E1757" t="str">
        <f t="shared" si="84"/>
        <v>NO</v>
      </c>
      <c r="F1757">
        <f t="shared" si="83"/>
        <v>1.1806313484146416</v>
      </c>
    </row>
    <row r="1758" spans="1:6" x14ac:dyDescent="0.25">
      <c r="A1758">
        <v>18308</v>
      </c>
      <c r="B1758">
        <v>0.703125</v>
      </c>
      <c r="C1758">
        <v>-43.9453125</v>
      </c>
      <c r="D1758" t="str">
        <f t="shared" si="82"/>
        <v>NO</v>
      </c>
      <c r="E1758" t="str">
        <f t="shared" si="84"/>
        <v>NO</v>
      </c>
      <c r="F1758">
        <f t="shared" si="83"/>
        <v>1.1954018553202621</v>
      </c>
    </row>
    <row r="1759" spans="1:6" x14ac:dyDescent="0.25">
      <c r="A1759">
        <v>18318</v>
      </c>
      <c r="B1759">
        <v>0.263671875</v>
      </c>
      <c r="C1759">
        <v>-39.9502831</v>
      </c>
      <c r="D1759" t="str">
        <f t="shared" si="82"/>
        <v>NO</v>
      </c>
      <c r="E1759" t="str">
        <f t="shared" si="84"/>
        <v>NO</v>
      </c>
      <c r="F1759">
        <f t="shared" si="83"/>
        <v>1.1878789999636694</v>
      </c>
    </row>
    <row r="1760" spans="1:6" x14ac:dyDescent="0.25">
      <c r="A1760">
        <v>18329</v>
      </c>
      <c r="B1760">
        <v>-0.17578125</v>
      </c>
      <c r="C1760">
        <v>-43.9453125</v>
      </c>
      <c r="D1760" t="str">
        <f t="shared" si="82"/>
        <v>NO</v>
      </c>
      <c r="E1760" t="str">
        <f t="shared" si="84"/>
        <v>NO</v>
      </c>
      <c r="F1760">
        <f t="shared" si="83"/>
        <v>1.1726885197092247</v>
      </c>
    </row>
    <row r="1761" spans="1:6" x14ac:dyDescent="0.25">
      <c r="A1761">
        <v>18339</v>
      </c>
      <c r="B1761">
        <v>-0.703125</v>
      </c>
      <c r="C1761">
        <v>-52.734375</v>
      </c>
      <c r="D1761" t="str">
        <f t="shared" si="82"/>
        <v>NO</v>
      </c>
      <c r="E1761" t="str">
        <f t="shared" si="84"/>
        <v>NO</v>
      </c>
      <c r="F1761">
        <f t="shared" si="83"/>
        <v>1.1689416412066409</v>
      </c>
    </row>
    <row r="1762" spans="1:6" x14ac:dyDescent="0.25">
      <c r="A1762">
        <v>18349</v>
      </c>
      <c r="B1762">
        <v>-1.142578125</v>
      </c>
      <c r="C1762">
        <v>-39.9502831</v>
      </c>
      <c r="D1762" t="str">
        <f t="shared" si="82"/>
        <v>NO</v>
      </c>
      <c r="E1762" t="str">
        <f t="shared" si="84"/>
        <v>NO</v>
      </c>
      <c r="F1762">
        <f t="shared" si="83"/>
        <v>1.1467022924285699</v>
      </c>
    </row>
    <row r="1763" spans="1:6" x14ac:dyDescent="0.25">
      <c r="A1763">
        <v>18360</v>
      </c>
      <c r="B1763">
        <v>-1.58203125</v>
      </c>
      <c r="C1763">
        <v>-43.9453125</v>
      </c>
      <c r="D1763" t="str">
        <f t="shared" si="82"/>
        <v>NO</v>
      </c>
      <c r="E1763" t="str">
        <f t="shared" si="84"/>
        <v>NO</v>
      </c>
      <c r="F1763">
        <f t="shared" si="83"/>
        <v>1.1095056591190455</v>
      </c>
    </row>
    <row r="1764" spans="1:6" x14ac:dyDescent="0.25">
      <c r="A1764">
        <v>18370</v>
      </c>
      <c r="B1764">
        <v>-2.021484375</v>
      </c>
      <c r="C1764">
        <v>-39.9502831</v>
      </c>
      <c r="D1764" t="str">
        <f t="shared" si="82"/>
        <v>NO</v>
      </c>
      <c r="E1764" t="str">
        <f t="shared" si="84"/>
        <v>NO</v>
      </c>
      <c r="F1764">
        <f t="shared" si="83"/>
        <v>1.0463355653108495</v>
      </c>
    </row>
    <row r="1765" spans="1:6" x14ac:dyDescent="0.25">
      <c r="A1765">
        <v>18381</v>
      </c>
      <c r="B1765">
        <v>-2.4609375</v>
      </c>
      <c r="C1765">
        <v>-43.9453125</v>
      </c>
      <c r="D1765" t="str">
        <f t="shared" si="82"/>
        <v>NO</v>
      </c>
      <c r="E1765" t="str">
        <f t="shared" si="84"/>
        <v>NO</v>
      </c>
      <c r="F1765">
        <f t="shared" si="83"/>
        <v>0.98405330184848538</v>
      </c>
    </row>
    <row r="1766" spans="1:6" x14ac:dyDescent="0.25">
      <c r="A1766">
        <v>18391</v>
      </c>
      <c r="B1766">
        <v>-2.900390625</v>
      </c>
      <c r="C1766">
        <v>-39.9502831</v>
      </c>
      <c r="D1766" t="str">
        <f t="shared" si="82"/>
        <v>NO</v>
      </c>
      <c r="E1766" t="str">
        <f t="shared" si="84"/>
        <v>NO</v>
      </c>
      <c r="F1766">
        <f t="shared" si="83"/>
        <v>0.91338616805390016</v>
      </c>
    </row>
    <row r="1767" spans="1:6" x14ac:dyDescent="0.25">
      <c r="A1767">
        <v>18402</v>
      </c>
      <c r="B1767">
        <v>-3.251953125</v>
      </c>
      <c r="C1767">
        <v>-35.15625</v>
      </c>
      <c r="D1767" t="str">
        <f t="shared" si="82"/>
        <v>NO</v>
      </c>
      <c r="E1767" t="str">
        <f t="shared" si="84"/>
        <v>NO</v>
      </c>
      <c r="F1767">
        <f t="shared" si="83"/>
        <v>0.84109191406775297</v>
      </c>
    </row>
    <row r="1768" spans="1:6" x14ac:dyDescent="0.25">
      <c r="A1768">
        <v>18412</v>
      </c>
      <c r="B1768">
        <v>-3.603515625</v>
      </c>
      <c r="C1768">
        <v>-35.15625</v>
      </c>
      <c r="D1768" t="str">
        <f t="shared" si="82"/>
        <v>NO</v>
      </c>
      <c r="E1768" t="str">
        <f t="shared" si="84"/>
        <v>NO</v>
      </c>
      <c r="F1768">
        <f t="shared" si="83"/>
        <v>0.74807492196115455</v>
      </c>
    </row>
    <row r="1769" spans="1:6" x14ac:dyDescent="0.25">
      <c r="A1769">
        <v>18422</v>
      </c>
      <c r="B1769">
        <v>-3.8671875</v>
      </c>
      <c r="C1769">
        <v>-23.970171000000001</v>
      </c>
      <c r="D1769" t="str">
        <f t="shared" si="82"/>
        <v>NO</v>
      </c>
      <c r="E1769" t="str">
        <f t="shared" si="84"/>
        <v>NO</v>
      </c>
      <c r="F1769">
        <f t="shared" si="83"/>
        <v>0.66089548108158713</v>
      </c>
    </row>
    <row r="1770" spans="1:6" x14ac:dyDescent="0.25">
      <c r="A1770">
        <v>18433</v>
      </c>
      <c r="B1770">
        <v>-4.130859375</v>
      </c>
      <c r="C1770">
        <v>-26.3671875</v>
      </c>
      <c r="D1770" t="str">
        <f t="shared" si="82"/>
        <v>NO</v>
      </c>
      <c r="E1770" t="str">
        <f t="shared" si="84"/>
        <v>NO</v>
      </c>
      <c r="F1770">
        <f t="shared" si="83"/>
        <v>0.5797196124865559</v>
      </c>
    </row>
    <row r="1771" spans="1:6" x14ac:dyDescent="0.25">
      <c r="A1771">
        <v>18443</v>
      </c>
      <c r="B1771">
        <v>-4.39453125</v>
      </c>
      <c r="C1771">
        <v>-23.970171000000001</v>
      </c>
      <c r="D1771" t="str">
        <f t="shared" si="82"/>
        <v>NO</v>
      </c>
      <c r="E1771" t="str">
        <f t="shared" si="84"/>
        <v>NO</v>
      </c>
      <c r="F1771">
        <f t="shared" si="83"/>
        <v>0.48671624196785596</v>
      </c>
    </row>
    <row r="1772" spans="1:6" x14ac:dyDescent="0.25">
      <c r="A1772">
        <v>18454</v>
      </c>
      <c r="B1772">
        <v>-4.658203125</v>
      </c>
      <c r="C1772">
        <v>-26.3671875</v>
      </c>
      <c r="D1772" t="str">
        <f t="shared" si="82"/>
        <v>NO</v>
      </c>
      <c r="E1772" t="str">
        <f t="shared" si="84"/>
        <v>NO</v>
      </c>
      <c r="F1772">
        <f t="shared" si="83"/>
        <v>0.39692190298635888</v>
      </c>
    </row>
    <row r="1773" spans="1:6" x14ac:dyDescent="0.25">
      <c r="A1773">
        <v>18464</v>
      </c>
      <c r="B1773">
        <v>-4.74609375</v>
      </c>
      <c r="C1773">
        <v>-7.9900570000000002</v>
      </c>
      <c r="D1773" t="str">
        <f t="shared" si="82"/>
        <v>NO</v>
      </c>
      <c r="E1773" t="str">
        <f t="shared" si="84"/>
        <v>NO</v>
      </c>
      <c r="F1773">
        <f t="shared" si="83"/>
        <v>0.29426795260389382</v>
      </c>
    </row>
    <row r="1774" spans="1:6" x14ac:dyDescent="0.25">
      <c r="A1774">
        <v>18475</v>
      </c>
      <c r="B1774">
        <v>-4.921875</v>
      </c>
      <c r="C1774">
        <v>-17.578125</v>
      </c>
      <c r="D1774" t="str">
        <f t="shared" si="82"/>
        <v>NO</v>
      </c>
      <c r="E1774" t="str">
        <f t="shared" si="84"/>
        <v>YES</v>
      </c>
      <c r="F1774">
        <f t="shared" si="83"/>
        <v>0.19433348380988671</v>
      </c>
    </row>
    <row r="1775" spans="1:6" x14ac:dyDescent="0.25">
      <c r="A1775">
        <v>18485</v>
      </c>
      <c r="B1775">
        <v>-5.009765625</v>
      </c>
      <c r="C1775">
        <v>-8.7890625</v>
      </c>
      <c r="D1775" t="str">
        <f t="shared" si="82"/>
        <v>NO</v>
      </c>
      <c r="E1775" t="str">
        <f t="shared" si="84"/>
        <v>YES</v>
      </c>
      <c r="F1775">
        <f t="shared" si="83"/>
        <v>0.13741452421357703</v>
      </c>
    </row>
    <row r="1776" spans="1:6" x14ac:dyDescent="0.25">
      <c r="A1776">
        <v>18495</v>
      </c>
      <c r="B1776">
        <v>-5.009765625</v>
      </c>
      <c r="C1776">
        <v>0</v>
      </c>
      <c r="D1776" t="str">
        <f t="shared" si="82"/>
        <v>NO</v>
      </c>
      <c r="E1776" t="str">
        <f t="shared" si="84"/>
        <v>YES</v>
      </c>
      <c r="F1776">
        <f t="shared" si="83"/>
        <v>0.17304731588544287</v>
      </c>
    </row>
    <row r="1777" spans="1:6" x14ac:dyDescent="0.25">
      <c r="A1777">
        <v>18506</v>
      </c>
      <c r="B1777">
        <v>-5.009765625</v>
      </c>
      <c r="C1777">
        <v>0</v>
      </c>
      <c r="D1777" t="str">
        <f t="shared" si="82"/>
        <v>NO</v>
      </c>
      <c r="E1777" t="str">
        <f t="shared" si="84"/>
        <v>NO</v>
      </c>
      <c r="F1777">
        <f t="shared" si="83"/>
        <v>0.24198265026101304</v>
      </c>
    </row>
    <row r="1778" spans="1:6" x14ac:dyDescent="0.25">
      <c r="A1778">
        <v>18516</v>
      </c>
      <c r="B1778">
        <v>-4.921875</v>
      </c>
      <c r="C1778">
        <v>7.9900570000000002</v>
      </c>
      <c r="D1778" t="str">
        <f t="shared" si="82"/>
        <v>NO</v>
      </c>
      <c r="E1778" t="str">
        <f t="shared" si="84"/>
        <v>NO</v>
      </c>
      <c r="F1778">
        <f t="shared" si="83"/>
        <v>0.33174390139576226</v>
      </c>
    </row>
    <row r="1779" spans="1:6" x14ac:dyDescent="0.25">
      <c r="A1779">
        <v>18527</v>
      </c>
      <c r="B1779">
        <v>-4.833984375</v>
      </c>
      <c r="C1779">
        <v>8.7890625</v>
      </c>
      <c r="D1779" t="str">
        <f t="shared" si="82"/>
        <v>NO</v>
      </c>
      <c r="E1779" t="str">
        <f t="shared" si="84"/>
        <v>NO</v>
      </c>
      <c r="F1779">
        <f t="shared" si="83"/>
        <v>0.43607643675324426</v>
      </c>
    </row>
    <row r="1780" spans="1:6" x14ac:dyDescent="0.25">
      <c r="A1780">
        <v>18537</v>
      </c>
      <c r="B1780">
        <v>-4.658203125</v>
      </c>
      <c r="C1780">
        <v>15.980114</v>
      </c>
      <c r="D1780" t="str">
        <f t="shared" si="82"/>
        <v>NO</v>
      </c>
      <c r="E1780" t="str">
        <f t="shared" si="84"/>
        <v>NO</v>
      </c>
      <c r="F1780">
        <f t="shared" si="83"/>
        <v>0.54337608372045143</v>
      </c>
    </row>
    <row r="1781" spans="1:6" x14ac:dyDescent="0.25">
      <c r="A1781">
        <v>18548</v>
      </c>
      <c r="B1781">
        <v>-4.482421875</v>
      </c>
      <c r="C1781">
        <v>17.578125</v>
      </c>
      <c r="D1781" t="str">
        <f t="shared" si="82"/>
        <v>NO</v>
      </c>
      <c r="E1781" t="str">
        <f t="shared" si="84"/>
        <v>NO</v>
      </c>
      <c r="F1781">
        <f t="shared" si="83"/>
        <v>0.63977888102184377</v>
      </c>
    </row>
    <row r="1782" spans="1:6" x14ac:dyDescent="0.25">
      <c r="A1782">
        <v>18558</v>
      </c>
      <c r="B1782">
        <v>-4.306640625</v>
      </c>
      <c r="C1782">
        <v>17.578125</v>
      </c>
      <c r="D1782" t="str">
        <f t="shared" si="82"/>
        <v>NO</v>
      </c>
      <c r="E1782" t="str">
        <f t="shared" si="84"/>
        <v>NO</v>
      </c>
      <c r="F1782">
        <f t="shared" si="83"/>
        <v>0.72686695570032789</v>
      </c>
    </row>
    <row r="1783" spans="1:6" x14ac:dyDescent="0.25">
      <c r="A1783">
        <v>18568</v>
      </c>
      <c r="B1783">
        <v>-4.04296875</v>
      </c>
      <c r="C1783">
        <v>23.970171000000001</v>
      </c>
      <c r="D1783" t="str">
        <f t="shared" si="82"/>
        <v>NO</v>
      </c>
      <c r="E1783" t="str">
        <f t="shared" si="84"/>
        <v>NO</v>
      </c>
      <c r="F1783">
        <f t="shared" si="83"/>
        <v>0.81236852902677426</v>
      </c>
    </row>
    <row r="1784" spans="1:6" x14ac:dyDescent="0.25">
      <c r="A1784">
        <v>18579</v>
      </c>
      <c r="B1784">
        <v>-3.69140625</v>
      </c>
      <c r="C1784">
        <v>35.15625</v>
      </c>
      <c r="D1784" t="str">
        <f t="shared" si="82"/>
        <v>NO</v>
      </c>
      <c r="E1784" t="str">
        <f t="shared" si="84"/>
        <v>NO</v>
      </c>
      <c r="F1784">
        <f t="shared" si="83"/>
        <v>0.89705651337225889</v>
      </c>
    </row>
    <row r="1785" spans="1:6" x14ac:dyDescent="0.25">
      <c r="A1785">
        <v>18589</v>
      </c>
      <c r="B1785">
        <v>-3.33984375</v>
      </c>
      <c r="C1785">
        <v>31.960228000000001</v>
      </c>
      <c r="D1785" t="str">
        <f t="shared" si="82"/>
        <v>NO</v>
      </c>
      <c r="E1785" t="str">
        <f t="shared" si="84"/>
        <v>NO</v>
      </c>
      <c r="F1785">
        <f t="shared" si="83"/>
        <v>0.97058718812175437</v>
      </c>
    </row>
    <row r="1786" spans="1:6" x14ac:dyDescent="0.25">
      <c r="A1786">
        <v>18600</v>
      </c>
      <c r="B1786">
        <v>-2.98828125</v>
      </c>
      <c r="C1786">
        <v>35.15625</v>
      </c>
      <c r="D1786" t="str">
        <f t="shared" si="82"/>
        <v>NO</v>
      </c>
      <c r="E1786" t="str">
        <f t="shared" si="84"/>
        <v>NO</v>
      </c>
      <c r="F1786">
        <f t="shared" si="83"/>
        <v>1.0228297634981376</v>
      </c>
    </row>
    <row r="1787" spans="1:6" x14ac:dyDescent="0.25">
      <c r="A1787">
        <v>18610</v>
      </c>
      <c r="B1787">
        <v>-2.63671875</v>
      </c>
      <c r="C1787">
        <v>31.960228000000001</v>
      </c>
      <c r="D1787" t="str">
        <f t="shared" si="82"/>
        <v>NO</v>
      </c>
      <c r="E1787" t="str">
        <f t="shared" si="84"/>
        <v>NO</v>
      </c>
      <c r="F1787">
        <f t="shared" si="83"/>
        <v>1.0603688127453432</v>
      </c>
    </row>
    <row r="1788" spans="1:6" x14ac:dyDescent="0.25">
      <c r="A1788">
        <v>18621</v>
      </c>
      <c r="B1788">
        <v>-2.197265625</v>
      </c>
      <c r="C1788">
        <v>43.9453125</v>
      </c>
      <c r="D1788" t="str">
        <f t="shared" si="82"/>
        <v>NO</v>
      </c>
      <c r="E1788" t="str">
        <f t="shared" si="84"/>
        <v>NO</v>
      </c>
      <c r="F1788">
        <f t="shared" si="83"/>
        <v>1.1095056591190455</v>
      </c>
    </row>
    <row r="1789" spans="1:6" x14ac:dyDescent="0.25">
      <c r="A1789">
        <v>18631</v>
      </c>
      <c r="B1789">
        <v>-1.7578125</v>
      </c>
      <c r="C1789">
        <v>43.9453125</v>
      </c>
      <c r="D1789" t="str">
        <f t="shared" si="82"/>
        <v>NO</v>
      </c>
      <c r="E1789" t="str">
        <f t="shared" si="84"/>
        <v>NO</v>
      </c>
      <c r="F1789">
        <f t="shared" si="83"/>
        <v>1.1467022924285699</v>
      </c>
    </row>
    <row r="1790" spans="1:6" x14ac:dyDescent="0.25">
      <c r="A1790">
        <v>18641</v>
      </c>
      <c r="B1790">
        <v>-1.318359375</v>
      </c>
      <c r="C1790">
        <v>39.9502831</v>
      </c>
      <c r="D1790" t="str">
        <f t="shared" si="82"/>
        <v>NO</v>
      </c>
      <c r="E1790" t="str">
        <f t="shared" si="84"/>
        <v>NO</v>
      </c>
      <c r="F1790">
        <f t="shared" si="83"/>
        <v>1.1689416412066409</v>
      </c>
    </row>
    <row r="1791" spans="1:6" x14ac:dyDescent="0.25">
      <c r="A1791">
        <v>18652</v>
      </c>
      <c r="B1791">
        <v>-0.87890625</v>
      </c>
      <c r="C1791">
        <v>43.9453125</v>
      </c>
      <c r="D1791" t="str">
        <f t="shared" si="82"/>
        <v>NO</v>
      </c>
      <c r="E1791" t="str">
        <f t="shared" si="84"/>
        <v>NO</v>
      </c>
      <c r="F1791">
        <f t="shared" si="83"/>
        <v>1.1726885197092247</v>
      </c>
    </row>
    <row r="1792" spans="1:6" x14ac:dyDescent="0.25">
      <c r="A1792">
        <v>18662</v>
      </c>
      <c r="B1792">
        <v>-0.439453125</v>
      </c>
      <c r="C1792">
        <v>39.9502831</v>
      </c>
      <c r="D1792" t="str">
        <f t="shared" si="82"/>
        <v>NO</v>
      </c>
      <c r="E1792" t="str">
        <f t="shared" si="84"/>
        <v>NO</v>
      </c>
      <c r="F1792">
        <f t="shared" si="83"/>
        <v>1.1726885197092247</v>
      </c>
    </row>
    <row r="1793" spans="1:6" x14ac:dyDescent="0.25">
      <c r="A1793">
        <v>18673</v>
      </c>
      <c r="B1793">
        <v>8.7890625E-2</v>
      </c>
      <c r="C1793">
        <v>52.734375</v>
      </c>
      <c r="D1793" t="str">
        <f t="shared" si="82"/>
        <v>NO</v>
      </c>
      <c r="E1793" t="str">
        <f t="shared" si="84"/>
        <v>NO</v>
      </c>
      <c r="F1793">
        <f t="shared" si="83"/>
        <v>1.1542456497728424</v>
      </c>
    </row>
    <row r="1794" spans="1:6" x14ac:dyDescent="0.25">
      <c r="A1794">
        <v>18683</v>
      </c>
      <c r="B1794">
        <v>0.52734375</v>
      </c>
      <c r="C1794">
        <v>39.9502831</v>
      </c>
      <c r="D1794" t="str">
        <f t="shared" si="82"/>
        <v>NO</v>
      </c>
      <c r="E1794" t="str">
        <f t="shared" si="84"/>
        <v>NO</v>
      </c>
      <c r="F1794">
        <f t="shared" si="83"/>
        <v>1.1355032698241119</v>
      </c>
    </row>
    <row r="1795" spans="1:6" x14ac:dyDescent="0.25">
      <c r="A1795">
        <v>18694</v>
      </c>
      <c r="B1795">
        <v>0.966796875</v>
      </c>
      <c r="C1795">
        <v>43.9453125</v>
      </c>
      <c r="D1795" t="str">
        <f t="shared" si="82"/>
        <v>NO</v>
      </c>
      <c r="E1795" t="str">
        <f t="shared" si="84"/>
        <v>NO</v>
      </c>
      <c r="F1795">
        <f t="shared" si="83"/>
        <v>1.1017425606383167</v>
      </c>
    </row>
    <row r="1796" spans="1:6" x14ac:dyDescent="0.25">
      <c r="A1796">
        <v>18704</v>
      </c>
      <c r="B1796">
        <v>1.40625</v>
      </c>
      <c r="C1796">
        <v>43.9453125</v>
      </c>
      <c r="D1796" t="str">
        <f t="shared" si="82"/>
        <v>NO</v>
      </c>
      <c r="E1796" t="str">
        <f t="shared" si="84"/>
        <v>NO</v>
      </c>
      <c r="F1796">
        <f t="shared" si="83"/>
        <v>1.0561332683277949</v>
      </c>
    </row>
    <row r="1797" spans="1:6" x14ac:dyDescent="0.25">
      <c r="A1797">
        <v>18714</v>
      </c>
      <c r="B1797">
        <v>1.845703125</v>
      </c>
      <c r="C1797">
        <v>39.9502831</v>
      </c>
      <c r="D1797" t="str">
        <f t="shared" si="82"/>
        <v>NO</v>
      </c>
      <c r="E1797" t="str">
        <f t="shared" si="84"/>
        <v>NO</v>
      </c>
      <c r="F1797">
        <f t="shared" si="83"/>
        <v>1.0222701775548226</v>
      </c>
    </row>
    <row r="1798" spans="1:6" x14ac:dyDescent="0.25">
      <c r="A1798">
        <v>18725</v>
      </c>
      <c r="B1798">
        <v>2.197265625</v>
      </c>
      <c r="C1798">
        <v>35.15625</v>
      </c>
      <c r="D1798" t="str">
        <f t="shared" ref="D1798:D1861" si="85">IF(AND(B1799=MAX(B1795:B1803), _xlfn.STDEV.P(B1795:B1803)&gt;$G$5),"YES","NO")</f>
        <v>NO</v>
      </c>
      <c r="E1798" t="str">
        <f t="shared" si="84"/>
        <v>NO</v>
      </c>
      <c r="F1798">
        <f t="shared" ref="F1798:F1861" si="86">_xlfn.STDEV.P(B1795:B1803)</f>
        <v>0.97382428611858673</v>
      </c>
    </row>
    <row r="1799" spans="1:6" x14ac:dyDescent="0.25">
      <c r="A1799">
        <v>18735</v>
      </c>
      <c r="B1799">
        <v>2.63671875</v>
      </c>
      <c r="C1799">
        <v>39.9502831</v>
      </c>
      <c r="D1799" t="str">
        <f t="shared" si="85"/>
        <v>NO</v>
      </c>
      <c r="E1799" t="str">
        <f t="shared" si="84"/>
        <v>NO</v>
      </c>
      <c r="F1799">
        <f t="shared" si="86"/>
        <v>0.91786485449290478</v>
      </c>
    </row>
    <row r="1800" spans="1:6" x14ac:dyDescent="0.25">
      <c r="A1800">
        <v>18746</v>
      </c>
      <c r="B1800">
        <v>2.98828125</v>
      </c>
      <c r="C1800">
        <v>35.15625</v>
      </c>
      <c r="D1800" t="str">
        <f t="shared" si="85"/>
        <v>NO</v>
      </c>
      <c r="E1800" t="str">
        <f t="shared" si="84"/>
        <v>NO</v>
      </c>
      <c r="F1800">
        <f t="shared" si="86"/>
        <v>0.84809266559356222</v>
      </c>
    </row>
    <row r="1801" spans="1:6" x14ac:dyDescent="0.25">
      <c r="A1801">
        <v>18756</v>
      </c>
      <c r="B1801">
        <v>3.33984375</v>
      </c>
      <c r="C1801">
        <v>35.15625</v>
      </c>
      <c r="D1801" t="str">
        <f t="shared" si="85"/>
        <v>NO</v>
      </c>
      <c r="E1801" t="str">
        <f t="shared" si="84"/>
        <v>NO</v>
      </c>
      <c r="F1801">
        <f t="shared" si="86"/>
        <v>0.77524547996052107</v>
      </c>
    </row>
    <row r="1802" spans="1:6" x14ac:dyDescent="0.25">
      <c r="A1802">
        <v>18767</v>
      </c>
      <c r="B1802">
        <v>3.69140625</v>
      </c>
      <c r="C1802">
        <v>31.960228000000001</v>
      </c>
      <c r="D1802" t="str">
        <f t="shared" si="85"/>
        <v>NO</v>
      </c>
      <c r="E1802" t="str">
        <f t="shared" si="84"/>
        <v>NO</v>
      </c>
      <c r="F1802">
        <f t="shared" si="86"/>
        <v>0.67587720597649525</v>
      </c>
    </row>
    <row r="1803" spans="1:6" x14ac:dyDescent="0.25">
      <c r="A1803">
        <v>18777</v>
      </c>
      <c r="B1803">
        <v>3.955078125</v>
      </c>
      <c r="C1803">
        <v>26.3671875</v>
      </c>
      <c r="D1803" t="str">
        <f t="shared" si="85"/>
        <v>NO</v>
      </c>
      <c r="E1803" t="str">
        <f t="shared" si="84"/>
        <v>NO</v>
      </c>
      <c r="F1803">
        <f t="shared" si="86"/>
        <v>0.58119828188931677</v>
      </c>
    </row>
    <row r="1804" spans="1:6" x14ac:dyDescent="0.25">
      <c r="A1804">
        <v>18787</v>
      </c>
      <c r="B1804">
        <v>4.21875</v>
      </c>
      <c r="C1804">
        <v>23.970171000000001</v>
      </c>
      <c r="D1804" t="str">
        <f t="shared" si="85"/>
        <v>NO</v>
      </c>
      <c r="E1804" t="str">
        <f t="shared" si="84"/>
        <v>NO</v>
      </c>
      <c r="F1804">
        <f t="shared" si="86"/>
        <v>0.48337377620174149</v>
      </c>
    </row>
    <row r="1805" spans="1:6" x14ac:dyDescent="0.25">
      <c r="A1805">
        <v>18798</v>
      </c>
      <c r="B1805">
        <v>4.39453125</v>
      </c>
      <c r="C1805">
        <v>17.578125</v>
      </c>
      <c r="D1805" t="str">
        <f t="shared" si="85"/>
        <v>NO</v>
      </c>
      <c r="E1805" t="str">
        <f t="shared" si="84"/>
        <v>NO</v>
      </c>
      <c r="F1805">
        <f t="shared" si="86"/>
        <v>0.38223409747618997</v>
      </c>
    </row>
    <row r="1806" spans="1:6" x14ac:dyDescent="0.25">
      <c r="A1806">
        <v>18808</v>
      </c>
      <c r="B1806">
        <v>4.5703125</v>
      </c>
      <c r="C1806">
        <v>15.980114</v>
      </c>
      <c r="D1806" t="str">
        <f t="shared" si="85"/>
        <v>NO</v>
      </c>
      <c r="E1806" t="str">
        <f t="shared" si="84"/>
        <v>NO</v>
      </c>
      <c r="F1806">
        <f t="shared" si="86"/>
        <v>0.28638434176982774</v>
      </c>
    </row>
    <row r="1807" spans="1:6" x14ac:dyDescent="0.25">
      <c r="A1807">
        <v>18819</v>
      </c>
      <c r="B1807">
        <v>4.658203125</v>
      </c>
      <c r="C1807">
        <v>8.7890625</v>
      </c>
      <c r="D1807" t="str">
        <f t="shared" si="85"/>
        <v>NO</v>
      </c>
      <c r="E1807" t="str">
        <f t="shared" si="84"/>
        <v>NO</v>
      </c>
      <c r="F1807">
        <f t="shared" si="86"/>
        <v>0.19433348380988671</v>
      </c>
    </row>
    <row r="1808" spans="1:6" x14ac:dyDescent="0.25">
      <c r="A1808">
        <v>18829</v>
      </c>
      <c r="B1808">
        <v>4.74609375</v>
      </c>
      <c r="C1808">
        <v>8.7890625</v>
      </c>
      <c r="D1808" t="str">
        <f t="shared" si="85"/>
        <v>YES</v>
      </c>
      <c r="E1808" t="str">
        <f t="shared" si="84"/>
        <v>NO</v>
      </c>
      <c r="F1808">
        <f t="shared" si="86"/>
        <v>0.1338995039140829</v>
      </c>
    </row>
    <row r="1809" spans="1:6" x14ac:dyDescent="0.25">
      <c r="A1809">
        <v>18839</v>
      </c>
      <c r="B1809">
        <v>4.833984375</v>
      </c>
      <c r="C1809">
        <v>7.9900570000000002</v>
      </c>
      <c r="D1809" t="str">
        <f t="shared" si="85"/>
        <v>YES</v>
      </c>
      <c r="E1809" t="str">
        <f t="shared" ref="E1809:E1872" si="87">IF(AND(B1810=MIN(B1806:B1814), _xlfn.STDEV.P(B1806:B1814)&gt;$G$5),"YES","NO")</f>
        <v>NO</v>
      </c>
      <c r="F1809">
        <f t="shared" si="86"/>
        <v>0.1338995039140829</v>
      </c>
    </row>
    <row r="1810" spans="1:6" x14ac:dyDescent="0.25">
      <c r="A1810">
        <v>18850</v>
      </c>
      <c r="B1810">
        <v>4.833984375</v>
      </c>
      <c r="C1810">
        <v>0</v>
      </c>
      <c r="D1810" t="str">
        <f t="shared" si="85"/>
        <v>NO</v>
      </c>
      <c r="E1810" t="str">
        <f t="shared" si="87"/>
        <v>NO</v>
      </c>
      <c r="F1810">
        <f t="shared" si="86"/>
        <v>0.19433348380988671</v>
      </c>
    </row>
    <row r="1811" spans="1:6" x14ac:dyDescent="0.25">
      <c r="A1811">
        <v>18860</v>
      </c>
      <c r="B1811">
        <v>4.74609375</v>
      </c>
      <c r="C1811">
        <v>-7.9900570000000002</v>
      </c>
      <c r="D1811" t="str">
        <f t="shared" si="85"/>
        <v>NO</v>
      </c>
      <c r="E1811" t="str">
        <f t="shared" si="87"/>
        <v>NO</v>
      </c>
      <c r="F1811">
        <f t="shared" si="86"/>
        <v>0.28638434176982774</v>
      </c>
    </row>
    <row r="1812" spans="1:6" x14ac:dyDescent="0.25">
      <c r="A1812">
        <v>18871</v>
      </c>
      <c r="B1812">
        <v>4.658203125</v>
      </c>
      <c r="C1812">
        <v>-8.7890625</v>
      </c>
      <c r="D1812" t="str">
        <f t="shared" si="85"/>
        <v>NO</v>
      </c>
      <c r="E1812" t="str">
        <f t="shared" si="87"/>
        <v>NO</v>
      </c>
      <c r="F1812">
        <f t="shared" si="86"/>
        <v>0.38223409747618997</v>
      </c>
    </row>
    <row r="1813" spans="1:6" x14ac:dyDescent="0.25">
      <c r="A1813">
        <v>18881</v>
      </c>
      <c r="B1813">
        <v>4.5703125</v>
      </c>
      <c r="C1813">
        <v>-7.9900570000000002</v>
      </c>
      <c r="D1813" t="str">
        <f t="shared" si="85"/>
        <v>NO</v>
      </c>
      <c r="E1813" t="str">
        <f t="shared" si="87"/>
        <v>NO</v>
      </c>
      <c r="F1813">
        <f t="shared" si="86"/>
        <v>0.48337377620174149</v>
      </c>
    </row>
    <row r="1814" spans="1:6" x14ac:dyDescent="0.25">
      <c r="A1814">
        <v>18892</v>
      </c>
      <c r="B1814">
        <v>4.39453125</v>
      </c>
      <c r="C1814">
        <v>-17.578125</v>
      </c>
      <c r="D1814" t="str">
        <f t="shared" si="85"/>
        <v>NO</v>
      </c>
      <c r="E1814" t="str">
        <f t="shared" si="87"/>
        <v>NO</v>
      </c>
      <c r="F1814">
        <f t="shared" si="86"/>
        <v>0.5635366424317777</v>
      </c>
    </row>
    <row r="1815" spans="1:6" x14ac:dyDescent="0.25">
      <c r="A1815">
        <v>18902</v>
      </c>
      <c r="B1815">
        <v>4.21875</v>
      </c>
      <c r="C1815">
        <v>-17.578125</v>
      </c>
      <c r="D1815" t="str">
        <f t="shared" si="85"/>
        <v>NO</v>
      </c>
      <c r="E1815" t="str">
        <f t="shared" si="87"/>
        <v>NO</v>
      </c>
      <c r="F1815">
        <f t="shared" si="86"/>
        <v>0.6468943422530935</v>
      </c>
    </row>
    <row r="1816" spans="1:6" x14ac:dyDescent="0.25">
      <c r="A1816">
        <v>18912</v>
      </c>
      <c r="B1816">
        <v>3.955078125</v>
      </c>
      <c r="C1816">
        <v>-23.970171000000001</v>
      </c>
      <c r="D1816" t="str">
        <f t="shared" si="85"/>
        <v>NO</v>
      </c>
      <c r="E1816" t="str">
        <f t="shared" si="87"/>
        <v>NO</v>
      </c>
      <c r="F1816">
        <f t="shared" si="86"/>
        <v>0.73974206501584472</v>
      </c>
    </row>
    <row r="1817" spans="1:6" x14ac:dyDescent="0.25">
      <c r="A1817">
        <v>18923</v>
      </c>
      <c r="B1817">
        <v>3.69140625</v>
      </c>
      <c r="C1817">
        <v>-26.3671875</v>
      </c>
      <c r="D1817" t="str">
        <f t="shared" si="85"/>
        <v>NO</v>
      </c>
      <c r="E1817" t="str">
        <f t="shared" si="87"/>
        <v>NO</v>
      </c>
      <c r="F1817">
        <f t="shared" si="86"/>
        <v>0.8098994967427865</v>
      </c>
    </row>
    <row r="1818" spans="1:6" x14ac:dyDescent="0.25">
      <c r="A1818">
        <v>18933</v>
      </c>
      <c r="B1818">
        <v>3.33984375</v>
      </c>
      <c r="C1818">
        <v>-31.960228000000001</v>
      </c>
      <c r="D1818" t="str">
        <f t="shared" si="85"/>
        <v>NO</v>
      </c>
      <c r="E1818" t="str">
        <f t="shared" si="87"/>
        <v>NO</v>
      </c>
      <c r="F1818">
        <f t="shared" si="86"/>
        <v>0.88064064981214807</v>
      </c>
    </row>
    <row r="1819" spans="1:6" x14ac:dyDescent="0.25">
      <c r="A1819">
        <v>18944</v>
      </c>
      <c r="B1819">
        <v>3.076171875</v>
      </c>
      <c r="C1819">
        <v>-26.3671875</v>
      </c>
      <c r="D1819" t="str">
        <f t="shared" si="85"/>
        <v>NO</v>
      </c>
      <c r="E1819" t="str">
        <f t="shared" si="87"/>
        <v>NO</v>
      </c>
      <c r="F1819">
        <f t="shared" si="86"/>
        <v>0.94095230237858629</v>
      </c>
    </row>
    <row r="1820" spans="1:6" x14ac:dyDescent="0.25">
      <c r="A1820">
        <v>18954</v>
      </c>
      <c r="B1820">
        <v>2.724609375</v>
      </c>
      <c r="C1820">
        <v>-31.960228000000001</v>
      </c>
      <c r="D1820" t="str">
        <f t="shared" si="85"/>
        <v>NO</v>
      </c>
      <c r="E1820" t="str">
        <f t="shared" si="87"/>
        <v>NO</v>
      </c>
      <c r="F1820">
        <f t="shared" si="86"/>
        <v>1.013274774699819</v>
      </c>
    </row>
    <row r="1821" spans="1:6" x14ac:dyDescent="0.25">
      <c r="A1821">
        <v>18965</v>
      </c>
      <c r="B1821">
        <v>2.28515625</v>
      </c>
      <c r="C1821">
        <v>-43.9453125</v>
      </c>
      <c r="D1821" t="str">
        <f t="shared" si="85"/>
        <v>NO</v>
      </c>
      <c r="E1821" t="str">
        <f t="shared" si="87"/>
        <v>NO</v>
      </c>
      <c r="F1821">
        <f t="shared" si="86"/>
        <v>1.069592310163521</v>
      </c>
    </row>
    <row r="1822" spans="1:6" x14ac:dyDescent="0.25">
      <c r="A1822">
        <v>18975</v>
      </c>
      <c r="B1822">
        <v>1.93359375</v>
      </c>
      <c r="C1822">
        <v>-35.15625</v>
      </c>
      <c r="D1822" t="str">
        <f t="shared" si="85"/>
        <v>NO</v>
      </c>
      <c r="E1822" t="str">
        <f t="shared" si="87"/>
        <v>NO</v>
      </c>
      <c r="F1822">
        <f t="shared" si="86"/>
        <v>1.1207942762034042</v>
      </c>
    </row>
    <row r="1823" spans="1:6" x14ac:dyDescent="0.25">
      <c r="A1823">
        <v>18985</v>
      </c>
      <c r="B1823">
        <v>1.494140625</v>
      </c>
      <c r="C1823">
        <v>-39.9502831</v>
      </c>
      <c r="D1823" t="str">
        <f t="shared" si="85"/>
        <v>NO</v>
      </c>
      <c r="E1823" t="str">
        <f t="shared" si="87"/>
        <v>NO</v>
      </c>
      <c r="F1823">
        <f t="shared" si="86"/>
        <v>1.1467022924285699</v>
      </c>
    </row>
    <row r="1824" spans="1:6" x14ac:dyDescent="0.25">
      <c r="A1824">
        <v>18996</v>
      </c>
      <c r="B1824">
        <v>1.0546875</v>
      </c>
      <c r="C1824">
        <v>-43.9453125</v>
      </c>
      <c r="D1824" t="str">
        <f t="shared" si="85"/>
        <v>NO</v>
      </c>
      <c r="E1824" t="str">
        <f t="shared" si="87"/>
        <v>NO</v>
      </c>
      <c r="F1824">
        <f t="shared" si="86"/>
        <v>1.1578753620333695</v>
      </c>
    </row>
    <row r="1825" spans="1:6" x14ac:dyDescent="0.25">
      <c r="A1825">
        <v>19006</v>
      </c>
      <c r="B1825">
        <v>0.52734375</v>
      </c>
      <c r="C1825">
        <v>-47.9403419</v>
      </c>
      <c r="D1825" t="str">
        <f t="shared" si="85"/>
        <v>NO</v>
      </c>
      <c r="E1825" t="str">
        <f t="shared" si="87"/>
        <v>NO</v>
      </c>
      <c r="F1825">
        <f t="shared" si="86"/>
        <v>1.1689416412066409</v>
      </c>
    </row>
    <row r="1826" spans="1:6" x14ac:dyDescent="0.25">
      <c r="A1826">
        <v>19017</v>
      </c>
      <c r="B1826">
        <v>8.7890625E-2</v>
      </c>
      <c r="C1826">
        <v>-43.9453125</v>
      </c>
      <c r="D1826" t="str">
        <f t="shared" si="85"/>
        <v>NO</v>
      </c>
      <c r="E1826" t="str">
        <f t="shared" si="87"/>
        <v>NO</v>
      </c>
      <c r="F1826">
        <f t="shared" si="86"/>
        <v>1.1614116208842582</v>
      </c>
    </row>
    <row r="1827" spans="1:6" x14ac:dyDescent="0.25">
      <c r="A1827">
        <v>19027</v>
      </c>
      <c r="B1827">
        <v>-0.3515625</v>
      </c>
      <c r="C1827">
        <v>-39.9502831</v>
      </c>
      <c r="D1827" t="str">
        <f t="shared" si="85"/>
        <v>NO</v>
      </c>
      <c r="E1827" t="str">
        <f t="shared" si="87"/>
        <v>NO</v>
      </c>
      <c r="F1827">
        <f t="shared" si="86"/>
        <v>1.1352512810789541</v>
      </c>
    </row>
    <row r="1828" spans="1:6" x14ac:dyDescent="0.25">
      <c r="A1828">
        <v>19038</v>
      </c>
      <c r="B1828">
        <v>-0.791015625</v>
      </c>
      <c r="C1828">
        <v>-43.9453125</v>
      </c>
      <c r="D1828" t="str">
        <f t="shared" si="85"/>
        <v>NO</v>
      </c>
      <c r="E1828" t="str">
        <f t="shared" si="87"/>
        <v>NO</v>
      </c>
      <c r="F1828">
        <f t="shared" si="86"/>
        <v>1.1084737205986492</v>
      </c>
    </row>
    <row r="1829" spans="1:6" x14ac:dyDescent="0.25">
      <c r="A1829">
        <v>19048</v>
      </c>
      <c r="B1829">
        <v>-1.23046875</v>
      </c>
      <c r="C1829">
        <v>-43.9453125</v>
      </c>
      <c r="D1829" t="str">
        <f t="shared" si="85"/>
        <v>NO</v>
      </c>
      <c r="E1829" t="str">
        <f t="shared" si="87"/>
        <v>NO</v>
      </c>
      <c r="F1829">
        <f t="shared" si="86"/>
        <v>1.0860499042545191</v>
      </c>
    </row>
    <row r="1830" spans="1:6" x14ac:dyDescent="0.25">
      <c r="A1830">
        <v>19058</v>
      </c>
      <c r="B1830">
        <v>-1.669921875</v>
      </c>
      <c r="C1830">
        <v>-39.9502831</v>
      </c>
      <c r="D1830" t="str">
        <f t="shared" si="85"/>
        <v>NO</v>
      </c>
      <c r="E1830" t="str">
        <f t="shared" si="87"/>
        <v>NO</v>
      </c>
      <c r="F1830">
        <f t="shared" si="86"/>
        <v>1.0419514584647767</v>
      </c>
    </row>
    <row r="1831" spans="1:6" x14ac:dyDescent="0.25">
      <c r="A1831">
        <v>19069</v>
      </c>
      <c r="B1831">
        <v>-2.109375</v>
      </c>
      <c r="C1831">
        <v>-43.9453125</v>
      </c>
      <c r="D1831" t="str">
        <f t="shared" si="85"/>
        <v>NO</v>
      </c>
      <c r="E1831" t="str">
        <f t="shared" si="87"/>
        <v>NO</v>
      </c>
      <c r="F1831">
        <f t="shared" si="86"/>
        <v>0.99705070453907962</v>
      </c>
    </row>
    <row r="1832" spans="1:6" x14ac:dyDescent="0.25">
      <c r="A1832">
        <v>19079</v>
      </c>
      <c r="B1832">
        <v>-2.4609375</v>
      </c>
      <c r="C1832">
        <v>-31.960228000000001</v>
      </c>
      <c r="D1832" t="str">
        <f t="shared" si="85"/>
        <v>NO</v>
      </c>
      <c r="E1832" t="str">
        <f t="shared" si="87"/>
        <v>NO</v>
      </c>
      <c r="F1832">
        <f t="shared" si="86"/>
        <v>0.94095230237858629</v>
      </c>
    </row>
    <row r="1833" spans="1:6" x14ac:dyDescent="0.25">
      <c r="A1833">
        <v>19090</v>
      </c>
      <c r="B1833">
        <v>-2.900390625</v>
      </c>
      <c r="C1833">
        <v>-43.9453125</v>
      </c>
      <c r="D1833" t="str">
        <f t="shared" si="85"/>
        <v>NO</v>
      </c>
      <c r="E1833" t="str">
        <f t="shared" si="87"/>
        <v>NO</v>
      </c>
      <c r="F1833">
        <f t="shared" si="86"/>
        <v>0.8671083156415279</v>
      </c>
    </row>
    <row r="1834" spans="1:6" x14ac:dyDescent="0.25">
      <c r="A1834">
        <v>19100</v>
      </c>
      <c r="B1834">
        <v>-3.251953125</v>
      </c>
      <c r="C1834">
        <v>-31.960228000000001</v>
      </c>
      <c r="D1834" t="str">
        <f t="shared" si="85"/>
        <v>NO</v>
      </c>
      <c r="E1834" t="str">
        <f t="shared" si="87"/>
        <v>NO</v>
      </c>
      <c r="F1834">
        <f t="shared" si="86"/>
        <v>0.79911220880776501</v>
      </c>
    </row>
    <row r="1835" spans="1:6" x14ac:dyDescent="0.25">
      <c r="A1835">
        <v>19111</v>
      </c>
      <c r="B1835">
        <v>-3.515625</v>
      </c>
      <c r="C1835">
        <v>-26.3671875</v>
      </c>
      <c r="D1835" t="str">
        <f t="shared" si="85"/>
        <v>NO</v>
      </c>
      <c r="E1835" t="str">
        <f t="shared" si="87"/>
        <v>NO</v>
      </c>
      <c r="F1835">
        <f t="shared" si="86"/>
        <v>0.71895165309788911</v>
      </c>
    </row>
    <row r="1836" spans="1:6" x14ac:dyDescent="0.25">
      <c r="A1836">
        <v>19121</v>
      </c>
      <c r="B1836">
        <v>-3.8671875</v>
      </c>
      <c r="C1836">
        <v>-35.15625</v>
      </c>
      <c r="D1836" t="str">
        <f t="shared" si="85"/>
        <v>NO</v>
      </c>
      <c r="E1836" t="str">
        <f t="shared" si="87"/>
        <v>NO</v>
      </c>
      <c r="F1836">
        <f t="shared" si="86"/>
        <v>0.61886638741229916</v>
      </c>
    </row>
    <row r="1837" spans="1:6" x14ac:dyDescent="0.25">
      <c r="A1837">
        <v>19131</v>
      </c>
      <c r="B1837">
        <v>-4.130859375</v>
      </c>
      <c r="C1837">
        <v>-23.970171000000001</v>
      </c>
      <c r="D1837" t="str">
        <f t="shared" si="85"/>
        <v>NO</v>
      </c>
      <c r="E1837" t="str">
        <f t="shared" si="87"/>
        <v>NO</v>
      </c>
      <c r="F1837">
        <f t="shared" si="86"/>
        <v>0.53130744174747824</v>
      </c>
    </row>
    <row r="1838" spans="1:6" x14ac:dyDescent="0.25">
      <c r="A1838">
        <v>19142</v>
      </c>
      <c r="B1838">
        <v>-4.306640625</v>
      </c>
      <c r="C1838">
        <v>-17.578125</v>
      </c>
      <c r="D1838" t="str">
        <f t="shared" si="85"/>
        <v>NO</v>
      </c>
      <c r="E1838" t="str">
        <f t="shared" si="87"/>
        <v>NO</v>
      </c>
      <c r="F1838">
        <f t="shared" si="86"/>
        <v>0.43934460465632785</v>
      </c>
    </row>
    <row r="1839" spans="1:6" x14ac:dyDescent="0.25">
      <c r="A1839">
        <v>19152</v>
      </c>
      <c r="B1839">
        <v>-4.5703125</v>
      </c>
      <c r="C1839">
        <v>-23.970171000000001</v>
      </c>
      <c r="D1839" t="str">
        <f t="shared" si="85"/>
        <v>NO</v>
      </c>
      <c r="E1839" t="str">
        <f t="shared" si="87"/>
        <v>NO</v>
      </c>
      <c r="F1839">
        <f t="shared" si="86"/>
        <v>0.33174390139576226</v>
      </c>
    </row>
    <row r="1840" spans="1:6" x14ac:dyDescent="0.25">
      <c r="A1840">
        <v>19163</v>
      </c>
      <c r="B1840">
        <v>-4.658203125</v>
      </c>
      <c r="C1840">
        <v>-8.7890625</v>
      </c>
      <c r="D1840" t="str">
        <f t="shared" si="85"/>
        <v>NO</v>
      </c>
      <c r="E1840" t="str">
        <f t="shared" si="87"/>
        <v>NO</v>
      </c>
      <c r="F1840">
        <f t="shared" si="86"/>
        <v>0.23800893763581915</v>
      </c>
    </row>
    <row r="1841" spans="1:6" x14ac:dyDescent="0.25">
      <c r="A1841">
        <v>19173</v>
      </c>
      <c r="B1841">
        <v>-4.74609375</v>
      </c>
      <c r="C1841">
        <v>-7.9900570000000002</v>
      </c>
      <c r="D1841" t="str">
        <f t="shared" si="85"/>
        <v>NO</v>
      </c>
      <c r="E1841" t="str">
        <f t="shared" si="87"/>
        <v>YES</v>
      </c>
      <c r="F1841">
        <f t="shared" si="86"/>
        <v>0.16046559301909163</v>
      </c>
    </row>
    <row r="1842" spans="1:6" x14ac:dyDescent="0.25">
      <c r="A1842">
        <v>19184</v>
      </c>
      <c r="B1842">
        <v>-4.833984375</v>
      </c>
      <c r="C1842">
        <v>-8.7890625</v>
      </c>
      <c r="D1842" t="str">
        <f t="shared" si="85"/>
        <v>NO</v>
      </c>
      <c r="E1842" t="str">
        <f t="shared" si="87"/>
        <v>YES</v>
      </c>
      <c r="F1842">
        <f t="shared" si="86"/>
        <v>0.1179984958358845</v>
      </c>
    </row>
    <row r="1843" spans="1:6" x14ac:dyDescent="0.25">
      <c r="A1843">
        <v>19194</v>
      </c>
      <c r="B1843">
        <v>-4.833984375</v>
      </c>
      <c r="C1843">
        <v>0</v>
      </c>
      <c r="D1843" t="str">
        <f t="shared" si="85"/>
        <v>NO</v>
      </c>
      <c r="E1843" t="str">
        <f t="shared" si="87"/>
        <v>YES</v>
      </c>
      <c r="F1843">
        <f t="shared" si="86"/>
        <v>0.16970846872053483</v>
      </c>
    </row>
    <row r="1844" spans="1:6" x14ac:dyDescent="0.25">
      <c r="A1844">
        <v>19204</v>
      </c>
      <c r="B1844">
        <v>-4.833984375</v>
      </c>
      <c r="C1844">
        <v>0</v>
      </c>
      <c r="D1844" t="str">
        <f t="shared" si="85"/>
        <v>NO</v>
      </c>
      <c r="E1844" t="str">
        <f t="shared" si="87"/>
        <v>NO</v>
      </c>
      <c r="F1844">
        <f t="shared" si="86"/>
        <v>0.24198265026101304</v>
      </c>
    </row>
    <row r="1845" spans="1:6" x14ac:dyDescent="0.25">
      <c r="A1845">
        <v>19215</v>
      </c>
      <c r="B1845">
        <v>-4.74609375</v>
      </c>
      <c r="C1845">
        <v>8.7890625</v>
      </c>
      <c r="D1845" t="str">
        <f t="shared" si="85"/>
        <v>NO</v>
      </c>
      <c r="E1845" t="str">
        <f t="shared" si="87"/>
        <v>NO</v>
      </c>
      <c r="F1845">
        <f t="shared" si="86"/>
        <v>0.3515625</v>
      </c>
    </row>
    <row r="1846" spans="1:6" x14ac:dyDescent="0.25">
      <c r="A1846">
        <v>19225</v>
      </c>
      <c r="B1846">
        <v>-4.658203125</v>
      </c>
      <c r="C1846">
        <v>7.9900570000000002</v>
      </c>
      <c r="D1846" t="str">
        <f t="shared" si="85"/>
        <v>NO</v>
      </c>
      <c r="E1846" t="str">
        <f t="shared" si="87"/>
        <v>NO</v>
      </c>
      <c r="F1846">
        <f t="shared" si="86"/>
        <v>0.44815601193686583</v>
      </c>
    </row>
    <row r="1847" spans="1:6" x14ac:dyDescent="0.25">
      <c r="A1847">
        <v>19236</v>
      </c>
      <c r="B1847">
        <v>-4.482421875</v>
      </c>
      <c r="C1847">
        <v>17.578125</v>
      </c>
      <c r="D1847" t="str">
        <f t="shared" si="85"/>
        <v>NO</v>
      </c>
      <c r="E1847" t="str">
        <f t="shared" si="87"/>
        <v>NO</v>
      </c>
      <c r="F1847">
        <f t="shared" si="86"/>
        <v>0.54983157266637683</v>
      </c>
    </row>
    <row r="1848" spans="1:6" x14ac:dyDescent="0.25">
      <c r="A1848">
        <v>19246</v>
      </c>
      <c r="B1848">
        <v>-4.306640625</v>
      </c>
      <c r="C1848">
        <v>15.980114</v>
      </c>
      <c r="D1848" t="str">
        <f t="shared" si="85"/>
        <v>NO</v>
      </c>
      <c r="E1848" t="str">
        <f t="shared" si="87"/>
        <v>NO</v>
      </c>
      <c r="F1848">
        <f t="shared" si="86"/>
        <v>0.64186237207636654</v>
      </c>
    </row>
    <row r="1849" spans="1:6" x14ac:dyDescent="0.25">
      <c r="A1849">
        <v>19257</v>
      </c>
      <c r="B1849">
        <v>-4.130859375</v>
      </c>
      <c r="C1849">
        <v>17.578125</v>
      </c>
      <c r="D1849" t="str">
        <f t="shared" si="85"/>
        <v>NO</v>
      </c>
      <c r="E1849" t="str">
        <f t="shared" si="87"/>
        <v>NO</v>
      </c>
      <c r="F1849">
        <f t="shared" si="86"/>
        <v>0.72529080576668525</v>
      </c>
    </row>
    <row r="1850" spans="1:6" x14ac:dyDescent="0.25">
      <c r="A1850">
        <v>19267</v>
      </c>
      <c r="B1850">
        <v>-3.779296875</v>
      </c>
      <c r="C1850">
        <v>35.15625</v>
      </c>
      <c r="D1850" t="str">
        <f t="shared" si="85"/>
        <v>NO</v>
      </c>
      <c r="E1850" t="str">
        <f t="shared" si="87"/>
        <v>NO</v>
      </c>
      <c r="F1850">
        <f t="shared" si="86"/>
        <v>0.80742291439821823</v>
      </c>
    </row>
    <row r="1851" spans="1:6" x14ac:dyDescent="0.25">
      <c r="A1851">
        <v>19277</v>
      </c>
      <c r="B1851">
        <v>-3.515625</v>
      </c>
      <c r="C1851">
        <v>23.970171000000001</v>
      </c>
      <c r="D1851" t="str">
        <f t="shared" si="85"/>
        <v>NO</v>
      </c>
      <c r="E1851" t="str">
        <f t="shared" si="87"/>
        <v>NO</v>
      </c>
      <c r="F1851">
        <f t="shared" si="86"/>
        <v>0.88904739662039389</v>
      </c>
    </row>
    <row r="1852" spans="1:6" x14ac:dyDescent="0.25">
      <c r="A1852">
        <v>19288</v>
      </c>
      <c r="B1852">
        <v>-3.1640625</v>
      </c>
      <c r="C1852">
        <v>35.15625</v>
      </c>
      <c r="D1852" t="str">
        <f t="shared" si="85"/>
        <v>NO</v>
      </c>
      <c r="E1852" t="str">
        <f t="shared" si="87"/>
        <v>NO</v>
      </c>
      <c r="F1852">
        <f t="shared" si="86"/>
        <v>0.95961863254205049</v>
      </c>
    </row>
    <row r="1853" spans="1:6" x14ac:dyDescent="0.25">
      <c r="A1853">
        <v>19298</v>
      </c>
      <c r="B1853">
        <v>-2.8125</v>
      </c>
      <c r="C1853">
        <v>31.960228000000001</v>
      </c>
      <c r="D1853" t="str">
        <f t="shared" si="85"/>
        <v>NO</v>
      </c>
      <c r="E1853" t="str">
        <f t="shared" si="87"/>
        <v>NO</v>
      </c>
      <c r="F1853">
        <f t="shared" si="86"/>
        <v>0.99302529835048137</v>
      </c>
    </row>
    <row r="1854" spans="1:6" x14ac:dyDescent="0.25">
      <c r="A1854">
        <v>19309</v>
      </c>
      <c r="B1854">
        <v>-2.4609375</v>
      </c>
      <c r="C1854">
        <v>35.15625</v>
      </c>
      <c r="D1854" t="str">
        <f t="shared" si="85"/>
        <v>NO</v>
      </c>
      <c r="E1854" t="str">
        <f t="shared" si="87"/>
        <v>NO</v>
      </c>
      <c r="F1854">
        <f t="shared" si="86"/>
        <v>1.0334043252820837</v>
      </c>
    </row>
    <row r="1855" spans="1:6" x14ac:dyDescent="0.25">
      <c r="A1855">
        <v>19319</v>
      </c>
      <c r="B1855">
        <v>-2.021484375</v>
      </c>
      <c r="C1855">
        <v>43.9453125</v>
      </c>
      <c r="D1855" t="str">
        <f t="shared" si="85"/>
        <v>NO</v>
      </c>
      <c r="E1855" t="str">
        <f t="shared" si="87"/>
        <v>NO</v>
      </c>
      <c r="F1855">
        <f t="shared" si="86"/>
        <v>1.0751948690110349</v>
      </c>
    </row>
    <row r="1856" spans="1:6" x14ac:dyDescent="0.25">
      <c r="A1856">
        <v>19330</v>
      </c>
      <c r="B1856">
        <v>-1.58203125</v>
      </c>
      <c r="C1856">
        <v>39.9502831</v>
      </c>
      <c r="D1856" t="str">
        <f t="shared" si="85"/>
        <v>NO</v>
      </c>
      <c r="E1856" t="str">
        <f t="shared" si="87"/>
        <v>NO</v>
      </c>
      <c r="F1856">
        <f t="shared" si="86"/>
        <v>1.1089898098889368</v>
      </c>
    </row>
    <row r="1857" spans="1:6" x14ac:dyDescent="0.25">
      <c r="A1857">
        <v>19340</v>
      </c>
      <c r="B1857">
        <v>-1.142578125</v>
      </c>
      <c r="C1857">
        <v>43.9453125</v>
      </c>
      <c r="D1857" t="str">
        <f t="shared" si="85"/>
        <v>NO</v>
      </c>
      <c r="E1857" t="str">
        <f t="shared" si="87"/>
        <v>NO</v>
      </c>
      <c r="F1857">
        <f t="shared" si="86"/>
        <v>1.1314647154656436</v>
      </c>
    </row>
    <row r="1858" spans="1:6" x14ac:dyDescent="0.25">
      <c r="A1858">
        <v>19350</v>
      </c>
      <c r="B1858">
        <v>-0.791015625</v>
      </c>
      <c r="C1858">
        <v>31.960228000000001</v>
      </c>
      <c r="D1858" t="str">
        <f t="shared" si="85"/>
        <v>NO</v>
      </c>
      <c r="E1858" t="str">
        <f t="shared" si="87"/>
        <v>NO</v>
      </c>
      <c r="F1858">
        <f t="shared" si="86"/>
        <v>1.139025258736198</v>
      </c>
    </row>
    <row r="1859" spans="1:6" x14ac:dyDescent="0.25">
      <c r="A1859">
        <v>19361</v>
      </c>
      <c r="B1859">
        <v>-0.3515625</v>
      </c>
      <c r="C1859">
        <v>43.9453125</v>
      </c>
      <c r="D1859" t="str">
        <f t="shared" si="85"/>
        <v>NO</v>
      </c>
      <c r="E1859" t="str">
        <f t="shared" si="87"/>
        <v>NO</v>
      </c>
      <c r="F1859">
        <f t="shared" si="86"/>
        <v>1.1465359469874352</v>
      </c>
    </row>
    <row r="1860" spans="1:6" x14ac:dyDescent="0.25">
      <c r="A1860">
        <v>19371</v>
      </c>
      <c r="B1860">
        <v>0.17578125</v>
      </c>
      <c r="C1860">
        <v>47.9403419</v>
      </c>
      <c r="D1860" t="str">
        <f t="shared" si="85"/>
        <v>NO</v>
      </c>
      <c r="E1860" t="str">
        <f t="shared" si="87"/>
        <v>NO</v>
      </c>
      <c r="F1860">
        <f t="shared" si="86"/>
        <v>1.1391927008920066</v>
      </c>
    </row>
    <row r="1861" spans="1:6" x14ac:dyDescent="0.25">
      <c r="A1861">
        <v>19382</v>
      </c>
      <c r="B1861">
        <v>0.615234375</v>
      </c>
      <c r="C1861">
        <v>43.9453125</v>
      </c>
      <c r="D1861" t="str">
        <f t="shared" si="85"/>
        <v>NO</v>
      </c>
      <c r="E1861" t="str">
        <f t="shared" si="87"/>
        <v>NO</v>
      </c>
      <c r="F1861">
        <f t="shared" si="86"/>
        <v>1.1355032698241119</v>
      </c>
    </row>
    <row r="1862" spans="1:6" x14ac:dyDescent="0.25">
      <c r="A1862">
        <v>19392</v>
      </c>
      <c r="B1862">
        <v>1.0546875</v>
      </c>
      <c r="C1862">
        <v>43.9453125</v>
      </c>
      <c r="D1862" t="str">
        <f t="shared" ref="D1862:D1925" si="88">IF(AND(B1863=MAX(B1859:B1867), _xlfn.STDEV.P(B1859:B1867)&gt;$G$5),"YES","NO")</f>
        <v>NO</v>
      </c>
      <c r="E1862" t="str">
        <f t="shared" si="87"/>
        <v>NO</v>
      </c>
      <c r="F1862">
        <f t="shared" ref="F1862:F1925" si="89">_xlfn.STDEV.P(B1859:B1867)</f>
        <v>1.0875416714806985</v>
      </c>
    </row>
    <row r="1863" spans="1:6" x14ac:dyDescent="0.25">
      <c r="A1863">
        <v>19402</v>
      </c>
      <c r="B1863">
        <v>1.494140625</v>
      </c>
      <c r="C1863">
        <v>39.9502831</v>
      </c>
      <c r="D1863" t="str">
        <f t="shared" si="88"/>
        <v>NO</v>
      </c>
      <c r="E1863" t="str">
        <f t="shared" si="87"/>
        <v>NO</v>
      </c>
      <c r="F1863">
        <f t="shared" si="89"/>
        <v>1.0308171143999521</v>
      </c>
    </row>
    <row r="1864" spans="1:6" x14ac:dyDescent="0.25">
      <c r="A1864">
        <v>19413</v>
      </c>
      <c r="B1864">
        <v>1.93359375</v>
      </c>
      <c r="C1864">
        <v>43.9453125</v>
      </c>
      <c r="D1864" t="str">
        <f t="shared" si="88"/>
        <v>NO</v>
      </c>
      <c r="E1864" t="str">
        <f t="shared" si="87"/>
        <v>NO</v>
      </c>
      <c r="F1864">
        <f t="shared" si="89"/>
        <v>0.97519435412655697</v>
      </c>
    </row>
    <row r="1865" spans="1:6" x14ac:dyDescent="0.25">
      <c r="A1865">
        <v>19423</v>
      </c>
      <c r="B1865">
        <v>2.28515625</v>
      </c>
      <c r="C1865">
        <v>31.960228000000001</v>
      </c>
      <c r="D1865" t="str">
        <f t="shared" si="88"/>
        <v>NO</v>
      </c>
      <c r="E1865" t="str">
        <f t="shared" si="87"/>
        <v>NO</v>
      </c>
      <c r="F1865">
        <f t="shared" si="89"/>
        <v>0.91160945547773153</v>
      </c>
    </row>
    <row r="1866" spans="1:6" x14ac:dyDescent="0.25">
      <c r="A1866">
        <v>19434</v>
      </c>
      <c r="B1866">
        <v>2.724609375</v>
      </c>
      <c r="C1866">
        <v>43.9453125</v>
      </c>
      <c r="D1866" t="str">
        <f t="shared" si="88"/>
        <v>NO</v>
      </c>
      <c r="E1866" t="str">
        <f t="shared" si="87"/>
        <v>NO</v>
      </c>
      <c r="F1866">
        <f t="shared" si="89"/>
        <v>0.8470800172734938</v>
      </c>
    </row>
    <row r="1867" spans="1:6" x14ac:dyDescent="0.25">
      <c r="A1867">
        <v>19444</v>
      </c>
      <c r="B1867">
        <v>2.98828125</v>
      </c>
      <c r="C1867">
        <v>23.970171000000001</v>
      </c>
      <c r="D1867" t="str">
        <f t="shared" si="88"/>
        <v>NO</v>
      </c>
      <c r="E1867" t="str">
        <f t="shared" si="87"/>
        <v>NO</v>
      </c>
      <c r="F1867">
        <f t="shared" si="89"/>
        <v>0.77561443951815545</v>
      </c>
    </row>
    <row r="1868" spans="1:6" x14ac:dyDescent="0.25">
      <c r="A1868">
        <v>19455</v>
      </c>
      <c r="B1868">
        <v>3.33984375</v>
      </c>
      <c r="C1868">
        <v>35.15625</v>
      </c>
      <c r="D1868" t="str">
        <f t="shared" si="88"/>
        <v>NO</v>
      </c>
      <c r="E1868" t="str">
        <f t="shared" si="87"/>
        <v>NO</v>
      </c>
      <c r="F1868">
        <f t="shared" si="89"/>
        <v>0.70852957606316613</v>
      </c>
    </row>
    <row r="1869" spans="1:6" x14ac:dyDescent="0.25">
      <c r="A1869">
        <v>19465</v>
      </c>
      <c r="B1869">
        <v>3.603515625</v>
      </c>
      <c r="C1869">
        <v>26.3671875</v>
      </c>
      <c r="D1869" t="str">
        <f t="shared" si="88"/>
        <v>NO</v>
      </c>
      <c r="E1869" t="str">
        <f t="shared" si="87"/>
        <v>NO</v>
      </c>
      <c r="F1869">
        <f t="shared" si="89"/>
        <v>0.62286010621492083</v>
      </c>
    </row>
    <row r="1870" spans="1:6" x14ac:dyDescent="0.25">
      <c r="A1870">
        <v>19475</v>
      </c>
      <c r="B1870">
        <v>3.8671875</v>
      </c>
      <c r="C1870">
        <v>23.970171000000001</v>
      </c>
      <c r="D1870" t="str">
        <f t="shared" si="88"/>
        <v>NO</v>
      </c>
      <c r="E1870" t="str">
        <f t="shared" si="87"/>
        <v>NO</v>
      </c>
      <c r="F1870">
        <f t="shared" si="89"/>
        <v>0.55139039896457442</v>
      </c>
    </row>
    <row r="1871" spans="1:6" x14ac:dyDescent="0.25">
      <c r="A1871">
        <v>19486</v>
      </c>
      <c r="B1871">
        <v>4.130859375</v>
      </c>
      <c r="C1871">
        <v>26.3671875</v>
      </c>
      <c r="D1871" t="str">
        <f t="shared" si="88"/>
        <v>NO</v>
      </c>
      <c r="E1871" t="str">
        <f t="shared" si="87"/>
        <v>NO</v>
      </c>
      <c r="F1871">
        <f t="shared" si="89"/>
        <v>0.45407531006104179</v>
      </c>
    </row>
    <row r="1872" spans="1:6" x14ac:dyDescent="0.25">
      <c r="A1872">
        <v>19496</v>
      </c>
      <c r="B1872">
        <v>4.306640625</v>
      </c>
      <c r="C1872">
        <v>15.980114</v>
      </c>
      <c r="D1872" t="str">
        <f t="shared" si="88"/>
        <v>NO</v>
      </c>
      <c r="E1872" t="str">
        <f t="shared" si="87"/>
        <v>NO</v>
      </c>
      <c r="F1872">
        <f t="shared" si="89"/>
        <v>0.36303965420783407</v>
      </c>
    </row>
    <row r="1873" spans="1:6" x14ac:dyDescent="0.25">
      <c r="A1873">
        <v>19507</v>
      </c>
      <c r="B1873">
        <v>4.482421875</v>
      </c>
      <c r="C1873">
        <v>17.578125</v>
      </c>
      <c r="D1873" t="str">
        <f t="shared" si="88"/>
        <v>NO</v>
      </c>
      <c r="E1873" t="str">
        <f t="shared" ref="E1873:E1936" si="90">IF(AND(B1874=MIN(B1870:B1878), _xlfn.STDEV.P(B1870:B1878)&gt;$G$5),"YES","NO")</f>
        <v>NO</v>
      </c>
      <c r="F1873">
        <f t="shared" si="89"/>
        <v>0.26886523238156651</v>
      </c>
    </row>
    <row r="1874" spans="1:6" x14ac:dyDescent="0.25">
      <c r="A1874">
        <v>19517</v>
      </c>
      <c r="B1874">
        <v>4.5703125</v>
      </c>
      <c r="C1874">
        <v>7.9900570000000002</v>
      </c>
      <c r="D1874" t="str">
        <f t="shared" si="88"/>
        <v>YES</v>
      </c>
      <c r="E1874" t="str">
        <f t="shared" si="90"/>
        <v>NO</v>
      </c>
      <c r="F1874">
        <f t="shared" si="89"/>
        <v>0.17632295005144324</v>
      </c>
    </row>
    <row r="1875" spans="1:6" x14ac:dyDescent="0.25">
      <c r="A1875">
        <v>19528</v>
      </c>
      <c r="B1875">
        <v>4.658203125</v>
      </c>
      <c r="C1875">
        <v>8.7890625</v>
      </c>
      <c r="D1875" t="str">
        <f t="shared" si="88"/>
        <v>YES</v>
      </c>
      <c r="E1875" t="str">
        <f t="shared" si="90"/>
        <v>NO</v>
      </c>
      <c r="F1875">
        <f t="shared" si="89"/>
        <v>0.1227520028318021</v>
      </c>
    </row>
    <row r="1876" spans="1:6" x14ac:dyDescent="0.25">
      <c r="A1876">
        <v>19538</v>
      </c>
      <c r="B1876">
        <v>4.658203125</v>
      </c>
      <c r="C1876">
        <v>0</v>
      </c>
      <c r="D1876" t="str">
        <f t="shared" si="88"/>
        <v>YES</v>
      </c>
      <c r="E1876" t="str">
        <f t="shared" si="90"/>
        <v>NO</v>
      </c>
      <c r="F1876">
        <f t="shared" si="89"/>
        <v>0.14352478961620185</v>
      </c>
    </row>
    <row r="1877" spans="1:6" x14ac:dyDescent="0.25">
      <c r="A1877">
        <v>19548</v>
      </c>
      <c r="B1877">
        <v>4.658203125</v>
      </c>
      <c r="C1877">
        <v>0</v>
      </c>
      <c r="D1877" t="str">
        <f t="shared" si="88"/>
        <v>YES</v>
      </c>
      <c r="E1877" t="str">
        <f t="shared" si="90"/>
        <v>NO</v>
      </c>
      <c r="F1877">
        <f t="shared" si="89"/>
        <v>0.234375</v>
      </c>
    </row>
    <row r="1878" spans="1:6" x14ac:dyDescent="0.25">
      <c r="A1878">
        <v>19559</v>
      </c>
      <c r="B1878">
        <v>4.658203125</v>
      </c>
      <c r="C1878">
        <v>0</v>
      </c>
      <c r="D1878" t="str">
        <f t="shared" si="88"/>
        <v>NO</v>
      </c>
      <c r="E1878" t="str">
        <f t="shared" si="90"/>
        <v>NO</v>
      </c>
      <c r="F1878">
        <f t="shared" si="89"/>
        <v>0.31824552220313129</v>
      </c>
    </row>
    <row r="1879" spans="1:6" x14ac:dyDescent="0.25">
      <c r="A1879">
        <v>19569</v>
      </c>
      <c r="B1879">
        <v>4.5703125</v>
      </c>
      <c r="C1879">
        <v>-7.9900570000000002</v>
      </c>
      <c r="D1879" t="str">
        <f t="shared" si="88"/>
        <v>NO</v>
      </c>
      <c r="E1879" t="str">
        <f t="shared" si="90"/>
        <v>NO</v>
      </c>
      <c r="F1879">
        <f t="shared" si="89"/>
        <v>0.40406564190580468</v>
      </c>
    </row>
    <row r="1880" spans="1:6" x14ac:dyDescent="0.25">
      <c r="A1880">
        <v>19580</v>
      </c>
      <c r="B1880">
        <v>4.39453125</v>
      </c>
      <c r="C1880">
        <v>-17.578125</v>
      </c>
      <c r="D1880" t="str">
        <f t="shared" si="88"/>
        <v>NO</v>
      </c>
      <c r="E1880" t="str">
        <f t="shared" si="90"/>
        <v>NO</v>
      </c>
      <c r="F1880">
        <f t="shared" si="89"/>
        <v>0.50404249611577889</v>
      </c>
    </row>
    <row r="1881" spans="1:6" x14ac:dyDescent="0.25">
      <c r="A1881">
        <v>19590</v>
      </c>
      <c r="B1881">
        <v>4.21875</v>
      </c>
      <c r="C1881">
        <v>-15.980114</v>
      </c>
      <c r="D1881" t="str">
        <f t="shared" si="88"/>
        <v>NO</v>
      </c>
      <c r="E1881" t="str">
        <f t="shared" si="90"/>
        <v>NO</v>
      </c>
      <c r="F1881">
        <f t="shared" si="89"/>
        <v>0.60183511477072671</v>
      </c>
    </row>
    <row r="1882" spans="1:6" x14ac:dyDescent="0.25">
      <c r="A1882">
        <v>19601</v>
      </c>
      <c r="B1882">
        <v>3.955078125</v>
      </c>
      <c r="C1882">
        <v>-26.3671875</v>
      </c>
      <c r="D1882" t="str">
        <f t="shared" si="88"/>
        <v>NO</v>
      </c>
      <c r="E1882" t="str">
        <f t="shared" si="90"/>
        <v>NO</v>
      </c>
      <c r="F1882">
        <f t="shared" si="89"/>
        <v>0.68345422683291768</v>
      </c>
    </row>
    <row r="1883" spans="1:6" x14ac:dyDescent="0.25">
      <c r="A1883">
        <v>19611</v>
      </c>
      <c r="B1883">
        <v>3.779296875</v>
      </c>
      <c r="C1883">
        <v>-17.578125</v>
      </c>
      <c r="D1883" t="str">
        <f t="shared" si="88"/>
        <v>NO</v>
      </c>
      <c r="E1883" t="str">
        <f t="shared" si="90"/>
        <v>NO</v>
      </c>
      <c r="F1883">
        <f t="shared" si="89"/>
        <v>0.75049320534534569</v>
      </c>
    </row>
    <row r="1884" spans="1:6" x14ac:dyDescent="0.25">
      <c r="A1884">
        <v>19621</v>
      </c>
      <c r="B1884">
        <v>3.515625</v>
      </c>
      <c r="C1884">
        <v>-23.970171000000001</v>
      </c>
      <c r="D1884" t="str">
        <f t="shared" si="88"/>
        <v>NO</v>
      </c>
      <c r="E1884" t="str">
        <f t="shared" si="90"/>
        <v>NO</v>
      </c>
      <c r="F1884">
        <f t="shared" si="89"/>
        <v>0.82552750802375219</v>
      </c>
    </row>
    <row r="1885" spans="1:6" x14ac:dyDescent="0.25">
      <c r="A1885">
        <v>19632</v>
      </c>
      <c r="B1885">
        <v>3.1640625</v>
      </c>
      <c r="C1885">
        <v>-35.15625</v>
      </c>
      <c r="D1885" t="str">
        <f t="shared" si="88"/>
        <v>NO</v>
      </c>
      <c r="E1885" t="str">
        <f t="shared" si="90"/>
        <v>NO</v>
      </c>
      <c r="F1885">
        <f t="shared" si="89"/>
        <v>0.88085720967028758</v>
      </c>
    </row>
    <row r="1886" spans="1:6" x14ac:dyDescent="0.25">
      <c r="A1886">
        <v>19642</v>
      </c>
      <c r="B1886">
        <v>2.8125</v>
      </c>
      <c r="C1886">
        <v>-31.960228000000001</v>
      </c>
      <c r="D1886" t="str">
        <f t="shared" si="88"/>
        <v>NO</v>
      </c>
      <c r="E1886" t="str">
        <f t="shared" si="90"/>
        <v>NO</v>
      </c>
      <c r="F1886">
        <f t="shared" si="89"/>
        <v>0.94307829339905214</v>
      </c>
    </row>
    <row r="1887" spans="1:6" x14ac:dyDescent="0.25">
      <c r="A1887">
        <v>19653</v>
      </c>
      <c r="B1887">
        <v>2.4609375</v>
      </c>
      <c r="C1887">
        <v>-35.15625</v>
      </c>
      <c r="D1887" t="str">
        <f t="shared" si="88"/>
        <v>NO</v>
      </c>
      <c r="E1887" t="str">
        <f t="shared" si="90"/>
        <v>NO</v>
      </c>
      <c r="F1887">
        <f t="shared" si="89"/>
        <v>0.9881152590344503</v>
      </c>
    </row>
    <row r="1888" spans="1:6" x14ac:dyDescent="0.25">
      <c r="A1888">
        <v>19663</v>
      </c>
      <c r="B1888">
        <v>2.109375</v>
      </c>
      <c r="C1888">
        <v>-31.960228000000001</v>
      </c>
      <c r="D1888" t="str">
        <f t="shared" si="88"/>
        <v>NO</v>
      </c>
      <c r="E1888" t="str">
        <f t="shared" si="90"/>
        <v>NO</v>
      </c>
      <c r="F1888">
        <f t="shared" si="89"/>
        <v>1.0222701775548226</v>
      </c>
    </row>
    <row r="1889" spans="1:6" x14ac:dyDescent="0.25">
      <c r="A1889">
        <v>19674</v>
      </c>
      <c r="B1889">
        <v>1.669921875</v>
      </c>
      <c r="C1889">
        <v>-43.9453125</v>
      </c>
      <c r="D1889" t="str">
        <f t="shared" si="88"/>
        <v>NO</v>
      </c>
      <c r="E1889" t="str">
        <f t="shared" si="90"/>
        <v>NO</v>
      </c>
      <c r="F1889">
        <f t="shared" si="89"/>
        <v>1.0561332683277949</v>
      </c>
    </row>
    <row r="1890" spans="1:6" x14ac:dyDescent="0.25">
      <c r="A1890">
        <v>19684</v>
      </c>
      <c r="B1890">
        <v>1.318359375</v>
      </c>
      <c r="C1890">
        <v>-35.15625</v>
      </c>
      <c r="D1890" t="str">
        <f t="shared" si="88"/>
        <v>NO</v>
      </c>
      <c r="E1890" t="str">
        <f t="shared" si="90"/>
        <v>NO</v>
      </c>
      <c r="F1890">
        <f t="shared" si="89"/>
        <v>1.1017425606383167</v>
      </c>
    </row>
    <row r="1891" spans="1:6" x14ac:dyDescent="0.25">
      <c r="A1891">
        <v>19694</v>
      </c>
      <c r="B1891">
        <v>0.87890625</v>
      </c>
      <c r="C1891">
        <v>-39.9502831</v>
      </c>
      <c r="D1891" t="str">
        <f t="shared" si="88"/>
        <v>NO</v>
      </c>
      <c r="E1891" t="str">
        <f t="shared" si="90"/>
        <v>NO</v>
      </c>
      <c r="F1891">
        <f t="shared" si="89"/>
        <v>1.1201984938069429</v>
      </c>
    </row>
    <row r="1892" spans="1:6" x14ac:dyDescent="0.25">
      <c r="A1892">
        <v>19705</v>
      </c>
      <c r="B1892">
        <v>0.439453125</v>
      </c>
      <c r="C1892">
        <v>-43.9453125</v>
      </c>
      <c r="D1892" t="str">
        <f t="shared" si="88"/>
        <v>NO</v>
      </c>
      <c r="E1892" t="str">
        <f t="shared" si="90"/>
        <v>NO</v>
      </c>
      <c r="F1892">
        <f t="shared" si="89"/>
        <v>1.1276654350897228</v>
      </c>
    </row>
    <row r="1893" spans="1:6" x14ac:dyDescent="0.25">
      <c r="A1893">
        <v>19715</v>
      </c>
      <c r="B1893">
        <v>0</v>
      </c>
      <c r="C1893">
        <v>-39.9502831</v>
      </c>
      <c r="D1893" t="str">
        <f t="shared" si="88"/>
        <v>NO</v>
      </c>
      <c r="E1893" t="str">
        <f t="shared" si="90"/>
        <v>NO</v>
      </c>
      <c r="F1893">
        <f t="shared" si="89"/>
        <v>1.1387740493395599</v>
      </c>
    </row>
    <row r="1894" spans="1:6" x14ac:dyDescent="0.25">
      <c r="A1894">
        <v>19726</v>
      </c>
      <c r="B1894">
        <v>-0.439453125</v>
      </c>
      <c r="C1894">
        <v>-43.9453125</v>
      </c>
      <c r="D1894" t="str">
        <f t="shared" si="88"/>
        <v>NO</v>
      </c>
      <c r="E1894" t="str">
        <f t="shared" si="90"/>
        <v>NO</v>
      </c>
      <c r="F1894">
        <f t="shared" si="89"/>
        <v>1.1201984938069429</v>
      </c>
    </row>
    <row r="1895" spans="1:6" x14ac:dyDescent="0.25">
      <c r="A1895">
        <v>19736</v>
      </c>
      <c r="B1895">
        <v>-0.966796875</v>
      </c>
      <c r="C1895">
        <v>-47.9403419</v>
      </c>
      <c r="D1895" t="str">
        <f t="shared" si="88"/>
        <v>NO</v>
      </c>
      <c r="E1895" t="str">
        <f t="shared" si="90"/>
        <v>NO</v>
      </c>
      <c r="F1895">
        <f t="shared" si="89"/>
        <v>1.0905190839955961</v>
      </c>
    </row>
    <row r="1896" spans="1:6" x14ac:dyDescent="0.25">
      <c r="A1896">
        <v>19747</v>
      </c>
      <c r="B1896">
        <v>-1.318359375</v>
      </c>
      <c r="C1896">
        <v>-35.15625</v>
      </c>
      <c r="D1896" t="str">
        <f t="shared" si="88"/>
        <v>NO</v>
      </c>
      <c r="E1896" t="str">
        <f t="shared" si="90"/>
        <v>NO</v>
      </c>
      <c r="F1896">
        <f t="shared" si="89"/>
        <v>1.053149196448665</v>
      </c>
    </row>
    <row r="1897" spans="1:6" x14ac:dyDescent="0.25">
      <c r="A1897">
        <v>19757</v>
      </c>
      <c r="B1897">
        <v>-1.7578125</v>
      </c>
      <c r="C1897">
        <v>-43.9453125</v>
      </c>
      <c r="D1897" t="str">
        <f t="shared" si="88"/>
        <v>NO</v>
      </c>
      <c r="E1897" t="str">
        <f t="shared" si="90"/>
        <v>NO</v>
      </c>
      <c r="F1897">
        <f t="shared" si="89"/>
        <v>0.99733761185053016</v>
      </c>
    </row>
    <row r="1898" spans="1:6" x14ac:dyDescent="0.25">
      <c r="A1898">
        <v>19767</v>
      </c>
      <c r="B1898">
        <v>-2.197265625</v>
      </c>
      <c r="C1898">
        <v>-39.9502831</v>
      </c>
      <c r="D1898" t="str">
        <f t="shared" si="88"/>
        <v>NO</v>
      </c>
      <c r="E1898" t="str">
        <f t="shared" si="90"/>
        <v>NO</v>
      </c>
      <c r="F1898">
        <f t="shared" si="89"/>
        <v>0.92963415682049022</v>
      </c>
    </row>
    <row r="1899" spans="1:6" x14ac:dyDescent="0.25">
      <c r="A1899">
        <v>19778</v>
      </c>
      <c r="B1899">
        <v>-2.548828125</v>
      </c>
      <c r="C1899">
        <v>-35.15625</v>
      </c>
      <c r="D1899" t="str">
        <f t="shared" si="88"/>
        <v>NO</v>
      </c>
      <c r="E1899" t="str">
        <f t="shared" si="90"/>
        <v>NO</v>
      </c>
      <c r="F1899">
        <f t="shared" si="89"/>
        <v>0.87792914436162284</v>
      </c>
    </row>
    <row r="1900" spans="1:6" x14ac:dyDescent="0.25">
      <c r="A1900">
        <v>19788</v>
      </c>
      <c r="B1900">
        <v>-2.900390625</v>
      </c>
      <c r="C1900">
        <v>-31.960228000000001</v>
      </c>
      <c r="D1900" t="str">
        <f t="shared" si="88"/>
        <v>NO</v>
      </c>
      <c r="E1900" t="str">
        <f t="shared" si="90"/>
        <v>NO</v>
      </c>
      <c r="F1900">
        <f t="shared" si="89"/>
        <v>0.79911220880776501</v>
      </c>
    </row>
    <row r="1901" spans="1:6" x14ac:dyDescent="0.25">
      <c r="A1901">
        <v>19799</v>
      </c>
      <c r="B1901">
        <v>-3.251953125</v>
      </c>
      <c r="C1901">
        <v>-35.15625</v>
      </c>
      <c r="D1901" t="str">
        <f t="shared" si="88"/>
        <v>NO</v>
      </c>
      <c r="E1901" t="str">
        <f t="shared" si="90"/>
        <v>NO</v>
      </c>
      <c r="F1901">
        <f t="shared" si="89"/>
        <v>0.72001205434245164</v>
      </c>
    </row>
    <row r="1902" spans="1:6" x14ac:dyDescent="0.25">
      <c r="A1902">
        <v>19809</v>
      </c>
      <c r="B1902">
        <v>-3.515625</v>
      </c>
      <c r="C1902">
        <v>-23.970171000000001</v>
      </c>
      <c r="D1902" t="str">
        <f t="shared" si="88"/>
        <v>NO</v>
      </c>
      <c r="E1902" t="str">
        <f t="shared" si="90"/>
        <v>NO</v>
      </c>
      <c r="F1902">
        <f t="shared" si="89"/>
        <v>0.65247238626914317</v>
      </c>
    </row>
    <row r="1903" spans="1:6" x14ac:dyDescent="0.25">
      <c r="A1903">
        <v>19820</v>
      </c>
      <c r="B1903">
        <v>-3.779296875</v>
      </c>
      <c r="C1903">
        <v>-26.3671875</v>
      </c>
      <c r="D1903" t="str">
        <f t="shared" si="88"/>
        <v>NO</v>
      </c>
      <c r="E1903" t="str">
        <f t="shared" si="90"/>
        <v>NO</v>
      </c>
      <c r="F1903">
        <f t="shared" si="89"/>
        <v>0.57409915846480741</v>
      </c>
    </row>
    <row r="1904" spans="1:6" x14ac:dyDescent="0.25">
      <c r="A1904">
        <v>19830</v>
      </c>
      <c r="B1904">
        <v>-4.04296875</v>
      </c>
      <c r="C1904">
        <v>-26.3671875</v>
      </c>
      <c r="D1904" t="str">
        <f t="shared" si="88"/>
        <v>NO</v>
      </c>
      <c r="E1904" t="str">
        <f t="shared" si="90"/>
        <v>NO</v>
      </c>
      <c r="F1904">
        <f t="shared" si="89"/>
        <v>0.49545511304553991</v>
      </c>
    </row>
    <row r="1905" spans="1:6" x14ac:dyDescent="0.25">
      <c r="A1905">
        <v>19840</v>
      </c>
      <c r="B1905">
        <v>-4.21875</v>
      </c>
      <c r="C1905">
        <v>-15.980114</v>
      </c>
      <c r="D1905" t="str">
        <f t="shared" si="88"/>
        <v>NO</v>
      </c>
      <c r="E1905" t="str">
        <f t="shared" si="90"/>
        <v>NO</v>
      </c>
      <c r="F1905">
        <f t="shared" si="89"/>
        <v>0.41730196521916985</v>
      </c>
    </row>
    <row r="1906" spans="1:6" x14ac:dyDescent="0.25">
      <c r="A1906">
        <v>19851</v>
      </c>
      <c r="B1906">
        <v>-4.39453125</v>
      </c>
      <c r="C1906">
        <v>-17.578125</v>
      </c>
      <c r="D1906" t="str">
        <f t="shared" si="88"/>
        <v>NO</v>
      </c>
      <c r="E1906" t="str">
        <f t="shared" si="90"/>
        <v>NO</v>
      </c>
      <c r="F1906">
        <f t="shared" si="89"/>
        <v>0.32359456105040801</v>
      </c>
    </row>
    <row r="1907" spans="1:6" x14ac:dyDescent="0.25">
      <c r="A1907">
        <v>19861</v>
      </c>
      <c r="B1907">
        <v>-4.5703125</v>
      </c>
      <c r="C1907">
        <v>-15.980114</v>
      </c>
      <c r="D1907" t="str">
        <f t="shared" si="88"/>
        <v>NO</v>
      </c>
      <c r="E1907" t="str">
        <f t="shared" si="90"/>
        <v>NO</v>
      </c>
      <c r="F1907">
        <f t="shared" si="89"/>
        <v>0.23068382443393978</v>
      </c>
    </row>
    <row r="1908" spans="1:6" x14ac:dyDescent="0.25">
      <c r="A1908">
        <v>19872</v>
      </c>
      <c r="B1908">
        <v>-4.658203125</v>
      </c>
      <c r="C1908">
        <v>-8.7890625</v>
      </c>
      <c r="D1908" t="str">
        <f t="shared" si="88"/>
        <v>NO</v>
      </c>
      <c r="E1908" t="str">
        <f t="shared" si="90"/>
        <v>YES</v>
      </c>
      <c r="F1908">
        <f t="shared" si="89"/>
        <v>0.16282550781770572</v>
      </c>
    </row>
    <row r="1909" spans="1:6" x14ac:dyDescent="0.25">
      <c r="A1909">
        <v>19882</v>
      </c>
      <c r="B1909">
        <v>-4.74609375</v>
      </c>
      <c r="C1909">
        <v>-8.7890625</v>
      </c>
      <c r="D1909" t="str">
        <f t="shared" si="88"/>
        <v>NO</v>
      </c>
      <c r="E1909" t="str">
        <f t="shared" si="90"/>
        <v>YES</v>
      </c>
      <c r="F1909">
        <f t="shared" si="89"/>
        <v>0.14352478961620185</v>
      </c>
    </row>
    <row r="1910" spans="1:6" x14ac:dyDescent="0.25">
      <c r="A1910">
        <v>19893</v>
      </c>
      <c r="B1910">
        <v>-4.74609375</v>
      </c>
      <c r="C1910">
        <v>0</v>
      </c>
      <c r="D1910" t="str">
        <f t="shared" si="88"/>
        <v>NO</v>
      </c>
      <c r="E1910" t="str">
        <f t="shared" si="90"/>
        <v>NO</v>
      </c>
      <c r="F1910">
        <f t="shared" si="89"/>
        <v>0.19433348380988671</v>
      </c>
    </row>
    <row r="1911" spans="1:6" x14ac:dyDescent="0.25">
      <c r="A1911">
        <v>19903</v>
      </c>
      <c r="B1911">
        <v>-4.658203125</v>
      </c>
      <c r="C1911">
        <v>8.7890625</v>
      </c>
      <c r="D1911" t="str">
        <f t="shared" si="88"/>
        <v>NO</v>
      </c>
      <c r="E1911" t="str">
        <f t="shared" si="90"/>
        <v>NO</v>
      </c>
      <c r="F1911">
        <f t="shared" si="89"/>
        <v>0.28638434176982774</v>
      </c>
    </row>
    <row r="1912" spans="1:6" x14ac:dyDescent="0.25">
      <c r="A1912">
        <v>19913</v>
      </c>
      <c r="B1912">
        <v>-4.5703125</v>
      </c>
      <c r="C1912">
        <v>7.9900570000000002</v>
      </c>
      <c r="D1912" t="str">
        <f t="shared" si="88"/>
        <v>NO</v>
      </c>
      <c r="E1912" t="str">
        <f t="shared" si="90"/>
        <v>NO</v>
      </c>
      <c r="F1912">
        <f t="shared" si="89"/>
        <v>0.38223409747618997</v>
      </c>
    </row>
    <row r="1913" spans="1:6" x14ac:dyDescent="0.25">
      <c r="A1913">
        <v>19924</v>
      </c>
      <c r="B1913">
        <v>-4.482421875</v>
      </c>
      <c r="C1913">
        <v>8.7890625</v>
      </c>
      <c r="D1913" t="str">
        <f t="shared" si="88"/>
        <v>NO</v>
      </c>
      <c r="E1913" t="str">
        <f t="shared" si="90"/>
        <v>NO</v>
      </c>
      <c r="F1913">
        <f t="shared" si="89"/>
        <v>0.46507347264807258</v>
      </c>
    </row>
    <row r="1914" spans="1:6" x14ac:dyDescent="0.25">
      <c r="A1914">
        <v>19934</v>
      </c>
      <c r="B1914">
        <v>-4.306640625</v>
      </c>
      <c r="C1914">
        <v>15.980114</v>
      </c>
      <c r="D1914" t="str">
        <f t="shared" si="88"/>
        <v>NO</v>
      </c>
      <c r="E1914" t="str">
        <f t="shared" si="90"/>
        <v>NO</v>
      </c>
      <c r="F1914">
        <f t="shared" si="89"/>
        <v>0.55139039896457442</v>
      </c>
    </row>
    <row r="1915" spans="1:6" x14ac:dyDescent="0.25">
      <c r="A1915">
        <v>19945</v>
      </c>
      <c r="B1915">
        <v>-4.130859375</v>
      </c>
      <c r="C1915">
        <v>17.578125</v>
      </c>
      <c r="D1915" t="str">
        <f t="shared" si="88"/>
        <v>NO</v>
      </c>
      <c r="E1915" t="str">
        <f t="shared" si="90"/>
        <v>NO</v>
      </c>
      <c r="F1915">
        <f t="shared" si="89"/>
        <v>0.63977888102184377</v>
      </c>
    </row>
    <row r="1916" spans="1:6" x14ac:dyDescent="0.25">
      <c r="A1916">
        <v>19955</v>
      </c>
      <c r="B1916">
        <v>-3.8671875</v>
      </c>
      <c r="C1916">
        <v>26.3671875</v>
      </c>
      <c r="D1916" t="str">
        <f t="shared" si="88"/>
        <v>NO</v>
      </c>
      <c r="E1916" t="str">
        <f t="shared" si="90"/>
        <v>NO</v>
      </c>
      <c r="F1916">
        <f t="shared" si="89"/>
        <v>0.73702977594192221</v>
      </c>
    </row>
    <row r="1917" spans="1:6" x14ac:dyDescent="0.25">
      <c r="A1917">
        <v>19965</v>
      </c>
      <c r="B1917">
        <v>-3.603515625</v>
      </c>
      <c r="C1917">
        <v>23.970171000000001</v>
      </c>
      <c r="D1917" t="str">
        <f t="shared" si="88"/>
        <v>NO</v>
      </c>
      <c r="E1917" t="str">
        <f t="shared" si="90"/>
        <v>NO</v>
      </c>
      <c r="F1917">
        <f t="shared" si="89"/>
        <v>0.81095857390729276</v>
      </c>
    </row>
    <row r="1918" spans="1:6" x14ac:dyDescent="0.25">
      <c r="A1918">
        <v>19976</v>
      </c>
      <c r="B1918">
        <v>-3.33984375</v>
      </c>
      <c r="C1918">
        <v>26.3671875</v>
      </c>
      <c r="D1918" t="str">
        <f t="shared" si="88"/>
        <v>NO</v>
      </c>
      <c r="E1918" t="str">
        <f t="shared" si="90"/>
        <v>NO</v>
      </c>
      <c r="F1918">
        <f t="shared" si="89"/>
        <v>0.86908576020652295</v>
      </c>
    </row>
    <row r="1919" spans="1:6" x14ac:dyDescent="0.25">
      <c r="A1919">
        <v>19986</v>
      </c>
      <c r="B1919">
        <v>-2.98828125</v>
      </c>
      <c r="C1919">
        <v>31.960228000000001</v>
      </c>
      <c r="D1919" t="str">
        <f t="shared" si="88"/>
        <v>NO</v>
      </c>
      <c r="E1919" t="str">
        <f t="shared" si="90"/>
        <v>NO</v>
      </c>
      <c r="F1919">
        <f t="shared" si="89"/>
        <v>0.9212872199274027</v>
      </c>
    </row>
    <row r="1920" spans="1:6" x14ac:dyDescent="0.25">
      <c r="A1920">
        <v>19997</v>
      </c>
      <c r="B1920">
        <v>-2.63671875</v>
      </c>
      <c r="C1920">
        <v>35.15625</v>
      </c>
      <c r="D1920" t="str">
        <f t="shared" si="88"/>
        <v>NO</v>
      </c>
      <c r="E1920" t="str">
        <f t="shared" si="90"/>
        <v>NO</v>
      </c>
      <c r="F1920">
        <f t="shared" si="89"/>
        <v>0.97343248393571191</v>
      </c>
    </row>
    <row r="1921" spans="1:6" x14ac:dyDescent="0.25">
      <c r="A1921">
        <v>20007</v>
      </c>
      <c r="B1921">
        <v>-2.197265625</v>
      </c>
      <c r="C1921">
        <v>39.9502831</v>
      </c>
      <c r="D1921" t="str">
        <f t="shared" si="88"/>
        <v>NO</v>
      </c>
      <c r="E1921" t="str">
        <f t="shared" si="90"/>
        <v>NO</v>
      </c>
      <c r="F1921">
        <f t="shared" si="89"/>
        <v>1.018250812323209</v>
      </c>
    </row>
    <row r="1922" spans="1:6" x14ac:dyDescent="0.25">
      <c r="A1922">
        <v>20018</v>
      </c>
      <c r="B1922">
        <v>-1.845703125</v>
      </c>
      <c r="C1922">
        <v>35.15625</v>
      </c>
      <c r="D1922" t="str">
        <f t="shared" si="88"/>
        <v>NO</v>
      </c>
      <c r="E1922" t="str">
        <f t="shared" si="90"/>
        <v>NO</v>
      </c>
      <c r="F1922">
        <f t="shared" si="89"/>
        <v>1.0485207446460585</v>
      </c>
    </row>
    <row r="1923" spans="1:6" x14ac:dyDescent="0.25">
      <c r="A1923">
        <v>20028</v>
      </c>
      <c r="B1923">
        <v>-1.494140625</v>
      </c>
      <c r="C1923">
        <v>35.15625</v>
      </c>
      <c r="D1923" t="str">
        <f t="shared" si="88"/>
        <v>NO</v>
      </c>
      <c r="E1923" t="str">
        <f t="shared" si="90"/>
        <v>NO</v>
      </c>
      <c r="F1923">
        <f t="shared" si="89"/>
        <v>1.0749287426419543</v>
      </c>
    </row>
    <row r="1924" spans="1:6" x14ac:dyDescent="0.25">
      <c r="A1924">
        <v>20038</v>
      </c>
      <c r="B1924">
        <v>-1.0546875</v>
      </c>
      <c r="C1924">
        <v>39.9502831</v>
      </c>
      <c r="D1924" t="str">
        <f t="shared" si="88"/>
        <v>NO</v>
      </c>
      <c r="E1924" t="str">
        <f t="shared" si="90"/>
        <v>NO</v>
      </c>
      <c r="F1924">
        <f t="shared" si="89"/>
        <v>1.0938371896051446</v>
      </c>
    </row>
    <row r="1925" spans="1:6" x14ac:dyDescent="0.25">
      <c r="A1925">
        <v>20049</v>
      </c>
      <c r="B1925">
        <v>-0.615234375</v>
      </c>
      <c r="C1925">
        <v>43.9453125</v>
      </c>
      <c r="D1925" t="str">
        <f t="shared" si="88"/>
        <v>NO</v>
      </c>
      <c r="E1925" t="str">
        <f t="shared" si="90"/>
        <v>NO</v>
      </c>
      <c r="F1925">
        <f t="shared" si="89"/>
        <v>1.1047680254862189</v>
      </c>
    </row>
    <row r="1926" spans="1:6" x14ac:dyDescent="0.25">
      <c r="A1926">
        <v>20059</v>
      </c>
      <c r="B1926">
        <v>-0.17578125</v>
      </c>
      <c r="C1926">
        <v>39.9502831</v>
      </c>
      <c r="D1926" t="str">
        <f t="shared" ref="D1926:D1989" si="91">IF(AND(B1927=MAX(B1923:B1931), _xlfn.STDEV.P(B1923:B1931)&gt;$G$5),"YES","NO")</f>
        <v>NO</v>
      </c>
      <c r="E1926" t="str">
        <f t="shared" si="90"/>
        <v>NO</v>
      </c>
      <c r="F1926">
        <f t="shared" ref="F1926:F1989" si="92">_xlfn.STDEV.P(B1923:B1931)</f>
        <v>1.1084737205986492</v>
      </c>
    </row>
    <row r="1927" spans="1:6" x14ac:dyDescent="0.25">
      <c r="A1927">
        <v>20070</v>
      </c>
      <c r="B1927">
        <v>0.263671875</v>
      </c>
      <c r="C1927">
        <v>43.9453125</v>
      </c>
      <c r="D1927" t="str">
        <f t="shared" si="91"/>
        <v>NO</v>
      </c>
      <c r="E1927" t="str">
        <f t="shared" si="90"/>
        <v>NO</v>
      </c>
      <c r="F1927">
        <f t="shared" si="92"/>
        <v>1.0860499042545191</v>
      </c>
    </row>
    <row r="1928" spans="1:6" x14ac:dyDescent="0.25">
      <c r="A1928">
        <v>20080</v>
      </c>
      <c r="B1928">
        <v>0.703125</v>
      </c>
      <c r="C1928">
        <v>39.9502831</v>
      </c>
      <c r="D1928" t="str">
        <f t="shared" si="91"/>
        <v>NO</v>
      </c>
      <c r="E1928" t="str">
        <f t="shared" si="90"/>
        <v>NO</v>
      </c>
      <c r="F1928">
        <f t="shared" si="92"/>
        <v>1.0708398563963124</v>
      </c>
    </row>
    <row r="1929" spans="1:6" x14ac:dyDescent="0.25">
      <c r="A1929">
        <v>20091</v>
      </c>
      <c r="B1929">
        <v>1.142578125</v>
      </c>
      <c r="C1929">
        <v>43.9453125</v>
      </c>
      <c r="D1929" t="str">
        <f t="shared" si="91"/>
        <v>NO</v>
      </c>
      <c r="E1929" t="str">
        <f t="shared" si="90"/>
        <v>NO</v>
      </c>
      <c r="F1929">
        <f t="shared" si="92"/>
        <v>1.0336811423749408</v>
      </c>
    </row>
    <row r="1930" spans="1:6" x14ac:dyDescent="0.25">
      <c r="A1930">
        <v>20101</v>
      </c>
      <c r="B1930">
        <v>1.494140625</v>
      </c>
      <c r="C1930">
        <v>35.15625</v>
      </c>
      <c r="D1930" t="str">
        <f t="shared" si="91"/>
        <v>NO</v>
      </c>
      <c r="E1930" t="str">
        <f t="shared" si="90"/>
        <v>NO</v>
      </c>
      <c r="F1930">
        <f t="shared" si="92"/>
        <v>0.99609375</v>
      </c>
    </row>
    <row r="1931" spans="1:6" x14ac:dyDescent="0.25">
      <c r="A1931">
        <v>20111</v>
      </c>
      <c r="B1931">
        <v>1.93359375</v>
      </c>
      <c r="C1931">
        <v>39.9502831</v>
      </c>
      <c r="D1931" t="str">
        <f t="shared" si="91"/>
        <v>NO</v>
      </c>
      <c r="E1931" t="str">
        <f t="shared" si="90"/>
        <v>NO</v>
      </c>
      <c r="F1931">
        <f t="shared" si="92"/>
        <v>0.94761792739907835</v>
      </c>
    </row>
    <row r="1932" spans="1:6" x14ac:dyDescent="0.25">
      <c r="A1932">
        <v>20122</v>
      </c>
      <c r="B1932">
        <v>2.28515625</v>
      </c>
      <c r="C1932">
        <v>35.15625</v>
      </c>
      <c r="D1932" t="str">
        <f t="shared" si="91"/>
        <v>NO</v>
      </c>
      <c r="E1932" t="str">
        <f t="shared" si="90"/>
        <v>NO</v>
      </c>
      <c r="F1932">
        <f t="shared" si="92"/>
        <v>0.89546042080841015</v>
      </c>
    </row>
    <row r="1933" spans="1:6" x14ac:dyDescent="0.25">
      <c r="A1933">
        <v>20132</v>
      </c>
      <c r="B1933">
        <v>2.724609375</v>
      </c>
      <c r="C1933">
        <v>39.9502831</v>
      </c>
      <c r="D1933" t="str">
        <f t="shared" si="91"/>
        <v>NO</v>
      </c>
      <c r="E1933" t="str">
        <f t="shared" si="90"/>
        <v>NO</v>
      </c>
      <c r="F1933">
        <f t="shared" si="92"/>
        <v>0.83357489581536326</v>
      </c>
    </row>
    <row r="1934" spans="1:6" x14ac:dyDescent="0.25">
      <c r="A1934">
        <v>20143</v>
      </c>
      <c r="B1934">
        <v>2.98828125</v>
      </c>
      <c r="C1934">
        <v>26.3671875</v>
      </c>
      <c r="D1934" t="str">
        <f t="shared" si="91"/>
        <v>NO</v>
      </c>
      <c r="E1934" t="str">
        <f t="shared" si="90"/>
        <v>NO</v>
      </c>
      <c r="F1934">
        <f t="shared" si="92"/>
        <v>0.75150910185824182</v>
      </c>
    </row>
    <row r="1935" spans="1:6" x14ac:dyDescent="0.25">
      <c r="A1935">
        <v>20153</v>
      </c>
      <c r="B1935">
        <v>3.33984375</v>
      </c>
      <c r="C1935">
        <v>31.960228000000001</v>
      </c>
      <c r="D1935" t="str">
        <f t="shared" si="91"/>
        <v>NO</v>
      </c>
      <c r="E1935" t="str">
        <f t="shared" si="90"/>
        <v>NO</v>
      </c>
      <c r="F1935">
        <f t="shared" si="92"/>
        <v>0.67672328668243809</v>
      </c>
    </row>
    <row r="1936" spans="1:6" x14ac:dyDescent="0.25">
      <c r="A1936">
        <v>20164</v>
      </c>
      <c r="B1936">
        <v>3.603515625</v>
      </c>
      <c r="C1936">
        <v>26.3671875</v>
      </c>
      <c r="D1936" t="str">
        <f t="shared" si="91"/>
        <v>NO</v>
      </c>
      <c r="E1936" t="str">
        <f t="shared" si="90"/>
        <v>NO</v>
      </c>
      <c r="F1936">
        <f t="shared" si="92"/>
        <v>0.58610023781733045</v>
      </c>
    </row>
    <row r="1937" spans="1:6" x14ac:dyDescent="0.25">
      <c r="A1937">
        <v>20174</v>
      </c>
      <c r="B1937">
        <v>3.8671875</v>
      </c>
      <c r="C1937">
        <v>26.3671875</v>
      </c>
      <c r="D1937" t="str">
        <f t="shared" si="91"/>
        <v>NO</v>
      </c>
      <c r="E1937" t="str">
        <f t="shared" ref="E1937:E2000" si="93">IF(AND(B1938=MIN(B1934:B1942), _xlfn.STDEV.P(B1934:B1942)&gt;$G$5),"YES","NO")</f>
        <v>NO</v>
      </c>
      <c r="F1937">
        <f t="shared" si="92"/>
        <v>0.501956924839703</v>
      </c>
    </row>
    <row r="1938" spans="1:6" x14ac:dyDescent="0.25">
      <c r="A1938">
        <v>20184</v>
      </c>
      <c r="B1938">
        <v>4.04296875</v>
      </c>
      <c r="C1938">
        <v>15.980114</v>
      </c>
      <c r="D1938" t="str">
        <f t="shared" si="91"/>
        <v>NO</v>
      </c>
      <c r="E1938" t="str">
        <f t="shared" si="93"/>
        <v>NO</v>
      </c>
      <c r="F1938">
        <f t="shared" si="92"/>
        <v>0.40759056161541418</v>
      </c>
    </row>
    <row r="1939" spans="1:6" x14ac:dyDescent="0.25">
      <c r="A1939">
        <v>20195</v>
      </c>
      <c r="B1939">
        <v>4.21875</v>
      </c>
      <c r="C1939">
        <v>17.578125</v>
      </c>
      <c r="D1939" t="str">
        <f t="shared" si="91"/>
        <v>NO</v>
      </c>
      <c r="E1939" t="str">
        <f t="shared" si="93"/>
        <v>NO</v>
      </c>
      <c r="F1939">
        <f t="shared" si="92"/>
        <v>0.31493194329291208</v>
      </c>
    </row>
    <row r="1940" spans="1:6" x14ac:dyDescent="0.25">
      <c r="A1940">
        <v>20205</v>
      </c>
      <c r="B1940">
        <v>4.39453125</v>
      </c>
      <c r="C1940">
        <v>15.980114</v>
      </c>
      <c r="D1940" t="str">
        <f t="shared" si="91"/>
        <v>NO</v>
      </c>
      <c r="E1940" t="str">
        <f t="shared" si="93"/>
        <v>NO</v>
      </c>
      <c r="F1940">
        <f t="shared" si="92"/>
        <v>0.22693261794184083</v>
      </c>
    </row>
    <row r="1941" spans="1:6" x14ac:dyDescent="0.25">
      <c r="A1941">
        <v>20216</v>
      </c>
      <c r="B1941">
        <v>4.482421875</v>
      </c>
      <c r="C1941">
        <v>8.7890625</v>
      </c>
      <c r="D1941" t="str">
        <f t="shared" si="91"/>
        <v>NO</v>
      </c>
      <c r="E1941" t="str">
        <f t="shared" si="93"/>
        <v>NO</v>
      </c>
      <c r="F1941">
        <f t="shared" si="92"/>
        <v>0.15502449088269085</v>
      </c>
    </row>
    <row r="1942" spans="1:6" x14ac:dyDescent="0.25">
      <c r="A1942">
        <v>20226</v>
      </c>
      <c r="B1942">
        <v>4.482421875</v>
      </c>
      <c r="C1942">
        <v>0</v>
      </c>
      <c r="D1942" t="str">
        <f t="shared" si="91"/>
        <v>YES</v>
      </c>
      <c r="E1942" t="str">
        <f t="shared" si="93"/>
        <v>NO</v>
      </c>
      <c r="F1942">
        <f t="shared" si="92"/>
        <v>0.11554843326366437</v>
      </c>
    </row>
    <row r="1943" spans="1:6" x14ac:dyDescent="0.25">
      <c r="A1943">
        <v>20237</v>
      </c>
      <c r="B1943">
        <v>4.5703125</v>
      </c>
      <c r="C1943">
        <v>8.7890625</v>
      </c>
      <c r="D1943" t="str">
        <f t="shared" si="91"/>
        <v>NO</v>
      </c>
      <c r="E1943" t="str">
        <f t="shared" si="93"/>
        <v>NO</v>
      </c>
      <c r="F1943">
        <f t="shared" si="92"/>
        <v>0.15502449088269085</v>
      </c>
    </row>
    <row r="1944" spans="1:6" x14ac:dyDescent="0.25">
      <c r="A1944">
        <v>20247</v>
      </c>
      <c r="B1944">
        <v>4.482421875</v>
      </c>
      <c r="C1944">
        <v>-8.7890625</v>
      </c>
      <c r="D1944" t="str">
        <f t="shared" si="91"/>
        <v>NO</v>
      </c>
      <c r="E1944" t="str">
        <f t="shared" si="93"/>
        <v>NO</v>
      </c>
      <c r="F1944">
        <f t="shared" si="92"/>
        <v>0.22693261794184083</v>
      </c>
    </row>
    <row r="1945" spans="1:6" x14ac:dyDescent="0.25">
      <c r="A1945">
        <v>20257</v>
      </c>
      <c r="B1945">
        <v>4.482421875</v>
      </c>
      <c r="C1945">
        <v>0</v>
      </c>
      <c r="D1945" t="str">
        <f t="shared" si="91"/>
        <v>NO</v>
      </c>
      <c r="E1945" t="str">
        <f t="shared" si="93"/>
        <v>NO</v>
      </c>
      <c r="F1945">
        <f t="shared" si="92"/>
        <v>0.3351758262056741</v>
      </c>
    </row>
    <row r="1946" spans="1:6" x14ac:dyDescent="0.25">
      <c r="A1946">
        <v>20268</v>
      </c>
      <c r="B1946">
        <v>4.39453125</v>
      </c>
      <c r="C1946">
        <v>-8.7890625</v>
      </c>
      <c r="D1946" t="str">
        <f t="shared" si="91"/>
        <v>NO</v>
      </c>
      <c r="E1946" t="str">
        <f t="shared" si="93"/>
        <v>NO</v>
      </c>
      <c r="F1946">
        <f t="shared" si="92"/>
        <v>0.43869291885187894</v>
      </c>
    </row>
    <row r="1947" spans="1:6" x14ac:dyDescent="0.25">
      <c r="A1947">
        <v>20278</v>
      </c>
      <c r="B1947">
        <v>4.21875</v>
      </c>
      <c r="C1947">
        <v>-15.980114</v>
      </c>
      <c r="D1947" t="str">
        <f t="shared" si="91"/>
        <v>NO</v>
      </c>
      <c r="E1947" t="str">
        <f t="shared" si="93"/>
        <v>NO</v>
      </c>
      <c r="F1947">
        <f t="shared" si="92"/>
        <v>0.52097572923238833</v>
      </c>
    </row>
    <row r="1948" spans="1:6" x14ac:dyDescent="0.25">
      <c r="A1948">
        <v>20289</v>
      </c>
      <c r="B1948">
        <v>4.04296875</v>
      </c>
      <c r="C1948">
        <v>-17.578125</v>
      </c>
      <c r="D1948" t="str">
        <f t="shared" si="91"/>
        <v>NO</v>
      </c>
      <c r="E1948" t="str">
        <f t="shared" si="93"/>
        <v>NO</v>
      </c>
      <c r="F1948">
        <f t="shared" si="92"/>
        <v>0.61282701131786066</v>
      </c>
    </row>
    <row r="1949" spans="1:6" x14ac:dyDescent="0.25">
      <c r="A1949">
        <v>20299</v>
      </c>
      <c r="B1949">
        <v>3.8671875</v>
      </c>
      <c r="C1949">
        <v>-15.980114</v>
      </c>
      <c r="D1949" t="str">
        <f t="shared" si="91"/>
        <v>NO</v>
      </c>
      <c r="E1949" t="str">
        <f t="shared" si="93"/>
        <v>NO</v>
      </c>
      <c r="F1949">
        <f t="shared" si="92"/>
        <v>0.68970482746131156</v>
      </c>
    </row>
    <row r="1950" spans="1:6" x14ac:dyDescent="0.25">
      <c r="A1950">
        <v>20310</v>
      </c>
      <c r="B1950">
        <v>3.515625</v>
      </c>
      <c r="C1950">
        <v>-35.15625</v>
      </c>
      <c r="D1950" t="str">
        <f t="shared" si="91"/>
        <v>NO</v>
      </c>
      <c r="E1950" t="str">
        <f t="shared" si="93"/>
        <v>NO</v>
      </c>
      <c r="F1950">
        <f t="shared" si="92"/>
        <v>0.75265034640615991</v>
      </c>
    </row>
    <row r="1951" spans="1:6" x14ac:dyDescent="0.25">
      <c r="A1951">
        <v>20320</v>
      </c>
      <c r="B1951">
        <v>3.251953125</v>
      </c>
      <c r="C1951">
        <v>-26.3671875</v>
      </c>
      <c r="D1951" t="str">
        <f t="shared" si="91"/>
        <v>NO</v>
      </c>
      <c r="E1951" t="str">
        <f t="shared" si="93"/>
        <v>NO</v>
      </c>
      <c r="F1951">
        <f t="shared" si="92"/>
        <v>0.82390859833962693</v>
      </c>
    </row>
    <row r="1952" spans="1:6" x14ac:dyDescent="0.25">
      <c r="A1952">
        <v>20330</v>
      </c>
      <c r="B1952">
        <v>2.98828125</v>
      </c>
      <c r="C1952">
        <v>-23.970171000000001</v>
      </c>
      <c r="D1952" t="str">
        <f t="shared" si="91"/>
        <v>NO</v>
      </c>
      <c r="E1952" t="str">
        <f t="shared" si="93"/>
        <v>NO</v>
      </c>
      <c r="F1952">
        <f t="shared" si="92"/>
        <v>0.87575389536895942</v>
      </c>
    </row>
    <row r="1953" spans="1:6" x14ac:dyDescent="0.25">
      <c r="A1953">
        <v>20341</v>
      </c>
      <c r="B1953">
        <v>2.63671875</v>
      </c>
      <c r="C1953">
        <v>-35.15625</v>
      </c>
      <c r="D1953" t="str">
        <f t="shared" si="91"/>
        <v>NO</v>
      </c>
      <c r="E1953" t="str">
        <f t="shared" si="93"/>
        <v>NO</v>
      </c>
      <c r="F1953">
        <f t="shared" si="92"/>
        <v>0.91786485449290478</v>
      </c>
    </row>
    <row r="1954" spans="1:6" x14ac:dyDescent="0.25">
      <c r="A1954">
        <v>20351</v>
      </c>
      <c r="B1954">
        <v>2.28515625</v>
      </c>
      <c r="C1954">
        <v>-31.960228000000001</v>
      </c>
      <c r="D1954" t="str">
        <f t="shared" si="91"/>
        <v>NO</v>
      </c>
      <c r="E1954" t="str">
        <f t="shared" si="93"/>
        <v>NO</v>
      </c>
      <c r="F1954">
        <f t="shared" si="92"/>
        <v>0.97382428611858673</v>
      </c>
    </row>
    <row r="1955" spans="1:6" x14ac:dyDescent="0.25">
      <c r="A1955">
        <v>20362</v>
      </c>
      <c r="B1955">
        <v>1.93359375</v>
      </c>
      <c r="C1955">
        <v>-35.15625</v>
      </c>
      <c r="D1955" t="str">
        <f t="shared" si="91"/>
        <v>NO</v>
      </c>
      <c r="E1955" t="str">
        <f t="shared" si="93"/>
        <v>NO</v>
      </c>
      <c r="F1955">
        <f t="shared" si="92"/>
        <v>1.0222701775548226</v>
      </c>
    </row>
    <row r="1956" spans="1:6" x14ac:dyDescent="0.25">
      <c r="A1956">
        <v>20372</v>
      </c>
      <c r="B1956">
        <v>1.494140625</v>
      </c>
      <c r="C1956">
        <v>-39.9502831</v>
      </c>
      <c r="D1956" t="str">
        <f t="shared" si="91"/>
        <v>NO</v>
      </c>
      <c r="E1956" t="str">
        <f t="shared" si="93"/>
        <v>NO</v>
      </c>
      <c r="F1956">
        <f t="shared" si="92"/>
        <v>1.0561332683277949</v>
      </c>
    </row>
    <row r="1957" spans="1:6" x14ac:dyDescent="0.25">
      <c r="A1957">
        <v>20383</v>
      </c>
      <c r="B1957">
        <v>1.142578125</v>
      </c>
      <c r="C1957">
        <v>-35.15625</v>
      </c>
      <c r="D1957" t="str">
        <f t="shared" si="91"/>
        <v>NO</v>
      </c>
      <c r="E1957" t="str">
        <f t="shared" si="93"/>
        <v>NO</v>
      </c>
      <c r="F1957">
        <f t="shared" si="92"/>
        <v>1.0708398563963124</v>
      </c>
    </row>
    <row r="1958" spans="1:6" x14ac:dyDescent="0.25">
      <c r="A1958">
        <v>20393</v>
      </c>
      <c r="B1958">
        <v>0.703125</v>
      </c>
      <c r="C1958">
        <v>-43.9453125</v>
      </c>
      <c r="D1958" t="str">
        <f t="shared" si="91"/>
        <v>NO</v>
      </c>
      <c r="E1958" t="str">
        <f t="shared" si="93"/>
        <v>NO</v>
      </c>
      <c r="F1958">
        <f t="shared" si="92"/>
        <v>1.0820030456612924</v>
      </c>
    </row>
    <row r="1959" spans="1:6" x14ac:dyDescent="0.25">
      <c r="A1959">
        <v>20403</v>
      </c>
      <c r="B1959">
        <v>0.263671875</v>
      </c>
      <c r="C1959">
        <v>-39.9502831</v>
      </c>
      <c r="D1959" t="str">
        <f t="shared" si="91"/>
        <v>NO</v>
      </c>
      <c r="E1959" t="str">
        <f t="shared" si="93"/>
        <v>NO</v>
      </c>
      <c r="F1959">
        <f t="shared" si="92"/>
        <v>1.0857864384589662</v>
      </c>
    </row>
    <row r="1960" spans="1:6" x14ac:dyDescent="0.25">
      <c r="A1960">
        <v>20414</v>
      </c>
      <c r="B1960">
        <v>-0.17578125</v>
      </c>
      <c r="C1960">
        <v>-43.9453125</v>
      </c>
      <c r="D1960" t="str">
        <f t="shared" si="91"/>
        <v>NO</v>
      </c>
      <c r="E1960" t="str">
        <f t="shared" si="93"/>
        <v>NO</v>
      </c>
      <c r="F1960">
        <f t="shared" si="92"/>
        <v>1.082091181778871</v>
      </c>
    </row>
    <row r="1961" spans="1:6" x14ac:dyDescent="0.25">
      <c r="A1961">
        <v>20424</v>
      </c>
      <c r="B1961">
        <v>-0.615234375</v>
      </c>
      <c r="C1961">
        <v>-39.9502831</v>
      </c>
      <c r="D1961" t="str">
        <f t="shared" si="91"/>
        <v>NO</v>
      </c>
      <c r="E1961" t="str">
        <f t="shared" si="93"/>
        <v>NO</v>
      </c>
      <c r="F1961">
        <f t="shared" si="92"/>
        <v>1.0558623375605867</v>
      </c>
    </row>
    <row r="1962" spans="1:6" x14ac:dyDescent="0.25">
      <c r="A1962">
        <v>20435</v>
      </c>
      <c r="B1962">
        <v>-0.966796875</v>
      </c>
      <c r="C1962">
        <v>-35.15625</v>
      </c>
      <c r="D1962" t="str">
        <f t="shared" si="91"/>
        <v>NO</v>
      </c>
      <c r="E1962" t="str">
        <f t="shared" si="93"/>
        <v>NO</v>
      </c>
      <c r="F1962">
        <f t="shared" si="92"/>
        <v>1.0258090664069295</v>
      </c>
    </row>
    <row r="1963" spans="1:6" x14ac:dyDescent="0.25">
      <c r="A1963">
        <v>20445</v>
      </c>
      <c r="B1963">
        <v>-1.40625</v>
      </c>
      <c r="C1963">
        <v>-43.9453125</v>
      </c>
      <c r="D1963" t="str">
        <f t="shared" si="91"/>
        <v>NO</v>
      </c>
      <c r="E1963" t="str">
        <f t="shared" si="93"/>
        <v>NO</v>
      </c>
      <c r="F1963">
        <f t="shared" si="92"/>
        <v>0.99561492780726035</v>
      </c>
    </row>
    <row r="1964" spans="1:6" x14ac:dyDescent="0.25">
      <c r="A1964">
        <v>20456</v>
      </c>
      <c r="B1964">
        <v>-1.845703125</v>
      </c>
      <c r="C1964">
        <v>-39.9502831</v>
      </c>
      <c r="D1964" t="str">
        <f t="shared" si="91"/>
        <v>NO</v>
      </c>
      <c r="E1964" t="str">
        <f t="shared" si="93"/>
        <v>NO</v>
      </c>
      <c r="F1964">
        <f t="shared" si="92"/>
        <v>0.95473656660939399</v>
      </c>
    </row>
    <row r="1965" spans="1:6" x14ac:dyDescent="0.25">
      <c r="A1965">
        <v>20466</v>
      </c>
      <c r="B1965">
        <v>-2.197265625</v>
      </c>
      <c r="C1965">
        <v>-35.15625</v>
      </c>
      <c r="D1965" t="str">
        <f t="shared" si="91"/>
        <v>NO</v>
      </c>
      <c r="E1965" t="str">
        <f t="shared" si="93"/>
        <v>NO</v>
      </c>
      <c r="F1965">
        <f t="shared" si="92"/>
        <v>0.91056271101094066</v>
      </c>
    </row>
    <row r="1966" spans="1:6" x14ac:dyDescent="0.25">
      <c r="A1966">
        <v>20476</v>
      </c>
      <c r="B1966">
        <v>-2.548828125</v>
      </c>
      <c r="C1966">
        <v>-31.960228000000001</v>
      </c>
      <c r="D1966" t="str">
        <f t="shared" si="91"/>
        <v>NO</v>
      </c>
      <c r="E1966" t="str">
        <f t="shared" si="93"/>
        <v>NO</v>
      </c>
      <c r="F1966">
        <f t="shared" si="92"/>
        <v>0.84988995007947576</v>
      </c>
    </row>
    <row r="1967" spans="1:6" x14ac:dyDescent="0.25">
      <c r="A1967">
        <v>20487</v>
      </c>
      <c r="B1967">
        <v>-2.900390625</v>
      </c>
      <c r="C1967">
        <v>-35.15625</v>
      </c>
      <c r="D1967" t="str">
        <f t="shared" si="91"/>
        <v>NO</v>
      </c>
      <c r="E1967" t="str">
        <f t="shared" si="93"/>
        <v>NO</v>
      </c>
      <c r="F1967">
        <f t="shared" si="92"/>
        <v>0.78259162147067085</v>
      </c>
    </row>
    <row r="1968" spans="1:6" x14ac:dyDescent="0.25">
      <c r="A1968">
        <v>20497</v>
      </c>
      <c r="B1968">
        <v>-3.251953125</v>
      </c>
      <c r="C1968">
        <v>-31.960228000000001</v>
      </c>
      <c r="D1968" t="str">
        <f t="shared" si="91"/>
        <v>NO</v>
      </c>
      <c r="E1968" t="str">
        <f t="shared" si="93"/>
        <v>NO</v>
      </c>
      <c r="F1968">
        <f t="shared" si="92"/>
        <v>0.7073171469621804</v>
      </c>
    </row>
    <row r="1969" spans="1:6" x14ac:dyDescent="0.25">
      <c r="A1969">
        <v>20508</v>
      </c>
      <c r="B1969">
        <v>-3.515625</v>
      </c>
      <c r="C1969">
        <v>-26.3671875</v>
      </c>
      <c r="D1969" t="str">
        <f t="shared" si="91"/>
        <v>NO</v>
      </c>
      <c r="E1969" t="str">
        <f t="shared" si="93"/>
        <v>NO</v>
      </c>
      <c r="F1969">
        <f t="shared" si="92"/>
        <v>0.62940949391882883</v>
      </c>
    </row>
    <row r="1970" spans="1:6" x14ac:dyDescent="0.25">
      <c r="A1970">
        <v>20518</v>
      </c>
      <c r="B1970">
        <v>-3.779296875</v>
      </c>
      <c r="C1970">
        <v>-26.3671875</v>
      </c>
      <c r="D1970" t="str">
        <f t="shared" si="91"/>
        <v>NO</v>
      </c>
      <c r="E1970" t="str">
        <f t="shared" si="93"/>
        <v>NO</v>
      </c>
      <c r="F1970">
        <f t="shared" si="92"/>
        <v>0.54337608372045143</v>
      </c>
    </row>
    <row r="1971" spans="1:6" x14ac:dyDescent="0.25">
      <c r="A1971">
        <v>20528</v>
      </c>
      <c r="B1971">
        <v>-4.04296875</v>
      </c>
      <c r="C1971">
        <v>-23.970171000000001</v>
      </c>
      <c r="D1971" t="str">
        <f t="shared" si="91"/>
        <v>NO</v>
      </c>
      <c r="E1971" t="str">
        <f t="shared" si="93"/>
        <v>NO</v>
      </c>
      <c r="F1971">
        <f t="shared" si="92"/>
        <v>0.44836876106441392</v>
      </c>
    </row>
    <row r="1972" spans="1:6" x14ac:dyDescent="0.25">
      <c r="A1972">
        <v>20539</v>
      </c>
      <c r="B1972">
        <v>-4.21875</v>
      </c>
      <c r="C1972">
        <v>-17.578125</v>
      </c>
      <c r="D1972" t="str">
        <f t="shared" si="91"/>
        <v>NO</v>
      </c>
      <c r="E1972" t="str">
        <f t="shared" si="93"/>
        <v>NO</v>
      </c>
      <c r="F1972">
        <f t="shared" si="92"/>
        <v>0.35987355024781797</v>
      </c>
    </row>
    <row r="1973" spans="1:6" x14ac:dyDescent="0.25">
      <c r="A1973">
        <v>20549</v>
      </c>
      <c r="B1973">
        <v>-4.306640625</v>
      </c>
      <c r="C1973">
        <v>-7.9900570000000002</v>
      </c>
      <c r="D1973" t="str">
        <f t="shared" si="91"/>
        <v>NO</v>
      </c>
      <c r="E1973" t="str">
        <f t="shared" si="93"/>
        <v>NO</v>
      </c>
      <c r="F1973">
        <f t="shared" si="92"/>
        <v>0.26203921611325659</v>
      </c>
    </row>
    <row r="1974" spans="1:6" x14ac:dyDescent="0.25">
      <c r="A1974">
        <v>20560</v>
      </c>
      <c r="B1974">
        <v>-4.482421875</v>
      </c>
      <c r="C1974">
        <v>-17.578125</v>
      </c>
      <c r="D1974" t="str">
        <f t="shared" si="91"/>
        <v>NO</v>
      </c>
      <c r="E1974" t="str">
        <f t="shared" si="93"/>
        <v>YES</v>
      </c>
      <c r="F1974">
        <f t="shared" si="92"/>
        <v>0.17469281074217108</v>
      </c>
    </row>
    <row r="1975" spans="1:6" x14ac:dyDescent="0.25">
      <c r="A1975">
        <v>20570</v>
      </c>
      <c r="B1975">
        <v>-4.5703125</v>
      </c>
      <c r="C1975">
        <v>-7.9900570000000002</v>
      </c>
      <c r="D1975" t="str">
        <f t="shared" si="91"/>
        <v>NO</v>
      </c>
      <c r="E1975" t="str">
        <f t="shared" si="93"/>
        <v>YES</v>
      </c>
      <c r="F1975">
        <f t="shared" si="92"/>
        <v>0.12506102026236032</v>
      </c>
    </row>
    <row r="1976" spans="1:6" x14ac:dyDescent="0.25">
      <c r="A1976">
        <v>20581</v>
      </c>
      <c r="B1976">
        <v>-4.5703125</v>
      </c>
      <c r="C1976">
        <v>0</v>
      </c>
      <c r="D1976" t="str">
        <f t="shared" si="91"/>
        <v>NO</v>
      </c>
      <c r="E1976" t="str">
        <f t="shared" si="93"/>
        <v>YES</v>
      </c>
      <c r="F1976">
        <f t="shared" si="92"/>
        <v>0.14418772519759179</v>
      </c>
    </row>
    <row r="1977" spans="1:6" x14ac:dyDescent="0.25">
      <c r="A1977">
        <v>20591</v>
      </c>
      <c r="B1977">
        <v>-4.5703125</v>
      </c>
      <c r="C1977">
        <v>0</v>
      </c>
      <c r="D1977" t="str">
        <f t="shared" si="91"/>
        <v>NO</v>
      </c>
      <c r="E1977" t="str">
        <f t="shared" si="93"/>
        <v>NO</v>
      </c>
      <c r="F1977">
        <f t="shared" si="92"/>
        <v>0.20716018980074635</v>
      </c>
    </row>
    <row r="1978" spans="1:6" x14ac:dyDescent="0.25">
      <c r="A1978">
        <v>20601</v>
      </c>
      <c r="B1978">
        <v>-4.482421875</v>
      </c>
      <c r="C1978">
        <v>7.9900570000000002</v>
      </c>
      <c r="D1978" t="str">
        <f t="shared" si="91"/>
        <v>NO</v>
      </c>
      <c r="E1978" t="str">
        <f t="shared" si="93"/>
        <v>NO</v>
      </c>
      <c r="F1978">
        <f t="shared" si="92"/>
        <v>0.29877067462457724</v>
      </c>
    </row>
    <row r="1979" spans="1:6" x14ac:dyDescent="0.25">
      <c r="A1979">
        <v>20612</v>
      </c>
      <c r="B1979">
        <v>-4.482421875</v>
      </c>
      <c r="C1979">
        <v>0</v>
      </c>
      <c r="D1979" t="str">
        <f t="shared" si="91"/>
        <v>NO</v>
      </c>
      <c r="E1979" t="str">
        <f t="shared" si="93"/>
        <v>NO</v>
      </c>
      <c r="F1979">
        <f t="shared" si="92"/>
        <v>0.38891226077616947</v>
      </c>
    </row>
    <row r="1980" spans="1:6" x14ac:dyDescent="0.25">
      <c r="A1980">
        <v>20622</v>
      </c>
      <c r="B1980">
        <v>-4.306640625</v>
      </c>
      <c r="C1980">
        <v>15.980114</v>
      </c>
      <c r="D1980" t="str">
        <f t="shared" si="91"/>
        <v>NO</v>
      </c>
      <c r="E1980" t="str">
        <f t="shared" si="93"/>
        <v>NO</v>
      </c>
      <c r="F1980">
        <f t="shared" si="92"/>
        <v>0.47380896369953918</v>
      </c>
    </row>
    <row r="1981" spans="1:6" x14ac:dyDescent="0.25">
      <c r="A1981">
        <v>20633</v>
      </c>
      <c r="B1981">
        <v>-4.130859375</v>
      </c>
      <c r="C1981">
        <v>17.578125</v>
      </c>
      <c r="D1981" t="str">
        <f t="shared" si="91"/>
        <v>NO</v>
      </c>
      <c r="E1981" t="str">
        <f t="shared" si="93"/>
        <v>NO</v>
      </c>
      <c r="F1981">
        <f t="shared" si="92"/>
        <v>0.56218117049313499</v>
      </c>
    </row>
    <row r="1982" spans="1:6" x14ac:dyDescent="0.25">
      <c r="A1982">
        <v>20643</v>
      </c>
      <c r="B1982">
        <v>-3.955078125</v>
      </c>
      <c r="C1982">
        <v>15.980114</v>
      </c>
      <c r="D1982" t="str">
        <f t="shared" si="91"/>
        <v>NO</v>
      </c>
      <c r="E1982" t="str">
        <f t="shared" si="93"/>
        <v>NO</v>
      </c>
      <c r="F1982">
        <f t="shared" si="92"/>
        <v>0.65247238626914317</v>
      </c>
    </row>
    <row r="1983" spans="1:6" x14ac:dyDescent="0.25">
      <c r="A1983">
        <v>20654</v>
      </c>
      <c r="B1983">
        <v>-3.69140625</v>
      </c>
      <c r="C1983">
        <v>26.3671875</v>
      </c>
      <c r="D1983" t="str">
        <f t="shared" si="91"/>
        <v>NO</v>
      </c>
      <c r="E1983" t="str">
        <f t="shared" si="93"/>
        <v>NO</v>
      </c>
      <c r="F1983">
        <f t="shared" si="92"/>
        <v>0.72001205434245164</v>
      </c>
    </row>
    <row r="1984" spans="1:6" x14ac:dyDescent="0.25">
      <c r="A1984">
        <v>20664</v>
      </c>
      <c r="B1984">
        <v>-3.427734375</v>
      </c>
      <c r="C1984">
        <v>26.3671875</v>
      </c>
      <c r="D1984" t="str">
        <f t="shared" si="91"/>
        <v>NO</v>
      </c>
      <c r="E1984" t="str">
        <f t="shared" si="93"/>
        <v>NO</v>
      </c>
      <c r="F1984">
        <f t="shared" si="92"/>
        <v>0.79911220880776501</v>
      </c>
    </row>
    <row r="1985" spans="1:6" x14ac:dyDescent="0.25">
      <c r="A1985">
        <v>20674</v>
      </c>
      <c r="B1985">
        <v>-3.1640625</v>
      </c>
      <c r="C1985">
        <v>23.970171000000001</v>
      </c>
      <c r="D1985" t="str">
        <f t="shared" si="91"/>
        <v>NO</v>
      </c>
      <c r="E1985" t="str">
        <f t="shared" si="93"/>
        <v>NO</v>
      </c>
      <c r="F1985">
        <f t="shared" si="92"/>
        <v>0.8615916015669054</v>
      </c>
    </row>
    <row r="1986" spans="1:6" x14ac:dyDescent="0.25">
      <c r="A1986">
        <v>20685</v>
      </c>
      <c r="B1986">
        <v>-2.8125</v>
      </c>
      <c r="C1986">
        <v>35.15625</v>
      </c>
      <c r="D1986" t="str">
        <f t="shared" si="91"/>
        <v>NO</v>
      </c>
      <c r="E1986" t="str">
        <f t="shared" si="93"/>
        <v>NO</v>
      </c>
      <c r="F1986">
        <f t="shared" si="92"/>
        <v>0.91786485449290478</v>
      </c>
    </row>
    <row r="1987" spans="1:6" x14ac:dyDescent="0.25">
      <c r="A1987">
        <v>20695</v>
      </c>
      <c r="B1987">
        <v>-2.4609375</v>
      </c>
      <c r="C1987">
        <v>31.960228000000001</v>
      </c>
      <c r="D1987" t="str">
        <f t="shared" si="91"/>
        <v>NO</v>
      </c>
      <c r="E1987" t="str">
        <f t="shared" si="93"/>
        <v>NO</v>
      </c>
      <c r="F1987">
        <f t="shared" si="92"/>
        <v>0.97382428611858673</v>
      </c>
    </row>
    <row r="1988" spans="1:6" x14ac:dyDescent="0.25">
      <c r="A1988">
        <v>20706</v>
      </c>
      <c r="B1988">
        <v>-2.109375</v>
      </c>
      <c r="C1988">
        <v>35.15625</v>
      </c>
      <c r="D1988" t="str">
        <f t="shared" si="91"/>
        <v>NO</v>
      </c>
      <c r="E1988" t="str">
        <f t="shared" si="93"/>
        <v>NO</v>
      </c>
      <c r="F1988">
        <f t="shared" si="92"/>
        <v>1.0222701775548226</v>
      </c>
    </row>
    <row r="1989" spans="1:6" x14ac:dyDescent="0.25">
      <c r="A1989">
        <v>20716</v>
      </c>
      <c r="B1989">
        <v>-1.669921875</v>
      </c>
      <c r="C1989">
        <v>39.9502831</v>
      </c>
      <c r="D1989" t="str">
        <f t="shared" si="91"/>
        <v>NO</v>
      </c>
      <c r="E1989" t="str">
        <f t="shared" si="93"/>
        <v>NO</v>
      </c>
      <c r="F1989">
        <f t="shared" si="92"/>
        <v>1.0407609180663053</v>
      </c>
    </row>
    <row r="1990" spans="1:6" x14ac:dyDescent="0.25">
      <c r="A1990">
        <v>20727</v>
      </c>
      <c r="B1990">
        <v>-1.318359375</v>
      </c>
      <c r="C1990">
        <v>35.15625</v>
      </c>
      <c r="D1990" t="str">
        <f t="shared" ref="D1990:D2053" si="94">IF(AND(B1991=MAX(B1987:B1995), _xlfn.STDEV.P(B1987:B1995)&gt;$G$5),"YES","NO")</f>
        <v>NO</v>
      </c>
      <c r="E1990" t="str">
        <f t="shared" si="93"/>
        <v>NO</v>
      </c>
      <c r="F1990">
        <f t="shared" ref="F1990:F2053" si="95">_xlfn.STDEV.P(B1987:B1995)</f>
        <v>1.0593790329937982</v>
      </c>
    </row>
    <row r="1991" spans="1:6" x14ac:dyDescent="0.25">
      <c r="A1991">
        <v>20737</v>
      </c>
      <c r="B1991">
        <v>-0.87890625</v>
      </c>
      <c r="C1991">
        <v>43.9453125</v>
      </c>
      <c r="D1991" t="str">
        <f t="shared" si="94"/>
        <v>NO</v>
      </c>
      <c r="E1991" t="str">
        <f t="shared" si="93"/>
        <v>NO</v>
      </c>
      <c r="F1991">
        <f t="shared" si="95"/>
        <v>1.0743962921464896</v>
      </c>
    </row>
    <row r="1992" spans="1:6" x14ac:dyDescent="0.25">
      <c r="A1992">
        <v>20747</v>
      </c>
      <c r="B1992">
        <v>-0.439453125</v>
      </c>
      <c r="C1992">
        <v>39.9502831</v>
      </c>
      <c r="D1992" t="str">
        <f t="shared" si="94"/>
        <v>NO</v>
      </c>
      <c r="E1992" t="str">
        <f t="shared" si="93"/>
        <v>NO</v>
      </c>
      <c r="F1992">
        <f t="shared" si="95"/>
        <v>1.0669140846677863</v>
      </c>
    </row>
    <row r="1993" spans="1:6" x14ac:dyDescent="0.25">
      <c r="A1993">
        <v>20758</v>
      </c>
      <c r="B1993">
        <v>0</v>
      </c>
      <c r="C1993">
        <v>43.9453125</v>
      </c>
      <c r="D1993" t="str">
        <f t="shared" si="94"/>
        <v>NO</v>
      </c>
      <c r="E1993" t="str">
        <f t="shared" si="93"/>
        <v>NO</v>
      </c>
      <c r="F1993">
        <f t="shared" si="95"/>
        <v>1.0706617245051364</v>
      </c>
    </row>
    <row r="1994" spans="1:6" x14ac:dyDescent="0.25">
      <c r="A1994">
        <v>20768</v>
      </c>
      <c r="B1994">
        <v>0.3515625</v>
      </c>
      <c r="C1994">
        <v>31.960228000000001</v>
      </c>
      <c r="D1994" t="str">
        <f t="shared" si="94"/>
        <v>NO</v>
      </c>
      <c r="E1994" t="str">
        <f t="shared" si="93"/>
        <v>NO</v>
      </c>
      <c r="F1994">
        <f t="shared" si="95"/>
        <v>1.0517900013934578</v>
      </c>
    </row>
    <row r="1995" spans="1:6" x14ac:dyDescent="0.25">
      <c r="A1995">
        <v>20779</v>
      </c>
      <c r="B1995">
        <v>0.791015625</v>
      </c>
      <c r="C1995">
        <v>43.9453125</v>
      </c>
      <c r="D1995" t="str">
        <f t="shared" si="94"/>
        <v>NO</v>
      </c>
      <c r="E1995" t="str">
        <f t="shared" si="93"/>
        <v>NO</v>
      </c>
      <c r="F1995">
        <f t="shared" si="95"/>
        <v>1.029243134863703</v>
      </c>
    </row>
    <row r="1996" spans="1:6" x14ac:dyDescent="0.25">
      <c r="A1996">
        <v>20789</v>
      </c>
      <c r="B1996">
        <v>1.23046875</v>
      </c>
      <c r="C1996">
        <v>39.9502831</v>
      </c>
      <c r="D1996" t="str">
        <f t="shared" si="94"/>
        <v>NO</v>
      </c>
      <c r="E1996" t="str">
        <f t="shared" si="93"/>
        <v>NO</v>
      </c>
      <c r="F1996">
        <f t="shared" si="95"/>
        <v>0.99244890749316406</v>
      </c>
    </row>
    <row r="1997" spans="1:6" x14ac:dyDescent="0.25">
      <c r="A1997">
        <v>20800</v>
      </c>
      <c r="B1997">
        <v>1.58203125</v>
      </c>
      <c r="C1997">
        <v>35.15625</v>
      </c>
      <c r="D1997" t="str">
        <f t="shared" si="94"/>
        <v>NO</v>
      </c>
      <c r="E1997" t="str">
        <f t="shared" si="93"/>
        <v>NO</v>
      </c>
      <c r="F1997">
        <f t="shared" si="95"/>
        <v>0.94882482824149372</v>
      </c>
    </row>
    <row r="1998" spans="1:6" x14ac:dyDescent="0.25">
      <c r="A1998">
        <v>20810</v>
      </c>
      <c r="B1998">
        <v>2.021484375</v>
      </c>
      <c r="C1998">
        <v>43.9453125</v>
      </c>
      <c r="D1998" t="str">
        <f t="shared" si="94"/>
        <v>NO</v>
      </c>
      <c r="E1998" t="str">
        <f t="shared" si="93"/>
        <v>NO</v>
      </c>
      <c r="F1998">
        <f t="shared" si="95"/>
        <v>0.88517728075192659</v>
      </c>
    </row>
    <row r="1999" spans="1:6" x14ac:dyDescent="0.25">
      <c r="A1999">
        <v>20820</v>
      </c>
      <c r="B1999">
        <v>2.373046875</v>
      </c>
      <c r="C1999">
        <v>31.960228000000001</v>
      </c>
      <c r="D1999" t="str">
        <f t="shared" si="94"/>
        <v>NO</v>
      </c>
      <c r="E1999" t="str">
        <f t="shared" si="93"/>
        <v>NO</v>
      </c>
      <c r="F1999">
        <f t="shared" si="95"/>
        <v>0.82448714528146227</v>
      </c>
    </row>
    <row r="2000" spans="1:6" x14ac:dyDescent="0.25">
      <c r="A2000">
        <v>20831</v>
      </c>
      <c r="B2000">
        <v>2.724609375</v>
      </c>
      <c r="C2000">
        <v>35.15625</v>
      </c>
      <c r="D2000" t="str">
        <f t="shared" si="94"/>
        <v>NO</v>
      </c>
      <c r="E2000" t="str">
        <f t="shared" si="93"/>
        <v>NO</v>
      </c>
      <c r="F2000">
        <f t="shared" si="95"/>
        <v>0.76109249095307485</v>
      </c>
    </row>
    <row r="2001" spans="1:6" x14ac:dyDescent="0.25">
      <c r="A2001">
        <v>20841</v>
      </c>
      <c r="B2001">
        <v>2.98828125</v>
      </c>
      <c r="C2001">
        <v>23.970171000000001</v>
      </c>
      <c r="D2001" t="str">
        <f t="shared" si="94"/>
        <v>NO</v>
      </c>
      <c r="E2001" t="str">
        <f t="shared" ref="E2001:E2064" si="96">IF(AND(B2002=MIN(B1998:B2006), _xlfn.STDEV.P(B1998:B2006)&gt;$G$5),"YES","NO")</f>
        <v>NO</v>
      </c>
      <c r="F2001">
        <f t="shared" si="95"/>
        <v>0.6845696159500736</v>
      </c>
    </row>
    <row r="2002" spans="1:6" x14ac:dyDescent="0.25">
      <c r="A2002">
        <v>20852</v>
      </c>
      <c r="B2002">
        <v>3.251953125</v>
      </c>
      <c r="C2002">
        <v>26.3671875</v>
      </c>
      <c r="D2002" t="str">
        <f t="shared" si="94"/>
        <v>NO</v>
      </c>
      <c r="E2002" t="str">
        <f t="shared" si="96"/>
        <v>NO</v>
      </c>
      <c r="F2002">
        <f t="shared" si="95"/>
        <v>0.61095673123504113</v>
      </c>
    </row>
    <row r="2003" spans="1:6" x14ac:dyDescent="0.25">
      <c r="A2003">
        <v>20862</v>
      </c>
      <c r="B2003">
        <v>3.515625</v>
      </c>
      <c r="C2003">
        <v>23.970171000000001</v>
      </c>
      <c r="D2003" t="str">
        <f t="shared" si="94"/>
        <v>NO</v>
      </c>
      <c r="E2003" t="str">
        <f t="shared" si="96"/>
        <v>NO</v>
      </c>
      <c r="F2003">
        <f t="shared" si="95"/>
        <v>0.5339930904098561</v>
      </c>
    </row>
    <row r="2004" spans="1:6" x14ac:dyDescent="0.25">
      <c r="A2004">
        <v>20873</v>
      </c>
      <c r="B2004">
        <v>3.779296875</v>
      </c>
      <c r="C2004">
        <v>26.3671875</v>
      </c>
      <c r="D2004" t="str">
        <f t="shared" si="94"/>
        <v>NO</v>
      </c>
      <c r="E2004" t="str">
        <f t="shared" si="96"/>
        <v>NO</v>
      </c>
      <c r="F2004">
        <f t="shared" si="95"/>
        <v>0.46507347264807258</v>
      </c>
    </row>
    <row r="2005" spans="1:6" x14ac:dyDescent="0.25">
      <c r="A2005">
        <v>20883</v>
      </c>
      <c r="B2005">
        <v>3.955078125</v>
      </c>
      <c r="C2005">
        <v>17.578125</v>
      </c>
      <c r="D2005" t="str">
        <f t="shared" si="94"/>
        <v>NO</v>
      </c>
      <c r="E2005" t="str">
        <f t="shared" si="96"/>
        <v>NO</v>
      </c>
      <c r="F2005">
        <f t="shared" si="95"/>
        <v>0.38223409747618997</v>
      </c>
    </row>
    <row r="2006" spans="1:6" x14ac:dyDescent="0.25">
      <c r="A2006">
        <v>20893</v>
      </c>
      <c r="B2006">
        <v>4.130859375</v>
      </c>
      <c r="C2006">
        <v>15.980114</v>
      </c>
      <c r="D2006" t="str">
        <f t="shared" si="94"/>
        <v>NO</v>
      </c>
      <c r="E2006" t="str">
        <f t="shared" si="96"/>
        <v>NO</v>
      </c>
      <c r="F2006">
        <f t="shared" si="95"/>
        <v>0.29426795260389382</v>
      </c>
    </row>
    <row r="2007" spans="1:6" x14ac:dyDescent="0.25">
      <c r="A2007">
        <v>20904</v>
      </c>
      <c r="B2007">
        <v>4.21875</v>
      </c>
      <c r="C2007">
        <v>8.7890625</v>
      </c>
      <c r="D2007" t="str">
        <f t="shared" si="94"/>
        <v>NO</v>
      </c>
      <c r="E2007" t="str">
        <f t="shared" si="96"/>
        <v>NO</v>
      </c>
      <c r="F2007">
        <f t="shared" si="95"/>
        <v>0.20484547815823273</v>
      </c>
    </row>
    <row r="2008" spans="1:6" x14ac:dyDescent="0.25">
      <c r="A2008">
        <v>20914</v>
      </c>
      <c r="B2008">
        <v>4.306640625</v>
      </c>
      <c r="C2008">
        <v>7.9900570000000002</v>
      </c>
      <c r="D2008" t="str">
        <f t="shared" si="94"/>
        <v>YES</v>
      </c>
      <c r="E2008" t="str">
        <f t="shared" si="96"/>
        <v>NO</v>
      </c>
      <c r="F2008">
        <f t="shared" si="95"/>
        <v>0.13810679320049757</v>
      </c>
    </row>
    <row r="2009" spans="1:6" x14ac:dyDescent="0.25">
      <c r="A2009">
        <v>20925</v>
      </c>
      <c r="B2009">
        <v>4.39453125</v>
      </c>
      <c r="C2009">
        <v>8.7890625</v>
      </c>
      <c r="D2009" t="str">
        <f t="shared" si="94"/>
        <v>YES</v>
      </c>
      <c r="E2009" t="str">
        <f t="shared" si="96"/>
        <v>NO</v>
      </c>
      <c r="F2009">
        <f t="shared" si="95"/>
        <v>0.1179984958358845</v>
      </c>
    </row>
    <row r="2010" spans="1:6" x14ac:dyDescent="0.25">
      <c r="A2010">
        <v>20935</v>
      </c>
      <c r="B2010">
        <v>4.39453125</v>
      </c>
      <c r="C2010">
        <v>0</v>
      </c>
      <c r="D2010" t="str">
        <f t="shared" si="94"/>
        <v>YES</v>
      </c>
      <c r="E2010" t="str">
        <f t="shared" si="96"/>
        <v>NO</v>
      </c>
      <c r="F2010">
        <f t="shared" si="95"/>
        <v>0.16970846872053483</v>
      </c>
    </row>
    <row r="2011" spans="1:6" x14ac:dyDescent="0.25">
      <c r="A2011">
        <v>20946</v>
      </c>
      <c r="B2011">
        <v>4.39453125</v>
      </c>
      <c r="C2011">
        <v>0</v>
      </c>
      <c r="D2011" t="str">
        <f t="shared" si="94"/>
        <v>NO</v>
      </c>
      <c r="E2011" t="str">
        <f t="shared" si="96"/>
        <v>NO</v>
      </c>
      <c r="F2011">
        <f t="shared" si="95"/>
        <v>0.26240290708094538</v>
      </c>
    </row>
    <row r="2012" spans="1:6" x14ac:dyDescent="0.25">
      <c r="A2012">
        <v>20956</v>
      </c>
      <c r="B2012">
        <v>4.306640625</v>
      </c>
      <c r="C2012">
        <v>-8.7890625</v>
      </c>
      <c r="D2012" t="str">
        <f t="shared" si="94"/>
        <v>NO</v>
      </c>
      <c r="E2012" t="str">
        <f t="shared" si="96"/>
        <v>NO</v>
      </c>
      <c r="F2012">
        <f t="shared" si="95"/>
        <v>0.34416035520910343</v>
      </c>
    </row>
    <row r="2013" spans="1:6" x14ac:dyDescent="0.25">
      <c r="A2013">
        <v>20966</v>
      </c>
      <c r="B2013">
        <v>4.21875</v>
      </c>
      <c r="C2013">
        <v>-7.9900570000000002</v>
      </c>
      <c r="D2013" t="str">
        <f t="shared" si="94"/>
        <v>NO</v>
      </c>
      <c r="E2013" t="str">
        <f t="shared" si="96"/>
        <v>NO</v>
      </c>
      <c r="F2013">
        <f t="shared" si="95"/>
        <v>0.42410255372282157</v>
      </c>
    </row>
    <row r="2014" spans="1:6" x14ac:dyDescent="0.25">
      <c r="A2014">
        <v>20977</v>
      </c>
      <c r="B2014">
        <v>4.04296875</v>
      </c>
      <c r="C2014">
        <v>-17.578125</v>
      </c>
      <c r="D2014" t="str">
        <f t="shared" si="94"/>
        <v>NO</v>
      </c>
      <c r="E2014" t="str">
        <f t="shared" si="96"/>
        <v>NO</v>
      </c>
      <c r="F2014">
        <f t="shared" si="95"/>
        <v>0.51545481329674403</v>
      </c>
    </row>
    <row r="2015" spans="1:6" x14ac:dyDescent="0.25">
      <c r="A2015">
        <v>20987</v>
      </c>
      <c r="B2015">
        <v>3.8671875</v>
      </c>
      <c r="C2015">
        <v>-15.980114</v>
      </c>
      <c r="D2015" t="str">
        <f t="shared" si="94"/>
        <v>NO</v>
      </c>
      <c r="E2015" t="str">
        <f t="shared" si="96"/>
        <v>NO</v>
      </c>
      <c r="F2015">
        <f t="shared" si="95"/>
        <v>0.60183511477072671</v>
      </c>
    </row>
    <row r="2016" spans="1:6" x14ac:dyDescent="0.25">
      <c r="A2016">
        <v>20998</v>
      </c>
      <c r="B2016">
        <v>3.603515625</v>
      </c>
      <c r="C2016">
        <v>-26.3671875</v>
      </c>
      <c r="D2016" t="str">
        <f t="shared" si="94"/>
        <v>NO</v>
      </c>
      <c r="E2016" t="str">
        <f t="shared" si="96"/>
        <v>NO</v>
      </c>
      <c r="F2016">
        <f t="shared" si="95"/>
        <v>0.68345422683291768</v>
      </c>
    </row>
    <row r="2017" spans="1:6" x14ac:dyDescent="0.25">
      <c r="A2017">
        <v>21008</v>
      </c>
      <c r="B2017">
        <v>3.427734375</v>
      </c>
      <c r="C2017">
        <v>-17.578125</v>
      </c>
      <c r="D2017" t="str">
        <f t="shared" si="94"/>
        <v>NO</v>
      </c>
      <c r="E2017" t="str">
        <f t="shared" si="96"/>
        <v>NO</v>
      </c>
      <c r="F2017">
        <f t="shared" si="95"/>
        <v>0.75049320534534569</v>
      </c>
    </row>
    <row r="2018" spans="1:6" x14ac:dyDescent="0.25">
      <c r="A2018">
        <v>21019</v>
      </c>
      <c r="B2018">
        <v>3.1640625</v>
      </c>
      <c r="C2018">
        <v>-23.970171000000001</v>
      </c>
      <c r="D2018" t="str">
        <f t="shared" si="94"/>
        <v>NO</v>
      </c>
      <c r="E2018" t="str">
        <f t="shared" si="96"/>
        <v>NO</v>
      </c>
      <c r="F2018">
        <f t="shared" si="95"/>
        <v>0.80919267522916394</v>
      </c>
    </row>
    <row r="2019" spans="1:6" x14ac:dyDescent="0.25">
      <c r="A2019">
        <v>21029</v>
      </c>
      <c r="B2019">
        <v>2.8125</v>
      </c>
      <c r="C2019">
        <v>-35.15625</v>
      </c>
      <c r="D2019" t="str">
        <f t="shared" si="94"/>
        <v>NO</v>
      </c>
      <c r="E2019" t="str">
        <f t="shared" si="96"/>
        <v>NO</v>
      </c>
      <c r="F2019">
        <f t="shared" si="95"/>
        <v>0.86919548633033716</v>
      </c>
    </row>
    <row r="2020" spans="1:6" x14ac:dyDescent="0.25">
      <c r="A2020">
        <v>21039</v>
      </c>
      <c r="B2020">
        <v>2.4609375</v>
      </c>
      <c r="C2020">
        <v>-31.960228000000001</v>
      </c>
      <c r="D2020" t="str">
        <f t="shared" si="94"/>
        <v>NO</v>
      </c>
      <c r="E2020" t="str">
        <f t="shared" si="96"/>
        <v>NO</v>
      </c>
      <c r="F2020">
        <f t="shared" si="95"/>
        <v>0.93576907264785081</v>
      </c>
    </row>
    <row r="2021" spans="1:6" x14ac:dyDescent="0.25">
      <c r="A2021">
        <v>21050</v>
      </c>
      <c r="B2021">
        <v>2.109375</v>
      </c>
      <c r="C2021">
        <v>-35.15625</v>
      </c>
      <c r="D2021" t="str">
        <f t="shared" si="94"/>
        <v>NO</v>
      </c>
      <c r="E2021" t="str">
        <f t="shared" si="96"/>
        <v>NO</v>
      </c>
      <c r="F2021">
        <f t="shared" si="95"/>
        <v>0.96911220547306853</v>
      </c>
    </row>
    <row r="2022" spans="1:6" x14ac:dyDescent="0.25">
      <c r="A2022">
        <v>21060</v>
      </c>
      <c r="B2022">
        <v>1.7578125</v>
      </c>
      <c r="C2022">
        <v>-31.960228000000001</v>
      </c>
      <c r="D2022" t="str">
        <f t="shared" si="94"/>
        <v>NO</v>
      </c>
      <c r="E2022" t="str">
        <f t="shared" si="96"/>
        <v>NO</v>
      </c>
      <c r="F2022">
        <f t="shared" si="95"/>
        <v>0.99561492780726035</v>
      </c>
    </row>
    <row r="2023" spans="1:6" x14ac:dyDescent="0.25">
      <c r="A2023">
        <v>21071</v>
      </c>
      <c r="B2023">
        <v>1.40625</v>
      </c>
      <c r="C2023">
        <v>-35.15625</v>
      </c>
      <c r="D2023" t="str">
        <f t="shared" si="94"/>
        <v>NO</v>
      </c>
      <c r="E2023" t="str">
        <f t="shared" si="96"/>
        <v>NO</v>
      </c>
      <c r="F2023">
        <f t="shared" si="95"/>
        <v>1.0258090664069295</v>
      </c>
    </row>
    <row r="2024" spans="1:6" x14ac:dyDescent="0.25">
      <c r="A2024">
        <v>21081</v>
      </c>
      <c r="B2024">
        <v>0.966796875</v>
      </c>
      <c r="C2024">
        <v>-43.9453125</v>
      </c>
      <c r="D2024" t="str">
        <f t="shared" si="94"/>
        <v>NO</v>
      </c>
      <c r="E2024" t="str">
        <f t="shared" si="96"/>
        <v>NO</v>
      </c>
      <c r="F2024">
        <f t="shared" si="95"/>
        <v>1.0405776371072253</v>
      </c>
    </row>
    <row r="2025" spans="1:6" x14ac:dyDescent="0.25">
      <c r="A2025">
        <v>21091</v>
      </c>
      <c r="B2025">
        <v>0.52734375</v>
      </c>
      <c r="C2025">
        <v>-39.9502831</v>
      </c>
      <c r="D2025" t="str">
        <f t="shared" si="94"/>
        <v>NO</v>
      </c>
      <c r="E2025" t="str">
        <f t="shared" si="96"/>
        <v>NO</v>
      </c>
      <c r="F2025">
        <f t="shared" si="95"/>
        <v>1.0555009883585051</v>
      </c>
    </row>
    <row r="2026" spans="1:6" x14ac:dyDescent="0.25">
      <c r="A2026">
        <v>21102</v>
      </c>
      <c r="B2026">
        <v>0.17578125</v>
      </c>
      <c r="C2026">
        <v>-35.15625</v>
      </c>
      <c r="D2026" t="str">
        <f t="shared" si="94"/>
        <v>NO</v>
      </c>
      <c r="E2026" t="str">
        <f t="shared" si="96"/>
        <v>NO</v>
      </c>
      <c r="F2026">
        <f t="shared" si="95"/>
        <v>1.0517900013934578</v>
      </c>
    </row>
    <row r="2027" spans="1:6" x14ac:dyDescent="0.25">
      <c r="A2027">
        <v>21112</v>
      </c>
      <c r="B2027">
        <v>-0.263671875</v>
      </c>
      <c r="C2027">
        <v>-39.9502831</v>
      </c>
      <c r="D2027" t="str">
        <f t="shared" si="94"/>
        <v>NO</v>
      </c>
      <c r="E2027" t="str">
        <f t="shared" si="96"/>
        <v>NO</v>
      </c>
      <c r="F2027">
        <f t="shared" si="95"/>
        <v>1.029243134863703</v>
      </c>
    </row>
    <row r="2028" spans="1:6" x14ac:dyDescent="0.25">
      <c r="A2028">
        <v>21123</v>
      </c>
      <c r="B2028">
        <v>-0.703125</v>
      </c>
      <c r="C2028">
        <v>-43.9453125</v>
      </c>
      <c r="D2028" t="str">
        <f t="shared" si="94"/>
        <v>NO</v>
      </c>
      <c r="E2028" t="str">
        <f t="shared" si="96"/>
        <v>NO</v>
      </c>
      <c r="F2028">
        <f t="shared" si="95"/>
        <v>1.0216169398923454</v>
      </c>
    </row>
    <row r="2029" spans="1:6" x14ac:dyDescent="0.25">
      <c r="A2029">
        <v>21133</v>
      </c>
      <c r="B2029">
        <v>-1.0546875</v>
      </c>
      <c r="C2029">
        <v>-31.960228000000001</v>
      </c>
      <c r="D2029" t="str">
        <f t="shared" si="94"/>
        <v>NO</v>
      </c>
      <c r="E2029" t="str">
        <f t="shared" si="96"/>
        <v>NO</v>
      </c>
      <c r="F2029">
        <f t="shared" si="95"/>
        <v>0.9995344985878114</v>
      </c>
    </row>
    <row r="2030" spans="1:6" x14ac:dyDescent="0.25">
      <c r="A2030">
        <v>21144</v>
      </c>
      <c r="B2030">
        <v>-1.494140625</v>
      </c>
      <c r="C2030">
        <v>-43.9453125</v>
      </c>
      <c r="D2030" t="str">
        <f t="shared" si="94"/>
        <v>NO</v>
      </c>
      <c r="E2030" t="str">
        <f t="shared" si="96"/>
        <v>NO</v>
      </c>
      <c r="F2030">
        <f t="shared" si="95"/>
        <v>0.96546428046586408</v>
      </c>
    </row>
    <row r="2031" spans="1:6" x14ac:dyDescent="0.25">
      <c r="A2031">
        <v>21154</v>
      </c>
      <c r="B2031">
        <v>-1.845703125</v>
      </c>
      <c r="C2031">
        <v>-35.15625</v>
      </c>
      <c r="D2031" t="str">
        <f t="shared" si="94"/>
        <v>NO</v>
      </c>
      <c r="E2031" t="str">
        <f t="shared" si="96"/>
        <v>NO</v>
      </c>
      <c r="F2031">
        <f t="shared" si="95"/>
        <v>0.92438746610931499</v>
      </c>
    </row>
    <row r="2032" spans="1:6" x14ac:dyDescent="0.25">
      <c r="A2032">
        <v>21164</v>
      </c>
      <c r="B2032">
        <v>-2.197265625</v>
      </c>
      <c r="C2032">
        <v>-31.960228000000001</v>
      </c>
      <c r="D2032" t="str">
        <f t="shared" si="94"/>
        <v>NO</v>
      </c>
      <c r="E2032" t="str">
        <f t="shared" si="96"/>
        <v>NO</v>
      </c>
      <c r="F2032">
        <f t="shared" si="95"/>
        <v>0.87018239882599469</v>
      </c>
    </row>
    <row r="2033" spans="1:6" x14ac:dyDescent="0.25">
      <c r="A2033">
        <v>21175</v>
      </c>
      <c r="B2033">
        <v>-2.63671875</v>
      </c>
      <c r="C2033">
        <v>-43.9453125</v>
      </c>
      <c r="D2033" t="str">
        <f t="shared" si="94"/>
        <v>NO</v>
      </c>
      <c r="E2033" t="str">
        <f t="shared" si="96"/>
        <v>NO</v>
      </c>
      <c r="F2033">
        <f t="shared" si="95"/>
        <v>0.80635919348996155</v>
      </c>
    </row>
    <row r="2034" spans="1:6" x14ac:dyDescent="0.25">
      <c r="A2034">
        <v>21185</v>
      </c>
      <c r="B2034">
        <v>-2.900390625</v>
      </c>
      <c r="C2034">
        <v>-23.970171000000001</v>
      </c>
      <c r="D2034" t="str">
        <f t="shared" si="94"/>
        <v>NO</v>
      </c>
      <c r="E2034" t="str">
        <f t="shared" si="96"/>
        <v>NO</v>
      </c>
      <c r="F2034">
        <f t="shared" si="95"/>
        <v>0.74359960237505762</v>
      </c>
    </row>
    <row r="2035" spans="1:6" x14ac:dyDescent="0.25">
      <c r="A2035">
        <v>21196</v>
      </c>
      <c r="B2035">
        <v>-3.251953125</v>
      </c>
      <c r="C2035">
        <v>-35.15625</v>
      </c>
      <c r="D2035" t="str">
        <f t="shared" si="94"/>
        <v>NO</v>
      </c>
      <c r="E2035" t="str">
        <f t="shared" si="96"/>
        <v>NO</v>
      </c>
      <c r="F2035">
        <f t="shared" si="95"/>
        <v>0.65916160276117985</v>
      </c>
    </row>
    <row r="2036" spans="1:6" x14ac:dyDescent="0.25">
      <c r="A2036">
        <v>21206</v>
      </c>
      <c r="B2036">
        <v>-3.515625</v>
      </c>
      <c r="C2036">
        <v>-23.970171000000001</v>
      </c>
      <c r="D2036" t="str">
        <f t="shared" si="94"/>
        <v>NO</v>
      </c>
      <c r="E2036" t="str">
        <f t="shared" si="96"/>
        <v>NO</v>
      </c>
      <c r="F2036">
        <f t="shared" si="95"/>
        <v>0.57409915846480741</v>
      </c>
    </row>
    <row r="2037" spans="1:6" x14ac:dyDescent="0.25">
      <c r="A2037">
        <v>21217</v>
      </c>
      <c r="B2037">
        <v>-3.69140625</v>
      </c>
      <c r="C2037">
        <v>-17.578125</v>
      </c>
      <c r="D2037" t="str">
        <f t="shared" si="94"/>
        <v>NO</v>
      </c>
      <c r="E2037" t="str">
        <f t="shared" si="96"/>
        <v>NO</v>
      </c>
      <c r="F2037">
        <f t="shared" si="95"/>
        <v>0.4956475601738094</v>
      </c>
    </row>
    <row r="2038" spans="1:6" x14ac:dyDescent="0.25">
      <c r="A2038">
        <v>21227</v>
      </c>
      <c r="B2038">
        <v>-3.955078125</v>
      </c>
      <c r="C2038">
        <v>-26.3671875</v>
      </c>
      <c r="D2038" t="str">
        <f t="shared" si="94"/>
        <v>NO</v>
      </c>
      <c r="E2038" t="str">
        <f t="shared" si="96"/>
        <v>NO</v>
      </c>
      <c r="F2038">
        <f t="shared" si="95"/>
        <v>0.40829189375716546</v>
      </c>
    </row>
    <row r="2039" spans="1:6" x14ac:dyDescent="0.25">
      <c r="A2039">
        <v>21237</v>
      </c>
      <c r="B2039">
        <v>-4.130859375</v>
      </c>
      <c r="C2039">
        <v>-15.980114</v>
      </c>
      <c r="D2039" t="str">
        <f t="shared" si="94"/>
        <v>NO</v>
      </c>
      <c r="E2039" t="str">
        <f t="shared" si="96"/>
        <v>NO</v>
      </c>
      <c r="F2039">
        <f t="shared" si="95"/>
        <v>0.32359456105040801</v>
      </c>
    </row>
    <row r="2040" spans="1:6" x14ac:dyDescent="0.25">
      <c r="A2040">
        <v>21248</v>
      </c>
      <c r="B2040">
        <v>-4.21875</v>
      </c>
      <c r="C2040">
        <v>-8.7890625</v>
      </c>
      <c r="D2040" t="str">
        <f t="shared" si="94"/>
        <v>NO</v>
      </c>
      <c r="E2040" t="str">
        <f t="shared" si="96"/>
        <v>NO</v>
      </c>
      <c r="F2040">
        <f t="shared" si="95"/>
        <v>0.24666661992802907</v>
      </c>
    </row>
    <row r="2041" spans="1:6" x14ac:dyDescent="0.25">
      <c r="A2041">
        <v>21258</v>
      </c>
      <c r="B2041">
        <v>-4.39453125</v>
      </c>
      <c r="C2041">
        <v>-15.980114</v>
      </c>
      <c r="D2041" t="str">
        <f t="shared" si="94"/>
        <v>NO</v>
      </c>
      <c r="E2041" t="str">
        <f t="shared" si="96"/>
        <v>NO</v>
      </c>
      <c r="F2041">
        <f t="shared" si="95"/>
        <v>0.15927252373339931</v>
      </c>
    </row>
    <row r="2042" spans="1:6" x14ac:dyDescent="0.25">
      <c r="A2042">
        <v>21269</v>
      </c>
      <c r="B2042">
        <v>-4.39453125</v>
      </c>
      <c r="C2042">
        <v>0</v>
      </c>
      <c r="D2042" t="str">
        <f t="shared" si="94"/>
        <v>NO</v>
      </c>
      <c r="E2042" t="str">
        <f t="shared" si="96"/>
        <v>YES</v>
      </c>
      <c r="F2042">
        <f t="shared" si="95"/>
        <v>0.12429611388044781</v>
      </c>
    </row>
    <row r="2043" spans="1:6" x14ac:dyDescent="0.25">
      <c r="A2043">
        <v>21279</v>
      </c>
      <c r="B2043">
        <v>-4.482421875</v>
      </c>
      <c r="C2043">
        <v>-7.9900570000000002</v>
      </c>
      <c r="D2043" t="str">
        <f t="shared" si="94"/>
        <v>NO</v>
      </c>
      <c r="E2043" t="str">
        <f t="shared" si="96"/>
        <v>NO</v>
      </c>
      <c r="F2043">
        <f t="shared" si="95"/>
        <v>0.15927252373339931</v>
      </c>
    </row>
    <row r="2044" spans="1:6" x14ac:dyDescent="0.25">
      <c r="A2044">
        <v>21290</v>
      </c>
      <c r="B2044">
        <v>-4.39453125</v>
      </c>
      <c r="C2044">
        <v>8.7890625</v>
      </c>
      <c r="D2044" t="str">
        <f t="shared" si="94"/>
        <v>NO</v>
      </c>
      <c r="E2044" t="str">
        <f t="shared" si="96"/>
        <v>NO</v>
      </c>
      <c r="F2044">
        <f t="shared" si="95"/>
        <v>0.22609056450762158</v>
      </c>
    </row>
    <row r="2045" spans="1:6" x14ac:dyDescent="0.25">
      <c r="A2045">
        <v>21300</v>
      </c>
      <c r="B2045">
        <v>-4.39453125</v>
      </c>
      <c r="C2045">
        <v>0</v>
      </c>
      <c r="D2045" t="str">
        <f t="shared" si="94"/>
        <v>NO</v>
      </c>
      <c r="E2045" t="str">
        <f t="shared" si="96"/>
        <v>NO</v>
      </c>
      <c r="F2045">
        <f t="shared" si="95"/>
        <v>0.31127690333025837</v>
      </c>
    </row>
    <row r="2046" spans="1:6" x14ac:dyDescent="0.25">
      <c r="A2046">
        <v>21310</v>
      </c>
      <c r="B2046">
        <v>-4.21875</v>
      </c>
      <c r="C2046">
        <v>15.980114</v>
      </c>
      <c r="D2046" t="str">
        <f t="shared" si="94"/>
        <v>NO</v>
      </c>
      <c r="E2046" t="str">
        <f t="shared" si="96"/>
        <v>NO</v>
      </c>
      <c r="F2046">
        <f t="shared" si="95"/>
        <v>0.40169851174224869</v>
      </c>
    </row>
    <row r="2047" spans="1:6" x14ac:dyDescent="0.25">
      <c r="A2047">
        <v>21321</v>
      </c>
      <c r="B2047">
        <v>-4.130859375</v>
      </c>
      <c r="C2047">
        <v>8.7890625</v>
      </c>
      <c r="D2047" t="str">
        <f t="shared" si="94"/>
        <v>NO</v>
      </c>
      <c r="E2047" t="str">
        <f t="shared" si="96"/>
        <v>NO</v>
      </c>
      <c r="F2047">
        <f t="shared" si="95"/>
        <v>0.47561701804241879</v>
      </c>
    </row>
    <row r="2048" spans="1:6" x14ac:dyDescent="0.25">
      <c r="A2048">
        <v>21331</v>
      </c>
      <c r="B2048">
        <v>-3.955078125</v>
      </c>
      <c r="C2048">
        <v>15.980114</v>
      </c>
      <c r="D2048" t="str">
        <f t="shared" si="94"/>
        <v>NO</v>
      </c>
      <c r="E2048" t="str">
        <f t="shared" si="96"/>
        <v>NO</v>
      </c>
      <c r="F2048">
        <f t="shared" si="95"/>
        <v>0.56370584725241457</v>
      </c>
    </row>
    <row r="2049" spans="1:6" x14ac:dyDescent="0.25">
      <c r="A2049">
        <v>21342</v>
      </c>
      <c r="B2049">
        <v>-3.779296875</v>
      </c>
      <c r="C2049">
        <v>17.578125</v>
      </c>
      <c r="D2049" t="str">
        <f t="shared" si="94"/>
        <v>NO</v>
      </c>
      <c r="E2049" t="str">
        <f t="shared" si="96"/>
        <v>NO</v>
      </c>
      <c r="F2049">
        <f t="shared" si="95"/>
        <v>0.63977888102184377</v>
      </c>
    </row>
    <row r="2050" spans="1:6" x14ac:dyDescent="0.25">
      <c r="A2050">
        <v>21352</v>
      </c>
      <c r="B2050">
        <v>-3.515625</v>
      </c>
      <c r="C2050">
        <v>23.970171000000001</v>
      </c>
      <c r="D2050" t="str">
        <f t="shared" si="94"/>
        <v>NO</v>
      </c>
      <c r="E2050" t="str">
        <f t="shared" si="96"/>
        <v>NO</v>
      </c>
      <c r="F2050">
        <f t="shared" si="95"/>
        <v>0.72001205434245164</v>
      </c>
    </row>
    <row r="2051" spans="1:6" x14ac:dyDescent="0.25">
      <c r="A2051">
        <v>21363</v>
      </c>
      <c r="B2051">
        <v>-3.251953125</v>
      </c>
      <c r="C2051">
        <v>26.3671875</v>
      </c>
      <c r="D2051" t="str">
        <f t="shared" si="94"/>
        <v>NO</v>
      </c>
      <c r="E2051" t="str">
        <f t="shared" si="96"/>
        <v>NO</v>
      </c>
      <c r="F2051">
        <f t="shared" si="95"/>
        <v>0.78259162147067085</v>
      </c>
    </row>
    <row r="2052" spans="1:6" x14ac:dyDescent="0.25">
      <c r="A2052">
        <v>21373</v>
      </c>
      <c r="B2052">
        <v>-2.98828125</v>
      </c>
      <c r="C2052">
        <v>26.3671875</v>
      </c>
      <c r="D2052" t="str">
        <f t="shared" si="94"/>
        <v>NO</v>
      </c>
      <c r="E2052" t="str">
        <f t="shared" si="96"/>
        <v>NO</v>
      </c>
      <c r="F2052">
        <f t="shared" si="95"/>
        <v>0.84988995007947576</v>
      </c>
    </row>
    <row r="2053" spans="1:6" x14ac:dyDescent="0.25">
      <c r="A2053">
        <v>21383</v>
      </c>
      <c r="B2053">
        <v>-2.63671875</v>
      </c>
      <c r="C2053">
        <v>31.960228000000001</v>
      </c>
      <c r="D2053" t="str">
        <f t="shared" si="94"/>
        <v>NO</v>
      </c>
      <c r="E2053" t="str">
        <f t="shared" si="96"/>
        <v>NO</v>
      </c>
      <c r="F2053">
        <f t="shared" si="95"/>
        <v>0.89450139824644415</v>
      </c>
    </row>
    <row r="2054" spans="1:6" x14ac:dyDescent="0.25">
      <c r="A2054">
        <v>21394</v>
      </c>
      <c r="B2054">
        <v>-2.28515625</v>
      </c>
      <c r="C2054">
        <v>35.15625</v>
      </c>
      <c r="D2054" t="str">
        <f t="shared" ref="D2054:D2117" si="97">IF(AND(B2055=MAX(B2051:B2059), _xlfn.STDEV.P(B2051:B2059)&gt;$G$5),"YES","NO")</f>
        <v>NO</v>
      </c>
      <c r="E2054" t="str">
        <f t="shared" si="96"/>
        <v>NO</v>
      </c>
      <c r="F2054">
        <f t="shared" ref="F2054:F2117" si="98">_xlfn.STDEV.P(B2051:B2059)</f>
        <v>0.94307829339905214</v>
      </c>
    </row>
    <row r="2055" spans="1:6" x14ac:dyDescent="0.25">
      <c r="A2055">
        <v>21404</v>
      </c>
      <c r="B2055">
        <v>-1.93359375</v>
      </c>
      <c r="C2055">
        <v>31.960228000000001</v>
      </c>
      <c r="D2055" t="str">
        <f t="shared" si="97"/>
        <v>NO</v>
      </c>
      <c r="E2055" t="str">
        <f t="shared" si="96"/>
        <v>NO</v>
      </c>
      <c r="F2055">
        <f t="shared" si="98"/>
        <v>0.9881152590344503</v>
      </c>
    </row>
    <row r="2056" spans="1:6" x14ac:dyDescent="0.25">
      <c r="A2056">
        <v>21415</v>
      </c>
      <c r="B2056">
        <v>-1.58203125</v>
      </c>
      <c r="C2056">
        <v>35.15625</v>
      </c>
      <c r="D2056" t="str">
        <f t="shared" si="97"/>
        <v>NO</v>
      </c>
      <c r="E2056" t="str">
        <f t="shared" si="96"/>
        <v>NO</v>
      </c>
      <c r="F2056">
        <f t="shared" si="98"/>
        <v>1.0067596850671776</v>
      </c>
    </row>
    <row r="2057" spans="1:6" x14ac:dyDescent="0.25">
      <c r="A2057">
        <v>21425</v>
      </c>
      <c r="B2057">
        <v>-1.142578125</v>
      </c>
      <c r="C2057">
        <v>39.9502831</v>
      </c>
      <c r="D2057" t="str">
        <f t="shared" si="97"/>
        <v>NO</v>
      </c>
      <c r="E2057" t="str">
        <f t="shared" si="96"/>
        <v>NO</v>
      </c>
      <c r="F2057">
        <f t="shared" si="98"/>
        <v>1.029243134863703</v>
      </c>
    </row>
    <row r="2058" spans="1:6" x14ac:dyDescent="0.25">
      <c r="A2058">
        <v>21436</v>
      </c>
      <c r="B2058">
        <v>-0.791015625</v>
      </c>
      <c r="C2058">
        <v>35.15625</v>
      </c>
      <c r="D2058" t="str">
        <f t="shared" si="97"/>
        <v>NO</v>
      </c>
      <c r="E2058" t="str">
        <f t="shared" si="96"/>
        <v>NO</v>
      </c>
      <c r="F2058">
        <f t="shared" si="98"/>
        <v>1.0517900013934578</v>
      </c>
    </row>
    <row r="2059" spans="1:6" x14ac:dyDescent="0.25">
      <c r="A2059">
        <v>21446</v>
      </c>
      <c r="B2059">
        <v>-0.3515625</v>
      </c>
      <c r="C2059">
        <v>43.9453125</v>
      </c>
      <c r="D2059" t="str">
        <f t="shared" si="97"/>
        <v>NO</v>
      </c>
      <c r="E2059" t="str">
        <f t="shared" si="96"/>
        <v>NO</v>
      </c>
      <c r="F2059">
        <f t="shared" si="98"/>
        <v>1.0555009883585051</v>
      </c>
    </row>
    <row r="2060" spans="1:6" x14ac:dyDescent="0.25">
      <c r="A2060">
        <v>21456</v>
      </c>
      <c r="B2060">
        <v>8.7890625E-2</v>
      </c>
      <c r="C2060">
        <v>39.9502831</v>
      </c>
      <c r="D2060" t="str">
        <f t="shared" si="97"/>
        <v>NO</v>
      </c>
      <c r="E2060" t="str">
        <f t="shared" si="96"/>
        <v>NO</v>
      </c>
      <c r="F2060">
        <f t="shared" si="98"/>
        <v>1.0405776371072253</v>
      </c>
    </row>
    <row r="2061" spans="1:6" x14ac:dyDescent="0.25">
      <c r="A2061">
        <v>21467</v>
      </c>
      <c r="B2061">
        <v>0.439453125</v>
      </c>
      <c r="C2061">
        <v>35.15625</v>
      </c>
      <c r="D2061" t="str">
        <f t="shared" si="97"/>
        <v>NO</v>
      </c>
      <c r="E2061" t="str">
        <f t="shared" si="96"/>
        <v>NO</v>
      </c>
      <c r="F2061">
        <f t="shared" si="98"/>
        <v>1.0258090664069295</v>
      </c>
    </row>
    <row r="2062" spans="1:6" x14ac:dyDescent="0.25">
      <c r="A2062">
        <v>21477</v>
      </c>
      <c r="B2062">
        <v>0.87890625</v>
      </c>
      <c r="C2062">
        <v>39.9502831</v>
      </c>
      <c r="D2062" t="str">
        <f t="shared" si="97"/>
        <v>NO</v>
      </c>
      <c r="E2062" t="str">
        <f t="shared" si="96"/>
        <v>NO</v>
      </c>
      <c r="F2062">
        <f t="shared" si="98"/>
        <v>0.99561492780726035</v>
      </c>
    </row>
    <row r="2063" spans="1:6" x14ac:dyDescent="0.25">
      <c r="A2063">
        <v>21488</v>
      </c>
      <c r="B2063">
        <v>1.318359375</v>
      </c>
      <c r="C2063">
        <v>43.9453125</v>
      </c>
      <c r="D2063" t="str">
        <f t="shared" si="97"/>
        <v>NO</v>
      </c>
      <c r="E2063" t="str">
        <f t="shared" si="96"/>
        <v>NO</v>
      </c>
      <c r="F2063">
        <f t="shared" si="98"/>
        <v>0.95473656660939399</v>
      </c>
    </row>
    <row r="2064" spans="1:6" x14ac:dyDescent="0.25">
      <c r="A2064">
        <v>21498</v>
      </c>
      <c r="B2064">
        <v>1.669921875</v>
      </c>
      <c r="C2064">
        <v>31.960228000000001</v>
      </c>
      <c r="D2064" t="str">
        <f t="shared" si="97"/>
        <v>NO</v>
      </c>
      <c r="E2064" t="str">
        <f t="shared" si="96"/>
        <v>NO</v>
      </c>
      <c r="F2064">
        <f t="shared" si="98"/>
        <v>0.91056271101094066</v>
      </c>
    </row>
    <row r="2065" spans="1:6" x14ac:dyDescent="0.25">
      <c r="A2065">
        <v>21509</v>
      </c>
      <c r="B2065">
        <v>2.021484375</v>
      </c>
      <c r="C2065">
        <v>35.15625</v>
      </c>
      <c r="D2065" t="str">
        <f t="shared" si="97"/>
        <v>NO</v>
      </c>
      <c r="E2065" t="str">
        <f t="shared" ref="E2065:E2128" si="99">IF(AND(B2066=MIN(B2062:B2070), _xlfn.STDEV.P(B2062:B2070)&gt;$G$5),"YES","NO")</f>
        <v>NO</v>
      </c>
      <c r="F2065">
        <f t="shared" si="98"/>
        <v>0.84988995007947576</v>
      </c>
    </row>
    <row r="2066" spans="1:6" x14ac:dyDescent="0.25">
      <c r="A2066">
        <v>21519</v>
      </c>
      <c r="B2066">
        <v>2.373046875</v>
      </c>
      <c r="C2066">
        <v>35.15625</v>
      </c>
      <c r="D2066" t="str">
        <f t="shared" si="97"/>
        <v>NO</v>
      </c>
      <c r="E2066" t="str">
        <f t="shared" si="99"/>
        <v>NO</v>
      </c>
      <c r="F2066">
        <f t="shared" si="98"/>
        <v>0.78259162147067085</v>
      </c>
    </row>
    <row r="2067" spans="1:6" x14ac:dyDescent="0.25">
      <c r="A2067">
        <v>21529</v>
      </c>
      <c r="B2067">
        <v>2.724609375</v>
      </c>
      <c r="C2067">
        <v>31.960228000000001</v>
      </c>
      <c r="D2067" t="str">
        <f t="shared" si="97"/>
        <v>NO</v>
      </c>
      <c r="E2067" t="str">
        <f t="shared" si="99"/>
        <v>NO</v>
      </c>
      <c r="F2067">
        <f t="shared" si="98"/>
        <v>0.72001205434245164</v>
      </c>
    </row>
    <row r="2068" spans="1:6" x14ac:dyDescent="0.25">
      <c r="A2068">
        <v>21540</v>
      </c>
      <c r="B2068">
        <v>2.98828125</v>
      </c>
      <c r="C2068">
        <v>26.3671875</v>
      </c>
      <c r="D2068" t="str">
        <f t="shared" si="97"/>
        <v>NO</v>
      </c>
      <c r="E2068" t="str">
        <f t="shared" si="99"/>
        <v>NO</v>
      </c>
      <c r="F2068">
        <f t="shared" si="98"/>
        <v>0.65247238626914317</v>
      </c>
    </row>
    <row r="2069" spans="1:6" x14ac:dyDescent="0.25">
      <c r="A2069">
        <v>21550</v>
      </c>
      <c r="B2069">
        <v>3.251953125</v>
      </c>
      <c r="C2069">
        <v>23.970171000000001</v>
      </c>
      <c r="D2069" t="str">
        <f t="shared" si="97"/>
        <v>NO</v>
      </c>
      <c r="E2069" t="str">
        <f t="shared" si="99"/>
        <v>NO</v>
      </c>
      <c r="F2069">
        <f t="shared" si="98"/>
        <v>0.57409915846480741</v>
      </c>
    </row>
    <row r="2070" spans="1:6" x14ac:dyDescent="0.25">
      <c r="A2070">
        <v>21561</v>
      </c>
      <c r="B2070">
        <v>3.515625</v>
      </c>
      <c r="C2070">
        <v>26.3671875</v>
      </c>
      <c r="D2070" t="str">
        <f t="shared" si="97"/>
        <v>NO</v>
      </c>
      <c r="E2070" t="str">
        <f t="shared" si="99"/>
        <v>NO</v>
      </c>
      <c r="F2070">
        <f t="shared" si="98"/>
        <v>0.49545511304553991</v>
      </c>
    </row>
    <row r="2071" spans="1:6" x14ac:dyDescent="0.25">
      <c r="A2071">
        <v>21571</v>
      </c>
      <c r="B2071">
        <v>3.69140625</v>
      </c>
      <c r="C2071">
        <v>17.578125</v>
      </c>
      <c r="D2071" t="str">
        <f t="shared" si="97"/>
        <v>NO</v>
      </c>
      <c r="E2071" t="str">
        <f t="shared" si="99"/>
        <v>NO</v>
      </c>
      <c r="F2071">
        <f t="shared" si="98"/>
        <v>0.41730196521916985</v>
      </c>
    </row>
    <row r="2072" spans="1:6" x14ac:dyDescent="0.25">
      <c r="A2072">
        <v>21582</v>
      </c>
      <c r="B2072">
        <v>3.8671875</v>
      </c>
      <c r="C2072">
        <v>15.980114</v>
      </c>
      <c r="D2072" t="str">
        <f t="shared" si="97"/>
        <v>NO</v>
      </c>
      <c r="E2072" t="str">
        <f t="shared" si="99"/>
        <v>NO</v>
      </c>
      <c r="F2072">
        <f t="shared" si="98"/>
        <v>0.33174390139576226</v>
      </c>
    </row>
    <row r="2073" spans="1:6" x14ac:dyDescent="0.25">
      <c r="A2073">
        <v>21592</v>
      </c>
      <c r="B2073">
        <v>4.04296875</v>
      </c>
      <c r="C2073">
        <v>17.578125</v>
      </c>
      <c r="D2073" t="str">
        <f t="shared" si="97"/>
        <v>NO</v>
      </c>
      <c r="E2073" t="str">
        <f t="shared" si="99"/>
        <v>NO</v>
      </c>
      <c r="F2073">
        <f t="shared" si="98"/>
        <v>0.24859222776089562</v>
      </c>
    </row>
    <row r="2074" spans="1:6" x14ac:dyDescent="0.25">
      <c r="A2074">
        <v>21602</v>
      </c>
      <c r="B2074">
        <v>4.130859375</v>
      </c>
      <c r="C2074">
        <v>7.9900570000000002</v>
      </c>
      <c r="D2074" t="str">
        <f t="shared" si="97"/>
        <v>YES</v>
      </c>
      <c r="E2074" t="str">
        <f t="shared" si="99"/>
        <v>NO</v>
      </c>
      <c r="F2074">
        <f t="shared" si="98"/>
        <v>0.17632295005144324</v>
      </c>
    </row>
    <row r="2075" spans="1:6" x14ac:dyDescent="0.25">
      <c r="A2075">
        <v>21613</v>
      </c>
      <c r="B2075">
        <v>4.21875</v>
      </c>
      <c r="C2075">
        <v>8.7890625</v>
      </c>
      <c r="D2075" t="str">
        <f t="shared" si="97"/>
        <v>YES</v>
      </c>
      <c r="E2075" t="str">
        <f t="shared" si="99"/>
        <v>NO</v>
      </c>
      <c r="F2075">
        <f t="shared" si="98"/>
        <v>0.11304528225381079</v>
      </c>
    </row>
    <row r="2076" spans="1:6" x14ac:dyDescent="0.25">
      <c r="A2076">
        <v>21623</v>
      </c>
      <c r="B2076">
        <v>4.21875</v>
      </c>
      <c r="C2076">
        <v>0</v>
      </c>
      <c r="D2076" t="str">
        <f t="shared" si="97"/>
        <v>YES</v>
      </c>
      <c r="E2076" t="str">
        <f t="shared" si="99"/>
        <v>NO</v>
      </c>
      <c r="F2076">
        <f t="shared" si="98"/>
        <v>0.11304528225381079</v>
      </c>
    </row>
    <row r="2077" spans="1:6" x14ac:dyDescent="0.25">
      <c r="A2077">
        <v>21634</v>
      </c>
      <c r="B2077">
        <v>4.21875</v>
      </c>
      <c r="C2077">
        <v>0</v>
      </c>
      <c r="D2077" t="str">
        <f t="shared" si="97"/>
        <v>YES</v>
      </c>
      <c r="E2077" t="str">
        <f t="shared" si="99"/>
        <v>NO</v>
      </c>
      <c r="F2077">
        <f t="shared" si="98"/>
        <v>0.17632295005144324</v>
      </c>
    </row>
    <row r="2078" spans="1:6" x14ac:dyDescent="0.25">
      <c r="A2078">
        <v>21644</v>
      </c>
      <c r="B2078">
        <v>4.21875</v>
      </c>
      <c r="C2078">
        <v>0</v>
      </c>
      <c r="D2078" t="str">
        <f t="shared" si="97"/>
        <v>NO</v>
      </c>
      <c r="E2078" t="str">
        <f t="shared" si="99"/>
        <v>NO</v>
      </c>
      <c r="F2078">
        <f t="shared" si="98"/>
        <v>0.26886523238156651</v>
      </c>
    </row>
    <row r="2079" spans="1:6" x14ac:dyDescent="0.25">
      <c r="A2079">
        <v>21654</v>
      </c>
      <c r="B2079">
        <v>4.130859375</v>
      </c>
      <c r="C2079">
        <v>-7.9900570000000002</v>
      </c>
      <c r="D2079" t="str">
        <f t="shared" si="97"/>
        <v>NO</v>
      </c>
      <c r="E2079" t="str">
        <f t="shared" si="99"/>
        <v>NO</v>
      </c>
      <c r="F2079">
        <f t="shared" si="98"/>
        <v>0.34416035520910343</v>
      </c>
    </row>
    <row r="2080" spans="1:6" x14ac:dyDescent="0.25">
      <c r="A2080">
        <v>21665</v>
      </c>
      <c r="B2080">
        <v>4.04296875</v>
      </c>
      <c r="C2080">
        <v>-8.7890625</v>
      </c>
      <c r="D2080" t="str">
        <f t="shared" si="97"/>
        <v>NO</v>
      </c>
      <c r="E2080" t="str">
        <f t="shared" si="99"/>
        <v>NO</v>
      </c>
      <c r="F2080">
        <f t="shared" si="98"/>
        <v>0.44237311144164548</v>
      </c>
    </row>
    <row r="2081" spans="1:6" x14ac:dyDescent="0.25">
      <c r="A2081">
        <v>21675</v>
      </c>
      <c r="B2081">
        <v>3.8671875</v>
      </c>
      <c r="C2081">
        <v>-15.980114</v>
      </c>
      <c r="D2081" t="str">
        <f t="shared" si="97"/>
        <v>NO</v>
      </c>
      <c r="E2081" t="str">
        <f t="shared" si="99"/>
        <v>NO</v>
      </c>
      <c r="F2081">
        <f t="shared" si="98"/>
        <v>0.52734375</v>
      </c>
    </row>
    <row r="2082" spans="1:6" x14ac:dyDescent="0.25">
      <c r="A2082">
        <v>21686</v>
      </c>
      <c r="B2082">
        <v>3.69140625</v>
      </c>
      <c r="C2082">
        <v>-17.578125</v>
      </c>
      <c r="D2082" t="str">
        <f t="shared" si="97"/>
        <v>NO</v>
      </c>
      <c r="E2082" t="str">
        <f t="shared" si="99"/>
        <v>NO</v>
      </c>
      <c r="F2082">
        <f t="shared" si="98"/>
        <v>0.6086107988626126</v>
      </c>
    </row>
    <row r="2083" spans="1:6" x14ac:dyDescent="0.25">
      <c r="A2083">
        <v>21696</v>
      </c>
      <c r="B2083">
        <v>3.427734375</v>
      </c>
      <c r="C2083">
        <v>-23.970171000000001</v>
      </c>
      <c r="D2083" t="str">
        <f t="shared" si="97"/>
        <v>NO</v>
      </c>
      <c r="E2083" t="str">
        <f t="shared" si="99"/>
        <v>NO</v>
      </c>
      <c r="F2083">
        <f t="shared" si="98"/>
        <v>0.66949751957041448</v>
      </c>
    </row>
    <row r="2084" spans="1:6" x14ac:dyDescent="0.25">
      <c r="A2084">
        <v>21707</v>
      </c>
      <c r="B2084">
        <v>3.251953125</v>
      </c>
      <c r="C2084">
        <v>-17.578125</v>
      </c>
      <c r="D2084" t="str">
        <f t="shared" si="97"/>
        <v>NO</v>
      </c>
      <c r="E2084" t="str">
        <f t="shared" si="99"/>
        <v>NO</v>
      </c>
      <c r="F2084">
        <f t="shared" si="98"/>
        <v>0.73780573310641029</v>
      </c>
    </row>
    <row r="2085" spans="1:6" x14ac:dyDescent="0.25">
      <c r="A2085">
        <v>21717</v>
      </c>
      <c r="B2085">
        <v>2.900390625</v>
      </c>
      <c r="C2085">
        <v>-35.15625</v>
      </c>
      <c r="D2085" t="str">
        <f t="shared" si="97"/>
        <v>NO</v>
      </c>
      <c r="E2085" t="str">
        <f t="shared" si="99"/>
        <v>NO</v>
      </c>
      <c r="F2085">
        <f t="shared" si="98"/>
        <v>0.79743967432006257</v>
      </c>
    </row>
    <row r="2086" spans="1:6" x14ac:dyDescent="0.25">
      <c r="A2086">
        <v>21727</v>
      </c>
      <c r="B2086">
        <v>2.63671875</v>
      </c>
      <c r="C2086">
        <v>-23.970171000000001</v>
      </c>
      <c r="D2086" t="str">
        <f t="shared" si="97"/>
        <v>NO</v>
      </c>
      <c r="E2086" t="str">
        <f t="shared" si="99"/>
        <v>NO</v>
      </c>
      <c r="F2086">
        <f t="shared" si="98"/>
        <v>0.84211176317617575</v>
      </c>
    </row>
    <row r="2087" spans="1:6" x14ac:dyDescent="0.25">
      <c r="A2087">
        <v>21738</v>
      </c>
      <c r="B2087">
        <v>2.28515625</v>
      </c>
      <c r="C2087">
        <v>-35.15625</v>
      </c>
      <c r="D2087" t="str">
        <f t="shared" si="97"/>
        <v>NO</v>
      </c>
      <c r="E2087" t="str">
        <f t="shared" si="99"/>
        <v>NO</v>
      </c>
      <c r="F2087">
        <f t="shared" si="98"/>
        <v>0.8980128072322382</v>
      </c>
    </row>
    <row r="2088" spans="1:6" x14ac:dyDescent="0.25">
      <c r="A2088">
        <v>21748</v>
      </c>
      <c r="B2088">
        <v>2.021484375</v>
      </c>
      <c r="C2088">
        <v>-23.970171000000001</v>
      </c>
      <c r="D2088" t="str">
        <f t="shared" si="97"/>
        <v>NO</v>
      </c>
      <c r="E2088" t="str">
        <f t="shared" si="99"/>
        <v>NO</v>
      </c>
      <c r="F2088">
        <f t="shared" si="98"/>
        <v>0.94024257046178983</v>
      </c>
    </row>
    <row r="2089" spans="1:6" x14ac:dyDescent="0.25">
      <c r="A2089">
        <v>21759</v>
      </c>
      <c r="B2089">
        <v>1.58203125</v>
      </c>
      <c r="C2089">
        <v>-43.9453125</v>
      </c>
      <c r="D2089" t="str">
        <f t="shared" si="97"/>
        <v>NO</v>
      </c>
      <c r="E2089" t="str">
        <f t="shared" si="99"/>
        <v>NO</v>
      </c>
      <c r="F2089">
        <f t="shared" si="98"/>
        <v>0.97705065924068457</v>
      </c>
    </row>
    <row r="2090" spans="1:6" x14ac:dyDescent="0.25">
      <c r="A2090">
        <v>21769</v>
      </c>
      <c r="B2090">
        <v>1.23046875</v>
      </c>
      <c r="C2090">
        <v>-31.960228000000001</v>
      </c>
      <c r="D2090" t="str">
        <f t="shared" si="97"/>
        <v>NO</v>
      </c>
      <c r="E2090" t="str">
        <f t="shared" si="99"/>
        <v>NO</v>
      </c>
      <c r="F2090">
        <f t="shared" si="98"/>
        <v>1.0070438262888097</v>
      </c>
    </row>
    <row r="2091" spans="1:6" x14ac:dyDescent="0.25">
      <c r="A2091">
        <v>21780</v>
      </c>
      <c r="B2091">
        <v>0.87890625</v>
      </c>
      <c r="C2091">
        <v>-35.15625</v>
      </c>
      <c r="D2091" t="str">
        <f t="shared" si="97"/>
        <v>NO</v>
      </c>
      <c r="E2091" t="str">
        <f t="shared" si="99"/>
        <v>NO</v>
      </c>
      <c r="F2091">
        <f t="shared" si="98"/>
        <v>1.0253441209692724</v>
      </c>
    </row>
    <row r="2092" spans="1:6" x14ac:dyDescent="0.25">
      <c r="A2092">
        <v>21790</v>
      </c>
      <c r="B2092">
        <v>0.439453125</v>
      </c>
      <c r="C2092">
        <v>-43.9453125</v>
      </c>
      <c r="D2092" t="str">
        <f t="shared" si="97"/>
        <v>NO</v>
      </c>
      <c r="E2092" t="str">
        <f t="shared" si="99"/>
        <v>NO</v>
      </c>
      <c r="F2092">
        <f t="shared" si="98"/>
        <v>1.0291504728662282</v>
      </c>
    </row>
    <row r="2093" spans="1:6" x14ac:dyDescent="0.25">
      <c r="A2093">
        <v>21800</v>
      </c>
      <c r="B2093">
        <v>0</v>
      </c>
      <c r="C2093">
        <v>-39.9502831</v>
      </c>
      <c r="D2093" t="str">
        <f t="shared" si="97"/>
        <v>NO</v>
      </c>
      <c r="E2093" t="str">
        <f t="shared" si="99"/>
        <v>NO</v>
      </c>
      <c r="F2093">
        <f t="shared" si="98"/>
        <v>1.0328504685248641</v>
      </c>
    </row>
    <row r="2094" spans="1:6" x14ac:dyDescent="0.25">
      <c r="A2094">
        <v>21811</v>
      </c>
      <c r="B2094">
        <v>-0.3515625</v>
      </c>
      <c r="C2094">
        <v>-35.15625</v>
      </c>
      <c r="D2094" t="str">
        <f t="shared" si="97"/>
        <v>NO</v>
      </c>
      <c r="E2094" t="str">
        <f t="shared" si="99"/>
        <v>NO</v>
      </c>
      <c r="F2094">
        <f t="shared" si="98"/>
        <v>1.0217102851289506</v>
      </c>
    </row>
    <row r="2095" spans="1:6" x14ac:dyDescent="0.25">
      <c r="A2095">
        <v>21821</v>
      </c>
      <c r="B2095">
        <v>-0.791015625</v>
      </c>
      <c r="C2095">
        <v>-39.9502831</v>
      </c>
      <c r="D2095" t="str">
        <f t="shared" si="97"/>
        <v>NO</v>
      </c>
      <c r="E2095" t="str">
        <f t="shared" si="99"/>
        <v>NO</v>
      </c>
      <c r="F2095">
        <f t="shared" si="98"/>
        <v>0.9952317041872869</v>
      </c>
    </row>
    <row r="2096" spans="1:6" x14ac:dyDescent="0.25">
      <c r="A2096">
        <v>21832</v>
      </c>
      <c r="B2096">
        <v>-1.142578125</v>
      </c>
      <c r="C2096">
        <v>-35.15625</v>
      </c>
      <c r="D2096" t="str">
        <f t="shared" si="97"/>
        <v>NO</v>
      </c>
      <c r="E2096" t="str">
        <f t="shared" si="99"/>
        <v>NO</v>
      </c>
      <c r="F2096">
        <f t="shared" si="98"/>
        <v>0.9581267645633621</v>
      </c>
    </row>
    <row r="2097" spans="1:6" x14ac:dyDescent="0.25">
      <c r="A2097">
        <v>21842</v>
      </c>
      <c r="B2097">
        <v>-1.58203125</v>
      </c>
      <c r="C2097">
        <v>-39.9502831</v>
      </c>
      <c r="D2097" t="str">
        <f t="shared" si="97"/>
        <v>NO</v>
      </c>
      <c r="E2097" t="str">
        <f t="shared" si="99"/>
        <v>NO</v>
      </c>
      <c r="F2097">
        <f t="shared" si="98"/>
        <v>0.93199064769063666</v>
      </c>
    </row>
    <row r="2098" spans="1:6" x14ac:dyDescent="0.25">
      <c r="A2098">
        <v>21853</v>
      </c>
      <c r="B2098">
        <v>-1.93359375</v>
      </c>
      <c r="C2098">
        <v>-35.15625</v>
      </c>
      <c r="D2098" t="str">
        <f t="shared" si="97"/>
        <v>NO</v>
      </c>
      <c r="E2098" t="str">
        <f t="shared" si="99"/>
        <v>NO</v>
      </c>
      <c r="F2098">
        <f t="shared" si="98"/>
        <v>0.88668433303251304</v>
      </c>
    </row>
    <row r="2099" spans="1:6" x14ac:dyDescent="0.25">
      <c r="A2099">
        <v>21863</v>
      </c>
      <c r="B2099">
        <v>-2.28515625</v>
      </c>
      <c r="C2099">
        <v>-35.15625</v>
      </c>
      <c r="D2099" t="str">
        <f t="shared" si="97"/>
        <v>NO</v>
      </c>
      <c r="E2099" t="str">
        <f t="shared" si="99"/>
        <v>NO</v>
      </c>
      <c r="F2099">
        <f t="shared" si="98"/>
        <v>0.83174235741670255</v>
      </c>
    </row>
    <row r="2100" spans="1:6" x14ac:dyDescent="0.25">
      <c r="A2100">
        <v>21873</v>
      </c>
      <c r="B2100">
        <v>-2.63671875</v>
      </c>
      <c r="C2100">
        <v>-31.960228000000001</v>
      </c>
      <c r="D2100" t="str">
        <f t="shared" si="97"/>
        <v>NO</v>
      </c>
      <c r="E2100" t="str">
        <f t="shared" si="99"/>
        <v>NO</v>
      </c>
      <c r="F2100">
        <f t="shared" si="98"/>
        <v>0.75732406134145691</v>
      </c>
    </row>
    <row r="2101" spans="1:6" x14ac:dyDescent="0.25">
      <c r="A2101">
        <v>21884</v>
      </c>
      <c r="B2101">
        <v>-2.900390625</v>
      </c>
      <c r="C2101">
        <v>-26.3671875</v>
      </c>
      <c r="D2101" t="str">
        <f t="shared" si="97"/>
        <v>NO</v>
      </c>
      <c r="E2101" t="str">
        <f t="shared" si="99"/>
        <v>NO</v>
      </c>
      <c r="F2101">
        <f t="shared" si="98"/>
        <v>0.69094816216049726</v>
      </c>
    </row>
    <row r="2102" spans="1:6" x14ac:dyDescent="0.25">
      <c r="A2102">
        <v>21894</v>
      </c>
      <c r="B2102">
        <v>-3.251953125</v>
      </c>
      <c r="C2102">
        <v>-31.960228000000001</v>
      </c>
      <c r="D2102" t="str">
        <f t="shared" si="97"/>
        <v>NO</v>
      </c>
      <c r="E2102" t="str">
        <f t="shared" si="99"/>
        <v>NO</v>
      </c>
      <c r="F2102">
        <f t="shared" si="98"/>
        <v>0.61033203093749</v>
      </c>
    </row>
    <row r="2103" spans="1:6" x14ac:dyDescent="0.25">
      <c r="A2103">
        <v>21905</v>
      </c>
      <c r="B2103">
        <v>-3.515625</v>
      </c>
      <c r="C2103">
        <v>-26.3671875</v>
      </c>
      <c r="D2103" t="str">
        <f t="shared" si="97"/>
        <v>NO</v>
      </c>
      <c r="E2103" t="str">
        <f t="shared" si="99"/>
        <v>NO</v>
      </c>
      <c r="F2103">
        <f t="shared" si="98"/>
        <v>0.52535068969971743</v>
      </c>
    </row>
    <row r="2104" spans="1:6" x14ac:dyDescent="0.25">
      <c r="A2104">
        <v>21915</v>
      </c>
      <c r="B2104">
        <v>-3.69140625</v>
      </c>
      <c r="C2104">
        <v>-15.980114</v>
      </c>
      <c r="D2104" t="str">
        <f t="shared" si="97"/>
        <v>NO</v>
      </c>
      <c r="E2104" t="str">
        <f t="shared" si="99"/>
        <v>NO</v>
      </c>
      <c r="F2104">
        <f t="shared" si="98"/>
        <v>0.44709074774451552</v>
      </c>
    </row>
    <row r="2105" spans="1:6" x14ac:dyDescent="0.25">
      <c r="A2105">
        <v>21926</v>
      </c>
      <c r="B2105">
        <v>-3.8671875</v>
      </c>
      <c r="C2105">
        <v>-17.578125</v>
      </c>
      <c r="D2105" t="str">
        <f t="shared" si="97"/>
        <v>NO</v>
      </c>
      <c r="E2105" t="str">
        <f t="shared" si="99"/>
        <v>NO</v>
      </c>
      <c r="F2105">
        <f t="shared" si="98"/>
        <v>0.3515625</v>
      </c>
    </row>
    <row r="2106" spans="1:6" x14ac:dyDescent="0.25">
      <c r="A2106">
        <v>21936</v>
      </c>
      <c r="B2106">
        <v>-4.04296875</v>
      </c>
      <c r="C2106">
        <v>-17.578125</v>
      </c>
      <c r="D2106" t="str">
        <f t="shared" si="97"/>
        <v>NO</v>
      </c>
      <c r="E2106" t="str">
        <f t="shared" si="99"/>
        <v>NO</v>
      </c>
      <c r="F2106">
        <f t="shared" si="98"/>
        <v>0.27482904842715405</v>
      </c>
    </row>
    <row r="2107" spans="1:6" x14ac:dyDescent="0.25">
      <c r="A2107">
        <v>21946</v>
      </c>
      <c r="B2107">
        <v>-4.130859375</v>
      </c>
      <c r="C2107">
        <v>-7.9900570000000002</v>
      </c>
      <c r="D2107" t="str">
        <f t="shared" si="97"/>
        <v>NO</v>
      </c>
      <c r="E2107" t="str">
        <f t="shared" si="99"/>
        <v>NO</v>
      </c>
      <c r="F2107">
        <f t="shared" si="98"/>
        <v>0.20484547815823273</v>
      </c>
    </row>
    <row r="2108" spans="1:6" x14ac:dyDescent="0.25">
      <c r="A2108">
        <v>21957</v>
      </c>
      <c r="B2108">
        <v>-4.21875</v>
      </c>
      <c r="C2108">
        <v>-8.7890625</v>
      </c>
      <c r="D2108" t="str">
        <f t="shared" si="97"/>
        <v>NO</v>
      </c>
      <c r="E2108" t="str">
        <f t="shared" si="99"/>
        <v>YES</v>
      </c>
      <c r="F2108">
        <f t="shared" si="98"/>
        <v>0.13810679320049757</v>
      </c>
    </row>
    <row r="2109" spans="1:6" x14ac:dyDescent="0.25">
      <c r="A2109">
        <v>21967</v>
      </c>
      <c r="B2109">
        <v>-4.306640625</v>
      </c>
      <c r="C2109">
        <v>-7.9900570000000002</v>
      </c>
      <c r="D2109" t="str">
        <f t="shared" si="97"/>
        <v>NO</v>
      </c>
      <c r="E2109" t="str">
        <f t="shared" si="99"/>
        <v>YES</v>
      </c>
      <c r="F2109">
        <f t="shared" si="98"/>
        <v>0.1179984958358845</v>
      </c>
    </row>
    <row r="2110" spans="1:6" x14ac:dyDescent="0.25">
      <c r="A2110">
        <v>21978</v>
      </c>
      <c r="B2110">
        <v>-4.306640625</v>
      </c>
      <c r="C2110">
        <v>0</v>
      </c>
      <c r="D2110" t="str">
        <f t="shared" si="97"/>
        <v>NO</v>
      </c>
      <c r="E2110" t="str">
        <f t="shared" si="99"/>
        <v>YES</v>
      </c>
      <c r="F2110">
        <f t="shared" si="98"/>
        <v>0.16970846872053483</v>
      </c>
    </row>
    <row r="2111" spans="1:6" x14ac:dyDescent="0.25">
      <c r="A2111">
        <v>21988</v>
      </c>
      <c r="B2111">
        <v>-4.306640625</v>
      </c>
      <c r="C2111">
        <v>0</v>
      </c>
      <c r="D2111" t="str">
        <f t="shared" si="97"/>
        <v>NO</v>
      </c>
      <c r="E2111" t="str">
        <f t="shared" si="99"/>
        <v>NO</v>
      </c>
      <c r="F2111">
        <f t="shared" si="98"/>
        <v>0.24198265026101304</v>
      </c>
    </row>
    <row r="2112" spans="1:6" x14ac:dyDescent="0.25">
      <c r="A2112">
        <v>21999</v>
      </c>
      <c r="B2112">
        <v>-4.21875</v>
      </c>
      <c r="C2112">
        <v>8.7890625</v>
      </c>
      <c r="D2112" t="str">
        <f t="shared" si="97"/>
        <v>NO</v>
      </c>
      <c r="E2112" t="str">
        <f t="shared" si="99"/>
        <v>NO</v>
      </c>
      <c r="F2112">
        <f t="shared" si="98"/>
        <v>0.33174390139576226</v>
      </c>
    </row>
    <row r="2113" spans="1:6" x14ac:dyDescent="0.25">
      <c r="A2113">
        <v>22009</v>
      </c>
      <c r="B2113">
        <v>-4.130859375</v>
      </c>
      <c r="C2113">
        <v>8.7890625</v>
      </c>
      <c r="D2113" t="str">
        <f t="shared" si="97"/>
        <v>NO</v>
      </c>
      <c r="E2113" t="str">
        <f t="shared" si="99"/>
        <v>NO</v>
      </c>
      <c r="F2113">
        <f t="shared" si="98"/>
        <v>0.41730196521916985</v>
      </c>
    </row>
    <row r="2114" spans="1:6" x14ac:dyDescent="0.25">
      <c r="A2114">
        <v>22019</v>
      </c>
      <c r="B2114">
        <v>-3.955078125</v>
      </c>
      <c r="C2114">
        <v>15.980114</v>
      </c>
      <c r="D2114" t="str">
        <f t="shared" si="97"/>
        <v>NO</v>
      </c>
      <c r="E2114" t="str">
        <f t="shared" si="99"/>
        <v>NO</v>
      </c>
      <c r="F2114">
        <f t="shared" si="98"/>
        <v>0.51322981810433255</v>
      </c>
    </row>
    <row r="2115" spans="1:6" x14ac:dyDescent="0.25">
      <c r="A2115">
        <v>22030</v>
      </c>
      <c r="B2115">
        <v>-3.779296875</v>
      </c>
      <c r="C2115">
        <v>17.578125</v>
      </c>
      <c r="D2115" t="str">
        <f t="shared" si="97"/>
        <v>NO</v>
      </c>
      <c r="E2115" t="str">
        <f t="shared" si="99"/>
        <v>NO</v>
      </c>
      <c r="F2115">
        <f t="shared" si="98"/>
        <v>0.58610023781733045</v>
      </c>
    </row>
    <row r="2116" spans="1:6" x14ac:dyDescent="0.25">
      <c r="A2116">
        <v>22040</v>
      </c>
      <c r="B2116">
        <v>-3.603515625</v>
      </c>
      <c r="C2116">
        <v>15.980114</v>
      </c>
      <c r="D2116" t="str">
        <f t="shared" si="97"/>
        <v>NO</v>
      </c>
      <c r="E2116" t="str">
        <f t="shared" si="99"/>
        <v>NO</v>
      </c>
      <c r="F2116">
        <f t="shared" si="98"/>
        <v>0.65959549963938602</v>
      </c>
    </row>
    <row r="2117" spans="1:6" x14ac:dyDescent="0.25">
      <c r="A2117">
        <v>22051</v>
      </c>
      <c r="B2117">
        <v>-3.33984375</v>
      </c>
      <c r="C2117">
        <v>26.3671875</v>
      </c>
      <c r="D2117" t="str">
        <f t="shared" si="97"/>
        <v>NO</v>
      </c>
      <c r="E2117" t="str">
        <f t="shared" si="99"/>
        <v>NO</v>
      </c>
      <c r="F2117">
        <f t="shared" si="98"/>
        <v>0.72292013762975571</v>
      </c>
    </row>
    <row r="2118" spans="1:6" x14ac:dyDescent="0.25">
      <c r="A2118">
        <v>22061</v>
      </c>
      <c r="B2118">
        <v>-3.076171875</v>
      </c>
      <c r="C2118">
        <v>23.970171000000001</v>
      </c>
      <c r="D2118" t="str">
        <f t="shared" ref="D2118:D2181" si="100">IF(AND(B2119=MAX(B2115:B2123), _xlfn.STDEV.P(B2115:B2123)&gt;$G$5),"YES","NO")</f>
        <v>NO</v>
      </c>
      <c r="E2118" t="str">
        <f t="shared" si="99"/>
        <v>NO</v>
      </c>
      <c r="F2118">
        <f t="shared" ref="F2118:F2181" si="101">_xlfn.STDEV.P(B2115:B2123)</f>
        <v>0.78173812875740234</v>
      </c>
    </row>
    <row r="2119" spans="1:6" x14ac:dyDescent="0.25">
      <c r="A2119">
        <v>22072</v>
      </c>
      <c r="B2119">
        <v>-2.724609375</v>
      </c>
      <c r="C2119">
        <v>35.15625</v>
      </c>
      <c r="D2119" t="str">
        <f t="shared" si="100"/>
        <v>NO</v>
      </c>
      <c r="E2119" t="str">
        <f t="shared" si="99"/>
        <v>NO</v>
      </c>
      <c r="F2119">
        <f t="shared" si="101"/>
        <v>0.84550237585599075</v>
      </c>
    </row>
    <row r="2120" spans="1:6" x14ac:dyDescent="0.25">
      <c r="A2120">
        <v>22082</v>
      </c>
      <c r="B2120">
        <v>-2.4609375</v>
      </c>
      <c r="C2120">
        <v>26.3671875</v>
      </c>
      <c r="D2120" t="str">
        <f t="shared" si="100"/>
        <v>NO</v>
      </c>
      <c r="E2120" t="str">
        <f t="shared" si="99"/>
        <v>NO</v>
      </c>
      <c r="F2120">
        <f t="shared" si="101"/>
        <v>0.88668433303251304</v>
      </c>
    </row>
    <row r="2121" spans="1:6" x14ac:dyDescent="0.25">
      <c r="A2121">
        <v>22092</v>
      </c>
      <c r="B2121">
        <v>-2.109375</v>
      </c>
      <c r="C2121">
        <v>31.960228000000001</v>
      </c>
      <c r="D2121" t="str">
        <f t="shared" si="100"/>
        <v>NO</v>
      </c>
      <c r="E2121" t="str">
        <f t="shared" si="99"/>
        <v>NO</v>
      </c>
      <c r="F2121">
        <f t="shared" si="101"/>
        <v>0.93199064769063666</v>
      </c>
    </row>
    <row r="2122" spans="1:6" x14ac:dyDescent="0.25">
      <c r="A2122">
        <v>22103</v>
      </c>
      <c r="B2122">
        <v>-1.7578125</v>
      </c>
      <c r="C2122">
        <v>35.15625</v>
      </c>
      <c r="D2122" t="str">
        <f t="shared" si="100"/>
        <v>NO</v>
      </c>
      <c r="E2122" t="str">
        <f t="shared" si="99"/>
        <v>NO</v>
      </c>
      <c r="F2122">
        <f t="shared" si="101"/>
        <v>0.9581267645633621</v>
      </c>
    </row>
    <row r="2123" spans="1:6" x14ac:dyDescent="0.25">
      <c r="A2123">
        <v>22113</v>
      </c>
      <c r="B2123">
        <v>-1.40625</v>
      </c>
      <c r="C2123">
        <v>31.960228000000001</v>
      </c>
      <c r="D2123" t="str">
        <f t="shared" si="100"/>
        <v>NO</v>
      </c>
      <c r="E2123" t="str">
        <f t="shared" si="99"/>
        <v>NO</v>
      </c>
      <c r="F2123">
        <f t="shared" si="101"/>
        <v>0.9952317041872869</v>
      </c>
    </row>
    <row r="2124" spans="1:6" x14ac:dyDescent="0.25">
      <c r="A2124">
        <v>22124</v>
      </c>
      <c r="B2124">
        <v>-0.966796875</v>
      </c>
      <c r="C2124">
        <v>43.9453125</v>
      </c>
      <c r="D2124" t="str">
        <f t="shared" si="100"/>
        <v>NO</v>
      </c>
      <c r="E2124" t="str">
        <f t="shared" si="99"/>
        <v>NO</v>
      </c>
      <c r="F2124">
        <f t="shared" si="101"/>
        <v>1.0063807053115821</v>
      </c>
    </row>
    <row r="2125" spans="1:6" x14ac:dyDescent="0.25">
      <c r="A2125">
        <v>22134</v>
      </c>
      <c r="B2125">
        <v>-0.615234375</v>
      </c>
      <c r="C2125">
        <v>35.15625</v>
      </c>
      <c r="D2125" t="str">
        <f t="shared" si="100"/>
        <v>NO</v>
      </c>
      <c r="E2125" t="str">
        <f t="shared" si="99"/>
        <v>NO</v>
      </c>
      <c r="F2125">
        <f t="shared" si="101"/>
        <v>1.0063807053115821</v>
      </c>
    </row>
    <row r="2126" spans="1:6" x14ac:dyDescent="0.25">
      <c r="A2126">
        <v>22145</v>
      </c>
      <c r="B2126">
        <v>-0.17578125</v>
      </c>
      <c r="C2126">
        <v>39.9502831</v>
      </c>
      <c r="D2126" t="str">
        <f t="shared" si="100"/>
        <v>NO</v>
      </c>
      <c r="E2126" t="str">
        <f t="shared" si="99"/>
        <v>NO</v>
      </c>
      <c r="F2126">
        <f t="shared" si="101"/>
        <v>1.0101641047645118</v>
      </c>
    </row>
    <row r="2127" spans="1:6" x14ac:dyDescent="0.25">
      <c r="A2127">
        <v>22155</v>
      </c>
      <c r="B2127">
        <v>0.17578125</v>
      </c>
      <c r="C2127">
        <v>35.15625</v>
      </c>
      <c r="D2127" t="str">
        <f t="shared" si="100"/>
        <v>NO</v>
      </c>
      <c r="E2127" t="str">
        <f t="shared" si="99"/>
        <v>NO</v>
      </c>
      <c r="F2127">
        <f t="shared" si="101"/>
        <v>0.98405330184848538</v>
      </c>
    </row>
    <row r="2128" spans="1:6" x14ac:dyDescent="0.25">
      <c r="A2128">
        <v>22165</v>
      </c>
      <c r="B2128">
        <v>0.615234375</v>
      </c>
      <c r="C2128">
        <v>39.9502831</v>
      </c>
      <c r="D2128" t="str">
        <f t="shared" si="100"/>
        <v>NO</v>
      </c>
      <c r="E2128" t="str">
        <f t="shared" si="99"/>
        <v>NO</v>
      </c>
      <c r="F2128">
        <f t="shared" si="101"/>
        <v>0.96546428046586408</v>
      </c>
    </row>
    <row r="2129" spans="1:6" x14ac:dyDescent="0.25">
      <c r="A2129">
        <v>22176</v>
      </c>
      <c r="B2129">
        <v>0.966796875</v>
      </c>
      <c r="C2129">
        <v>35.15625</v>
      </c>
      <c r="D2129" t="str">
        <f t="shared" si="100"/>
        <v>NO</v>
      </c>
      <c r="E2129" t="str">
        <f t="shared" ref="E2129:E2192" si="102">IF(AND(B2130=MIN(B2126:B2134), _xlfn.STDEV.P(B2126:B2134)&gt;$G$5),"YES","NO")</f>
        <v>NO</v>
      </c>
      <c r="F2129">
        <f t="shared" si="101"/>
        <v>0.93882149699645046</v>
      </c>
    </row>
    <row r="2130" spans="1:6" x14ac:dyDescent="0.25">
      <c r="A2130">
        <v>22186</v>
      </c>
      <c r="B2130">
        <v>1.318359375</v>
      </c>
      <c r="C2130">
        <v>31.960228000000001</v>
      </c>
      <c r="D2130" t="str">
        <f t="shared" si="100"/>
        <v>NO</v>
      </c>
      <c r="E2130" t="str">
        <f t="shared" si="102"/>
        <v>NO</v>
      </c>
      <c r="F2130">
        <f t="shared" si="101"/>
        <v>0.90909524396383035</v>
      </c>
    </row>
    <row r="2131" spans="1:6" x14ac:dyDescent="0.25">
      <c r="A2131">
        <v>22197</v>
      </c>
      <c r="B2131">
        <v>1.7578125</v>
      </c>
      <c r="C2131">
        <v>43.9453125</v>
      </c>
      <c r="D2131" t="str">
        <f t="shared" si="100"/>
        <v>NO</v>
      </c>
      <c r="E2131" t="str">
        <f t="shared" si="102"/>
        <v>NO</v>
      </c>
      <c r="F2131">
        <f t="shared" si="101"/>
        <v>0.86391291228892464</v>
      </c>
    </row>
    <row r="2132" spans="1:6" x14ac:dyDescent="0.25">
      <c r="A2132">
        <v>22207</v>
      </c>
      <c r="B2132">
        <v>2.021484375</v>
      </c>
      <c r="C2132">
        <v>26.3671875</v>
      </c>
      <c r="D2132" t="str">
        <f t="shared" si="100"/>
        <v>NO</v>
      </c>
      <c r="E2132" t="str">
        <f t="shared" si="102"/>
        <v>NO</v>
      </c>
      <c r="F2132">
        <f t="shared" si="101"/>
        <v>0.82668193105735577</v>
      </c>
    </row>
    <row r="2133" spans="1:6" x14ac:dyDescent="0.25">
      <c r="A2133">
        <v>22217</v>
      </c>
      <c r="B2133">
        <v>2.373046875</v>
      </c>
      <c r="C2133">
        <v>31.960228000000001</v>
      </c>
      <c r="D2133" t="str">
        <f t="shared" si="100"/>
        <v>NO</v>
      </c>
      <c r="E2133" t="str">
        <f t="shared" si="102"/>
        <v>NO</v>
      </c>
      <c r="F2133">
        <f t="shared" si="101"/>
        <v>0.77117527431248567</v>
      </c>
    </row>
    <row r="2134" spans="1:6" x14ac:dyDescent="0.25">
      <c r="A2134">
        <v>22228</v>
      </c>
      <c r="B2134">
        <v>2.724609375</v>
      </c>
      <c r="C2134">
        <v>35.15625</v>
      </c>
      <c r="D2134" t="str">
        <f t="shared" si="100"/>
        <v>NO</v>
      </c>
      <c r="E2134" t="str">
        <f t="shared" si="102"/>
        <v>NO</v>
      </c>
      <c r="F2134">
        <f t="shared" si="101"/>
        <v>0.7036673255723368</v>
      </c>
    </row>
    <row r="2135" spans="1:6" x14ac:dyDescent="0.25">
      <c r="A2135">
        <v>22238</v>
      </c>
      <c r="B2135">
        <v>2.98828125</v>
      </c>
      <c r="C2135">
        <v>23.970171000000001</v>
      </c>
      <c r="D2135" t="str">
        <f t="shared" si="100"/>
        <v>NO</v>
      </c>
      <c r="E2135" t="str">
        <f t="shared" si="102"/>
        <v>NO</v>
      </c>
      <c r="F2135">
        <f t="shared" si="101"/>
        <v>0.63977888102184377</v>
      </c>
    </row>
    <row r="2136" spans="1:6" x14ac:dyDescent="0.25">
      <c r="A2136">
        <v>22249</v>
      </c>
      <c r="B2136">
        <v>3.251953125</v>
      </c>
      <c r="C2136">
        <v>26.3671875</v>
      </c>
      <c r="D2136" t="str">
        <f t="shared" si="100"/>
        <v>NO</v>
      </c>
      <c r="E2136" t="str">
        <f t="shared" si="102"/>
        <v>NO</v>
      </c>
      <c r="F2136">
        <f t="shared" si="101"/>
        <v>0.55139039896457442</v>
      </c>
    </row>
    <row r="2137" spans="1:6" x14ac:dyDescent="0.25">
      <c r="A2137">
        <v>22259</v>
      </c>
      <c r="B2137">
        <v>3.515625</v>
      </c>
      <c r="C2137">
        <v>23.970171000000001</v>
      </c>
      <c r="D2137" t="str">
        <f t="shared" si="100"/>
        <v>NO</v>
      </c>
      <c r="E2137" t="str">
        <f t="shared" si="102"/>
        <v>NO</v>
      </c>
      <c r="F2137">
        <f t="shared" si="101"/>
        <v>0.46507347264807258</v>
      </c>
    </row>
    <row r="2138" spans="1:6" x14ac:dyDescent="0.25">
      <c r="A2138">
        <v>22270</v>
      </c>
      <c r="B2138">
        <v>3.69140625</v>
      </c>
      <c r="C2138">
        <v>17.578125</v>
      </c>
      <c r="D2138" t="str">
        <f t="shared" si="100"/>
        <v>NO</v>
      </c>
      <c r="E2138" t="str">
        <f t="shared" si="102"/>
        <v>NO</v>
      </c>
      <c r="F2138">
        <f t="shared" si="101"/>
        <v>0.38223409747618997</v>
      </c>
    </row>
    <row r="2139" spans="1:6" x14ac:dyDescent="0.25">
      <c r="A2139">
        <v>22280</v>
      </c>
      <c r="B2139">
        <v>3.8671875</v>
      </c>
      <c r="C2139">
        <v>17.578125</v>
      </c>
      <c r="D2139" t="str">
        <f t="shared" si="100"/>
        <v>NO</v>
      </c>
      <c r="E2139" t="str">
        <f t="shared" si="102"/>
        <v>NO</v>
      </c>
      <c r="F2139">
        <f t="shared" si="101"/>
        <v>0.29426795260389382</v>
      </c>
    </row>
    <row r="2140" spans="1:6" x14ac:dyDescent="0.25">
      <c r="A2140">
        <v>22290</v>
      </c>
      <c r="B2140">
        <v>3.955078125</v>
      </c>
      <c r="C2140">
        <v>7.9900570000000002</v>
      </c>
      <c r="D2140" t="str">
        <f t="shared" si="100"/>
        <v>NO</v>
      </c>
      <c r="E2140" t="str">
        <f t="shared" si="102"/>
        <v>NO</v>
      </c>
      <c r="F2140">
        <f t="shared" si="101"/>
        <v>0.20484547815823273</v>
      </c>
    </row>
    <row r="2141" spans="1:6" x14ac:dyDescent="0.25">
      <c r="A2141">
        <v>22301</v>
      </c>
      <c r="B2141">
        <v>4.04296875</v>
      </c>
      <c r="C2141">
        <v>8.7890625</v>
      </c>
      <c r="D2141" t="str">
        <f t="shared" si="100"/>
        <v>YES</v>
      </c>
      <c r="E2141" t="str">
        <f t="shared" si="102"/>
        <v>NO</v>
      </c>
      <c r="F2141">
        <f t="shared" si="101"/>
        <v>0.13810679320049757</v>
      </c>
    </row>
    <row r="2142" spans="1:6" x14ac:dyDescent="0.25">
      <c r="A2142">
        <v>22311</v>
      </c>
      <c r="B2142">
        <v>4.130859375</v>
      </c>
      <c r="C2142">
        <v>7.9900570000000002</v>
      </c>
      <c r="D2142" t="str">
        <f t="shared" si="100"/>
        <v>YES</v>
      </c>
      <c r="E2142" t="str">
        <f t="shared" si="102"/>
        <v>NO</v>
      </c>
      <c r="F2142">
        <f t="shared" si="101"/>
        <v>0.10148735200598891</v>
      </c>
    </row>
    <row r="2143" spans="1:6" x14ac:dyDescent="0.25">
      <c r="A2143">
        <v>22322</v>
      </c>
      <c r="B2143">
        <v>4.130859375</v>
      </c>
      <c r="C2143">
        <v>0</v>
      </c>
      <c r="D2143" t="str">
        <f t="shared" si="100"/>
        <v>YES</v>
      </c>
      <c r="E2143" t="str">
        <f t="shared" si="102"/>
        <v>NO</v>
      </c>
      <c r="F2143">
        <f t="shared" si="101"/>
        <v>0.13810679320049757</v>
      </c>
    </row>
    <row r="2144" spans="1:6" x14ac:dyDescent="0.25">
      <c r="A2144">
        <v>22332</v>
      </c>
      <c r="B2144">
        <v>4.130859375</v>
      </c>
      <c r="C2144">
        <v>0</v>
      </c>
      <c r="D2144" t="str">
        <f t="shared" si="100"/>
        <v>NO</v>
      </c>
      <c r="E2144" t="str">
        <f t="shared" si="102"/>
        <v>NO</v>
      </c>
      <c r="F2144">
        <f t="shared" si="101"/>
        <v>0.20484547815823273</v>
      </c>
    </row>
    <row r="2145" spans="1:6" x14ac:dyDescent="0.25">
      <c r="A2145">
        <v>22343</v>
      </c>
      <c r="B2145">
        <v>4.04296875</v>
      </c>
      <c r="C2145">
        <v>-8.7890625</v>
      </c>
      <c r="D2145" t="str">
        <f t="shared" si="100"/>
        <v>NO</v>
      </c>
      <c r="E2145" t="str">
        <f t="shared" si="102"/>
        <v>NO</v>
      </c>
      <c r="F2145">
        <f t="shared" si="101"/>
        <v>0.29426795260389382</v>
      </c>
    </row>
    <row r="2146" spans="1:6" x14ac:dyDescent="0.25">
      <c r="A2146">
        <v>22353</v>
      </c>
      <c r="B2146">
        <v>3.955078125</v>
      </c>
      <c r="C2146">
        <v>-8.7890625</v>
      </c>
      <c r="D2146" t="str">
        <f t="shared" si="100"/>
        <v>NO</v>
      </c>
      <c r="E2146" t="str">
        <f t="shared" si="102"/>
        <v>NO</v>
      </c>
      <c r="F2146">
        <f t="shared" si="101"/>
        <v>0.36382687519916324</v>
      </c>
    </row>
    <row r="2147" spans="1:6" x14ac:dyDescent="0.25">
      <c r="A2147">
        <v>22363</v>
      </c>
      <c r="B2147">
        <v>3.8671875</v>
      </c>
      <c r="C2147">
        <v>-7.9900570000000002</v>
      </c>
      <c r="D2147" t="str">
        <f t="shared" si="100"/>
        <v>NO</v>
      </c>
      <c r="E2147" t="str">
        <f t="shared" si="102"/>
        <v>NO</v>
      </c>
      <c r="F2147">
        <f t="shared" si="101"/>
        <v>0.43541985956265533</v>
      </c>
    </row>
    <row r="2148" spans="1:6" x14ac:dyDescent="0.25">
      <c r="A2148">
        <v>22374</v>
      </c>
      <c r="B2148">
        <v>3.69140625</v>
      </c>
      <c r="C2148">
        <v>-17.578125</v>
      </c>
      <c r="D2148" t="str">
        <f t="shared" si="100"/>
        <v>NO</v>
      </c>
      <c r="E2148" t="str">
        <f t="shared" si="102"/>
        <v>NO</v>
      </c>
      <c r="F2148">
        <f t="shared" si="101"/>
        <v>0.51545481329674403</v>
      </c>
    </row>
    <row r="2149" spans="1:6" x14ac:dyDescent="0.25">
      <c r="A2149">
        <v>22384</v>
      </c>
      <c r="B2149">
        <v>3.515625</v>
      </c>
      <c r="C2149">
        <v>-15.980114</v>
      </c>
      <c r="D2149" t="str">
        <f t="shared" si="100"/>
        <v>NO</v>
      </c>
      <c r="E2149" t="str">
        <f t="shared" si="102"/>
        <v>NO</v>
      </c>
      <c r="F2149">
        <f t="shared" si="101"/>
        <v>0.58463396668342837</v>
      </c>
    </row>
    <row r="2150" spans="1:6" x14ac:dyDescent="0.25">
      <c r="A2150">
        <v>22395</v>
      </c>
      <c r="B2150">
        <v>3.251953125</v>
      </c>
      <c r="C2150">
        <v>-26.3671875</v>
      </c>
      <c r="D2150" t="str">
        <f t="shared" si="100"/>
        <v>NO</v>
      </c>
      <c r="E2150" t="str">
        <f t="shared" si="102"/>
        <v>NO</v>
      </c>
      <c r="F2150">
        <f t="shared" si="101"/>
        <v>0.65480682086875819</v>
      </c>
    </row>
    <row r="2151" spans="1:6" x14ac:dyDescent="0.25">
      <c r="A2151">
        <v>22405</v>
      </c>
      <c r="B2151">
        <v>3.076171875</v>
      </c>
      <c r="C2151">
        <v>-15.980114</v>
      </c>
      <c r="D2151" t="str">
        <f t="shared" si="100"/>
        <v>NO</v>
      </c>
      <c r="E2151" t="str">
        <f t="shared" si="102"/>
        <v>NO</v>
      </c>
      <c r="F2151">
        <f t="shared" si="101"/>
        <v>0.71496114131730959</v>
      </c>
    </row>
    <row r="2152" spans="1:6" x14ac:dyDescent="0.25">
      <c r="A2152">
        <v>22416</v>
      </c>
      <c r="B2152">
        <v>2.8125</v>
      </c>
      <c r="C2152">
        <v>-26.3671875</v>
      </c>
      <c r="D2152" t="str">
        <f t="shared" si="100"/>
        <v>NO</v>
      </c>
      <c r="E2152" t="str">
        <f t="shared" si="102"/>
        <v>NO</v>
      </c>
      <c r="F2152">
        <f t="shared" si="101"/>
        <v>0.78732985823228019</v>
      </c>
    </row>
    <row r="2153" spans="1:6" x14ac:dyDescent="0.25">
      <c r="A2153">
        <v>22426</v>
      </c>
      <c r="B2153">
        <v>2.4609375</v>
      </c>
      <c r="C2153">
        <v>-35.15625</v>
      </c>
      <c r="D2153" t="str">
        <f t="shared" si="100"/>
        <v>NO</v>
      </c>
      <c r="E2153" t="str">
        <f t="shared" si="102"/>
        <v>NO</v>
      </c>
      <c r="F2153">
        <f t="shared" si="101"/>
        <v>0.84346964381598377</v>
      </c>
    </row>
    <row r="2154" spans="1:6" x14ac:dyDescent="0.25">
      <c r="A2154">
        <v>22436</v>
      </c>
      <c r="B2154">
        <v>2.197265625</v>
      </c>
      <c r="C2154">
        <v>-23.970171000000001</v>
      </c>
      <c r="D2154" t="str">
        <f t="shared" si="100"/>
        <v>NO</v>
      </c>
      <c r="E2154" t="str">
        <f t="shared" si="102"/>
        <v>NO</v>
      </c>
      <c r="F2154">
        <f t="shared" si="101"/>
        <v>0.91003888728294879</v>
      </c>
    </row>
    <row r="2155" spans="1:6" x14ac:dyDescent="0.25">
      <c r="A2155">
        <v>22447</v>
      </c>
      <c r="B2155">
        <v>1.845703125</v>
      </c>
      <c r="C2155">
        <v>-35.15625</v>
      </c>
      <c r="D2155" t="str">
        <f t="shared" si="100"/>
        <v>NO</v>
      </c>
      <c r="E2155" t="str">
        <f t="shared" si="102"/>
        <v>NO</v>
      </c>
      <c r="F2155">
        <f t="shared" si="101"/>
        <v>0.94701390018755138</v>
      </c>
    </row>
    <row r="2156" spans="1:6" x14ac:dyDescent="0.25">
      <c r="A2156">
        <v>22457</v>
      </c>
      <c r="B2156">
        <v>1.494140625</v>
      </c>
      <c r="C2156">
        <v>-31.960228000000001</v>
      </c>
      <c r="D2156" t="str">
        <f t="shared" si="100"/>
        <v>NO</v>
      </c>
      <c r="E2156" t="str">
        <f t="shared" si="102"/>
        <v>NO</v>
      </c>
      <c r="F2156">
        <f t="shared" si="101"/>
        <v>0.96546428046586408</v>
      </c>
    </row>
    <row r="2157" spans="1:6" x14ac:dyDescent="0.25">
      <c r="A2157">
        <v>22468</v>
      </c>
      <c r="B2157">
        <v>1.0546875</v>
      </c>
      <c r="C2157">
        <v>-43.9453125</v>
      </c>
      <c r="D2157" t="str">
        <f t="shared" si="100"/>
        <v>NO</v>
      </c>
      <c r="E2157" t="str">
        <f t="shared" si="102"/>
        <v>NO</v>
      </c>
      <c r="F2157">
        <f t="shared" si="101"/>
        <v>0.9950400370301532</v>
      </c>
    </row>
    <row r="2158" spans="1:6" x14ac:dyDescent="0.25">
      <c r="A2158">
        <v>22478</v>
      </c>
      <c r="B2158">
        <v>0.703125</v>
      </c>
      <c r="C2158">
        <v>-31.960228000000001</v>
      </c>
      <c r="D2158" t="str">
        <f t="shared" si="100"/>
        <v>NO</v>
      </c>
      <c r="E2158" t="str">
        <f t="shared" si="102"/>
        <v>NO</v>
      </c>
      <c r="F2158">
        <f t="shared" si="101"/>
        <v>0.99877091215199965</v>
      </c>
    </row>
    <row r="2159" spans="1:6" x14ac:dyDescent="0.25">
      <c r="A2159">
        <v>22489</v>
      </c>
      <c r="B2159">
        <v>0.263671875</v>
      </c>
      <c r="C2159">
        <v>-43.9453125</v>
      </c>
      <c r="D2159" t="str">
        <f t="shared" si="100"/>
        <v>NO</v>
      </c>
      <c r="E2159" t="str">
        <f t="shared" si="102"/>
        <v>NO</v>
      </c>
      <c r="F2159">
        <f t="shared" si="101"/>
        <v>0.9912951203476188</v>
      </c>
    </row>
    <row r="2160" spans="1:6" x14ac:dyDescent="0.25">
      <c r="A2160">
        <v>22499</v>
      </c>
      <c r="B2160">
        <v>-8.7890625E-2</v>
      </c>
      <c r="C2160">
        <v>-35.15625</v>
      </c>
      <c r="D2160" t="str">
        <f t="shared" si="100"/>
        <v>NO</v>
      </c>
      <c r="E2160" t="str">
        <f t="shared" si="102"/>
        <v>NO</v>
      </c>
      <c r="F2160">
        <f t="shared" si="101"/>
        <v>0.97235421389797883</v>
      </c>
    </row>
    <row r="2161" spans="1:6" x14ac:dyDescent="0.25">
      <c r="A2161">
        <v>22509</v>
      </c>
      <c r="B2161">
        <v>-0.439453125</v>
      </c>
      <c r="C2161">
        <v>-31.960228000000001</v>
      </c>
      <c r="D2161" t="str">
        <f t="shared" si="100"/>
        <v>NO</v>
      </c>
      <c r="E2161" t="str">
        <f t="shared" si="102"/>
        <v>NO</v>
      </c>
      <c r="F2161">
        <f t="shared" si="101"/>
        <v>0.96110818479039795</v>
      </c>
    </row>
    <row r="2162" spans="1:6" x14ac:dyDescent="0.25">
      <c r="A2162">
        <v>22520</v>
      </c>
      <c r="B2162">
        <v>-0.87890625</v>
      </c>
      <c r="C2162">
        <v>-43.9453125</v>
      </c>
      <c r="D2162" t="str">
        <f t="shared" si="100"/>
        <v>NO</v>
      </c>
      <c r="E2162" t="str">
        <f t="shared" si="102"/>
        <v>NO</v>
      </c>
      <c r="F2162">
        <f t="shared" si="101"/>
        <v>0.94206651508673012</v>
      </c>
    </row>
    <row r="2163" spans="1:6" x14ac:dyDescent="0.25">
      <c r="A2163">
        <v>22530</v>
      </c>
      <c r="B2163">
        <v>-1.23046875</v>
      </c>
      <c r="C2163">
        <v>-31.960228000000001</v>
      </c>
      <c r="D2163" t="str">
        <f t="shared" si="100"/>
        <v>NO</v>
      </c>
      <c r="E2163" t="str">
        <f t="shared" si="102"/>
        <v>NO</v>
      </c>
      <c r="F2163">
        <f t="shared" si="101"/>
        <v>0.91994053524067865</v>
      </c>
    </row>
    <row r="2164" spans="1:6" x14ac:dyDescent="0.25">
      <c r="A2164">
        <v>22541</v>
      </c>
      <c r="B2164">
        <v>-1.58203125</v>
      </c>
      <c r="C2164">
        <v>-35.15625</v>
      </c>
      <c r="D2164" t="str">
        <f t="shared" si="100"/>
        <v>NO</v>
      </c>
      <c r="E2164" t="str">
        <f t="shared" si="102"/>
        <v>NO</v>
      </c>
      <c r="F2164">
        <f t="shared" si="101"/>
        <v>0.88291187908560209</v>
      </c>
    </row>
    <row r="2165" spans="1:6" x14ac:dyDescent="0.25">
      <c r="A2165">
        <v>22551</v>
      </c>
      <c r="B2165">
        <v>-1.93359375</v>
      </c>
      <c r="C2165">
        <v>-31.960228000000001</v>
      </c>
      <c r="D2165" t="str">
        <f t="shared" si="100"/>
        <v>NO</v>
      </c>
      <c r="E2165" t="str">
        <f t="shared" si="102"/>
        <v>NO</v>
      </c>
      <c r="F2165">
        <f t="shared" si="101"/>
        <v>0.83380367992720938</v>
      </c>
    </row>
    <row r="2166" spans="1:6" x14ac:dyDescent="0.25">
      <c r="A2166">
        <v>22562</v>
      </c>
      <c r="B2166">
        <v>-2.28515625</v>
      </c>
      <c r="C2166">
        <v>-35.15625</v>
      </c>
      <c r="D2166" t="str">
        <f t="shared" si="100"/>
        <v>NO</v>
      </c>
      <c r="E2166" t="str">
        <f t="shared" si="102"/>
        <v>NO</v>
      </c>
      <c r="F2166">
        <f t="shared" si="101"/>
        <v>0.78259162147067085</v>
      </c>
    </row>
    <row r="2167" spans="1:6" x14ac:dyDescent="0.25">
      <c r="A2167">
        <v>22572</v>
      </c>
      <c r="B2167">
        <v>-2.63671875</v>
      </c>
      <c r="C2167">
        <v>-35.15625</v>
      </c>
      <c r="D2167" t="str">
        <f t="shared" si="100"/>
        <v>NO</v>
      </c>
      <c r="E2167" t="str">
        <f t="shared" si="102"/>
        <v>NO</v>
      </c>
      <c r="F2167">
        <f t="shared" si="101"/>
        <v>0.72001205434245164</v>
      </c>
    </row>
    <row r="2168" spans="1:6" x14ac:dyDescent="0.25">
      <c r="A2168">
        <v>22582</v>
      </c>
      <c r="B2168">
        <v>-2.900390625</v>
      </c>
      <c r="C2168">
        <v>-23.970171000000001</v>
      </c>
      <c r="D2168" t="str">
        <f t="shared" si="100"/>
        <v>NO</v>
      </c>
      <c r="E2168" t="str">
        <f t="shared" si="102"/>
        <v>NO</v>
      </c>
      <c r="F2168">
        <f t="shared" si="101"/>
        <v>0.65247238626914317</v>
      </c>
    </row>
    <row r="2169" spans="1:6" x14ac:dyDescent="0.25">
      <c r="A2169">
        <v>22593</v>
      </c>
      <c r="B2169">
        <v>-3.1640625</v>
      </c>
      <c r="C2169">
        <v>-26.3671875</v>
      </c>
      <c r="D2169" t="str">
        <f t="shared" si="100"/>
        <v>NO</v>
      </c>
      <c r="E2169" t="str">
        <f t="shared" si="102"/>
        <v>NO</v>
      </c>
      <c r="F2169">
        <f t="shared" si="101"/>
        <v>0.57409915846480741</v>
      </c>
    </row>
    <row r="2170" spans="1:6" x14ac:dyDescent="0.25">
      <c r="A2170">
        <v>22603</v>
      </c>
      <c r="B2170">
        <v>-3.427734375</v>
      </c>
      <c r="C2170">
        <v>-23.970171000000001</v>
      </c>
      <c r="D2170" t="str">
        <f t="shared" si="100"/>
        <v>NO</v>
      </c>
      <c r="E2170" t="str">
        <f t="shared" si="102"/>
        <v>NO</v>
      </c>
      <c r="F2170">
        <f t="shared" si="101"/>
        <v>0.49545511304553991</v>
      </c>
    </row>
    <row r="2171" spans="1:6" x14ac:dyDescent="0.25">
      <c r="A2171">
        <v>22614</v>
      </c>
      <c r="B2171">
        <v>-3.603515625</v>
      </c>
      <c r="C2171">
        <v>-17.578125</v>
      </c>
      <c r="D2171" t="str">
        <f t="shared" si="100"/>
        <v>NO</v>
      </c>
      <c r="E2171" t="str">
        <f t="shared" si="102"/>
        <v>NO</v>
      </c>
      <c r="F2171">
        <f t="shared" si="101"/>
        <v>0.42857633315413457</v>
      </c>
    </row>
    <row r="2172" spans="1:6" x14ac:dyDescent="0.25">
      <c r="A2172">
        <v>22624</v>
      </c>
      <c r="B2172">
        <v>-3.779296875</v>
      </c>
      <c r="C2172">
        <v>-15.980114</v>
      </c>
      <c r="D2172" t="str">
        <f t="shared" si="100"/>
        <v>NO</v>
      </c>
      <c r="E2172" t="str">
        <f t="shared" si="102"/>
        <v>NO</v>
      </c>
      <c r="F2172">
        <f t="shared" si="101"/>
        <v>0.3515625</v>
      </c>
    </row>
    <row r="2173" spans="1:6" x14ac:dyDescent="0.25">
      <c r="A2173">
        <v>22635</v>
      </c>
      <c r="B2173">
        <v>-3.955078125</v>
      </c>
      <c r="C2173">
        <v>-17.578125</v>
      </c>
      <c r="D2173" t="str">
        <f t="shared" si="100"/>
        <v>NO</v>
      </c>
      <c r="E2173" t="str">
        <f t="shared" si="102"/>
        <v>NO</v>
      </c>
      <c r="F2173">
        <f t="shared" si="101"/>
        <v>0.26672852116694656</v>
      </c>
    </row>
    <row r="2174" spans="1:6" x14ac:dyDescent="0.25">
      <c r="A2174">
        <v>22645</v>
      </c>
      <c r="B2174">
        <v>-4.04296875</v>
      </c>
      <c r="C2174">
        <v>-8.7890625</v>
      </c>
      <c r="D2174" t="str">
        <f t="shared" si="100"/>
        <v>NO</v>
      </c>
      <c r="E2174" t="str">
        <f t="shared" si="102"/>
        <v>NO</v>
      </c>
      <c r="F2174">
        <f t="shared" si="101"/>
        <v>0.19433348380988671</v>
      </c>
    </row>
    <row r="2175" spans="1:6" x14ac:dyDescent="0.25">
      <c r="A2175">
        <v>22655</v>
      </c>
      <c r="B2175">
        <v>-4.130859375</v>
      </c>
      <c r="C2175">
        <v>-7.9900570000000002</v>
      </c>
      <c r="D2175" t="str">
        <f t="shared" si="100"/>
        <v>NO</v>
      </c>
      <c r="E2175" t="str">
        <f t="shared" si="102"/>
        <v>YES</v>
      </c>
      <c r="F2175">
        <f t="shared" si="101"/>
        <v>0.1338995039140829</v>
      </c>
    </row>
    <row r="2176" spans="1:6" x14ac:dyDescent="0.25">
      <c r="A2176">
        <v>22666</v>
      </c>
      <c r="B2176">
        <v>-4.21875</v>
      </c>
      <c r="C2176">
        <v>-8.7890625</v>
      </c>
      <c r="D2176" t="str">
        <f t="shared" si="100"/>
        <v>NO</v>
      </c>
      <c r="E2176" t="str">
        <f t="shared" si="102"/>
        <v>YES</v>
      </c>
      <c r="F2176">
        <f t="shared" si="101"/>
        <v>0.1338995039140829</v>
      </c>
    </row>
    <row r="2177" spans="1:6" x14ac:dyDescent="0.25">
      <c r="A2177">
        <v>22676</v>
      </c>
      <c r="B2177">
        <v>-4.21875</v>
      </c>
      <c r="C2177">
        <v>0</v>
      </c>
      <c r="D2177" t="str">
        <f t="shared" si="100"/>
        <v>NO</v>
      </c>
      <c r="E2177" t="str">
        <f t="shared" si="102"/>
        <v>NO</v>
      </c>
      <c r="F2177">
        <f t="shared" si="101"/>
        <v>0.19433348380988671</v>
      </c>
    </row>
    <row r="2178" spans="1:6" x14ac:dyDescent="0.25">
      <c r="A2178">
        <v>22687</v>
      </c>
      <c r="B2178">
        <v>-4.130859375</v>
      </c>
      <c r="C2178">
        <v>8.7890625</v>
      </c>
      <c r="D2178" t="str">
        <f t="shared" si="100"/>
        <v>NO</v>
      </c>
      <c r="E2178" t="str">
        <f t="shared" si="102"/>
        <v>NO</v>
      </c>
      <c r="F2178">
        <f t="shared" si="101"/>
        <v>0.26672852116694656</v>
      </c>
    </row>
    <row r="2179" spans="1:6" x14ac:dyDescent="0.25">
      <c r="A2179">
        <v>22697</v>
      </c>
      <c r="B2179">
        <v>-4.04296875</v>
      </c>
      <c r="C2179">
        <v>8.7890625</v>
      </c>
      <c r="D2179" t="str">
        <f t="shared" si="100"/>
        <v>NO</v>
      </c>
      <c r="E2179" t="str">
        <f t="shared" si="102"/>
        <v>NO</v>
      </c>
      <c r="F2179">
        <f t="shared" si="101"/>
        <v>0.3515625</v>
      </c>
    </row>
    <row r="2180" spans="1:6" x14ac:dyDescent="0.25">
      <c r="A2180">
        <v>22708</v>
      </c>
      <c r="B2180">
        <v>-3.955078125</v>
      </c>
      <c r="C2180">
        <v>7.9900570000000002</v>
      </c>
      <c r="D2180" t="str">
        <f t="shared" si="100"/>
        <v>NO</v>
      </c>
      <c r="E2180" t="str">
        <f t="shared" si="102"/>
        <v>NO</v>
      </c>
      <c r="F2180">
        <f t="shared" si="101"/>
        <v>0.42857633315413457</v>
      </c>
    </row>
    <row r="2181" spans="1:6" x14ac:dyDescent="0.25">
      <c r="A2181">
        <v>22718</v>
      </c>
      <c r="B2181">
        <v>-3.779296875</v>
      </c>
      <c r="C2181">
        <v>17.578125</v>
      </c>
      <c r="D2181" t="str">
        <f t="shared" si="100"/>
        <v>NO</v>
      </c>
      <c r="E2181" t="str">
        <f t="shared" si="102"/>
        <v>NO</v>
      </c>
      <c r="F2181">
        <f t="shared" si="101"/>
        <v>0.49545511304553991</v>
      </c>
    </row>
    <row r="2182" spans="1:6" x14ac:dyDescent="0.25">
      <c r="A2182">
        <v>22728</v>
      </c>
      <c r="B2182">
        <v>-3.603515625</v>
      </c>
      <c r="C2182">
        <v>15.980114</v>
      </c>
      <c r="D2182" t="str">
        <f t="shared" ref="D2182:D2245" si="103">IF(AND(B2183=MAX(B2179:B2187), _xlfn.STDEV.P(B2179:B2187)&gt;$G$5),"YES","NO")</f>
        <v>NO</v>
      </c>
      <c r="E2182" t="str">
        <f t="shared" si="102"/>
        <v>NO</v>
      </c>
      <c r="F2182">
        <f t="shared" ref="F2182:F2245" si="104">_xlfn.STDEV.P(B2179:B2187)</f>
        <v>0.57409915846480741</v>
      </c>
    </row>
    <row r="2183" spans="1:6" x14ac:dyDescent="0.25">
      <c r="A2183">
        <v>22739</v>
      </c>
      <c r="B2183">
        <v>-3.427734375</v>
      </c>
      <c r="C2183">
        <v>17.578125</v>
      </c>
      <c r="D2183" t="str">
        <f t="shared" si="103"/>
        <v>NO</v>
      </c>
      <c r="E2183" t="str">
        <f t="shared" si="102"/>
        <v>NO</v>
      </c>
      <c r="F2183">
        <f t="shared" si="104"/>
        <v>0.65247238626914317</v>
      </c>
    </row>
    <row r="2184" spans="1:6" x14ac:dyDescent="0.25">
      <c r="A2184">
        <v>22749</v>
      </c>
      <c r="B2184">
        <v>-3.1640625</v>
      </c>
      <c r="C2184">
        <v>23.970171000000001</v>
      </c>
      <c r="D2184" t="str">
        <f t="shared" si="103"/>
        <v>NO</v>
      </c>
      <c r="E2184" t="str">
        <f t="shared" si="102"/>
        <v>NO</v>
      </c>
      <c r="F2184">
        <f t="shared" si="104"/>
        <v>0.72001205434245164</v>
      </c>
    </row>
    <row r="2185" spans="1:6" x14ac:dyDescent="0.25">
      <c r="A2185">
        <v>22760</v>
      </c>
      <c r="B2185">
        <v>-2.900390625</v>
      </c>
      <c r="C2185">
        <v>26.3671875</v>
      </c>
      <c r="D2185" t="str">
        <f t="shared" si="103"/>
        <v>NO</v>
      </c>
      <c r="E2185" t="str">
        <f t="shared" si="102"/>
        <v>NO</v>
      </c>
      <c r="F2185">
        <f t="shared" si="104"/>
        <v>0.78259162147067085</v>
      </c>
    </row>
    <row r="2186" spans="1:6" x14ac:dyDescent="0.25">
      <c r="A2186">
        <v>22770</v>
      </c>
      <c r="B2186">
        <v>-2.63671875</v>
      </c>
      <c r="C2186">
        <v>26.3671875</v>
      </c>
      <c r="D2186" t="str">
        <f t="shared" si="103"/>
        <v>NO</v>
      </c>
      <c r="E2186" t="str">
        <f t="shared" si="102"/>
        <v>NO</v>
      </c>
      <c r="F2186">
        <f t="shared" si="104"/>
        <v>0.83380367992720938</v>
      </c>
    </row>
    <row r="2187" spans="1:6" x14ac:dyDescent="0.25">
      <c r="A2187">
        <v>22780</v>
      </c>
      <c r="B2187">
        <v>-2.28515625</v>
      </c>
      <c r="C2187">
        <v>31.960228000000001</v>
      </c>
      <c r="D2187" t="str">
        <f t="shared" si="103"/>
        <v>NO</v>
      </c>
      <c r="E2187" t="str">
        <f t="shared" si="102"/>
        <v>NO</v>
      </c>
      <c r="F2187">
        <f t="shared" si="104"/>
        <v>0.8671083156415279</v>
      </c>
    </row>
    <row r="2188" spans="1:6" x14ac:dyDescent="0.25">
      <c r="A2188">
        <v>22791</v>
      </c>
      <c r="B2188">
        <v>-1.93359375</v>
      </c>
      <c r="C2188">
        <v>35.15625</v>
      </c>
      <c r="D2188" t="str">
        <f t="shared" si="103"/>
        <v>NO</v>
      </c>
      <c r="E2188" t="str">
        <f t="shared" si="102"/>
        <v>NO</v>
      </c>
      <c r="F2188">
        <f t="shared" si="104"/>
        <v>0.90846560387169795</v>
      </c>
    </row>
    <row r="2189" spans="1:6" x14ac:dyDescent="0.25">
      <c r="A2189">
        <v>22801</v>
      </c>
      <c r="B2189">
        <v>-1.58203125</v>
      </c>
      <c r="C2189">
        <v>31.960228000000001</v>
      </c>
      <c r="D2189" t="str">
        <f t="shared" si="103"/>
        <v>NO</v>
      </c>
      <c r="E2189" t="str">
        <f t="shared" si="102"/>
        <v>NO</v>
      </c>
      <c r="F2189">
        <f t="shared" si="104"/>
        <v>0.9345453113492378</v>
      </c>
    </row>
    <row r="2190" spans="1:6" x14ac:dyDescent="0.25">
      <c r="A2190">
        <v>22812</v>
      </c>
      <c r="B2190">
        <v>-1.23046875</v>
      </c>
      <c r="C2190">
        <v>35.15625</v>
      </c>
      <c r="D2190" t="str">
        <f t="shared" si="103"/>
        <v>NO</v>
      </c>
      <c r="E2190" t="str">
        <f t="shared" si="102"/>
        <v>NO</v>
      </c>
      <c r="F2190">
        <f t="shared" si="104"/>
        <v>0.95752936654338117</v>
      </c>
    </row>
    <row r="2191" spans="1:6" x14ac:dyDescent="0.25">
      <c r="A2191">
        <v>22822</v>
      </c>
      <c r="B2191">
        <v>-0.87890625</v>
      </c>
      <c r="C2191">
        <v>31.960228000000001</v>
      </c>
      <c r="D2191" t="str">
        <f t="shared" si="103"/>
        <v>NO</v>
      </c>
      <c r="E2191" t="str">
        <f t="shared" si="102"/>
        <v>NO</v>
      </c>
      <c r="F2191">
        <f t="shared" si="104"/>
        <v>0.97255035191588857</v>
      </c>
    </row>
    <row r="2192" spans="1:6" x14ac:dyDescent="0.25">
      <c r="A2192">
        <v>22833</v>
      </c>
      <c r="B2192">
        <v>-0.52734375</v>
      </c>
      <c r="C2192">
        <v>35.15625</v>
      </c>
      <c r="D2192" t="str">
        <f t="shared" si="103"/>
        <v>NO</v>
      </c>
      <c r="E2192" t="str">
        <f t="shared" si="102"/>
        <v>NO</v>
      </c>
      <c r="F2192">
        <f t="shared" si="104"/>
        <v>0.97997450814860165</v>
      </c>
    </row>
    <row r="2193" spans="1:6" x14ac:dyDescent="0.25">
      <c r="A2193">
        <v>22843</v>
      </c>
      <c r="B2193">
        <v>-8.7890625E-2</v>
      </c>
      <c r="C2193">
        <v>43.9453125</v>
      </c>
      <c r="D2193" t="str">
        <f t="shared" si="103"/>
        <v>NO</v>
      </c>
      <c r="E2193" t="str">
        <f t="shared" ref="E2193:E2256" si="105">IF(AND(B2194=MIN(B2190:B2198), _xlfn.STDEV.P(B2190:B2198)&gt;$G$5),"YES","NO")</f>
        <v>NO</v>
      </c>
      <c r="F2193">
        <f t="shared" si="104"/>
        <v>0.97997450814860165</v>
      </c>
    </row>
    <row r="2194" spans="1:6" x14ac:dyDescent="0.25">
      <c r="A2194">
        <v>22853</v>
      </c>
      <c r="B2194">
        <v>0.263671875</v>
      </c>
      <c r="C2194">
        <v>31.960228000000001</v>
      </c>
      <c r="D2194" t="str">
        <f t="shared" si="103"/>
        <v>NO</v>
      </c>
      <c r="E2194" t="str">
        <f t="shared" si="105"/>
        <v>NO</v>
      </c>
      <c r="F2194">
        <f t="shared" si="104"/>
        <v>0.97255035191588857</v>
      </c>
    </row>
    <row r="2195" spans="1:6" x14ac:dyDescent="0.25">
      <c r="A2195">
        <v>22864</v>
      </c>
      <c r="B2195">
        <v>0.703125</v>
      </c>
      <c r="C2195">
        <v>43.9453125</v>
      </c>
      <c r="D2195" t="str">
        <f t="shared" si="103"/>
        <v>NO</v>
      </c>
      <c r="E2195" t="str">
        <f t="shared" si="105"/>
        <v>NO</v>
      </c>
      <c r="F2195">
        <f t="shared" si="104"/>
        <v>0.94307829339905214</v>
      </c>
    </row>
    <row r="2196" spans="1:6" x14ac:dyDescent="0.25">
      <c r="A2196">
        <v>22874</v>
      </c>
      <c r="B2196">
        <v>1.0546875</v>
      </c>
      <c r="C2196">
        <v>31.960228000000001</v>
      </c>
      <c r="D2196" t="str">
        <f t="shared" si="103"/>
        <v>NO</v>
      </c>
      <c r="E2196" t="str">
        <f t="shared" si="105"/>
        <v>NO</v>
      </c>
      <c r="F2196">
        <f t="shared" si="104"/>
        <v>0.90878047844780008</v>
      </c>
    </row>
    <row r="2197" spans="1:6" x14ac:dyDescent="0.25">
      <c r="A2197">
        <v>22885</v>
      </c>
      <c r="B2197">
        <v>1.40625</v>
      </c>
      <c r="C2197">
        <v>35.15625</v>
      </c>
      <c r="D2197" t="str">
        <f t="shared" si="103"/>
        <v>NO</v>
      </c>
      <c r="E2197" t="str">
        <f t="shared" si="105"/>
        <v>NO</v>
      </c>
      <c r="F2197">
        <f t="shared" si="104"/>
        <v>0.87510026629765048</v>
      </c>
    </row>
    <row r="2198" spans="1:6" x14ac:dyDescent="0.25">
      <c r="A2198">
        <v>22895</v>
      </c>
      <c r="B2198">
        <v>1.7578125</v>
      </c>
      <c r="C2198">
        <v>31.960228000000001</v>
      </c>
      <c r="D2198" t="str">
        <f t="shared" si="103"/>
        <v>NO</v>
      </c>
      <c r="E2198" t="str">
        <f t="shared" si="105"/>
        <v>NO</v>
      </c>
      <c r="F2198">
        <f t="shared" si="104"/>
        <v>0.82944599092133098</v>
      </c>
    </row>
    <row r="2199" spans="1:6" x14ac:dyDescent="0.25">
      <c r="A2199">
        <v>22906</v>
      </c>
      <c r="B2199">
        <v>2.109375</v>
      </c>
      <c r="C2199">
        <v>35.15625</v>
      </c>
      <c r="D2199" t="str">
        <f t="shared" si="103"/>
        <v>NO</v>
      </c>
      <c r="E2199" t="str">
        <f t="shared" si="105"/>
        <v>NO</v>
      </c>
      <c r="F2199">
        <f t="shared" si="104"/>
        <v>0.78173812875740234</v>
      </c>
    </row>
    <row r="2200" spans="1:6" x14ac:dyDescent="0.25">
      <c r="A2200">
        <v>22916</v>
      </c>
      <c r="B2200">
        <v>2.373046875</v>
      </c>
      <c r="C2200">
        <v>26.3671875</v>
      </c>
      <c r="D2200" t="str">
        <f t="shared" si="103"/>
        <v>NO</v>
      </c>
      <c r="E2200" t="str">
        <f t="shared" si="105"/>
        <v>NO</v>
      </c>
      <c r="F2200">
        <f t="shared" si="104"/>
        <v>0.72292013762975571</v>
      </c>
    </row>
    <row r="2201" spans="1:6" x14ac:dyDescent="0.25">
      <c r="A2201">
        <v>22926</v>
      </c>
      <c r="B2201">
        <v>2.724609375</v>
      </c>
      <c r="C2201">
        <v>31.960228000000001</v>
      </c>
      <c r="D2201" t="str">
        <f t="shared" si="103"/>
        <v>NO</v>
      </c>
      <c r="E2201" t="str">
        <f t="shared" si="105"/>
        <v>NO</v>
      </c>
      <c r="F2201">
        <f t="shared" si="104"/>
        <v>0.65959549963938602</v>
      </c>
    </row>
    <row r="2202" spans="1:6" x14ac:dyDescent="0.25">
      <c r="A2202">
        <v>22937</v>
      </c>
      <c r="B2202">
        <v>2.98828125</v>
      </c>
      <c r="C2202">
        <v>26.3671875</v>
      </c>
      <c r="D2202" t="str">
        <f t="shared" si="103"/>
        <v>NO</v>
      </c>
      <c r="E2202" t="str">
        <f t="shared" si="105"/>
        <v>NO</v>
      </c>
      <c r="F2202">
        <f t="shared" si="104"/>
        <v>0.58610023781733045</v>
      </c>
    </row>
    <row r="2203" spans="1:6" x14ac:dyDescent="0.25">
      <c r="A2203">
        <v>22947</v>
      </c>
      <c r="B2203">
        <v>3.251953125</v>
      </c>
      <c r="C2203">
        <v>23.970171000000001</v>
      </c>
      <c r="D2203" t="str">
        <f t="shared" si="103"/>
        <v>NO</v>
      </c>
      <c r="E2203" t="str">
        <f t="shared" si="105"/>
        <v>NO</v>
      </c>
      <c r="F2203">
        <f t="shared" si="104"/>
        <v>0.51322981810433255</v>
      </c>
    </row>
    <row r="2204" spans="1:6" x14ac:dyDescent="0.25">
      <c r="A2204">
        <v>22958</v>
      </c>
      <c r="B2204">
        <v>3.427734375</v>
      </c>
      <c r="C2204">
        <v>17.578125</v>
      </c>
      <c r="D2204" t="str">
        <f t="shared" si="103"/>
        <v>NO</v>
      </c>
      <c r="E2204" t="str">
        <f t="shared" si="105"/>
        <v>NO</v>
      </c>
      <c r="F2204">
        <f t="shared" si="104"/>
        <v>0.41730196521916985</v>
      </c>
    </row>
    <row r="2205" spans="1:6" x14ac:dyDescent="0.25">
      <c r="A2205">
        <v>22968</v>
      </c>
      <c r="B2205">
        <v>3.603515625</v>
      </c>
      <c r="C2205">
        <v>15.980114</v>
      </c>
      <c r="D2205" t="str">
        <f t="shared" si="103"/>
        <v>NO</v>
      </c>
      <c r="E2205" t="str">
        <f t="shared" si="105"/>
        <v>NO</v>
      </c>
      <c r="F2205">
        <f t="shared" si="104"/>
        <v>0.33174390139576226</v>
      </c>
    </row>
    <row r="2206" spans="1:6" x14ac:dyDescent="0.25">
      <c r="A2206">
        <v>22979</v>
      </c>
      <c r="B2206">
        <v>3.779296875</v>
      </c>
      <c r="C2206">
        <v>17.578125</v>
      </c>
      <c r="D2206" t="str">
        <f t="shared" si="103"/>
        <v>NO</v>
      </c>
      <c r="E2206" t="str">
        <f t="shared" si="105"/>
        <v>NO</v>
      </c>
      <c r="F2206">
        <f t="shared" si="104"/>
        <v>0.24859222776089562</v>
      </c>
    </row>
    <row r="2207" spans="1:6" x14ac:dyDescent="0.25">
      <c r="A2207">
        <v>22989</v>
      </c>
      <c r="B2207">
        <v>3.8671875</v>
      </c>
      <c r="C2207">
        <v>8.7890625</v>
      </c>
      <c r="D2207" t="str">
        <f t="shared" si="103"/>
        <v>YES</v>
      </c>
      <c r="E2207" t="str">
        <f t="shared" si="105"/>
        <v>NO</v>
      </c>
      <c r="F2207">
        <f t="shared" si="104"/>
        <v>0.18112536124015047</v>
      </c>
    </row>
    <row r="2208" spans="1:6" x14ac:dyDescent="0.25">
      <c r="A2208">
        <v>22999</v>
      </c>
      <c r="B2208">
        <v>3.955078125</v>
      </c>
      <c r="C2208">
        <v>7.9900570000000002</v>
      </c>
      <c r="D2208" t="str">
        <f t="shared" si="103"/>
        <v>YES</v>
      </c>
      <c r="E2208" t="str">
        <f t="shared" si="105"/>
        <v>NO</v>
      </c>
      <c r="F2208">
        <f t="shared" si="104"/>
        <v>0.11304528225381079</v>
      </c>
    </row>
    <row r="2209" spans="1:6" x14ac:dyDescent="0.25">
      <c r="A2209">
        <v>23010</v>
      </c>
      <c r="B2209">
        <v>3.955078125</v>
      </c>
      <c r="C2209">
        <v>0</v>
      </c>
      <c r="D2209" t="str">
        <f t="shared" si="103"/>
        <v>NO</v>
      </c>
      <c r="E2209" t="str">
        <f t="shared" si="105"/>
        <v>NO</v>
      </c>
      <c r="F2209">
        <f t="shared" si="104"/>
        <v>9.0562680620075234E-2</v>
      </c>
    </row>
    <row r="2210" spans="1:6" x14ac:dyDescent="0.25">
      <c r="A2210">
        <v>23020</v>
      </c>
      <c r="B2210">
        <v>3.955078125</v>
      </c>
      <c r="C2210">
        <v>0</v>
      </c>
      <c r="D2210" t="str">
        <f t="shared" si="103"/>
        <v>YES</v>
      </c>
      <c r="E2210" t="str">
        <f t="shared" si="105"/>
        <v>NO</v>
      </c>
      <c r="F2210">
        <f t="shared" si="104"/>
        <v>0.14615849167085709</v>
      </c>
    </row>
    <row r="2211" spans="1:6" x14ac:dyDescent="0.25">
      <c r="A2211">
        <v>23031</v>
      </c>
      <c r="B2211">
        <v>3.955078125</v>
      </c>
      <c r="C2211">
        <v>0</v>
      </c>
      <c r="D2211" t="str">
        <f t="shared" si="103"/>
        <v>YES</v>
      </c>
      <c r="E2211" t="str">
        <f t="shared" si="105"/>
        <v>NO</v>
      </c>
      <c r="F2211">
        <f t="shared" si="104"/>
        <v>0.21836601342771383</v>
      </c>
    </row>
    <row r="2212" spans="1:6" x14ac:dyDescent="0.25">
      <c r="A2212">
        <v>23041</v>
      </c>
      <c r="B2212">
        <v>3.955078125</v>
      </c>
      <c r="C2212">
        <v>0</v>
      </c>
      <c r="D2212" t="str">
        <f t="shared" si="103"/>
        <v>NO</v>
      </c>
      <c r="E2212" t="str">
        <f t="shared" si="105"/>
        <v>NO</v>
      </c>
      <c r="F2212">
        <f t="shared" si="104"/>
        <v>0.28638434176982774</v>
      </c>
    </row>
    <row r="2213" spans="1:6" x14ac:dyDescent="0.25">
      <c r="A2213">
        <v>23052</v>
      </c>
      <c r="B2213">
        <v>3.8671875</v>
      </c>
      <c r="C2213">
        <v>-8.7890625</v>
      </c>
      <c r="D2213" t="str">
        <f t="shared" si="103"/>
        <v>NO</v>
      </c>
      <c r="E2213" t="str">
        <f t="shared" si="105"/>
        <v>NO</v>
      </c>
      <c r="F2213">
        <f t="shared" si="104"/>
        <v>0.36695887164171748</v>
      </c>
    </row>
    <row r="2214" spans="1:6" x14ac:dyDescent="0.25">
      <c r="A2214">
        <v>23062</v>
      </c>
      <c r="B2214">
        <v>3.69140625</v>
      </c>
      <c r="C2214">
        <v>-17.578125</v>
      </c>
      <c r="D2214" t="str">
        <f t="shared" si="103"/>
        <v>NO</v>
      </c>
      <c r="E2214" t="str">
        <f t="shared" si="105"/>
        <v>NO</v>
      </c>
      <c r="F2214">
        <f t="shared" si="104"/>
        <v>0.44773021040420508</v>
      </c>
    </row>
    <row r="2215" spans="1:6" x14ac:dyDescent="0.25">
      <c r="A2215">
        <v>23072</v>
      </c>
      <c r="B2215">
        <v>3.515625</v>
      </c>
      <c r="C2215">
        <v>-15.980114</v>
      </c>
      <c r="D2215" t="str">
        <f t="shared" si="103"/>
        <v>NO</v>
      </c>
      <c r="E2215" t="str">
        <f t="shared" si="105"/>
        <v>NO</v>
      </c>
      <c r="F2215">
        <f t="shared" si="104"/>
        <v>0.53613192309807833</v>
      </c>
    </row>
    <row r="2216" spans="1:6" x14ac:dyDescent="0.25">
      <c r="A2216">
        <v>23083</v>
      </c>
      <c r="B2216">
        <v>3.33984375</v>
      </c>
      <c r="C2216">
        <v>-17.578125</v>
      </c>
      <c r="D2216" t="str">
        <f t="shared" si="103"/>
        <v>NO</v>
      </c>
      <c r="E2216" t="str">
        <f t="shared" si="105"/>
        <v>NO</v>
      </c>
      <c r="F2216">
        <f t="shared" si="104"/>
        <v>0.59897602442170528</v>
      </c>
    </row>
    <row r="2217" spans="1:6" x14ac:dyDescent="0.25">
      <c r="A2217">
        <v>23093</v>
      </c>
      <c r="B2217">
        <v>3.1640625</v>
      </c>
      <c r="C2217">
        <v>-15.980114</v>
      </c>
      <c r="D2217" t="str">
        <f t="shared" si="103"/>
        <v>NO</v>
      </c>
      <c r="E2217" t="str">
        <f t="shared" si="105"/>
        <v>NO</v>
      </c>
      <c r="F2217">
        <f t="shared" si="104"/>
        <v>0.65959549963938602</v>
      </c>
    </row>
    <row r="2218" spans="1:6" x14ac:dyDescent="0.25">
      <c r="A2218">
        <v>23104</v>
      </c>
      <c r="B2218">
        <v>2.900390625</v>
      </c>
      <c r="C2218">
        <v>-26.3671875</v>
      </c>
      <c r="D2218" t="str">
        <f t="shared" si="103"/>
        <v>NO</v>
      </c>
      <c r="E2218" t="str">
        <f t="shared" si="105"/>
        <v>NO</v>
      </c>
      <c r="F2218">
        <f t="shared" si="104"/>
        <v>0.72292013762975571</v>
      </c>
    </row>
    <row r="2219" spans="1:6" x14ac:dyDescent="0.25">
      <c r="A2219">
        <v>23114</v>
      </c>
      <c r="B2219">
        <v>2.63671875</v>
      </c>
      <c r="C2219">
        <v>-23.970171000000001</v>
      </c>
      <c r="D2219" t="str">
        <f t="shared" si="103"/>
        <v>NO</v>
      </c>
      <c r="E2219" t="str">
        <f t="shared" si="105"/>
        <v>NO</v>
      </c>
      <c r="F2219">
        <f t="shared" si="104"/>
        <v>0.79815690397275585</v>
      </c>
    </row>
    <row r="2220" spans="1:6" x14ac:dyDescent="0.25">
      <c r="A2220">
        <v>23125</v>
      </c>
      <c r="B2220">
        <v>2.28515625</v>
      </c>
      <c r="C2220">
        <v>-35.15625</v>
      </c>
      <c r="D2220" t="str">
        <f t="shared" si="103"/>
        <v>NO</v>
      </c>
      <c r="E2220" t="str">
        <f t="shared" si="105"/>
        <v>NO</v>
      </c>
      <c r="F2220">
        <f t="shared" si="104"/>
        <v>0.84143200111476624</v>
      </c>
    </row>
    <row r="2221" spans="1:6" x14ac:dyDescent="0.25">
      <c r="A2221">
        <v>23135</v>
      </c>
      <c r="B2221">
        <v>2.021484375</v>
      </c>
      <c r="C2221">
        <v>-26.3671875</v>
      </c>
      <c r="D2221" t="str">
        <f t="shared" si="103"/>
        <v>NO</v>
      </c>
      <c r="E2221" t="str">
        <f t="shared" si="105"/>
        <v>NO</v>
      </c>
      <c r="F2221">
        <f t="shared" si="104"/>
        <v>0.88280385781168147</v>
      </c>
    </row>
    <row r="2222" spans="1:6" x14ac:dyDescent="0.25">
      <c r="A2222">
        <v>23145</v>
      </c>
      <c r="B2222">
        <v>1.669921875</v>
      </c>
      <c r="C2222">
        <v>-31.960228000000001</v>
      </c>
      <c r="D2222" t="str">
        <f t="shared" si="103"/>
        <v>NO</v>
      </c>
      <c r="E2222" t="str">
        <f t="shared" si="105"/>
        <v>NO</v>
      </c>
      <c r="F2222">
        <f t="shared" si="104"/>
        <v>0.91255049892372397</v>
      </c>
    </row>
    <row r="2223" spans="1:6" x14ac:dyDescent="0.25">
      <c r="A2223">
        <v>23156</v>
      </c>
      <c r="B2223">
        <v>1.318359375</v>
      </c>
      <c r="C2223">
        <v>-35.15625</v>
      </c>
      <c r="D2223" t="str">
        <f t="shared" si="103"/>
        <v>NO</v>
      </c>
      <c r="E2223" t="str">
        <f t="shared" si="105"/>
        <v>NO</v>
      </c>
      <c r="F2223">
        <f t="shared" si="104"/>
        <v>0.94297716441978996</v>
      </c>
    </row>
    <row r="2224" spans="1:6" x14ac:dyDescent="0.25">
      <c r="A2224">
        <v>23166</v>
      </c>
      <c r="B2224">
        <v>0.87890625</v>
      </c>
      <c r="C2224">
        <v>-39.9502831</v>
      </c>
      <c r="D2224" t="str">
        <f t="shared" si="103"/>
        <v>NO</v>
      </c>
      <c r="E2224" t="str">
        <f t="shared" si="105"/>
        <v>NO</v>
      </c>
      <c r="F2224">
        <f t="shared" si="104"/>
        <v>0.96881693947155534</v>
      </c>
    </row>
    <row r="2225" spans="1:6" x14ac:dyDescent="0.25">
      <c r="A2225">
        <v>23177</v>
      </c>
      <c r="B2225">
        <v>0.615234375</v>
      </c>
      <c r="C2225">
        <v>-26.3671875</v>
      </c>
      <c r="D2225" t="str">
        <f t="shared" si="103"/>
        <v>NO</v>
      </c>
      <c r="E2225" t="str">
        <f t="shared" si="105"/>
        <v>NO</v>
      </c>
      <c r="F2225">
        <f t="shared" si="104"/>
        <v>0.97255035191588857</v>
      </c>
    </row>
    <row r="2226" spans="1:6" x14ac:dyDescent="0.25">
      <c r="A2226">
        <v>23187</v>
      </c>
      <c r="B2226">
        <v>0.17578125</v>
      </c>
      <c r="C2226">
        <v>-39.9502831</v>
      </c>
      <c r="D2226" t="str">
        <f t="shared" si="103"/>
        <v>NO</v>
      </c>
      <c r="E2226" t="str">
        <f t="shared" si="105"/>
        <v>NO</v>
      </c>
      <c r="F2226">
        <f t="shared" si="104"/>
        <v>0.96881693947155534</v>
      </c>
    </row>
    <row r="2227" spans="1:6" x14ac:dyDescent="0.25">
      <c r="A2227">
        <v>23198</v>
      </c>
      <c r="B2227">
        <v>-0.17578125</v>
      </c>
      <c r="C2227">
        <v>-35.15625</v>
      </c>
      <c r="D2227" t="str">
        <f t="shared" si="103"/>
        <v>NO</v>
      </c>
      <c r="E2227" t="str">
        <f t="shared" si="105"/>
        <v>NO</v>
      </c>
      <c r="F2227">
        <f t="shared" si="104"/>
        <v>0.95752936654338117</v>
      </c>
    </row>
    <row r="2228" spans="1:6" x14ac:dyDescent="0.25">
      <c r="A2228">
        <v>23208</v>
      </c>
      <c r="B2228">
        <v>-0.615234375</v>
      </c>
      <c r="C2228">
        <v>-43.9453125</v>
      </c>
      <c r="D2228" t="str">
        <f t="shared" si="103"/>
        <v>NO</v>
      </c>
      <c r="E2228" t="str">
        <f t="shared" si="105"/>
        <v>NO</v>
      </c>
      <c r="F2228">
        <f t="shared" si="104"/>
        <v>0.94307829339905214</v>
      </c>
    </row>
    <row r="2229" spans="1:6" x14ac:dyDescent="0.25">
      <c r="A2229">
        <v>23218</v>
      </c>
      <c r="B2229">
        <v>-0.966796875</v>
      </c>
      <c r="C2229">
        <v>-31.960228000000001</v>
      </c>
      <c r="D2229" t="str">
        <f t="shared" si="103"/>
        <v>NO</v>
      </c>
      <c r="E2229" t="str">
        <f t="shared" si="105"/>
        <v>NO</v>
      </c>
      <c r="F2229">
        <f t="shared" si="104"/>
        <v>0.90878047844780008</v>
      </c>
    </row>
    <row r="2230" spans="1:6" x14ac:dyDescent="0.25">
      <c r="A2230">
        <v>23229</v>
      </c>
      <c r="B2230">
        <v>-1.318359375</v>
      </c>
      <c r="C2230">
        <v>-35.15625</v>
      </c>
      <c r="D2230" t="str">
        <f t="shared" si="103"/>
        <v>NO</v>
      </c>
      <c r="E2230" t="str">
        <f t="shared" si="105"/>
        <v>NO</v>
      </c>
      <c r="F2230">
        <f t="shared" si="104"/>
        <v>0.87510026629765048</v>
      </c>
    </row>
    <row r="2231" spans="1:6" x14ac:dyDescent="0.25">
      <c r="A2231">
        <v>23239</v>
      </c>
      <c r="B2231">
        <v>-1.669921875</v>
      </c>
      <c r="C2231">
        <v>-31.960228000000001</v>
      </c>
      <c r="D2231" t="str">
        <f t="shared" si="103"/>
        <v>NO</v>
      </c>
      <c r="E2231" t="str">
        <f t="shared" si="105"/>
        <v>NO</v>
      </c>
      <c r="F2231">
        <f t="shared" si="104"/>
        <v>0.82944599092133098</v>
      </c>
    </row>
    <row r="2232" spans="1:6" x14ac:dyDescent="0.25">
      <c r="A2232">
        <v>23250</v>
      </c>
      <c r="B2232">
        <v>-2.021484375</v>
      </c>
      <c r="C2232">
        <v>-35.15625</v>
      </c>
      <c r="D2232" t="str">
        <f t="shared" si="103"/>
        <v>NO</v>
      </c>
      <c r="E2232" t="str">
        <f t="shared" si="105"/>
        <v>NO</v>
      </c>
      <c r="F2232">
        <f t="shared" si="104"/>
        <v>0.79564377156518273</v>
      </c>
    </row>
    <row r="2233" spans="1:6" x14ac:dyDescent="0.25">
      <c r="A2233">
        <v>23260</v>
      </c>
      <c r="B2233">
        <v>-2.28515625</v>
      </c>
      <c r="C2233">
        <v>-26.3671875</v>
      </c>
      <c r="D2233" t="str">
        <f t="shared" si="103"/>
        <v>NO</v>
      </c>
      <c r="E2233" t="str">
        <f t="shared" si="105"/>
        <v>NO</v>
      </c>
      <c r="F2233">
        <f t="shared" si="104"/>
        <v>0.74743723117783023</v>
      </c>
    </row>
    <row r="2234" spans="1:6" x14ac:dyDescent="0.25">
      <c r="A2234">
        <v>23271</v>
      </c>
      <c r="B2234">
        <v>-2.63671875</v>
      </c>
      <c r="C2234">
        <v>-31.960228000000001</v>
      </c>
      <c r="D2234" t="str">
        <f t="shared" si="103"/>
        <v>NO</v>
      </c>
      <c r="E2234" t="str">
        <f t="shared" si="105"/>
        <v>NO</v>
      </c>
      <c r="F2234">
        <f t="shared" si="104"/>
        <v>0.67883387488213931</v>
      </c>
    </row>
    <row r="2235" spans="1:6" x14ac:dyDescent="0.25">
      <c r="A2235">
        <v>23281</v>
      </c>
      <c r="B2235">
        <v>-2.900390625</v>
      </c>
      <c r="C2235">
        <v>-26.3671875</v>
      </c>
      <c r="D2235" t="str">
        <f t="shared" si="103"/>
        <v>NO</v>
      </c>
      <c r="E2235" t="str">
        <f t="shared" si="105"/>
        <v>NO</v>
      </c>
      <c r="F2235">
        <f t="shared" si="104"/>
        <v>0.61235997681995635</v>
      </c>
    </row>
    <row r="2236" spans="1:6" x14ac:dyDescent="0.25">
      <c r="A2236">
        <v>23291</v>
      </c>
      <c r="B2236">
        <v>-3.1640625</v>
      </c>
      <c r="C2236">
        <v>-23.970171000000001</v>
      </c>
      <c r="D2236" t="str">
        <f t="shared" si="103"/>
        <v>NO</v>
      </c>
      <c r="E2236" t="str">
        <f t="shared" si="105"/>
        <v>NO</v>
      </c>
      <c r="F2236">
        <f t="shared" si="104"/>
        <v>0.54337608372045143</v>
      </c>
    </row>
    <row r="2237" spans="1:6" x14ac:dyDescent="0.25">
      <c r="A2237">
        <v>23302</v>
      </c>
      <c r="B2237">
        <v>-3.427734375</v>
      </c>
      <c r="C2237">
        <v>-26.3671875</v>
      </c>
      <c r="D2237" t="str">
        <f t="shared" si="103"/>
        <v>NO</v>
      </c>
      <c r="E2237" t="str">
        <f t="shared" si="105"/>
        <v>NO</v>
      </c>
      <c r="F2237">
        <f t="shared" si="104"/>
        <v>0.45971102718514922</v>
      </c>
    </row>
    <row r="2238" spans="1:6" x14ac:dyDescent="0.25">
      <c r="A2238">
        <v>23312</v>
      </c>
      <c r="B2238">
        <v>-3.603515625</v>
      </c>
      <c r="C2238">
        <v>-15.980114</v>
      </c>
      <c r="D2238" t="str">
        <f t="shared" si="103"/>
        <v>NO</v>
      </c>
      <c r="E2238" t="str">
        <f t="shared" si="105"/>
        <v>NO</v>
      </c>
      <c r="F2238">
        <f t="shared" si="104"/>
        <v>0.37973090029733558</v>
      </c>
    </row>
    <row r="2239" spans="1:6" x14ac:dyDescent="0.25">
      <c r="A2239">
        <v>23323</v>
      </c>
      <c r="B2239">
        <v>-3.69140625</v>
      </c>
      <c r="C2239">
        <v>-8.7890625</v>
      </c>
      <c r="D2239" t="str">
        <f t="shared" si="103"/>
        <v>NO</v>
      </c>
      <c r="E2239" t="str">
        <f t="shared" si="105"/>
        <v>NO</v>
      </c>
      <c r="F2239">
        <f t="shared" si="104"/>
        <v>0.29523860269201119</v>
      </c>
    </row>
    <row r="2240" spans="1:6" x14ac:dyDescent="0.25">
      <c r="A2240">
        <v>23333</v>
      </c>
      <c r="B2240">
        <v>-3.8671875</v>
      </c>
      <c r="C2240">
        <v>-17.578125</v>
      </c>
      <c r="D2240" t="str">
        <f t="shared" si="103"/>
        <v>NO</v>
      </c>
      <c r="E2240" t="str">
        <f t="shared" si="105"/>
        <v>NO</v>
      </c>
      <c r="F2240">
        <f t="shared" si="104"/>
        <v>0.21035800027869156</v>
      </c>
    </row>
    <row r="2241" spans="1:6" x14ac:dyDescent="0.25">
      <c r="A2241">
        <v>23343</v>
      </c>
      <c r="B2241">
        <v>-3.955078125</v>
      </c>
      <c r="C2241">
        <v>-7.9900570000000002</v>
      </c>
      <c r="D2241" t="str">
        <f t="shared" si="103"/>
        <v>NO</v>
      </c>
      <c r="E2241" t="str">
        <f t="shared" si="105"/>
        <v>YES</v>
      </c>
      <c r="F2241">
        <f t="shared" si="104"/>
        <v>0.14938533731228862</v>
      </c>
    </row>
    <row r="2242" spans="1:6" x14ac:dyDescent="0.25">
      <c r="A2242">
        <v>23354</v>
      </c>
      <c r="B2242">
        <v>-4.04296875</v>
      </c>
      <c r="C2242">
        <v>-8.7890625</v>
      </c>
      <c r="D2242" t="str">
        <f t="shared" si="103"/>
        <v>NO</v>
      </c>
      <c r="E2242" t="str">
        <f t="shared" si="105"/>
        <v>YES</v>
      </c>
      <c r="F2242">
        <f t="shared" si="104"/>
        <v>0.1179984958358845</v>
      </c>
    </row>
    <row r="2243" spans="1:6" x14ac:dyDescent="0.25">
      <c r="A2243">
        <v>23364</v>
      </c>
      <c r="B2243">
        <v>-4.04296875</v>
      </c>
      <c r="C2243">
        <v>0</v>
      </c>
      <c r="D2243" t="str">
        <f t="shared" si="103"/>
        <v>NO</v>
      </c>
      <c r="E2243" t="str">
        <f t="shared" si="105"/>
        <v>YES</v>
      </c>
      <c r="F2243">
        <f t="shared" si="104"/>
        <v>0.13810679320049757</v>
      </c>
    </row>
    <row r="2244" spans="1:6" x14ac:dyDescent="0.25">
      <c r="A2244">
        <v>23375</v>
      </c>
      <c r="B2244">
        <v>-4.04296875</v>
      </c>
      <c r="C2244">
        <v>0</v>
      </c>
      <c r="D2244" t="str">
        <f t="shared" si="103"/>
        <v>NO</v>
      </c>
      <c r="E2244" t="str">
        <f t="shared" si="105"/>
        <v>NO</v>
      </c>
      <c r="F2244">
        <f t="shared" si="104"/>
        <v>0.20484547815823273</v>
      </c>
    </row>
    <row r="2245" spans="1:6" x14ac:dyDescent="0.25">
      <c r="A2245">
        <v>23385</v>
      </c>
      <c r="B2245">
        <v>-3.955078125</v>
      </c>
      <c r="C2245">
        <v>7.9900570000000002</v>
      </c>
      <c r="D2245" t="str">
        <f t="shared" si="103"/>
        <v>NO</v>
      </c>
      <c r="E2245" t="str">
        <f t="shared" si="105"/>
        <v>NO</v>
      </c>
      <c r="F2245">
        <f t="shared" si="104"/>
        <v>0.27482904842715405</v>
      </c>
    </row>
    <row r="2246" spans="1:6" x14ac:dyDescent="0.25">
      <c r="A2246">
        <v>23396</v>
      </c>
      <c r="B2246">
        <v>-3.8671875</v>
      </c>
      <c r="C2246">
        <v>8.7890625</v>
      </c>
      <c r="D2246" t="str">
        <f t="shared" ref="D2246:D2309" si="106">IF(AND(B2247=MAX(B2243:B2251), _xlfn.STDEV.P(B2243:B2251)&gt;$G$5),"YES","NO")</f>
        <v>NO</v>
      </c>
      <c r="E2246" t="str">
        <f t="shared" si="105"/>
        <v>NO</v>
      </c>
      <c r="F2246">
        <f t="shared" ref="F2246:F2309" si="107">_xlfn.STDEV.P(B2243:B2251)</f>
        <v>0.3515625</v>
      </c>
    </row>
    <row r="2247" spans="1:6" x14ac:dyDescent="0.25">
      <c r="A2247">
        <v>23406</v>
      </c>
      <c r="B2247">
        <v>-3.779296875</v>
      </c>
      <c r="C2247">
        <v>8.7890625</v>
      </c>
      <c r="D2247" t="str">
        <f t="shared" si="106"/>
        <v>NO</v>
      </c>
      <c r="E2247" t="str">
        <f t="shared" si="105"/>
        <v>NO</v>
      </c>
      <c r="F2247">
        <f t="shared" si="107"/>
        <v>0.42857633315413457</v>
      </c>
    </row>
    <row r="2248" spans="1:6" x14ac:dyDescent="0.25">
      <c r="A2248">
        <v>23416</v>
      </c>
      <c r="B2248">
        <v>-3.603515625</v>
      </c>
      <c r="C2248">
        <v>15.980114</v>
      </c>
      <c r="D2248" t="str">
        <f t="shared" si="106"/>
        <v>NO</v>
      </c>
      <c r="E2248" t="str">
        <f t="shared" si="105"/>
        <v>NO</v>
      </c>
      <c r="F2248">
        <f t="shared" si="107"/>
        <v>0.49545511304553991</v>
      </c>
    </row>
    <row r="2249" spans="1:6" x14ac:dyDescent="0.25">
      <c r="A2249">
        <v>23427</v>
      </c>
      <c r="B2249">
        <v>-3.427734375</v>
      </c>
      <c r="C2249">
        <v>17.578125</v>
      </c>
      <c r="D2249" t="str">
        <f t="shared" si="106"/>
        <v>NO</v>
      </c>
      <c r="E2249" t="str">
        <f t="shared" si="105"/>
        <v>NO</v>
      </c>
      <c r="F2249">
        <f t="shared" si="107"/>
        <v>0.57409915846480741</v>
      </c>
    </row>
    <row r="2250" spans="1:6" x14ac:dyDescent="0.25">
      <c r="A2250">
        <v>23437</v>
      </c>
      <c r="B2250">
        <v>-3.251953125</v>
      </c>
      <c r="C2250">
        <v>15.980114</v>
      </c>
      <c r="D2250" t="str">
        <f t="shared" si="106"/>
        <v>NO</v>
      </c>
      <c r="E2250" t="str">
        <f t="shared" si="105"/>
        <v>NO</v>
      </c>
      <c r="F2250">
        <f t="shared" si="107"/>
        <v>0.65247238626914317</v>
      </c>
    </row>
    <row r="2251" spans="1:6" x14ac:dyDescent="0.25">
      <c r="A2251">
        <v>23448</v>
      </c>
      <c r="B2251">
        <v>-2.98828125</v>
      </c>
      <c r="C2251">
        <v>26.3671875</v>
      </c>
      <c r="D2251" t="str">
        <f t="shared" si="106"/>
        <v>NO</v>
      </c>
      <c r="E2251" t="str">
        <f t="shared" si="105"/>
        <v>NO</v>
      </c>
      <c r="F2251">
        <f t="shared" si="107"/>
        <v>0.7036673255723368</v>
      </c>
    </row>
    <row r="2252" spans="1:6" x14ac:dyDescent="0.25">
      <c r="A2252">
        <v>23458</v>
      </c>
      <c r="B2252">
        <v>-2.724609375</v>
      </c>
      <c r="C2252">
        <v>23.970171000000001</v>
      </c>
      <c r="D2252" t="str">
        <f t="shared" si="106"/>
        <v>NO</v>
      </c>
      <c r="E2252" t="str">
        <f t="shared" si="105"/>
        <v>NO</v>
      </c>
      <c r="F2252">
        <f t="shared" si="107"/>
        <v>0.77117527431248567</v>
      </c>
    </row>
    <row r="2253" spans="1:6" x14ac:dyDescent="0.25">
      <c r="A2253">
        <v>23469</v>
      </c>
      <c r="B2253">
        <v>-2.4609375</v>
      </c>
      <c r="C2253">
        <v>26.3671875</v>
      </c>
      <c r="D2253" t="str">
        <f t="shared" si="106"/>
        <v>NO</v>
      </c>
      <c r="E2253" t="str">
        <f t="shared" si="105"/>
        <v>NO</v>
      </c>
      <c r="F2253">
        <f t="shared" si="107"/>
        <v>0.82668193105735577</v>
      </c>
    </row>
    <row r="2254" spans="1:6" x14ac:dyDescent="0.25">
      <c r="A2254">
        <v>23479</v>
      </c>
      <c r="B2254">
        <v>-2.109375</v>
      </c>
      <c r="C2254">
        <v>35.15625</v>
      </c>
      <c r="D2254" t="str">
        <f t="shared" si="106"/>
        <v>NO</v>
      </c>
      <c r="E2254" t="str">
        <f t="shared" si="105"/>
        <v>NO</v>
      </c>
      <c r="F2254">
        <f t="shared" si="107"/>
        <v>0.86391291228892464</v>
      </c>
    </row>
    <row r="2255" spans="1:6" x14ac:dyDescent="0.25">
      <c r="A2255">
        <v>23489</v>
      </c>
      <c r="B2255">
        <v>-1.7578125</v>
      </c>
      <c r="C2255">
        <v>31.960228000000001</v>
      </c>
      <c r="D2255" t="str">
        <f t="shared" si="106"/>
        <v>NO</v>
      </c>
      <c r="E2255" t="str">
        <f t="shared" si="105"/>
        <v>NO</v>
      </c>
      <c r="F2255">
        <f t="shared" si="107"/>
        <v>0.89343461027208437</v>
      </c>
    </row>
    <row r="2256" spans="1:6" x14ac:dyDescent="0.25">
      <c r="A2256">
        <v>23500</v>
      </c>
      <c r="B2256">
        <v>-1.494140625</v>
      </c>
      <c r="C2256">
        <v>26.3671875</v>
      </c>
      <c r="D2256" t="str">
        <f t="shared" si="106"/>
        <v>NO</v>
      </c>
      <c r="E2256" t="str">
        <f t="shared" si="105"/>
        <v>NO</v>
      </c>
      <c r="F2256">
        <f t="shared" si="107"/>
        <v>0.91192324452568374</v>
      </c>
    </row>
    <row r="2257" spans="1:6" x14ac:dyDescent="0.25">
      <c r="A2257">
        <v>23510</v>
      </c>
      <c r="B2257">
        <v>-1.0546875</v>
      </c>
      <c r="C2257">
        <v>39.9502831</v>
      </c>
      <c r="D2257" t="str">
        <f t="shared" si="106"/>
        <v>NO</v>
      </c>
      <c r="E2257" t="str">
        <f t="shared" ref="E2257:E2320" si="108">IF(AND(B2258=MIN(B2254:B2262), _xlfn.STDEV.P(B2254:B2262)&gt;$G$5),"YES","NO")</f>
        <v>NO</v>
      </c>
      <c r="F2257">
        <f t="shared" si="107"/>
        <v>0.9310692528557053</v>
      </c>
    </row>
    <row r="2258" spans="1:6" x14ac:dyDescent="0.25">
      <c r="A2258">
        <v>23521</v>
      </c>
      <c r="B2258">
        <v>-0.703125</v>
      </c>
      <c r="C2258">
        <v>35.15625</v>
      </c>
      <c r="D2258" t="str">
        <f t="shared" si="106"/>
        <v>NO</v>
      </c>
      <c r="E2258" t="str">
        <f t="shared" si="108"/>
        <v>NO</v>
      </c>
      <c r="F2258">
        <f t="shared" si="107"/>
        <v>0.94610713631116128</v>
      </c>
    </row>
    <row r="2259" spans="1:6" x14ac:dyDescent="0.25">
      <c r="A2259">
        <v>23531</v>
      </c>
      <c r="B2259">
        <v>-0.3515625</v>
      </c>
      <c r="C2259">
        <v>31.960228000000001</v>
      </c>
      <c r="D2259" t="str">
        <f t="shared" si="106"/>
        <v>NO</v>
      </c>
      <c r="E2259" t="str">
        <f t="shared" si="108"/>
        <v>NO</v>
      </c>
      <c r="F2259">
        <f t="shared" si="107"/>
        <v>0.95723052772209738</v>
      </c>
    </row>
    <row r="2260" spans="1:6" x14ac:dyDescent="0.25">
      <c r="A2260">
        <v>23542</v>
      </c>
      <c r="B2260">
        <v>0</v>
      </c>
      <c r="C2260">
        <v>35.15625</v>
      </c>
      <c r="D2260" t="str">
        <f t="shared" si="106"/>
        <v>NO</v>
      </c>
      <c r="E2260" t="str">
        <f t="shared" si="108"/>
        <v>NO</v>
      </c>
      <c r="F2260">
        <f t="shared" si="107"/>
        <v>0.94580468850025401</v>
      </c>
    </row>
    <row r="2261" spans="1:6" x14ac:dyDescent="0.25">
      <c r="A2261">
        <v>23552</v>
      </c>
      <c r="B2261">
        <v>0.3515625</v>
      </c>
      <c r="C2261">
        <v>35.15625</v>
      </c>
      <c r="D2261" t="str">
        <f t="shared" si="106"/>
        <v>NO</v>
      </c>
      <c r="E2261" t="str">
        <f t="shared" si="108"/>
        <v>NO</v>
      </c>
      <c r="F2261">
        <f t="shared" si="107"/>
        <v>0.9311716750828295</v>
      </c>
    </row>
    <row r="2262" spans="1:6" x14ac:dyDescent="0.25">
      <c r="A2262">
        <v>23562</v>
      </c>
      <c r="B2262">
        <v>0.791015625</v>
      </c>
      <c r="C2262">
        <v>39.9502831</v>
      </c>
      <c r="D2262" t="str">
        <f t="shared" si="106"/>
        <v>NO</v>
      </c>
      <c r="E2262" t="str">
        <f t="shared" si="108"/>
        <v>NO</v>
      </c>
      <c r="F2262">
        <f t="shared" si="107"/>
        <v>0.91630500826092975</v>
      </c>
    </row>
    <row r="2263" spans="1:6" x14ac:dyDescent="0.25">
      <c r="A2263">
        <v>23573</v>
      </c>
      <c r="B2263">
        <v>1.142578125</v>
      </c>
      <c r="C2263">
        <v>35.15625</v>
      </c>
      <c r="D2263" t="str">
        <f t="shared" si="106"/>
        <v>NO</v>
      </c>
      <c r="E2263" t="str">
        <f t="shared" si="108"/>
        <v>NO</v>
      </c>
      <c r="F2263">
        <f t="shared" si="107"/>
        <v>0.88668433303251304</v>
      </c>
    </row>
    <row r="2264" spans="1:6" x14ac:dyDescent="0.25">
      <c r="A2264">
        <v>23583</v>
      </c>
      <c r="B2264">
        <v>1.494140625</v>
      </c>
      <c r="C2264">
        <v>31.960228000000001</v>
      </c>
      <c r="D2264" t="str">
        <f t="shared" si="106"/>
        <v>NO</v>
      </c>
      <c r="E2264" t="str">
        <f t="shared" si="108"/>
        <v>NO</v>
      </c>
      <c r="F2264">
        <f t="shared" si="107"/>
        <v>0.84550237585599075</v>
      </c>
    </row>
    <row r="2265" spans="1:6" x14ac:dyDescent="0.25">
      <c r="A2265">
        <v>23594</v>
      </c>
      <c r="B2265">
        <v>1.845703125</v>
      </c>
      <c r="C2265">
        <v>35.15625</v>
      </c>
      <c r="D2265" t="str">
        <f t="shared" si="106"/>
        <v>NO</v>
      </c>
      <c r="E2265" t="str">
        <f t="shared" si="108"/>
        <v>NO</v>
      </c>
      <c r="F2265">
        <f t="shared" si="107"/>
        <v>0.78173812875740234</v>
      </c>
    </row>
    <row r="2266" spans="1:6" x14ac:dyDescent="0.25">
      <c r="A2266">
        <v>23604</v>
      </c>
      <c r="B2266">
        <v>2.109375</v>
      </c>
      <c r="C2266">
        <v>23.970171000000001</v>
      </c>
      <c r="D2266" t="str">
        <f t="shared" si="106"/>
        <v>NO</v>
      </c>
      <c r="E2266" t="str">
        <f t="shared" si="108"/>
        <v>NO</v>
      </c>
      <c r="F2266">
        <f t="shared" si="107"/>
        <v>0.72292013762975571</v>
      </c>
    </row>
    <row r="2267" spans="1:6" x14ac:dyDescent="0.25">
      <c r="A2267">
        <v>23615</v>
      </c>
      <c r="B2267">
        <v>2.4609375</v>
      </c>
      <c r="C2267">
        <v>35.15625</v>
      </c>
      <c r="D2267" t="str">
        <f t="shared" si="106"/>
        <v>NO</v>
      </c>
      <c r="E2267" t="str">
        <f t="shared" si="108"/>
        <v>NO</v>
      </c>
      <c r="F2267">
        <f t="shared" si="107"/>
        <v>0.65959549963938602</v>
      </c>
    </row>
    <row r="2268" spans="1:6" x14ac:dyDescent="0.25">
      <c r="A2268">
        <v>23625</v>
      </c>
      <c r="B2268">
        <v>2.724609375</v>
      </c>
      <c r="C2268">
        <v>26.3671875</v>
      </c>
      <c r="D2268" t="str">
        <f t="shared" si="106"/>
        <v>NO</v>
      </c>
      <c r="E2268" t="str">
        <f t="shared" si="108"/>
        <v>NO</v>
      </c>
      <c r="F2268">
        <f t="shared" si="107"/>
        <v>0.59897602442170528</v>
      </c>
    </row>
    <row r="2269" spans="1:6" x14ac:dyDescent="0.25">
      <c r="A2269">
        <v>23635</v>
      </c>
      <c r="B2269">
        <v>2.98828125</v>
      </c>
      <c r="C2269">
        <v>23.970171000000001</v>
      </c>
      <c r="D2269" t="str">
        <f t="shared" si="106"/>
        <v>NO</v>
      </c>
      <c r="E2269" t="str">
        <f t="shared" si="108"/>
        <v>NO</v>
      </c>
      <c r="F2269">
        <f t="shared" si="107"/>
        <v>0.53613192309807833</v>
      </c>
    </row>
    <row r="2270" spans="1:6" x14ac:dyDescent="0.25">
      <c r="A2270">
        <v>23646</v>
      </c>
      <c r="B2270">
        <v>3.1640625</v>
      </c>
      <c r="C2270">
        <v>17.578125</v>
      </c>
      <c r="D2270" t="str">
        <f t="shared" si="106"/>
        <v>NO</v>
      </c>
      <c r="E2270" t="str">
        <f t="shared" si="108"/>
        <v>NO</v>
      </c>
      <c r="F2270">
        <f t="shared" si="107"/>
        <v>0.45950352953197621</v>
      </c>
    </row>
    <row r="2271" spans="1:6" x14ac:dyDescent="0.25">
      <c r="A2271">
        <v>23656</v>
      </c>
      <c r="B2271">
        <v>3.33984375</v>
      </c>
      <c r="C2271">
        <v>15.980114</v>
      </c>
      <c r="D2271" t="str">
        <f t="shared" si="106"/>
        <v>NO</v>
      </c>
      <c r="E2271" t="str">
        <f t="shared" si="108"/>
        <v>NO</v>
      </c>
      <c r="F2271">
        <f t="shared" si="107"/>
        <v>0.38743817236088618</v>
      </c>
    </row>
    <row r="2272" spans="1:6" x14ac:dyDescent="0.25">
      <c r="A2272">
        <v>23667</v>
      </c>
      <c r="B2272">
        <v>3.515625</v>
      </c>
      <c r="C2272">
        <v>17.578125</v>
      </c>
      <c r="D2272" t="str">
        <f t="shared" si="106"/>
        <v>NO</v>
      </c>
      <c r="E2272" t="str">
        <f t="shared" si="108"/>
        <v>NO</v>
      </c>
      <c r="F2272">
        <f t="shared" si="107"/>
        <v>0.31310975667737106</v>
      </c>
    </row>
    <row r="2273" spans="1:6" x14ac:dyDescent="0.25">
      <c r="A2273">
        <v>23677</v>
      </c>
      <c r="B2273">
        <v>3.69140625</v>
      </c>
      <c r="C2273">
        <v>15.980114</v>
      </c>
      <c r="D2273" t="str">
        <f t="shared" si="106"/>
        <v>NO</v>
      </c>
      <c r="E2273" t="str">
        <f t="shared" si="108"/>
        <v>NO</v>
      </c>
      <c r="F2273">
        <f t="shared" si="107"/>
        <v>0.24859222776089562</v>
      </c>
    </row>
    <row r="2274" spans="1:6" x14ac:dyDescent="0.25">
      <c r="A2274">
        <v>23688</v>
      </c>
      <c r="B2274">
        <v>3.779296875</v>
      </c>
      <c r="C2274">
        <v>8.7890625</v>
      </c>
      <c r="D2274" t="str">
        <f t="shared" si="106"/>
        <v>YES</v>
      </c>
      <c r="E2274" t="str">
        <f t="shared" si="108"/>
        <v>NO</v>
      </c>
      <c r="F2274">
        <f t="shared" si="107"/>
        <v>0.17632295005144324</v>
      </c>
    </row>
    <row r="2275" spans="1:6" x14ac:dyDescent="0.25">
      <c r="A2275">
        <v>23698</v>
      </c>
      <c r="B2275">
        <v>3.8671875</v>
      </c>
      <c r="C2275">
        <v>8.7890625</v>
      </c>
      <c r="D2275" t="str">
        <f t="shared" si="106"/>
        <v>YES</v>
      </c>
      <c r="E2275" t="str">
        <f t="shared" si="108"/>
        <v>NO</v>
      </c>
      <c r="F2275">
        <f t="shared" si="107"/>
        <v>0.11304528225381079</v>
      </c>
    </row>
    <row r="2276" spans="1:6" x14ac:dyDescent="0.25">
      <c r="A2276">
        <v>23708</v>
      </c>
      <c r="B2276">
        <v>3.8671875</v>
      </c>
      <c r="C2276">
        <v>0</v>
      </c>
      <c r="D2276" t="str">
        <f t="shared" si="106"/>
        <v>YES</v>
      </c>
      <c r="E2276" t="str">
        <f t="shared" si="108"/>
        <v>NO</v>
      </c>
      <c r="F2276">
        <f t="shared" si="107"/>
        <v>0.11304528225381079</v>
      </c>
    </row>
    <row r="2277" spans="1:6" x14ac:dyDescent="0.25">
      <c r="A2277">
        <v>23719</v>
      </c>
      <c r="B2277">
        <v>3.8671875</v>
      </c>
      <c r="C2277">
        <v>0</v>
      </c>
      <c r="D2277" t="str">
        <f t="shared" si="106"/>
        <v>YES</v>
      </c>
      <c r="E2277" t="str">
        <f t="shared" si="108"/>
        <v>NO</v>
      </c>
      <c r="F2277">
        <f t="shared" si="107"/>
        <v>0.17632295005144324</v>
      </c>
    </row>
    <row r="2278" spans="1:6" x14ac:dyDescent="0.25">
      <c r="A2278">
        <v>23729</v>
      </c>
      <c r="B2278">
        <v>3.8671875</v>
      </c>
      <c r="C2278">
        <v>0</v>
      </c>
      <c r="D2278" t="str">
        <f t="shared" si="106"/>
        <v>NO</v>
      </c>
      <c r="E2278" t="str">
        <f t="shared" si="108"/>
        <v>NO</v>
      </c>
      <c r="F2278">
        <f t="shared" si="107"/>
        <v>0.24859222776089562</v>
      </c>
    </row>
    <row r="2279" spans="1:6" x14ac:dyDescent="0.25">
      <c r="A2279">
        <v>23740</v>
      </c>
      <c r="B2279">
        <v>3.779296875</v>
      </c>
      <c r="C2279">
        <v>-8.7890625</v>
      </c>
      <c r="D2279" t="str">
        <f t="shared" si="106"/>
        <v>NO</v>
      </c>
      <c r="E2279" t="str">
        <f t="shared" si="108"/>
        <v>NO</v>
      </c>
      <c r="F2279">
        <f t="shared" si="107"/>
        <v>0.31310975667737106</v>
      </c>
    </row>
    <row r="2280" spans="1:6" x14ac:dyDescent="0.25">
      <c r="A2280">
        <v>23750</v>
      </c>
      <c r="B2280">
        <v>3.69140625</v>
      </c>
      <c r="C2280">
        <v>-7.9900570000000002</v>
      </c>
      <c r="D2280" t="str">
        <f t="shared" si="106"/>
        <v>NO</v>
      </c>
      <c r="E2280" t="str">
        <f t="shared" si="108"/>
        <v>NO</v>
      </c>
      <c r="F2280">
        <f t="shared" si="107"/>
        <v>0.38743817236088618</v>
      </c>
    </row>
    <row r="2281" spans="1:6" x14ac:dyDescent="0.25">
      <c r="A2281">
        <v>23761</v>
      </c>
      <c r="B2281">
        <v>3.515625</v>
      </c>
      <c r="C2281">
        <v>-17.578125</v>
      </c>
      <c r="D2281" t="str">
        <f t="shared" si="106"/>
        <v>NO</v>
      </c>
      <c r="E2281" t="str">
        <f t="shared" si="108"/>
        <v>NO</v>
      </c>
      <c r="F2281">
        <f t="shared" si="107"/>
        <v>0.45950352953197621</v>
      </c>
    </row>
    <row r="2282" spans="1:6" x14ac:dyDescent="0.25">
      <c r="A2282">
        <v>23771</v>
      </c>
      <c r="B2282">
        <v>3.33984375</v>
      </c>
      <c r="C2282">
        <v>-17.578125</v>
      </c>
      <c r="D2282" t="str">
        <f t="shared" si="106"/>
        <v>NO</v>
      </c>
      <c r="E2282" t="str">
        <f t="shared" si="108"/>
        <v>NO</v>
      </c>
      <c r="F2282">
        <f t="shared" si="107"/>
        <v>0.53613192309807833</v>
      </c>
    </row>
    <row r="2283" spans="1:6" x14ac:dyDescent="0.25">
      <c r="A2283">
        <v>23781</v>
      </c>
      <c r="B2283">
        <v>3.1640625</v>
      </c>
      <c r="C2283">
        <v>-15.980114</v>
      </c>
      <c r="D2283" t="str">
        <f t="shared" si="106"/>
        <v>NO</v>
      </c>
      <c r="E2283" t="str">
        <f t="shared" si="108"/>
        <v>NO</v>
      </c>
      <c r="F2283">
        <f t="shared" si="107"/>
        <v>0.59897602442170528</v>
      </c>
    </row>
    <row r="2284" spans="1:6" x14ac:dyDescent="0.25">
      <c r="A2284">
        <v>23792</v>
      </c>
      <c r="B2284">
        <v>2.98828125</v>
      </c>
      <c r="C2284">
        <v>-17.578125</v>
      </c>
      <c r="D2284" t="str">
        <f t="shared" si="106"/>
        <v>NO</v>
      </c>
      <c r="E2284" t="str">
        <f t="shared" si="108"/>
        <v>NO</v>
      </c>
      <c r="F2284">
        <f t="shared" si="107"/>
        <v>0.65959549963938602</v>
      </c>
    </row>
    <row r="2285" spans="1:6" x14ac:dyDescent="0.25">
      <c r="A2285">
        <v>23802</v>
      </c>
      <c r="B2285">
        <v>2.724609375</v>
      </c>
      <c r="C2285">
        <v>-23.970171000000001</v>
      </c>
      <c r="D2285" t="str">
        <f t="shared" si="106"/>
        <v>NO</v>
      </c>
      <c r="E2285" t="str">
        <f t="shared" si="108"/>
        <v>NO</v>
      </c>
      <c r="F2285">
        <f t="shared" si="107"/>
        <v>0.72292013762975571</v>
      </c>
    </row>
    <row r="2286" spans="1:6" x14ac:dyDescent="0.25">
      <c r="A2286">
        <v>23813</v>
      </c>
      <c r="B2286">
        <v>2.4609375</v>
      </c>
      <c r="C2286">
        <v>-26.3671875</v>
      </c>
      <c r="D2286" t="str">
        <f t="shared" si="106"/>
        <v>NO</v>
      </c>
      <c r="E2286" t="str">
        <f t="shared" si="108"/>
        <v>NO</v>
      </c>
      <c r="F2286">
        <f t="shared" si="107"/>
        <v>0.78173812875740234</v>
      </c>
    </row>
    <row r="2287" spans="1:6" x14ac:dyDescent="0.25">
      <c r="A2287">
        <v>23823</v>
      </c>
      <c r="B2287">
        <v>2.109375</v>
      </c>
      <c r="C2287">
        <v>-35.15625</v>
      </c>
      <c r="D2287" t="str">
        <f t="shared" si="106"/>
        <v>NO</v>
      </c>
      <c r="E2287" t="str">
        <f t="shared" si="108"/>
        <v>NO</v>
      </c>
      <c r="F2287">
        <f t="shared" si="107"/>
        <v>0.82944599092133098</v>
      </c>
    </row>
    <row r="2288" spans="1:6" x14ac:dyDescent="0.25">
      <c r="A2288">
        <v>23834</v>
      </c>
      <c r="B2288">
        <v>1.845703125</v>
      </c>
      <c r="C2288">
        <v>-23.970171000000001</v>
      </c>
      <c r="D2288" t="str">
        <f t="shared" si="106"/>
        <v>NO</v>
      </c>
      <c r="E2288" t="str">
        <f t="shared" si="108"/>
        <v>NO</v>
      </c>
      <c r="F2288">
        <f t="shared" si="107"/>
        <v>0.85926401982261469</v>
      </c>
    </row>
    <row r="2289" spans="1:6" x14ac:dyDescent="0.25">
      <c r="A2289">
        <v>23844</v>
      </c>
      <c r="B2289">
        <v>1.494140625</v>
      </c>
      <c r="C2289">
        <v>-35.15625</v>
      </c>
      <c r="D2289" t="str">
        <f t="shared" si="106"/>
        <v>NO</v>
      </c>
      <c r="E2289" t="str">
        <f t="shared" si="108"/>
        <v>NO</v>
      </c>
      <c r="F2289">
        <f t="shared" si="107"/>
        <v>0.89726911119805985</v>
      </c>
    </row>
    <row r="2290" spans="1:6" x14ac:dyDescent="0.25">
      <c r="A2290">
        <v>23854</v>
      </c>
      <c r="B2290">
        <v>1.142578125</v>
      </c>
      <c r="C2290">
        <v>-31.960228000000001</v>
      </c>
      <c r="D2290" t="str">
        <f t="shared" si="106"/>
        <v>NO</v>
      </c>
      <c r="E2290" t="str">
        <f t="shared" si="108"/>
        <v>NO</v>
      </c>
      <c r="F2290">
        <f t="shared" si="107"/>
        <v>0.91994053524067865</v>
      </c>
    </row>
    <row r="2291" spans="1:6" x14ac:dyDescent="0.25">
      <c r="A2291">
        <v>23865</v>
      </c>
      <c r="B2291">
        <v>0.791015625</v>
      </c>
      <c r="C2291">
        <v>-35.15625</v>
      </c>
      <c r="D2291" t="str">
        <f t="shared" si="106"/>
        <v>NO</v>
      </c>
      <c r="E2291" t="str">
        <f t="shared" si="108"/>
        <v>NO</v>
      </c>
      <c r="F2291">
        <f t="shared" si="107"/>
        <v>0.94206651508673012</v>
      </c>
    </row>
    <row r="2292" spans="1:6" x14ac:dyDescent="0.25">
      <c r="A2292">
        <v>23875</v>
      </c>
      <c r="B2292">
        <v>0.439453125</v>
      </c>
      <c r="C2292">
        <v>-31.960228000000001</v>
      </c>
      <c r="D2292" t="str">
        <f t="shared" si="106"/>
        <v>NO</v>
      </c>
      <c r="E2292" t="str">
        <f t="shared" si="108"/>
        <v>NO</v>
      </c>
      <c r="F2292">
        <f t="shared" si="107"/>
        <v>0.94580468850025401</v>
      </c>
    </row>
    <row r="2293" spans="1:6" x14ac:dyDescent="0.25">
      <c r="A2293">
        <v>23886</v>
      </c>
      <c r="B2293">
        <v>8.7890625E-2</v>
      </c>
      <c r="C2293">
        <v>-35.15625</v>
      </c>
      <c r="D2293" t="str">
        <f t="shared" si="106"/>
        <v>NO</v>
      </c>
      <c r="E2293" t="str">
        <f t="shared" si="108"/>
        <v>NO</v>
      </c>
      <c r="F2293">
        <f t="shared" si="107"/>
        <v>0.9311716750828295</v>
      </c>
    </row>
    <row r="2294" spans="1:6" x14ac:dyDescent="0.25">
      <c r="A2294">
        <v>23896</v>
      </c>
      <c r="B2294">
        <v>-0.3515625</v>
      </c>
      <c r="C2294">
        <v>-43.9453125</v>
      </c>
      <c r="D2294" t="str">
        <f t="shared" si="106"/>
        <v>NO</v>
      </c>
      <c r="E2294" t="str">
        <f t="shared" si="108"/>
        <v>NO</v>
      </c>
      <c r="F2294">
        <f t="shared" si="107"/>
        <v>0.91630500826092975</v>
      </c>
    </row>
    <row r="2295" spans="1:6" x14ac:dyDescent="0.25">
      <c r="A2295">
        <v>23906</v>
      </c>
      <c r="B2295">
        <v>-0.703125</v>
      </c>
      <c r="C2295">
        <v>-31.960228000000001</v>
      </c>
      <c r="D2295" t="str">
        <f t="shared" si="106"/>
        <v>NO</v>
      </c>
      <c r="E2295" t="str">
        <f t="shared" si="108"/>
        <v>NO</v>
      </c>
      <c r="F2295">
        <f t="shared" si="107"/>
        <v>0.90119312461401002</v>
      </c>
    </row>
    <row r="2296" spans="1:6" x14ac:dyDescent="0.25">
      <c r="A2296">
        <v>23917</v>
      </c>
      <c r="B2296">
        <v>-1.0546875</v>
      </c>
      <c r="C2296">
        <v>-35.15625</v>
      </c>
      <c r="D2296" t="str">
        <f t="shared" si="106"/>
        <v>NO</v>
      </c>
      <c r="E2296" t="str">
        <f t="shared" si="108"/>
        <v>NO</v>
      </c>
      <c r="F2296">
        <f t="shared" si="107"/>
        <v>0.87105871566319371</v>
      </c>
    </row>
    <row r="2297" spans="1:6" x14ac:dyDescent="0.25">
      <c r="A2297">
        <v>23927</v>
      </c>
      <c r="B2297">
        <v>-1.40625</v>
      </c>
      <c r="C2297">
        <v>-31.960228000000001</v>
      </c>
      <c r="D2297" t="str">
        <f t="shared" si="106"/>
        <v>NO</v>
      </c>
      <c r="E2297" t="str">
        <f t="shared" si="108"/>
        <v>NO</v>
      </c>
      <c r="F2297">
        <f t="shared" si="107"/>
        <v>0.82910098737465332</v>
      </c>
    </row>
    <row r="2298" spans="1:6" x14ac:dyDescent="0.25">
      <c r="A2298">
        <v>23938</v>
      </c>
      <c r="B2298">
        <v>-1.669921875</v>
      </c>
      <c r="C2298">
        <v>-26.3671875</v>
      </c>
      <c r="D2298" t="str">
        <f t="shared" si="106"/>
        <v>NO</v>
      </c>
      <c r="E2298" t="str">
        <f t="shared" si="108"/>
        <v>NO</v>
      </c>
      <c r="F2298">
        <f t="shared" si="107"/>
        <v>0.79911220880776501</v>
      </c>
    </row>
    <row r="2299" spans="1:6" x14ac:dyDescent="0.25">
      <c r="A2299">
        <v>23948</v>
      </c>
      <c r="B2299">
        <v>-2.021484375</v>
      </c>
      <c r="C2299">
        <v>-31.960228000000001</v>
      </c>
      <c r="D2299" t="str">
        <f t="shared" si="106"/>
        <v>NO</v>
      </c>
      <c r="E2299" t="str">
        <f t="shared" si="108"/>
        <v>NO</v>
      </c>
      <c r="F2299">
        <f t="shared" si="107"/>
        <v>0.7549276597690503</v>
      </c>
    </row>
    <row r="2300" spans="1:6" x14ac:dyDescent="0.25">
      <c r="A2300">
        <v>23959</v>
      </c>
      <c r="B2300">
        <v>-2.373046875</v>
      </c>
      <c r="C2300">
        <v>-35.15625</v>
      </c>
      <c r="D2300" t="str">
        <f t="shared" si="106"/>
        <v>NO</v>
      </c>
      <c r="E2300" t="str">
        <f t="shared" si="108"/>
        <v>NO</v>
      </c>
      <c r="F2300">
        <f t="shared" si="107"/>
        <v>0.7036673255723368</v>
      </c>
    </row>
    <row r="2301" spans="1:6" x14ac:dyDescent="0.25">
      <c r="A2301">
        <v>23969</v>
      </c>
      <c r="B2301">
        <v>-2.63671875</v>
      </c>
      <c r="C2301">
        <v>-26.3671875</v>
      </c>
      <c r="D2301" t="str">
        <f t="shared" si="106"/>
        <v>NO</v>
      </c>
      <c r="E2301" t="str">
        <f t="shared" si="108"/>
        <v>NO</v>
      </c>
      <c r="F2301">
        <f t="shared" si="107"/>
        <v>0.65247238626914317</v>
      </c>
    </row>
    <row r="2302" spans="1:6" x14ac:dyDescent="0.25">
      <c r="A2302">
        <v>23979</v>
      </c>
      <c r="B2302">
        <v>-2.900390625</v>
      </c>
      <c r="C2302">
        <v>-23.970171000000001</v>
      </c>
      <c r="D2302" t="str">
        <f t="shared" si="106"/>
        <v>NO</v>
      </c>
      <c r="E2302" t="str">
        <f t="shared" si="108"/>
        <v>NO</v>
      </c>
      <c r="F2302">
        <f t="shared" si="107"/>
        <v>0.57409915846480741</v>
      </c>
    </row>
    <row r="2303" spans="1:6" x14ac:dyDescent="0.25">
      <c r="A2303">
        <v>23990</v>
      </c>
      <c r="B2303">
        <v>-3.1640625</v>
      </c>
      <c r="C2303">
        <v>-26.3671875</v>
      </c>
      <c r="D2303" t="str">
        <f t="shared" si="106"/>
        <v>NO</v>
      </c>
      <c r="E2303" t="str">
        <f t="shared" si="108"/>
        <v>NO</v>
      </c>
      <c r="F2303">
        <f t="shared" si="107"/>
        <v>0.49545511304553991</v>
      </c>
    </row>
    <row r="2304" spans="1:6" x14ac:dyDescent="0.25">
      <c r="A2304">
        <v>24000</v>
      </c>
      <c r="B2304">
        <v>-3.33984375</v>
      </c>
      <c r="C2304">
        <v>-15.980114</v>
      </c>
      <c r="D2304" t="str">
        <f t="shared" si="106"/>
        <v>NO</v>
      </c>
      <c r="E2304" t="str">
        <f t="shared" si="108"/>
        <v>NO</v>
      </c>
      <c r="F2304">
        <f t="shared" si="107"/>
        <v>0.41730196521916985</v>
      </c>
    </row>
    <row r="2305" spans="1:6" x14ac:dyDescent="0.25">
      <c r="A2305">
        <v>24011</v>
      </c>
      <c r="B2305">
        <v>-3.515625</v>
      </c>
      <c r="C2305">
        <v>-17.578125</v>
      </c>
      <c r="D2305" t="str">
        <f t="shared" si="106"/>
        <v>NO</v>
      </c>
      <c r="E2305" t="str">
        <f t="shared" si="108"/>
        <v>NO</v>
      </c>
      <c r="F2305">
        <f t="shared" si="107"/>
        <v>0.34193635546897649</v>
      </c>
    </row>
    <row r="2306" spans="1:6" x14ac:dyDescent="0.25">
      <c r="A2306">
        <v>24021</v>
      </c>
      <c r="B2306">
        <v>-3.69140625</v>
      </c>
      <c r="C2306">
        <v>-15.980114</v>
      </c>
      <c r="D2306" t="str">
        <f t="shared" si="106"/>
        <v>NO</v>
      </c>
      <c r="E2306" t="str">
        <f t="shared" si="108"/>
        <v>NO</v>
      </c>
      <c r="F2306">
        <f t="shared" si="107"/>
        <v>0.25800478151607237</v>
      </c>
    </row>
    <row r="2307" spans="1:6" x14ac:dyDescent="0.25">
      <c r="A2307">
        <v>24032</v>
      </c>
      <c r="B2307">
        <v>-3.779296875</v>
      </c>
      <c r="C2307">
        <v>-8.7890625</v>
      </c>
      <c r="D2307" t="str">
        <f t="shared" si="106"/>
        <v>NO</v>
      </c>
      <c r="E2307" t="str">
        <f t="shared" si="108"/>
        <v>NO</v>
      </c>
      <c r="F2307">
        <f t="shared" si="107"/>
        <v>0.18986545014866779</v>
      </c>
    </row>
    <row r="2308" spans="1:6" x14ac:dyDescent="0.25">
      <c r="A2308">
        <v>24042</v>
      </c>
      <c r="B2308">
        <v>-3.8671875</v>
      </c>
      <c r="C2308">
        <v>-8.7890625</v>
      </c>
      <c r="D2308" t="str">
        <f t="shared" si="106"/>
        <v>NO</v>
      </c>
      <c r="E2308" t="str">
        <f t="shared" si="108"/>
        <v>NO</v>
      </c>
      <c r="F2308">
        <f t="shared" si="107"/>
        <v>0.1227520028318021</v>
      </c>
    </row>
    <row r="2309" spans="1:6" x14ac:dyDescent="0.25">
      <c r="A2309">
        <v>24052</v>
      </c>
      <c r="B2309">
        <v>-3.8671875</v>
      </c>
      <c r="C2309">
        <v>0</v>
      </c>
      <c r="D2309" t="str">
        <f t="shared" si="106"/>
        <v>NO</v>
      </c>
      <c r="E2309" t="str">
        <f t="shared" si="108"/>
        <v>YES</v>
      </c>
      <c r="F2309">
        <f t="shared" si="107"/>
        <v>0.10148735200598891</v>
      </c>
    </row>
    <row r="2310" spans="1:6" x14ac:dyDescent="0.25">
      <c r="A2310">
        <v>24063</v>
      </c>
      <c r="B2310">
        <v>-3.955078125</v>
      </c>
      <c r="C2310">
        <v>-8.7890625</v>
      </c>
      <c r="D2310" t="str">
        <f t="shared" ref="D2310:D2373" si="109">IF(AND(B2311=MAX(B2307:B2315), _xlfn.STDEV.P(B2307:B2315)&gt;$G$5),"YES","NO")</f>
        <v>NO</v>
      </c>
      <c r="E2310" t="str">
        <f t="shared" si="108"/>
        <v>NO</v>
      </c>
      <c r="F2310">
        <f t="shared" ref="F2310:F2373" si="110">_xlfn.STDEV.P(B2307:B2315)</f>
        <v>0.1338995039140829</v>
      </c>
    </row>
    <row r="2311" spans="1:6" x14ac:dyDescent="0.25">
      <c r="A2311">
        <v>24073</v>
      </c>
      <c r="B2311">
        <v>-3.8671875</v>
      </c>
      <c r="C2311">
        <v>7.9900570000000002</v>
      </c>
      <c r="D2311" t="str">
        <f t="shared" si="109"/>
        <v>NO</v>
      </c>
      <c r="E2311" t="str">
        <f t="shared" si="108"/>
        <v>NO</v>
      </c>
      <c r="F2311">
        <f t="shared" si="110"/>
        <v>0.21572970736693869</v>
      </c>
    </row>
    <row r="2312" spans="1:6" x14ac:dyDescent="0.25">
      <c r="A2312">
        <v>24084</v>
      </c>
      <c r="B2312">
        <v>-3.8671875</v>
      </c>
      <c r="C2312">
        <v>0</v>
      </c>
      <c r="D2312" t="str">
        <f t="shared" si="109"/>
        <v>NO</v>
      </c>
      <c r="E2312" t="str">
        <f t="shared" si="108"/>
        <v>NO</v>
      </c>
      <c r="F2312">
        <f t="shared" si="110"/>
        <v>0.29035290522106455</v>
      </c>
    </row>
    <row r="2313" spans="1:6" x14ac:dyDescent="0.25">
      <c r="A2313">
        <v>24094</v>
      </c>
      <c r="B2313">
        <v>-3.779296875</v>
      </c>
      <c r="C2313">
        <v>7.9900570000000002</v>
      </c>
      <c r="D2313" t="str">
        <f t="shared" si="109"/>
        <v>NO</v>
      </c>
      <c r="E2313" t="str">
        <f t="shared" si="108"/>
        <v>NO</v>
      </c>
      <c r="F2313">
        <f t="shared" si="110"/>
        <v>0.37619844305191841</v>
      </c>
    </row>
    <row r="2314" spans="1:6" x14ac:dyDescent="0.25">
      <c r="A2314">
        <v>24105</v>
      </c>
      <c r="B2314">
        <v>-3.603515625</v>
      </c>
      <c r="C2314">
        <v>17.578125</v>
      </c>
      <c r="D2314" t="str">
        <f t="shared" si="109"/>
        <v>NO</v>
      </c>
      <c r="E2314" t="str">
        <f t="shared" si="108"/>
        <v>NO</v>
      </c>
      <c r="F2314">
        <f t="shared" si="110"/>
        <v>0.45006713366417628</v>
      </c>
    </row>
    <row r="2315" spans="1:6" x14ac:dyDescent="0.25">
      <c r="A2315">
        <v>24115</v>
      </c>
      <c r="B2315">
        <v>-3.515625</v>
      </c>
      <c r="C2315">
        <v>8.7890625</v>
      </c>
      <c r="D2315" t="str">
        <f t="shared" si="109"/>
        <v>NO</v>
      </c>
      <c r="E2315" t="str">
        <f t="shared" si="108"/>
        <v>NO</v>
      </c>
      <c r="F2315">
        <f t="shared" si="110"/>
        <v>0.52407843222651318</v>
      </c>
    </row>
    <row r="2316" spans="1:6" x14ac:dyDescent="0.25">
      <c r="A2316">
        <v>24125</v>
      </c>
      <c r="B2316">
        <v>-3.251953125</v>
      </c>
      <c r="C2316">
        <v>23.970171000000001</v>
      </c>
      <c r="D2316" t="str">
        <f t="shared" si="109"/>
        <v>NO</v>
      </c>
      <c r="E2316" t="str">
        <f t="shared" si="108"/>
        <v>NO</v>
      </c>
      <c r="F2316">
        <f t="shared" si="110"/>
        <v>0.59530275992688164</v>
      </c>
    </row>
    <row r="2317" spans="1:6" x14ac:dyDescent="0.25">
      <c r="A2317">
        <v>24136</v>
      </c>
      <c r="B2317">
        <v>-3.076171875</v>
      </c>
      <c r="C2317">
        <v>17.578125</v>
      </c>
      <c r="D2317" t="str">
        <f t="shared" si="109"/>
        <v>NO</v>
      </c>
      <c r="E2317" t="str">
        <f t="shared" si="108"/>
        <v>NO</v>
      </c>
      <c r="F2317">
        <f t="shared" si="110"/>
        <v>0.66348780279152453</v>
      </c>
    </row>
    <row r="2318" spans="1:6" x14ac:dyDescent="0.25">
      <c r="A2318">
        <v>24146</v>
      </c>
      <c r="B2318">
        <v>-2.8125</v>
      </c>
      <c r="C2318">
        <v>23.970171000000001</v>
      </c>
      <c r="D2318" t="str">
        <f t="shared" si="109"/>
        <v>NO</v>
      </c>
      <c r="E2318" t="str">
        <f t="shared" si="108"/>
        <v>NO</v>
      </c>
      <c r="F2318">
        <f t="shared" si="110"/>
        <v>0.71735811219558432</v>
      </c>
    </row>
    <row r="2319" spans="1:6" x14ac:dyDescent="0.25">
      <c r="A2319">
        <v>24157</v>
      </c>
      <c r="B2319">
        <v>-2.548828125</v>
      </c>
      <c r="C2319">
        <v>26.3671875</v>
      </c>
      <c r="D2319" t="str">
        <f t="shared" si="109"/>
        <v>NO</v>
      </c>
      <c r="E2319" t="str">
        <f t="shared" si="108"/>
        <v>NO</v>
      </c>
      <c r="F2319">
        <f t="shared" si="110"/>
        <v>0.7549276597690503</v>
      </c>
    </row>
    <row r="2320" spans="1:6" x14ac:dyDescent="0.25">
      <c r="A2320">
        <v>24167</v>
      </c>
      <c r="B2320">
        <v>-2.28515625</v>
      </c>
      <c r="C2320">
        <v>23.970171000000001</v>
      </c>
      <c r="D2320" t="str">
        <f t="shared" si="109"/>
        <v>NO</v>
      </c>
      <c r="E2320" t="str">
        <f t="shared" si="108"/>
        <v>NO</v>
      </c>
      <c r="F2320">
        <f t="shared" si="110"/>
        <v>0.79911220880776501</v>
      </c>
    </row>
    <row r="2321" spans="1:6" x14ac:dyDescent="0.25">
      <c r="A2321">
        <v>24178</v>
      </c>
      <c r="B2321">
        <v>-1.93359375</v>
      </c>
      <c r="C2321">
        <v>35.15625</v>
      </c>
      <c r="D2321" t="str">
        <f t="shared" si="109"/>
        <v>NO</v>
      </c>
      <c r="E2321" t="str">
        <f t="shared" ref="E2321:E2384" si="111">IF(AND(B2322=MIN(B2318:B2326), _xlfn.STDEV.P(B2318:B2326)&gt;$G$5),"YES","NO")</f>
        <v>NO</v>
      </c>
      <c r="F2321">
        <f t="shared" si="110"/>
        <v>0.82910098737465332</v>
      </c>
    </row>
    <row r="2322" spans="1:6" x14ac:dyDescent="0.25">
      <c r="A2322">
        <v>24188</v>
      </c>
      <c r="B2322">
        <v>-1.58203125</v>
      </c>
      <c r="C2322">
        <v>35.15625</v>
      </c>
      <c r="D2322" t="str">
        <f t="shared" si="109"/>
        <v>NO</v>
      </c>
      <c r="E2322" t="str">
        <f t="shared" si="111"/>
        <v>NO</v>
      </c>
      <c r="F2322">
        <f t="shared" si="110"/>
        <v>0.87105871566319371</v>
      </c>
    </row>
    <row r="2323" spans="1:6" x14ac:dyDescent="0.25">
      <c r="A2323">
        <v>24198</v>
      </c>
      <c r="B2323">
        <v>-1.318359375</v>
      </c>
      <c r="C2323">
        <v>23.970171000000001</v>
      </c>
      <c r="D2323" t="str">
        <f t="shared" si="109"/>
        <v>NO</v>
      </c>
      <c r="E2323" t="str">
        <f t="shared" si="111"/>
        <v>NO</v>
      </c>
      <c r="F2323">
        <f t="shared" si="110"/>
        <v>0.90119312461401002</v>
      </c>
    </row>
    <row r="2324" spans="1:6" x14ac:dyDescent="0.25">
      <c r="A2324">
        <v>24209</v>
      </c>
      <c r="B2324">
        <v>-0.966796875</v>
      </c>
      <c r="C2324">
        <v>35.15625</v>
      </c>
      <c r="D2324" t="str">
        <f t="shared" si="109"/>
        <v>NO</v>
      </c>
      <c r="E2324" t="str">
        <f t="shared" si="111"/>
        <v>NO</v>
      </c>
      <c r="F2324">
        <f t="shared" si="110"/>
        <v>0.91630500826092975</v>
      </c>
    </row>
    <row r="2325" spans="1:6" x14ac:dyDescent="0.25">
      <c r="A2325">
        <v>24219</v>
      </c>
      <c r="B2325">
        <v>-0.615234375</v>
      </c>
      <c r="C2325">
        <v>31.960228000000001</v>
      </c>
      <c r="D2325" t="str">
        <f t="shared" si="109"/>
        <v>NO</v>
      </c>
      <c r="E2325" t="str">
        <f t="shared" si="111"/>
        <v>NO</v>
      </c>
      <c r="F2325">
        <f t="shared" si="110"/>
        <v>0.91630500826092975</v>
      </c>
    </row>
    <row r="2326" spans="1:6" x14ac:dyDescent="0.25">
      <c r="A2326">
        <v>24230</v>
      </c>
      <c r="B2326">
        <v>-0.263671875</v>
      </c>
      <c r="C2326">
        <v>35.15625</v>
      </c>
      <c r="D2326" t="str">
        <f t="shared" si="109"/>
        <v>NO</v>
      </c>
      <c r="E2326" t="str">
        <f t="shared" si="111"/>
        <v>NO</v>
      </c>
      <c r="F2326">
        <f t="shared" si="110"/>
        <v>0.91994053524067865</v>
      </c>
    </row>
    <row r="2327" spans="1:6" x14ac:dyDescent="0.25">
      <c r="A2327">
        <v>24240</v>
      </c>
      <c r="B2327">
        <v>0.17578125</v>
      </c>
      <c r="C2327">
        <v>39.9502831</v>
      </c>
      <c r="D2327" t="str">
        <f t="shared" si="109"/>
        <v>NO</v>
      </c>
      <c r="E2327" t="str">
        <f t="shared" si="111"/>
        <v>NO</v>
      </c>
      <c r="F2327">
        <f t="shared" si="110"/>
        <v>0.90867553237914978</v>
      </c>
    </row>
    <row r="2328" spans="1:6" x14ac:dyDescent="0.25">
      <c r="A2328">
        <v>24251</v>
      </c>
      <c r="B2328">
        <v>0.52734375</v>
      </c>
      <c r="C2328">
        <v>35.15625</v>
      </c>
      <c r="D2328" t="str">
        <f t="shared" si="109"/>
        <v>NO</v>
      </c>
      <c r="E2328" t="str">
        <f t="shared" si="111"/>
        <v>NO</v>
      </c>
      <c r="F2328">
        <f t="shared" si="110"/>
        <v>0.88258777560117219</v>
      </c>
    </row>
    <row r="2329" spans="1:6" x14ac:dyDescent="0.25">
      <c r="A2329">
        <v>24261</v>
      </c>
      <c r="B2329">
        <v>0.87890625</v>
      </c>
      <c r="C2329">
        <v>35.15625</v>
      </c>
      <c r="D2329" t="str">
        <f t="shared" si="109"/>
        <v>NO</v>
      </c>
      <c r="E2329" t="str">
        <f t="shared" si="111"/>
        <v>NO</v>
      </c>
      <c r="F2329">
        <f t="shared" si="110"/>
        <v>0.85959691736974164</v>
      </c>
    </row>
    <row r="2330" spans="1:6" x14ac:dyDescent="0.25">
      <c r="A2330">
        <v>24271</v>
      </c>
      <c r="B2330">
        <v>1.142578125</v>
      </c>
      <c r="C2330">
        <v>23.970171000000001</v>
      </c>
      <c r="D2330" t="str">
        <f t="shared" si="109"/>
        <v>NO</v>
      </c>
      <c r="E2330" t="str">
        <f t="shared" si="111"/>
        <v>NO</v>
      </c>
      <c r="F2330">
        <f t="shared" si="110"/>
        <v>0.82494969070089363</v>
      </c>
    </row>
    <row r="2331" spans="1:6" x14ac:dyDescent="0.25">
      <c r="A2331">
        <v>24282</v>
      </c>
      <c r="B2331">
        <v>1.494140625</v>
      </c>
      <c r="C2331">
        <v>35.15625</v>
      </c>
      <c r="D2331" t="str">
        <f t="shared" si="109"/>
        <v>NO</v>
      </c>
      <c r="E2331" t="str">
        <f t="shared" si="111"/>
        <v>NO</v>
      </c>
      <c r="F2331">
        <f t="shared" si="110"/>
        <v>0.78829828400822521</v>
      </c>
    </row>
    <row r="2332" spans="1:6" x14ac:dyDescent="0.25">
      <c r="A2332">
        <v>24292</v>
      </c>
      <c r="B2332">
        <v>1.845703125</v>
      </c>
      <c r="C2332">
        <v>31.960228000000001</v>
      </c>
      <c r="D2332" t="str">
        <f t="shared" si="109"/>
        <v>NO</v>
      </c>
      <c r="E2332" t="str">
        <f t="shared" si="111"/>
        <v>NO</v>
      </c>
      <c r="F2332">
        <f t="shared" si="110"/>
        <v>0.7549276597690503</v>
      </c>
    </row>
    <row r="2333" spans="1:6" x14ac:dyDescent="0.25">
      <c r="A2333">
        <v>24303</v>
      </c>
      <c r="B2333">
        <v>2.109375</v>
      </c>
      <c r="C2333">
        <v>26.3671875</v>
      </c>
      <c r="D2333" t="str">
        <f t="shared" si="109"/>
        <v>NO</v>
      </c>
      <c r="E2333" t="str">
        <f t="shared" si="111"/>
        <v>NO</v>
      </c>
      <c r="F2333">
        <f t="shared" si="110"/>
        <v>0.70190323539321908</v>
      </c>
    </row>
    <row r="2334" spans="1:6" x14ac:dyDescent="0.25">
      <c r="A2334">
        <v>24313</v>
      </c>
      <c r="B2334">
        <v>2.4609375</v>
      </c>
      <c r="C2334">
        <v>31.960228000000001</v>
      </c>
      <c r="D2334" t="str">
        <f t="shared" si="109"/>
        <v>NO</v>
      </c>
      <c r="E2334" t="str">
        <f t="shared" si="111"/>
        <v>NO</v>
      </c>
      <c r="F2334">
        <f t="shared" si="110"/>
        <v>0.63122510199969972</v>
      </c>
    </row>
    <row r="2335" spans="1:6" x14ac:dyDescent="0.25">
      <c r="A2335">
        <v>24324</v>
      </c>
      <c r="B2335">
        <v>2.724609375</v>
      </c>
      <c r="C2335">
        <v>26.3671875</v>
      </c>
      <c r="D2335" t="str">
        <f t="shared" si="109"/>
        <v>NO</v>
      </c>
      <c r="E2335" t="str">
        <f t="shared" si="111"/>
        <v>NO</v>
      </c>
      <c r="F2335">
        <f t="shared" si="110"/>
        <v>0.56623785212204003</v>
      </c>
    </row>
    <row r="2336" spans="1:6" x14ac:dyDescent="0.25">
      <c r="A2336">
        <v>24334</v>
      </c>
      <c r="B2336">
        <v>2.900390625</v>
      </c>
      <c r="C2336">
        <v>17.578125</v>
      </c>
      <c r="D2336" t="str">
        <f t="shared" si="109"/>
        <v>NO</v>
      </c>
      <c r="E2336" t="str">
        <f t="shared" si="111"/>
        <v>NO</v>
      </c>
      <c r="F2336">
        <f t="shared" si="110"/>
        <v>0.50252657540111745</v>
      </c>
    </row>
    <row r="2337" spans="1:6" x14ac:dyDescent="0.25">
      <c r="A2337">
        <v>24344</v>
      </c>
      <c r="B2337">
        <v>3.1640625</v>
      </c>
      <c r="C2337">
        <v>23.970171000000001</v>
      </c>
      <c r="D2337" t="str">
        <f t="shared" si="109"/>
        <v>NO</v>
      </c>
      <c r="E2337" t="str">
        <f t="shared" si="111"/>
        <v>NO</v>
      </c>
      <c r="F2337">
        <f t="shared" si="110"/>
        <v>0.41661580093167072</v>
      </c>
    </row>
    <row r="2338" spans="1:6" x14ac:dyDescent="0.25">
      <c r="A2338">
        <v>24355</v>
      </c>
      <c r="B2338">
        <v>3.251953125</v>
      </c>
      <c r="C2338">
        <v>8.7890625</v>
      </c>
      <c r="D2338" t="str">
        <f t="shared" si="109"/>
        <v>NO</v>
      </c>
      <c r="E2338" t="str">
        <f t="shared" si="111"/>
        <v>NO</v>
      </c>
      <c r="F2338">
        <f t="shared" si="110"/>
        <v>0.35345627091511439</v>
      </c>
    </row>
    <row r="2339" spans="1:6" x14ac:dyDescent="0.25">
      <c r="A2339">
        <v>24365</v>
      </c>
      <c r="B2339">
        <v>3.427734375</v>
      </c>
      <c r="C2339">
        <v>15.980114</v>
      </c>
      <c r="D2339" t="str">
        <f t="shared" si="109"/>
        <v>NO</v>
      </c>
      <c r="E2339" t="str">
        <f t="shared" si="111"/>
        <v>NO</v>
      </c>
      <c r="F2339">
        <f t="shared" si="110"/>
        <v>0.29329409018908609</v>
      </c>
    </row>
    <row r="2340" spans="1:6" x14ac:dyDescent="0.25">
      <c r="A2340">
        <v>24376</v>
      </c>
      <c r="B2340">
        <v>3.603515625</v>
      </c>
      <c r="C2340">
        <v>17.578125</v>
      </c>
      <c r="D2340" t="str">
        <f t="shared" si="109"/>
        <v>NO</v>
      </c>
      <c r="E2340" t="str">
        <f t="shared" si="111"/>
        <v>NO</v>
      </c>
      <c r="F2340">
        <f t="shared" si="110"/>
        <v>0.21572970736693869</v>
      </c>
    </row>
    <row r="2341" spans="1:6" x14ac:dyDescent="0.25">
      <c r="A2341">
        <v>24386</v>
      </c>
      <c r="B2341">
        <v>3.69140625</v>
      </c>
      <c r="C2341">
        <v>8.7890625</v>
      </c>
      <c r="D2341" t="str">
        <f t="shared" si="109"/>
        <v>NO</v>
      </c>
      <c r="E2341" t="str">
        <f t="shared" si="111"/>
        <v>NO</v>
      </c>
      <c r="F2341">
        <f t="shared" si="110"/>
        <v>0.16282550781770572</v>
      </c>
    </row>
    <row r="2342" spans="1:6" x14ac:dyDescent="0.25">
      <c r="A2342">
        <v>24397</v>
      </c>
      <c r="B2342">
        <v>3.69140625</v>
      </c>
      <c r="C2342">
        <v>0</v>
      </c>
      <c r="D2342" t="str">
        <f t="shared" si="109"/>
        <v>YES</v>
      </c>
      <c r="E2342" t="str">
        <f t="shared" si="111"/>
        <v>NO</v>
      </c>
      <c r="F2342">
        <f t="shared" si="110"/>
        <v>0.11048543456039805</v>
      </c>
    </row>
    <row r="2343" spans="1:6" x14ac:dyDescent="0.25">
      <c r="A2343">
        <v>24407</v>
      </c>
      <c r="B2343">
        <v>3.779296875</v>
      </c>
      <c r="C2343">
        <v>8.7890625</v>
      </c>
      <c r="D2343" t="str">
        <f t="shared" si="109"/>
        <v>YES</v>
      </c>
      <c r="E2343" t="str">
        <f t="shared" si="111"/>
        <v>NO</v>
      </c>
      <c r="F2343">
        <f t="shared" si="110"/>
        <v>0.1310196080566283</v>
      </c>
    </row>
    <row r="2344" spans="1:6" x14ac:dyDescent="0.25">
      <c r="A2344">
        <v>24417</v>
      </c>
      <c r="B2344">
        <v>3.779296875</v>
      </c>
      <c r="C2344">
        <v>0</v>
      </c>
      <c r="D2344" t="str">
        <f t="shared" si="109"/>
        <v>NO</v>
      </c>
      <c r="E2344" t="str">
        <f t="shared" si="111"/>
        <v>NO</v>
      </c>
      <c r="F2344">
        <f t="shared" si="110"/>
        <v>0.17793815584266209</v>
      </c>
    </row>
    <row r="2345" spans="1:6" x14ac:dyDescent="0.25">
      <c r="A2345">
        <v>24428</v>
      </c>
      <c r="B2345">
        <v>3.69140625</v>
      </c>
      <c r="C2345">
        <v>-8.7890625</v>
      </c>
      <c r="D2345" t="str">
        <f t="shared" si="109"/>
        <v>NO</v>
      </c>
      <c r="E2345" t="str">
        <f t="shared" si="111"/>
        <v>NO</v>
      </c>
      <c r="F2345">
        <f t="shared" si="110"/>
        <v>0.25540423497308634</v>
      </c>
    </row>
    <row r="2346" spans="1:6" x14ac:dyDescent="0.25">
      <c r="A2346">
        <v>24438</v>
      </c>
      <c r="B2346">
        <v>3.603515625</v>
      </c>
      <c r="C2346">
        <v>-7.9900570000000002</v>
      </c>
      <c r="D2346" t="str">
        <f t="shared" si="109"/>
        <v>NO</v>
      </c>
      <c r="E2346" t="str">
        <f t="shared" si="111"/>
        <v>NO</v>
      </c>
      <c r="F2346">
        <f t="shared" si="110"/>
        <v>0.32740341043437909</v>
      </c>
    </row>
    <row r="2347" spans="1:6" x14ac:dyDescent="0.25">
      <c r="A2347">
        <v>24449</v>
      </c>
      <c r="B2347">
        <v>3.515625</v>
      </c>
      <c r="C2347">
        <v>-8.7890625</v>
      </c>
      <c r="D2347" t="str">
        <f t="shared" si="109"/>
        <v>NO</v>
      </c>
      <c r="E2347" t="str">
        <f t="shared" si="111"/>
        <v>NO</v>
      </c>
      <c r="F2347">
        <f t="shared" si="110"/>
        <v>0.39740214744874619</v>
      </c>
    </row>
    <row r="2348" spans="1:6" x14ac:dyDescent="0.25">
      <c r="A2348">
        <v>24459</v>
      </c>
      <c r="B2348">
        <v>3.33984375</v>
      </c>
      <c r="C2348">
        <v>-17.578125</v>
      </c>
      <c r="D2348" t="str">
        <f t="shared" si="109"/>
        <v>NO</v>
      </c>
      <c r="E2348" t="str">
        <f t="shared" si="111"/>
        <v>NO</v>
      </c>
      <c r="F2348">
        <f t="shared" si="110"/>
        <v>0.46157430851939352</v>
      </c>
    </row>
    <row r="2349" spans="1:6" x14ac:dyDescent="0.25">
      <c r="A2349">
        <v>24469</v>
      </c>
      <c r="B2349">
        <v>3.251953125</v>
      </c>
      <c r="C2349">
        <v>-7.9900570000000002</v>
      </c>
      <c r="D2349" t="str">
        <f t="shared" si="109"/>
        <v>NO</v>
      </c>
      <c r="E2349" t="str">
        <f t="shared" si="111"/>
        <v>NO</v>
      </c>
      <c r="F2349">
        <f t="shared" si="110"/>
        <v>0.52407843222651318</v>
      </c>
    </row>
    <row r="2350" spans="1:6" x14ac:dyDescent="0.25">
      <c r="A2350">
        <v>24480</v>
      </c>
      <c r="B2350">
        <v>2.98828125</v>
      </c>
      <c r="C2350">
        <v>-26.3671875</v>
      </c>
      <c r="D2350" t="str">
        <f t="shared" si="109"/>
        <v>NO</v>
      </c>
      <c r="E2350" t="str">
        <f t="shared" si="111"/>
        <v>NO</v>
      </c>
      <c r="F2350">
        <f t="shared" si="110"/>
        <v>0.59530275992688164</v>
      </c>
    </row>
    <row r="2351" spans="1:6" x14ac:dyDescent="0.25">
      <c r="A2351">
        <v>24490</v>
      </c>
      <c r="B2351">
        <v>2.8125</v>
      </c>
      <c r="C2351">
        <v>-15.980114</v>
      </c>
      <c r="D2351" t="str">
        <f t="shared" si="109"/>
        <v>NO</v>
      </c>
      <c r="E2351" t="str">
        <f t="shared" si="111"/>
        <v>NO</v>
      </c>
      <c r="F2351">
        <f t="shared" si="110"/>
        <v>0.66348780279152453</v>
      </c>
    </row>
    <row r="2352" spans="1:6" x14ac:dyDescent="0.25">
      <c r="A2352">
        <v>24501</v>
      </c>
      <c r="B2352">
        <v>2.548828125</v>
      </c>
      <c r="C2352">
        <v>-26.3671875</v>
      </c>
      <c r="D2352" t="str">
        <f t="shared" si="109"/>
        <v>NO</v>
      </c>
      <c r="E2352" t="str">
        <f t="shared" si="111"/>
        <v>NO</v>
      </c>
      <c r="F2352">
        <f t="shared" si="110"/>
        <v>0.73352781086773133</v>
      </c>
    </row>
    <row r="2353" spans="1:6" x14ac:dyDescent="0.25">
      <c r="A2353">
        <v>24511</v>
      </c>
      <c r="B2353">
        <v>2.28515625</v>
      </c>
      <c r="C2353">
        <v>-23.970171000000001</v>
      </c>
      <c r="D2353" t="str">
        <f t="shared" si="109"/>
        <v>NO</v>
      </c>
      <c r="E2353" t="str">
        <f t="shared" si="111"/>
        <v>NO</v>
      </c>
      <c r="F2353">
        <f t="shared" si="110"/>
        <v>0.7667104072808798</v>
      </c>
    </row>
    <row r="2354" spans="1:6" x14ac:dyDescent="0.25">
      <c r="A2354">
        <v>24522</v>
      </c>
      <c r="B2354">
        <v>2.021484375</v>
      </c>
      <c r="C2354">
        <v>-26.3671875</v>
      </c>
      <c r="D2354" t="str">
        <f t="shared" si="109"/>
        <v>NO</v>
      </c>
      <c r="E2354" t="str">
        <f t="shared" si="111"/>
        <v>NO</v>
      </c>
      <c r="F2354">
        <f t="shared" si="110"/>
        <v>0.82251842536115494</v>
      </c>
    </row>
    <row r="2355" spans="1:6" x14ac:dyDescent="0.25">
      <c r="A2355">
        <v>24532</v>
      </c>
      <c r="B2355">
        <v>1.669921875</v>
      </c>
      <c r="C2355">
        <v>-35.15625</v>
      </c>
      <c r="D2355" t="str">
        <f t="shared" si="109"/>
        <v>NO</v>
      </c>
      <c r="E2355" t="str">
        <f t="shared" si="111"/>
        <v>NO</v>
      </c>
      <c r="F2355">
        <f t="shared" si="110"/>
        <v>0.85992968604497322</v>
      </c>
    </row>
    <row r="2356" spans="1:6" x14ac:dyDescent="0.25">
      <c r="A2356">
        <v>24542</v>
      </c>
      <c r="B2356">
        <v>1.318359375</v>
      </c>
      <c r="C2356">
        <v>-31.960228000000001</v>
      </c>
      <c r="D2356" t="str">
        <f t="shared" si="109"/>
        <v>NO</v>
      </c>
      <c r="E2356" t="str">
        <f t="shared" si="111"/>
        <v>NO</v>
      </c>
      <c r="F2356">
        <f t="shared" si="110"/>
        <v>0.8895835810950572</v>
      </c>
    </row>
    <row r="2357" spans="1:6" x14ac:dyDescent="0.25">
      <c r="A2357">
        <v>24553</v>
      </c>
      <c r="B2357">
        <v>0.966796875</v>
      </c>
      <c r="C2357">
        <v>-35.15625</v>
      </c>
      <c r="D2357" t="str">
        <f t="shared" si="109"/>
        <v>NO</v>
      </c>
      <c r="E2357" t="str">
        <f t="shared" si="111"/>
        <v>NO</v>
      </c>
      <c r="F2357">
        <f t="shared" si="110"/>
        <v>0.90815062012208358</v>
      </c>
    </row>
    <row r="2358" spans="1:6" x14ac:dyDescent="0.25">
      <c r="A2358">
        <v>24563</v>
      </c>
      <c r="B2358">
        <v>0.703125</v>
      </c>
      <c r="C2358">
        <v>-23.970171000000001</v>
      </c>
      <c r="D2358" t="str">
        <f t="shared" si="109"/>
        <v>NO</v>
      </c>
      <c r="E2358" t="str">
        <f t="shared" si="111"/>
        <v>NO</v>
      </c>
      <c r="F2358">
        <f t="shared" si="110"/>
        <v>0.89705651337225889</v>
      </c>
    </row>
    <row r="2359" spans="1:6" x14ac:dyDescent="0.25">
      <c r="A2359">
        <v>24574</v>
      </c>
      <c r="B2359">
        <v>0.263671875</v>
      </c>
      <c r="C2359">
        <v>-43.9453125</v>
      </c>
      <c r="D2359" t="str">
        <f t="shared" si="109"/>
        <v>NO</v>
      </c>
      <c r="E2359" t="str">
        <f t="shared" si="111"/>
        <v>NO</v>
      </c>
      <c r="F2359">
        <f t="shared" si="110"/>
        <v>0.8895835810950572</v>
      </c>
    </row>
    <row r="2360" spans="1:6" x14ac:dyDescent="0.25">
      <c r="A2360">
        <v>24584</v>
      </c>
      <c r="B2360">
        <v>-8.7890625E-2</v>
      </c>
      <c r="C2360">
        <v>-31.960228000000001</v>
      </c>
      <c r="D2360" t="str">
        <f t="shared" si="109"/>
        <v>NO</v>
      </c>
      <c r="E2360" t="str">
        <f t="shared" si="111"/>
        <v>NO</v>
      </c>
      <c r="F2360">
        <f t="shared" si="110"/>
        <v>0.88582347425379426</v>
      </c>
    </row>
    <row r="2361" spans="1:6" x14ac:dyDescent="0.25">
      <c r="A2361">
        <v>24595</v>
      </c>
      <c r="B2361">
        <v>-0.439453125</v>
      </c>
      <c r="C2361">
        <v>-35.15625</v>
      </c>
      <c r="D2361" t="str">
        <f t="shared" si="109"/>
        <v>NO</v>
      </c>
      <c r="E2361" t="str">
        <f t="shared" si="111"/>
        <v>NO</v>
      </c>
      <c r="F2361">
        <f t="shared" si="110"/>
        <v>0.88582347425379426</v>
      </c>
    </row>
    <row r="2362" spans="1:6" x14ac:dyDescent="0.25">
      <c r="A2362">
        <v>24605</v>
      </c>
      <c r="B2362">
        <v>-0.791015625</v>
      </c>
      <c r="C2362">
        <v>-35.15625</v>
      </c>
      <c r="D2362" t="str">
        <f t="shared" si="109"/>
        <v>NO</v>
      </c>
      <c r="E2362" t="str">
        <f t="shared" si="111"/>
        <v>NO</v>
      </c>
      <c r="F2362">
        <f t="shared" si="110"/>
        <v>0.85514762808553269</v>
      </c>
    </row>
    <row r="2363" spans="1:6" x14ac:dyDescent="0.25">
      <c r="A2363">
        <v>24615</v>
      </c>
      <c r="B2363">
        <v>-1.0546875</v>
      </c>
      <c r="C2363">
        <v>-23.970171000000001</v>
      </c>
      <c r="D2363" t="str">
        <f t="shared" si="109"/>
        <v>NO</v>
      </c>
      <c r="E2363" t="str">
        <f t="shared" si="111"/>
        <v>NO</v>
      </c>
      <c r="F2363">
        <f t="shared" si="110"/>
        <v>0.83277365645811885</v>
      </c>
    </row>
    <row r="2364" spans="1:6" x14ac:dyDescent="0.25">
      <c r="A2364">
        <v>24626</v>
      </c>
      <c r="B2364">
        <v>-1.40625</v>
      </c>
      <c r="C2364">
        <v>-35.15625</v>
      </c>
      <c r="D2364" t="str">
        <f t="shared" si="109"/>
        <v>NO</v>
      </c>
      <c r="E2364" t="str">
        <f t="shared" si="111"/>
        <v>NO</v>
      </c>
      <c r="F2364">
        <f t="shared" si="110"/>
        <v>0.80671392297122591</v>
      </c>
    </row>
    <row r="2365" spans="1:6" x14ac:dyDescent="0.25">
      <c r="A2365">
        <v>24636</v>
      </c>
      <c r="B2365">
        <v>-1.7578125</v>
      </c>
      <c r="C2365">
        <v>-31.960228000000001</v>
      </c>
      <c r="D2365" t="str">
        <f t="shared" si="109"/>
        <v>NO</v>
      </c>
      <c r="E2365" t="str">
        <f t="shared" si="111"/>
        <v>NO</v>
      </c>
      <c r="F2365">
        <f t="shared" si="110"/>
        <v>0.7667104072808798</v>
      </c>
    </row>
    <row r="2366" spans="1:6" x14ac:dyDescent="0.25">
      <c r="A2366">
        <v>24647</v>
      </c>
      <c r="B2366">
        <v>-2.109375</v>
      </c>
      <c r="C2366">
        <v>-35.15625</v>
      </c>
      <c r="D2366" t="str">
        <f t="shared" si="109"/>
        <v>NO</v>
      </c>
      <c r="E2366" t="str">
        <f t="shared" si="111"/>
        <v>NO</v>
      </c>
      <c r="F2366">
        <f t="shared" si="110"/>
        <v>0.72001205434245164</v>
      </c>
    </row>
    <row r="2367" spans="1:6" x14ac:dyDescent="0.25">
      <c r="A2367">
        <v>24657</v>
      </c>
      <c r="B2367">
        <v>-2.373046875</v>
      </c>
      <c r="C2367">
        <v>-23.970171000000001</v>
      </c>
      <c r="D2367" t="str">
        <f t="shared" si="109"/>
        <v>NO</v>
      </c>
      <c r="E2367" t="str">
        <f t="shared" si="111"/>
        <v>NO</v>
      </c>
      <c r="F2367">
        <f t="shared" si="110"/>
        <v>0.65247238626914317</v>
      </c>
    </row>
    <row r="2368" spans="1:6" x14ac:dyDescent="0.25">
      <c r="A2368">
        <v>24668</v>
      </c>
      <c r="B2368">
        <v>-2.63671875</v>
      </c>
      <c r="C2368">
        <v>-26.3671875</v>
      </c>
      <c r="D2368" t="str">
        <f t="shared" si="109"/>
        <v>NO</v>
      </c>
      <c r="E2368" t="str">
        <f t="shared" si="111"/>
        <v>NO</v>
      </c>
      <c r="F2368">
        <f t="shared" si="110"/>
        <v>0.5870757173902007</v>
      </c>
    </row>
    <row r="2369" spans="1:6" x14ac:dyDescent="0.25">
      <c r="A2369">
        <v>24678</v>
      </c>
      <c r="B2369">
        <v>-2.900390625</v>
      </c>
      <c r="C2369">
        <v>-26.3671875</v>
      </c>
      <c r="D2369" t="str">
        <f t="shared" si="109"/>
        <v>NO</v>
      </c>
      <c r="E2369" t="str">
        <f t="shared" si="111"/>
        <v>NO</v>
      </c>
      <c r="F2369">
        <f t="shared" si="110"/>
        <v>0.51877441348802444</v>
      </c>
    </row>
    <row r="2370" spans="1:6" x14ac:dyDescent="0.25">
      <c r="A2370">
        <v>24688</v>
      </c>
      <c r="B2370">
        <v>-3.076171875</v>
      </c>
      <c r="C2370">
        <v>-15.980114</v>
      </c>
      <c r="D2370" t="str">
        <f t="shared" si="109"/>
        <v>NO</v>
      </c>
      <c r="E2370" t="str">
        <f t="shared" si="111"/>
        <v>NO</v>
      </c>
      <c r="F2370">
        <f t="shared" si="110"/>
        <v>0.45950352953197621</v>
      </c>
    </row>
    <row r="2371" spans="1:6" x14ac:dyDescent="0.25">
      <c r="A2371">
        <v>24699</v>
      </c>
      <c r="B2371">
        <v>-3.251953125</v>
      </c>
      <c r="C2371">
        <v>-17.578125</v>
      </c>
      <c r="D2371" t="str">
        <f t="shared" si="109"/>
        <v>NO</v>
      </c>
      <c r="E2371" t="str">
        <f t="shared" si="111"/>
        <v>NO</v>
      </c>
      <c r="F2371">
        <f t="shared" si="110"/>
        <v>0.38743817236088618</v>
      </c>
    </row>
    <row r="2372" spans="1:6" x14ac:dyDescent="0.25">
      <c r="A2372">
        <v>24709</v>
      </c>
      <c r="B2372">
        <v>-3.427734375</v>
      </c>
      <c r="C2372">
        <v>-15.980114</v>
      </c>
      <c r="D2372" t="str">
        <f t="shared" si="109"/>
        <v>NO</v>
      </c>
      <c r="E2372" t="str">
        <f t="shared" si="111"/>
        <v>NO</v>
      </c>
      <c r="F2372">
        <f t="shared" si="110"/>
        <v>0.31310975667737106</v>
      </c>
    </row>
    <row r="2373" spans="1:6" x14ac:dyDescent="0.25">
      <c r="A2373">
        <v>24720</v>
      </c>
      <c r="B2373">
        <v>-3.603515625</v>
      </c>
      <c r="C2373">
        <v>-17.578125</v>
      </c>
      <c r="D2373" t="str">
        <f t="shared" si="109"/>
        <v>NO</v>
      </c>
      <c r="E2373" t="str">
        <f t="shared" si="111"/>
        <v>NO</v>
      </c>
      <c r="F2373">
        <f t="shared" si="110"/>
        <v>0.24859222776089562</v>
      </c>
    </row>
    <row r="2374" spans="1:6" x14ac:dyDescent="0.25">
      <c r="A2374">
        <v>24730</v>
      </c>
      <c r="B2374">
        <v>-3.69140625</v>
      </c>
      <c r="C2374">
        <v>-7.9900570000000002</v>
      </c>
      <c r="D2374" t="str">
        <f t="shared" ref="D2374:D2437" si="112">IF(AND(B2375=MAX(B2371:B2379), _xlfn.STDEV.P(B2371:B2379)&gt;$G$5),"YES","NO")</f>
        <v>NO</v>
      </c>
      <c r="E2374" t="str">
        <f t="shared" si="111"/>
        <v>YES</v>
      </c>
      <c r="F2374">
        <f t="shared" ref="F2374:F2437" si="113">_xlfn.STDEV.P(B2371:B2379)</f>
        <v>0.17632295005144324</v>
      </c>
    </row>
    <row r="2375" spans="1:6" x14ac:dyDescent="0.25">
      <c r="A2375">
        <v>24741</v>
      </c>
      <c r="B2375">
        <v>-3.779296875</v>
      </c>
      <c r="C2375">
        <v>-8.7890625</v>
      </c>
      <c r="D2375" t="str">
        <f t="shared" si="112"/>
        <v>NO</v>
      </c>
      <c r="E2375" t="str">
        <f t="shared" si="111"/>
        <v>YES</v>
      </c>
      <c r="F2375">
        <f t="shared" si="113"/>
        <v>0.11304528225381079</v>
      </c>
    </row>
    <row r="2376" spans="1:6" x14ac:dyDescent="0.25">
      <c r="A2376">
        <v>24751</v>
      </c>
      <c r="B2376">
        <v>-3.779296875</v>
      </c>
      <c r="C2376">
        <v>0</v>
      </c>
      <c r="D2376" t="str">
        <f t="shared" si="112"/>
        <v>NO</v>
      </c>
      <c r="E2376" t="str">
        <f t="shared" si="111"/>
        <v>YES</v>
      </c>
      <c r="F2376">
        <f t="shared" si="113"/>
        <v>0.11304528225381079</v>
      </c>
    </row>
    <row r="2377" spans="1:6" x14ac:dyDescent="0.25">
      <c r="A2377">
        <v>24761</v>
      </c>
      <c r="B2377">
        <v>-3.779296875</v>
      </c>
      <c r="C2377">
        <v>0</v>
      </c>
      <c r="D2377" t="str">
        <f t="shared" si="112"/>
        <v>NO</v>
      </c>
      <c r="E2377" t="str">
        <f t="shared" si="111"/>
        <v>YES</v>
      </c>
      <c r="F2377">
        <f t="shared" si="113"/>
        <v>0.15563845166512918</v>
      </c>
    </row>
    <row r="2378" spans="1:6" x14ac:dyDescent="0.25">
      <c r="A2378">
        <v>24772</v>
      </c>
      <c r="B2378">
        <v>-3.779296875</v>
      </c>
      <c r="C2378">
        <v>0</v>
      </c>
      <c r="D2378" t="str">
        <f t="shared" si="112"/>
        <v>NO</v>
      </c>
      <c r="E2378" t="str">
        <f t="shared" si="111"/>
        <v>NO</v>
      </c>
      <c r="F2378">
        <f t="shared" si="113"/>
        <v>0.23720620706037343</v>
      </c>
    </row>
    <row r="2379" spans="1:6" x14ac:dyDescent="0.25">
      <c r="A2379">
        <v>24782</v>
      </c>
      <c r="B2379">
        <v>-3.69140625</v>
      </c>
      <c r="C2379">
        <v>7.9900570000000002</v>
      </c>
      <c r="D2379" t="str">
        <f t="shared" si="112"/>
        <v>NO</v>
      </c>
      <c r="E2379" t="str">
        <f t="shared" si="111"/>
        <v>NO</v>
      </c>
      <c r="F2379">
        <f t="shared" si="113"/>
        <v>0.30726821723734909</v>
      </c>
    </row>
    <row r="2380" spans="1:6" x14ac:dyDescent="0.25">
      <c r="A2380">
        <v>24793</v>
      </c>
      <c r="B2380">
        <v>-3.603515625</v>
      </c>
      <c r="C2380">
        <v>8.7890625</v>
      </c>
      <c r="D2380" t="str">
        <f t="shared" si="112"/>
        <v>NO</v>
      </c>
      <c r="E2380" t="str">
        <f t="shared" si="111"/>
        <v>NO</v>
      </c>
      <c r="F2380">
        <f t="shared" si="113"/>
        <v>0.38595845401112311</v>
      </c>
    </row>
    <row r="2381" spans="1:6" x14ac:dyDescent="0.25">
      <c r="A2381">
        <v>24803</v>
      </c>
      <c r="B2381">
        <v>-3.427734375</v>
      </c>
      <c r="C2381">
        <v>15.980114</v>
      </c>
      <c r="D2381" t="str">
        <f t="shared" si="112"/>
        <v>NO</v>
      </c>
      <c r="E2381" t="str">
        <f t="shared" si="111"/>
        <v>NO</v>
      </c>
      <c r="F2381">
        <f t="shared" si="113"/>
        <v>0.46157430851939352</v>
      </c>
    </row>
    <row r="2382" spans="1:6" x14ac:dyDescent="0.25">
      <c r="A2382">
        <v>24814</v>
      </c>
      <c r="B2382">
        <v>-3.33984375</v>
      </c>
      <c r="C2382">
        <v>8.7890625</v>
      </c>
      <c r="D2382" t="str">
        <f t="shared" si="112"/>
        <v>NO</v>
      </c>
      <c r="E2382" t="str">
        <f t="shared" si="111"/>
        <v>NO</v>
      </c>
      <c r="F2382">
        <f t="shared" si="113"/>
        <v>0.52407843222651318</v>
      </c>
    </row>
    <row r="2383" spans="1:6" x14ac:dyDescent="0.25">
      <c r="A2383">
        <v>24824</v>
      </c>
      <c r="B2383">
        <v>-3.076171875</v>
      </c>
      <c r="C2383">
        <v>26.3671875</v>
      </c>
      <c r="D2383" t="str">
        <f t="shared" si="112"/>
        <v>NO</v>
      </c>
      <c r="E2383" t="str">
        <f t="shared" si="111"/>
        <v>NO</v>
      </c>
      <c r="F2383">
        <f t="shared" si="113"/>
        <v>0.59530275992688164</v>
      </c>
    </row>
    <row r="2384" spans="1:6" x14ac:dyDescent="0.25">
      <c r="A2384">
        <v>24834</v>
      </c>
      <c r="B2384">
        <v>-2.900390625</v>
      </c>
      <c r="C2384">
        <v>15.980114</v>
      </c>
      <c r="D2384" t="str">
        <f t="shared" si="112"/>
        <v>NO</v>
      </c>
      <c r="E2384" t="str">
        <f t="shared" si="111"/>
        <v>NO</v>
      </c>
      <c r="F2384">
        <f t="shared" si="113"/>
        <v>0.6468943422530935</v>
      </c>
    </row>
    <row r="2385" spans="1:6" x14ac:dyDescent="0.25">
      <c r="A2385">
        <v>24845</v>
      </c>
      <c r="B2385">
        <v>-2.63671875</v>
      </c>
      <c r="C2385">
        <v>26.3671875</v>
      </c>
      <c r="D2385" t="str">
        <f t="shared" si="112"/>
        <v>NO</v>
      </c>
      <c r="E2385" t="str">
        <f t="shared" ref="E2385:E2448" si="114">IF(AND(B2386=MIN(B2382:B2390), _xlfn.STDEV.P(B2382:B2390)&gt;$G$5),"YES","NO")</f>
        <v>NO</v>
      </c>
      <c r="F2385">
        <f t="shared" si="113"/>
        <v>0.70556218235111101</v>
      </c>
    </row>
    <row r="2386" spans="1:6" x14ac:dyDescent="0.25">
      <c r="A2386">
        <v>24855</v>
      </c>
      <c r="B2386">
        <v>-2.373046875</v>
      </c>
      <c r="C2386">
        <v>23.970171000000001</v>
      </c>
      <c r="D2386" t="str">
        <f t="shared" si="112"/>
        <v>NO</v>
      </c>
      <c r="E2386" t="str">
        <f t="shared" si="114"/>
        <v>NO</v>
      </c>
      <c r="F2386">
        <f t="shared" si="113"/>
        <v>0.7315750312628142</v>
      </c>
    </row>
    <row r="2387" spans="1:6" x14ac:dyDescent="0.25">
      <c r="A2387">
        <v>24866</v>
      </c>
      <c r="B2387">
        <v>-2.109375</v>
      </c>
      <c r="C2387">
        <v>26.3671875</v>
      </c>
      <c r="D2387" t="str">
        <f t="shared" si="112"/>
        <v>NO</v>
      </c>
      <c r="E2387" t="str">
        <f t="shared" si="114"/>
        <v>NO</v>
      </c>
      <c r="F2387">
        <f t="shared" si="113"/>
        <v>0.78441740734465637</v>
      </c>
    </row>
    <row r="2388" spans="1:6" x14ac:dyDescent="0.25">
      <c r="A2388">
        <v>24876</v>
      </c>
      <c r="B2388">
        <v>-1.7578125</v>
      </c>
      <c r="C2388">
        <v>31.960228000000001</v>
      </c>
      <c r="D2388" t="str">
        <f t="shared" si="112"/>
        <v>NO</v>
      </c>
      <c r="E2388" t="str">
        <f t="shared" si="114"/>
        <v>NO</v>
      </c>
      <c r="F2388">
        <f t="shared" si="113"/>
        <v>0.82240247154012891</v>
      </c>
    </row>
    <row r="2389" spans="1:6" x14ac:dyDescent="0.25">
      <c r="A2389">
        <v>24887</v>
      </c>
      <c r="B2389">
        <v>-1.494140625</v>
      </c>
      <c r="C2389">
        <v>26.3671875</v>
      </c>
      <c r="D2389" t="str">
        <f t="shared" si="112"/>
        <v>NO</v>
      </c>
      <c r="E2389" t="str">
        <f t="shared" si="114"/>
        <v>NO</v>
      </c>
      <c r="F2389">
        <f t="shared" si="113"/>
        <v>0.84075168945433143</v>
      </c>
    </row>
    <row r="2390" spans="1:6" x14ac:dyDescent="0.25">
      <c r="A2390">
        <v>24897</v>
      </c>
      <c r="B2390">
        <v>-1.142578125</v>
      </c>
      <c r="C2390">
        <v>35.15625</v>
      </c>
      <c r="D2390" t="str">
        <f t="shared" si="112"/>
        <v>NO</v>
      </c>
      <c r="E2390" t="str">
        <f t="shared" si="114"/>
        <v>NO</v>
      </c>
      <c r="F2390">
        <f t="shared" si="113"/>
        <v>0.87105871566319371</v>
      </c>
    </row>
    <row r="2391" spans="1:6" x14ac:dyDescent="0.25">
      <c r="A2391">
        <v>24907</v>
      </c>
      <c r="B2391">
        <v>-0.87890625</v>
      </c>
      <c r="C2391">
        <v>23.970171000000001</v>
      </c>
      <c r="D2391" t="str">
        <f t="shared" si="112"/>
        <v>NO</v>
      </c>
      <c r="E2391" t="str">
        <f t="shared" si="114"/>
        <v>NO</v>
      </c>
      <c r="F2391">
        <f t="shared" si="113"/>
        <v>0.87477326861557392</v>
      </c>
    </row>
    <row r="2392" spans="1:6" x14ac:dyDescent="0.25">
      <c r="A2392">
        <v>24918</v>
      </c>
      <c r="B2392">
        <v>-0.439453125</v>
      </c>
      <c r="C2392">
        <v>43.9453125</v>
      </c>
      <c r="D2392" t="str">
        <f t="shared" si="112"/>
        <v>NO</v>
      </c>
      <c r="E2392" t="str">
        <f t="shared" si="114"/>
        <v>NO</v>
      </c>
      <c r="F2392">
        <f t="shared" si="113"/>
        <v>0.88582347425379426</v>
      </c>
    </row>
    <row r="2393" spans="1:6" x14ac:dyDescent="0.25">
      <c r="A2393">
        <v>24928</v>
      </c>
      <c r="B2393">
        <v>-8.7890625E-2</v>
      </c>
      <c r="C2393">
        <v>31.960228000000001</v>
      </c>
      <c r="D2393" t="str">
        <f t="shared" si="112"/>
        <v>NO</v>
      </c>
      <c r="E2393" t="str">
        <f t="shared" si="114"/>
        <v>NO</v>
      </c>
      <c r="F2393">
        <f t="shared" si="113"/>
        <v>0.88582347425379426</v>
      </c>
    </row>
    <row r="2394" spans="1:6" x14ac:dyDescent="0.25">
      <c r="A2394">
        <v>24939</v>
      </c>
      <c r="B2394">
        <v>0.17578125</v>
      </c>
      <c r="C2394">
        <v>26.3671875</v>
      </c>
      <c r="D2394" t="str">
        <f t="shared" si="112"/>
        <v>NO</v>
      </c>
      <c r="E2394" t="str">
        <f t="shared" si="114"/>
        <v>NO</v>
      </c>
      <c r="F2394">
        <f t="shared" si="113"/>
        <v>0.87477326861557392</v>
      </c>
    </row>
    <row r="2395" spans="1:6" x14ac:dyDescent="0.25">
      <c r="A2395">
        <v>24949</v>
      </c>
      <c r="B2395">
        <v>0.615234375</v>
      </c>
      <c r="C2395">
        <v>43.9453125</v>
      </c>
      <c r="D2395" t="str">
        <f t="shared" si="112"/>
        <v>NO</v>
      </c>
      <c r="E2395" t="str">
        <f t="shared" si="114"/>
        <v>NO</v>
      </c>
      <c r="F2395">
        <f t="shared" si="113"/>
        <v>0.83688614396986527</v>
      </c>
    </row>
    <row r="2396" spans="1:6" x14ac:dyDescent="0.25">
      <c r="A2396">
        <v>24960</v>
      </c>
      <c r="B2396">
        <v>0.87890625</v>
      </c>
      <c r="C2396">
        <v>23.970171000000001</v>
      </c>
      <c r="D2396" t="str">
        <f t="shared" si="112"/>
        <v>NO</v>
      </c>
      <c r="E2396" t="str">
        <f t="shared" si="114"/>
        <v>NO</v>
      </c>
      <c r="F2396">
        <f t="shared" si="113"/>
        <v>0.82552750802375219</v>
      </c>
    </row>
    <row r="2397" spans="1:6" x14ac:dyDescent="0.25">
      <c r="A2397">
        <v>24970</v>
      </c>
      <c r="B2397">
        <v>1.23046875</v>
      </c>
      <c r="C2397">
        <v>35.15625</v>
      </c>
      <c r="D2397" t="str">
        <f t="shared" si="112"/>
        <v>NO</v>
      </c>
      <c r="E2397" t="str">
        <f t="shared" si="114"/>
        <v>NO</v>
      </c>
      <c r="F2397">
        <f t="shared" si="113"/>
        <v>0.81060570193152859</v>
      </c>
    </row>
    <row r="2398" spans="1:6" x14ac:dyDescent="0.25">
      <c r="A2398">
        <v>24980</v>
      </c>
      <c r="B2398">
        <v>1.58203125</v>
      </c>
      <c r="C2398">
        <v>31.960228000000001</v>
      </c>
      <c r="D2398" t="str">
        <f t="shared" si="112"/>
        <v>NO</v>
      </c>
      <c r="E2398" t="str">
        <f t="shared" si="114"/>
        <v>NO</v>
      </c>
      <c r="F2398">
        <f t="shared" si="113"/>
        <v>0.76171875</v>
      </c>
    </row>
    <row r="2399" spans="1:6" x14ac:dyDescent="0.25">
      <c r="A2399">
        <v>24991</v>
      </c>
      <c r="B2399">
        <v>1.845703125</v>
      </c>
      <c r="C2399">
        <v>26.3671875</v>
      </c>
      <c r="D2399" t="str">
        <f t="shared" si="112"/>
        <v>NO</v>
      </c>
      <c r="E2399" t="str">
        <f t="shared" si="114"/>
        <v>NO</v>
      </c>
      <c r="F2399">
        <f t="shared" si="113"/>
        <v>0.72212818544281843</v>
      </c>
    </row>
    <row r="2400" spans="1:6" x14ac:dyDescent="0.25">
      <c r="A2400">
        <v>25001</v>
      </c>
      <c r="B2400">
        <v>2.109375</v>
      </c>
      <c r="C2400">
        <v>23.970171000000001</v>
      </c>
      <c r="D2400" t="str">
        <f t="shared" si="112"/>
        <v>NO</v>
      </c>
      <c r="E2400" t="str">
        <f t="shared" si="114"/>
        <v>NO</v>
      </c>
      <c r="F2400">
        <f t="shared" si="113"/>
        <v>0.66262482240966303</v>
      </c>
    </row>
    <row r="2401" spans="1:6" x14ac:dyDescent="0.25">
      <c r="A2401">
        <v>25012</v>
      </c>
      <c r="B2401">
        <v>2.4609375</v>
      </c>
      <c r="C2401">
        <v>35.15625</v>
      </c>
      <c r="D2401" t="str">
        <f t="shared" si="112"/>
        <v>NO</v>
      </c>
      <c r="E2401" t="str">
        <f t="shared" si="114"/>
        <v>NO</v>
      </c>
      <c r="F2401">
        <f t="shared" si="113"/>
        <v>0.59337724730325436</v>
      </c>
    </row>
    <row r="2402" spans="1:6" x14ac:dyDescent="0.25">
      <c r="A2402">
        <v>25022</v>
      </c>
      <c r="B2402">
        <v>2.724609375</v>
      </c>
      <c r="C2402">
        <v>26.3671875</v>
      </c>
      <c r="D2402" t="str">
        <f t="shared" si="112"/>
        <v>NO</v>
      </c>
      <c r="E2402" t="str">
        <f t="shared" si="114"/>
        <v>NO</v>
      </c>
      <c r="F2402">
        <f t="shared" si="113"/>
        <v>0.53773046476313302</v>
      </c>
    </row>
    <row r="2403" spans="1:6" x14ac:dyDescent="0.25">
      <c r="A2403">
        <v>25032</v>
      </c>
      <c r="B2403">
        <v>2.900390625</v>
      </c>
      <c r="C2403">
        <v>15.980114</v>
      </c>
      <c r="D2403" t="str">
        <f t="shared" si="112"/>
        <v>NO</v>
      </c>
      <c r="E2403" t="str">
        <f t="shared" si="114"/>
        <v>NO</v>
      </c>
      <c r="F2403">
        <f t="shared" si="113"/>
        <v>0.46956309688169173</v>
      </c>
    </row>
    <row r="2404" spans="1:6" x14ac:dyDescent="0.25">
      <c r="A2404">
        <v>25043</v>
      </c>
      <c r="B2404">
        <v>3.076171875</v>
      </c>
      <c r="C2404">
        <v>17.578125</v>
      </c>
      <c r="D2404" t="str">
        <f t="shared" si="112"/>
        <v>NO</v>
      </c>
      <c r="E2404" t="str">
        <f t="shared" si="114"/>
        <v>NO</v>
      </c>
      <c r="F2404">
        <f t="shared" si="113"/>
        <v>0.38198451592984267</v>
      </c>
    </row>
    <row r="2405" spans="1:6" x14ac:dyDescent="0.25">
      <c r="A2405">
        <v>25053</v>
      </c>
      <c r="B2405">
        <v>3.251953125</v>
      </c>
      <c r="C2405">
        <v>15.980114</v>
      </c>
      <c r="D2405" t="str">
        <f t="shared" si="112"/>
        <v>NO</v>
      </c>
      <c r="E2405" t="str">
        <f t="shared" si="114"/>
        <v>NO</v>
      </c>
      <c r="F2405">
        <f t="shared" si="113"/>
        <v>0.31035641761856841</v>
      </c>
    </row>
    <row r="2406" spans="1:6" x14ac:dyDescent="0.25">
      <c r="A2406">
        <v>25064</v>
      </c>
      <c r="B2406">
        <v>3.33984375</v>
      </c>
      <c r="C2406">
        <v>8.7890625</v>
      </c>
      <c r="D2406" t="str">
        <f t="shared" si="112"/>
        <v>NO</v>
      </c>
      <c r="E2406" t="str">
        <f t="shared" si="114"/>
        <v>NO</v>
      </c>
      <c r="F2406">
        <f t="shared" si="113"/>
        <v>0.2489755621871477</v>
      </c>
    </row>
    <row r="2407" spans="1:6" x14ac:dyDescent="0.25">
      <c r="A2407">
        <v>25074</v>
      </c>
      <c r="B2407">
        <v>3.515625</v>
      </c>
      <c r="C2407">
        <v>15.980114</v>
      </c>
      <c r="D2407" t="str">
        <f t="shared" si="112"/>
        <v>YES</v>
      </c>
      <c r="E2407" t="str">
        <f t="shared" si="114"/>
        <v>NO</v>
      </c>
      <c r="F2407">
        <f t="shared" si="113"/>
        <v>0.18059806649323173</v>
      </c>
    </row>
    <row r="2408" spans="1:6" x14ac:dyDescent="0.25">
      <c r="A2408">
        <v>25085</v>
      </c>
      <c r="B2408">
        <v>3.603515625</v>
      </c>
      <c r="C2408">
        <v>8.7890625</v>
      </c>
      <c r="D2408" t="str">
        <f t="shared" si="112"/>
        <v>YES</v>
      </c>
      <c r="E2408" t="str">
        <f t="shared" si="114"/>
        <v>NO</v>
      </c>
      <c r="F2408">
        <f t="shared" si="113"/>
        <v>0.1227520028318021</v>
      </c>
    </row>
    <row r="2409" spans="1:6" x14ac:dyDescent="0.25">
      <c r="A2409">
        <v>25095</v>
      </c>
      <c r="B2409">
        <v>3.603515625</v>
      </c>
      <c r="C2409">
        <v>0</v>
      </c>
      <c r="D2409" t="str">
        <f t="shared" si="112"/>
        <v>YES</v>
      </c>
      <c r="E2409" t="str">
        <f t="shared" si="114"/>
        <v>NO</v>
      </c>
      <c r="F2409">
        <f t="shared" si="113"/>
        <v>0.10517900013934578</v>
      </c>
    </row>
    <row r="2410" spans="1:6" x14ac:dyDescent="0.25">
      <c r="A2410">
        <v>25105</v>
      </c>
      <c r="B2410">
        <v>3.603515625</v>
      </c>
      <c r="C2410">
        <v>0</v>
      </c>
      <c r="D2410" t="str">
        <f t="shared" si="112"/>
        <v>YES</v>
      </c>
      <c r="E2410" t="str">
        <f t="shared" si="114"/>
        <v>NO</v>
      </c>
      <c r="F2410">
        <f t="shared" si="113"/>
        <v>0.1227520028318021</v>
      </c>
    </row>
    <row r="2411" spans="1:6" x14ac:dyDescent="0.25">
      <c r="A2411">
        <v>25116</v>
      </c>
      <c r="B2411">
        <v>3.603515625</v>
      </c>
      <c r="C2411">
        <v>0</v>
      </c>
      <c r="D2411" t="str">
        <f t="shared" si="112"/>
        <v>NO</v>
      </c>
      <c r="E2411" t="str">
        <f t="shared" si="114"/>
        <v>NO</v>
      </c>
      <c r="F2411">
        <f t="shared" si="113"/>
        <v>0.20061170492357555</v>
      </c>
    </row>
    <row r="2412" spans="1:6" x14ac:dyDescent="0.25">
      <c r="A2412">
        <v>25126</v>
      </c>
      <c r="B2412">
        <v>3.515625</v>
      </c>
      <c r="C2412">
        <v>-7.9900570000000002</v>
      </c>
      <c r="D2412" t="str">
        <f t="shared" si="112"/>
        <v>NO</v>
      </c>
      <c r="E2412" t="str">
        <f t="shared" si="114"/>
        <v>NO</v>
      </c>
      <c r="F2412">
        <f t="shared" si="113"/>
        <v>0.26992724533369633</v>
      </c>
    </row>
    <row r="2413" spans="1:6" x14ac:dyDescent="0.25">
      <c r="A2413">
        <v>25137</v>
      </c>
      <c r="B2413">
        <v>3.427734375</v>
      </c>
      <c r="C2413">
        <v>-8.7890625</v>
      </c>
      <c r="D2413" t="str">
        <f t="shared" si="112"/>
        <v>NO</v>
      </c>
      <c r="E2413" t="str">
        <f t="shared" si="114"/>
        <v>NO</v>
      </c>
      <c r="F2413">
        <f t="shared" si="113"/>
        <v>0.33260520245950004</v>
      </c>
    </row>
    <row r="2414" spans="1:6" x14ac:dyDescent="0.25">
      <c r="A2414">
        <v>25147</v>
      </c>
      <c r="B2414">
        <v>3.33984375</v>
      </c>
      <c r="C2414">
        <v>-7.9900570000000002</v>
      </c>
      <c r="D2414" t="str">
        <f t="shared" si="112"/>
        <v>NO</v>
      </c>
      <c r="E2414" t="str">
        <f t="shared" si="114"/>
        <v>NO</v>
      </c>
      <c r="F2414">
        <f t="shared" si="113"/>
        <v>0.40169851174224869</v>
      </c>
    </row>
    <row r="2415" spans="1:6" x14ac:dyDescent="0.25">
      <c r="A2415">
        <v>25158</v>
      </c>
      <c r="B2415">
        <v>3.251953125</v>
      </c>
      <c r="C2415">
        <v>-8.7890625</v>
      </c>
      <c r="D2415" t="str">
        <f t="shared" si="112"/>
        <v>NO</v>
      </c>
      <c r="E2415" t="str">
        <f t="shared" si="114"/>
        <v>NO</v>
      </c>
      <c r="F2415">
        <f t="shared" si="113"/>
        <v>0.46527848631139046</v>
      </c>
    </row>
    <row r="2416" spans="1:6" x14ac:dyDescent="0.25">
      <c r="A2416">
        <v>25168</v>
      </c>
      <c r="B2416">
        <v>2.98828125</v>
      </c>
      <c r="C2416">
        <v>-26.3671875</v>
      </c>
      <c r="D2416" t="str">
        <f t="shared" si="112"/>
        <v>NO</v>
      </c>
      <c r="E2416" t="str">
        <f t="shared" si="114"/>
        <v>NO</v>
      </c>
      <c r="F2416">
        <f t="shared" si="113"/>
        <v>0.52734375</v>
      </c>
    </row>
    <row r="2417" spans="1:6" x14ac:dyDescent="0.25">
      <c r="A2417">
        <v>25178</v>
      </c>
      <c r="B2417">
        <v>2.8125</v>
      </c>
      <c r="C2417">
        <v>-15.980114</v>
      </c>
      <c r="D2417" t="str">
        <f t="shared" si="112"/>
        <v>NO</v>
      </c>
      <c r="E2417" t="str">
        <f t="shared" si="114"/>
        <v>NO</v>
      </c>
      <c r="F2417">
        <f t="shared" si="113"/>
        <v>0.59817940746537324</v>
      </c>
    </row>
    <row r="2418" spans="1:6" x14ac:dyDescent="0.25">
      <c r="A2418">
        <v>25189</v>
      </c>
      <c r="B2418">
        <v>2.63671875</v>
      </c>
      <c r="C2418">
        <v>-17.578125</v>
      </c>
      <c r="D2418" t="str">
        <f t="shared" si="112"/>
        <v>NO</v>
      </c>
      <c r="E2418" t="str">
        <f t="shared" si="114"/>
        <v>NO</v>
      </c>
      <c r="F2418">
        <f t="shared" si="113"/>
        <v>0.66607003535077869</v>
      </c>
    </row>
    <row r="2419" spans="1:6" x14ac:dyDescent="0.25">
      <c r="A2419">
        <v>25199</v>
      </c>
      <c r="B2419">
        <v>2.373046875</v>
      </c>
      <c r="C2419">
        <v>-23.970171000000001</v>
      </c>
      <c r="D2419" t="str">
        <f t="shared" si="112"/>
        <v>NO</v>
      </c>
      <c r="E2419" t="str">
        <f t="shared" si="114"/>
        <v>NO</v>
      </c>
      <c r="F2419">
        <f t="shared" si="113"/>
        <v>0.7036673255723368</v>
      </c>
    </row>
    <row r="2420" spans="1:6" x14ac:dyDescent="0.25">
      <c r="A2420">
        <v>25210</v>
      </c>
      <c r="B2420">
        <v>2.109375</v>
      </c>
      <c r="C2420">
        <v>-26.3671875</v>
      </c>
      <c r="D2420" t="str">
        <f t="shared" si="112"/>
        <v>NO</v>
      </c>
      <c r="E2420" t="str">
        <f t="shared" si="114"/>
        <v>NO</v>
      </c>
      <c r="F2420">
        <f t="shared" si="113"/>
        <v>0.7549276597690503</v>
      </c>
    </row>
    <row r="2421" spans="1:6" x14ac:dyDescent="0.25">
      <c r="A2421">
        <v>25220</v>
      </c>
      <c r="B2421">
        <v>1.845703125</v>
      </c>
      <c r="C2421">
        <v>-23.970171000000001</v>
      </c>
      <c r="D2421" t="str">
        <f t="shared" si="112"/>
        <v>NO</v>
      </c>
      <c r="E2421" t="str">
        <f t="shared" si="114"/>
        <v>NO</v>
      </c>
      <c r="F2421">
        <f t="shared" si="113"/>
        <v>0.79911220880776501</v>
      </c>
    </row>
    <row r="2422" spans="1:6" x14ac:dyDescent="0.25">
      <c r="A2422">
        <v>25231</v>
      </c>
      <c r="B2422">
        <v>1.494140625</v>
      </c>
      <c r="C2422">
        <v>-35.15625</v>
      </c>
      <c r="D2422" t="str">
        <f t="shared" si="112"/>
        <v>NO</v>
      </c>
      <c r="E2422" t="str">
        <f t="shared" si="114"/>
        <v>NO</v>
      </c>
      <c r="F2422">
        <f t="shared" si="113"/>
        <v>0.82910098737465332</v>
      </c>
    </row>
    <row r="2423" spans="1:6" x14ac:dyDescent="0.25">
      <c r="A2423">
        <v>25241</v>
      </c>
      <c r="B2423">
        <v>1.142578125</v>
      </c>
      <c r="C2423">
        <v>-35.15625</v>
      </c>
      <c r="D2423" t="str">
        <f t="shared" si="112"/>
        <v>NO</v>
      </c>
      <c r="E2423" t="str">
        <f t="shared" si="114"/>
        <v>NO</v>
      </c>
      <c r="F2423">
        <f t="shared" si="113"/>
        <v>0.85525914241450451</v>
      </c>
    </row>
    <row r="2424" spans="1:6" x14ac:dyDescent="0.25">
      <c r="A2424">
        <v>25251</v>
      </c>
      <c r="B2424">
        <v>0.87890625</v>
      </c>
      <c r="C2424">
        <v>-23.970171000000001</v>
      </c>
      <c r="D2424" t="str">
        <f t="shared" si="112"/>
        <v>NO</v>
      </c>
      <c r="E2424" t="str">
        <f t="shared" si="114"/>
        <v>NO</v>
      </c>
      <c r="F2424">
        <f t="shared" si="113"/>
        <v>0.87400979825251746</v>
      </c>
    </row>
    <row r="2425" spans="1:6" x14ac:dyDescent="0.25">
      <c r="A2425">
        <v>25262</v>
      </c>
      <c r="B2425">
        <v>0.52734375</v>
      </c>
      <c r="C2425">
        <v>-35.15625</v>
      </c>
      <c r="D2425" t="str">
        <f t="shared" si="112"/>
        <v>NO</v>
      </c>
      <c r="E2425" t="str">
        <f t="shared" si="114"/>
        <v>NO</v>
      </c>
      <c r="F2425">
        <f t="shared" si="113"/>
        <v>0.86655822466714905</v>
      </c>
    </row>
    <row r="2426" spans="1:6" x14ac:dyDescent="0.25">
      <c r="A2426">
        <v>25272</v>
      </c>
      <c r="B2426">
        <v>0.17578125</v>
      </c>
      <c r="C2426">
        <v>-31.960228000000001</v>
      </c>
      <c r="D2426" t="str">
        <f t="shared" si="112"/>
        <v>NO</v>
      </c>
      <c r="E2426" t="str">
        <f t="shared" si="114"/>
        <v>NO</v>
      </c>
      <c r="F2426">
        <f t="shared" si="113"/>
        <v>0.86655822466714905</v>
      </c>
    </row>
    <row r="2427" spans="1:6" x14ac:dyDescent="0.25">
      <c r="A2427">
        <v>25283</v>
      </c>
      <c r="B2427">
        <v>-0.17578125</v>
      </c>
      <c r="C2427">
        <v>-35.15625</v>
      </c>
      <c r="D2427" t="str">
        <f t="shared" si="112"/>
        <v>NO</v>
      </c>
      <c r="E2427" t="str">
        <f t="shared" si="114"/>
        <v>NO</v>
      </c>
      <c r="F2427">
        <f t="shared" si="113"/>
        <v>0.85926401982261469</v>
      </c>
    </row>
    <row r="2428" spans="1:6" x14ac:dyDescent="0.25">
      <c r="A2428">
        <v>25293</v>
      </c>
      <c r="B2428">
        <v>-0.52734375</v>
      </c>
      <c r="C2428">
        <v>-31.960228000000001</v>
      </c>
      <c r="D2428" t="str">
        <f t="shared" si="112"/>
        <v>NO</v>
      </c>
      <c r="E2428" t="str">
        <f t="shared" si="114"/>
        <v>NO</v>
      </c>
      <c r="F2428">
        <f t="shared" si="113"/>
        <v>0.84403478266921483</v>
      </c>
    </row>
    <row r="2429" spans="1:6" x14ac:dyDescent="0.25">
      <c r="A2429">
        <v>25304</v>
      </c>
      <c r="B2429">
        <v>-0.87890625</v>
      </c>
      <c r="C2429">
        <v>-35.15625</v>
      </c>
      <c r="D2429" t="str">
        <f t="shared" si="112"/>
        <v>NO</v>
      </c>
      <c r="E2429" t="str">
        <f t="shared" si="114"/>
        <v>NO</v>
      </c>
      <c r="F2429">
        <f t="shared" si="113"/>
        <v>0.82135815052008909</v>
      </c>
    </row>
    <row r="2430" spans="1:6" x14ac:dyDescent="0.25">
      <c r="A2430">
        <v>25314</v>
      </c>
      <c r="B2430">
        <v>-1.142578125</v>
      </c>
      <c r="C2430">
        <v>-26.3671875</v>
      </c>
      <c r="D2430" t="str">
        <f t="shared" si="112"/>
        <v>NO</v>
      </c>
      <c r="E2430" t="str">
        <f t="shared" si="114"/>
        <v>NO</v>
      </c>
      <c r="F2430">
        <f t="shared" si="113"/>
        <v>0.79492427441284064</v>
      </c>
    </row>
    <row r="2431" spans="1:6" x14ac:dyDescent="0.25">
      <c r="A2431">
        <v>25324</v>
      </c>
      <c r="B2431">
        <v>-1.494140625</v>
      </c>
      <c r="C2431">
        <v>-31.960228000000001</v>
      </c>
      <c r="D2431" t="str">
        <f t="shared" si="112"/>
        <v>NO</v>
      </c>
      <c r="E2431" t="str">
        <f t="shared" si="114"/>
        <v>NO</v>
      </c>
      <c r="F2431">
        <f t="shared" si="113"/>
        <v>0.75429576239560614</v>
      </c>
    </row>
    <row r="2432" spans="1:6" x14ac:dyDescent="0.25">
      <c r="A2432">
        <v>25335</v>
      </c>
      <c r="B2432">
        <v>-1.7578125</v>
      </c>
      <c r="C2432">
        <v>-26.3671875</v>
      </c>
      <c r="D2432" t="str">
        <f t="shared" si="112"/>
        <v>NO</v>
      </c>
      <c r="E2432" t="str">
        <f t="shared" si="114"/>
        <v>NO</v>
      </c>
      <c r="F2432">
        <f t="shared" si="113"/>
        <v>0.70677762198133698</v>
      </c>
    </row>
    <row r="2433" spans="1:6" x14ac:dyDescent="0.25">
      <c r="A2433">
        <v>25345</v>
      </c>
      <c r="B2433">
        <v>-2.109375</v>
      </c>
      <c r="C2433">
        <v>-31.960228000000001</v>
      </c>
      <c r="D2433" t="str">
        <f t="shared" si="112"/>
        <v>NO</v>
      </c>
      <c r="E2433" t="str">
        <f t="shared" si="114"/>
        <v>NO</v>
      </c>
      <c r="F2433">
        <f t="shared" si="113"/>
        <v>0.67319093514117523</v>
      </c>
    </row>
    <row r="2434" spans="1:6" x14ac:dyDescent="0.25">
      <c r="A2434">
        <v>25356</v>
      </c>
      <c r="B2434">
        <v>-2.373046875</v>
      </c>
      <c r="C2434">
        <v>-26.3671875</v>
      </c>
      <c r="D2434" t="str">
        <f t="shared" si="112"/>
        <v>NO</v>
      </c>
      <c r="E2434" t="str">
        <f t="shared" si="114"/>
        <v>NO</v>
      </c>
      <c r="F2434">
        <f t="shared" si="113"/>
        <v>0.62347225388720184</v>
      </c>
    </row>
    <row r="2435" spans="1:6" x14ac:dyDescent="0.25">
      <c r="A2435">
        <v>25366</v>
      </c>
      <c r="B2435">
        <v>-2.63671875</v>
      </c>
      <c r="C2435">
        <v>-23.970171000000001</v>
      </c>
      <c r="D2435" t="str">
        <f t="shared" si="112"/>
        <v>NO</v>
      </c>
      <c r="E2435" t="str">
        <f t="shared" si="114"/>
        <v>NO</v>
      </c>
      <c r="F2435">
        <f t="shared" si="113"/>
        <v>0.56825533304594356</v>
      </c>
    </row>
    <row r="2436" spans="1:6" x14ac:dyDescent="0.25">
      <c r="A2436">
        <v>25377</v>
      </c>
      <c r="B2436">
        <v>-2.8125</v>
      </c>
      <c r="C2436">
        <v>-17.578125</v>
      </c>
      <c r="D2436" t="str">
        <f t="shared" si="112"/>
        <v>NO</v>
      </c>
      <c r="E2436" t="str">
        <f t="shared" si="114"/>
        <v>NO</v>
      </c>
      <c r="F2436">
        <f t="shared" si="113"/>
        <v>0.49680067742097284</v>
      </c>
    </row>
    <row r="2437" spans="1:6" x14ac:dyDescent="0.25">
      <c r="A2437">
        <v>25387</v>
      </c>
      <c r="B2437">
        <v>-2.98828125</v>
      </c>
      <c r="C2437">
        <v>-17.578125</v>
      </c>
      <c r="D2437" t="str">
        <f t="shared" si="112"/>
        <v>NO</v>
      </c>
      <c r="E2437" t="str">
        <f t="shared" si="114"/>
        <v>NO</v>
      </c>
      <c r="F2437">
        <f t="shared" si="113"/>
        <v>0.42656893882503039</v>
      </c>
    </row>
    <row r="2438" spans="1:6" x14ac:dyDescent="0.25">
      <c r="A2438">
        <v>25397</v>
      </c>
      <c r="B2438">
        <v>-3.251953125</v>
      </c>
      <c r="C2438">
        <v>-23.970171000000001</v>
      </c>
      <c r="D2438" t="str">
        <f t="shared" ref="D2438:D2501" si="115">IF(AND(B2439=MAX(B2435:B2443), _xlfn.STDEV.P(B2435:B2443)&gt;$G$5),"YES","NO")</f>
        <v>NO</v>
      </c>
      <c r="E2438" t="str">
        <f t="shared" si="114"/>
        <v>NO</v>
      </c>
      <c r="F2438">
        <f t="shared" ref="F2438:F2501" si="116">_xlfn.STDEV.P(B2435:B2443)</f>
        <v>0.3510195460080357</v>
      </c>
    </row>
    <row r="2439" spans="1:6" x14ac:dyDescent="0.25">
      <c r="A2439">
        <v>25408</v>
      </c>
      <c r="B2439">
        <v>-3.427734375</v>
      </c>
      <c r="C2439">
        <v>-17.578125</v>
      </c>
      <c r="D2439" t="str">
        <f t="shared" si="115"/>
        <v>NO</v>
      </c>
      <c r="E2439" t="str">
        <f t="shared" si="114"/>
        <v>NO</v>
      </c>
      <c r="F2439">
        <f t="shared" si="116"/>
        <v>0.28134492755640494</v>
      </c>
    </row>
    <row r="2440" spans="1:6" x14ac:dyDescent="0.25">
      <c r="A2440">
        <v>25418</v>
      </c>
      <c r="B2440">
        <v>-3.515625</v>
      </c>
      <c r="C2440">
        <v>-7.9900570000000002</v>
      </c>
      <c r="D2440" t="str">
        <f t="shared" si="115"/>
        <v>NO</v>
      </c>
      <c r="E2440" t="str">
        <f t="shared" si="114"/>
        <v>YES</v>
      </c>
      <c r="F2440">
        <f t="shared" si="116"/>
        <v>0.20344401031249668</v>
      </c>
    </row>
    <row r="2441" spans="1:6" x14ac:dyDescent="0.25">
      <c r="A2441">
        <v>25429</v>
      </c>
      <c r="B2441">
        <v>-3.603515625</v>
      </c>
      <c r="C2441">
        <v>-8.7890625</v>
      </c>
      <c r="D2441" t="str">
        <f t="shared" si="115"/>
        <v>NO</v>
      </c>
      <c r="E2441" t="str">
        <f t="shared" si="114"/>
        <v>YES</v>
      </c>
      <c r="F2441">
        <f t="shared" si="116"/>
        <v>0.11304528225381079</v>
      </c>
    </row>
    <row r="2442" spans="1:6" x14ac:dyDescent="0.25">
      <c r="A2442">
        <v>25439</v>
      </c>
      <c r="B2442">
        <v>-3.603515625</v>
      </c>
      <c r="C2442">
        <v>0</v>
      </c>
      <c r="D2442" t="str">
        <f t="shared" si="115"/>
        <v>NO</v>
      </c>
      <c r="E2442" t="str">
        <f t="shared" si="114"/>
        <v>NO</v>
      </c>
      <c r="F2442">
        <f t="shared" si="116"/>
        <v>7.1762394808100927E-2</v>
      </c>
    </row>
    <row r="2443" spans="1:6" x14ac:dyDescent="0.25">
      <c r="A2443">
        <v>25450</v>
      </c>
      <c r="B2443">
        <v>-3.603515625</v>
      </c>
      <c r="C2443">
        <v>0</v>
      </c>
      <c r="D2443" t="str">
        <f t="shared" si="115"/>
        <v>NO</v>
      </c>
      <c r="E2443" t="str">
        <f t="shared" si="114"/>
        <v>NO</v>
      </c>
      <c r="F2443">
        <f t="shared" si="116"/>
        <v>9.0562680620075234E-2</v>
      </c>
    </row>
    <row r="2444" spans="1:6" x14ac:dyDescent="0.25">
      <c r="A2444">
        <v>25460</v>
      </c>
      <c r="B2444">
        <v>-3.603515625</v>
      </c>
      <c r="C2444">
        <v>0</v>
      </c>
      <c r="D2444" t="str">
        <f t="shared" si="115"/>
        <v>NO</v>
      </c>
      <c r="E2444" t="str">
        <f t="shared" si="114"/>
        <v>YES</v>
      </c>
      <c r="F2444">
        <f t="shared" si="116"/>
        <v>0.17082866879429592</v>
      </c>
    </row>
    <row r="2445" spans="1:6" x14ac:dyDescent="0.25">
      <c r="A2445">
        <v>25470</v>
      </c>
      <c r="B2445">
        <v>-3.603515625</v>
      </c>
      <c r="C2445">
        <v>0</v>
      </c>
      <c r="D2445" t="str">
        <f t="shared" si="115"/>
        <v>NO</v>
      </c>
      <c r="E2445" t="str">
        <f t="shared" si="114"/>
        <v>NO</v>
      </c>
      <c r="F2445">
        <f t="shared" si="116"/>
        <v>0.22482157096135427</v>
      </c>
    </row>
    <row r="2446" spans="1:6" x14ac:dyDescent="0.25">
      <c r="A2446">
        <v>25481</v>
      </c>
      <c r="B2446">
        <v>-3.515625</v>
      </c>
      <c r="C2446">
        <v>8.7890625</v>
      </c>
      <c r="D2446" t="str">
        <f t="shared" si="115"/>
        <v>NO</v>
      </c>
      <c r="E2446" t="str">
        <f t="shared" si="114"/>
        <v>NO</v>
      </c>
      <c r="F2446">
        <f t="shared" si="116"/>
        <v>0.30099677748871956</v>
      </c>
    </row>
    <row r="2447" spans="1:6" x14ac:dyDescent="0.25">
      <c r="A2447">
        <v>25491</v>
      </c>
      <c r="B2447">
        <v>-3.427734375</v>
      </c>
      <c r="C2447">
        <v>7.9900570000000002</v>
      </c>
      <c r="D2447" t="str">
        <f t="shared" si="115"/>
        <v>NO</v>
      </c>
      <c r="E2447" t="str">
        <f t="shared" si="114"/>
        <v>NO</v>
      </c>
      <c r="F2447">
        <f t="shared" si="116"/>
        <v>0.38422491353332033</v>
      </c>
    </row>
    <row r="2448" spans="1:6" x14ac:dyDescent="0.25">
      <c r="A2448">
        <v>25502</v>
      </c>
      <c r="B2448">
        <v>-3.33984375</v>
      </c>
      <c r="C2448">
        <v>8.7890625</v>
      </c>
      <c r="D2448" t="str">
        <f t="shared" si="115"/>
        <v>NO</v>
      </c>
      <c r="E2448" t="str">
        <f t="shared" si="114"/>
        <v>NO</v>
      </c>
      <c r="F2448">
        <f t="shared" si="116"/>
        <v>0.46343009834783877</v>
      </c>
    </row>
    <row r="2449" spans="1:6" x14ac:dyDescent="0.25">
      <c r="A2449">
        <v>25512</v>
      </c>
      <c r="B2449">
        <v>-3.076171875</v>
      </c>
      <c r="C2449">
        <v>26.3671875</v>
      </c>
      <c r="D2449" t="str">
        <f t="shared" si="115"/>
        <v>NO</v>
      </c>
      <c r="E2449" t="str">
        <f t="shared" ref="E2449:E2512" si="117">IF(AND(B2450=MIN(B2446:B2454), _xlfn.STDEV.P(B2446:B2454)&gt;$G$5),"YES","NO")</f>
        <v>NO</v>
      </c>
      <c r="F2449">
        <f t="shared" si="116"/>
        <v>0.5291491087556276</v>
      </c>
    </row>
    <row r="2450" spans="1:6" x14ac:dyDescent="0.25">
      <c r="A2450">
        <v>25523</v>
      </c>
      <c r="B2450">
        <v>-2.98828125</v>
      </c>
      <c r="C2450">
        <v>7.9900570000000002</v>
      </c>
      <c r="D2450" t="str">
        <f t="shared" si="115"/>
        <v>NO</v>
      </c>
      <c r="E2450" t="str">
        <f t="shared" si="117"/>
        <v>NO</v>
      </c>
      <c r="F2450">
        <f t="shared" si="116"/>
        <v>0.58658818037817217</v>
      </c>
    </row>
    <row r="2451" spans="1:6" x14ac:dyDescent="0.25">
      <c r="A2451">
        <v>25533</v>
      </c>
      <c r="B2451">
        <v>-2.724609375</v>
      </c>
      <c r="C2451">
        <v>26.3671875</v>
      </c>
      <c r="D2451" t="str">
        <f t="shared" si="115"/>
        <v>NO</v>
      </c>
      <c r="E2451" t="str">
        <f t="shared" si="117"/>
        <v>NO</v>
      </c>
      <c r="F2451">
        <f t="shared" si="116"/>
        <v>0.64600919564614168</v>
      </c>
    </row>
    <row r="2452" spans="1:6" x14ac:dyDescent="0.25">
      <c r="A2452">
        <v>25543</v>
      </c>
      <c r="B2452">
        <v>-2.4609375</v>
      </c>
      <c r="C2452">
        <v>23.970171000000001</v>
      </c>
      <c r="D2452" t="str">
        <f t="shared" si="115"/>
        <v>NO</v>
      </c>
      <c r="E2452" t="str">
        <f t="shared" si="117"/>
        <v>NO</v>
      </c>
      <c r="F2452">
        <f t="shared" si="116"/>
        <v>0.6958992871609323</v>
      </c>
    </row>
    <row r="2453" spans="1:6" x14ac:dyDescent="0.25">
      <c r="A2453">
        <v>25554</v>
      </c>
      <c r="B2453">
        <v>-2.197265625</v>
      </c>
      <c r="C2453">
        <v>26.3671875</v>
      </c>
      <c r="D2453" t="str">
        <f t="shared" si="115"/>
        <v>NO</v>
      </c>
      <c r="E2453" t="str">
        <f t="shared" si="117"/>
        <v>NO</v>
      </c>
      <c r="F2453">
        <f t="shared" si="116"/>
        <v>0.74244444565422707</v>
      </c>
    </row>
    <row r="2454" spans="1:6" x14ac:dyDescent="0.25">
      <c r="A2454">
        <v>25564</v>
      </c>
      <c r="B2454">
        <v>-1.93359375</v>
      </c>
      <c r="C2454">
        <v>23.970171000000001</v>
      </c>
      <c r="D2454" t="str">
        <f t="shared" si="115"/>
        <v>NO</v>
      </c>
      <c r="E2454" t="str">
        <f t="shared" si="117"/>
        <v>NO</v>
      </c>
      <c r="F2454">
        <f t="shared" si="116"/>
        <v>0.76894608144646592</v>
      </c>
    </row>
    <row r="2455" spans="1:6" x14ac:dyDescent="0.25">
      <c r="A2455">
        <v>25575</v>
      </c>
      <c r="B2455">
        <v>-1.669921875</v>
      </c>
      <c r="C2455">
        <v>26.3671875</v>
      </c>
      <c r="D2455" t="str">
        <f t="shared" si="115"/>
        <v>NO</v>
      </c>
      <c r="E2455" t="str">
        <f t="shared" si="117"/>
        <v>NO</v>
      </c>
      <c r="F2455">
        <f t="shared" si="116"/>
        <v>0.79911220880776501</v>
      </c>
    </row>
    <row r="2456" spans="1:6" x14ac:dyDescent="0.25">
      <c r="A2456">
        <v>25585</v>
      </c>
      <c r="B2456">
        <v>-1.318359375</v>
      </c>
      <c r="C2456">
        <v>35.15625</v>
      </c>
      <c r="D2456" t="str">
        <f t="shared" si="115"/>
        <v>NO</v>
      </c>
      <c r="E2456" t="str">
        <f t="shared" si="117"/>
        <v>NO</v>
      </c>
      <c r="F2456">
        <f t="shared" si="116"/>
        <v>0.82910098737465332</v>
      </c>
    </row>
    <row r="2457" spans="1:6" x14ac:dyDescent="0.25">
      <c r="A2457">
        <v>25595</v>
      </c>
      <c r="B2457">
        <v>-0.966796875</v>
      </c>
      <c r="C2457">
        <v>31.960228000000001</v>
      </c>
      <c r="D2457" t="str">
        <f t="shared" si="115"/>
        <v>NO</v>
      </c>
      <c r="E2457" t="str">
        <f t="shared" si="117"/>
        <v>NO</v>
      </c>
      <c r="F2457">
        <f t="shared" si="116"/>
        <v>0.85525914241450451</v>
      </c>
    </row>
    <row r="2458" spans="1:6" x14ac:dyDescent="0.25">
      <c r="A2458">
        <v>25606</v>
      </c>
      <c r="B2458">
        <v>-0.703125</v>
      </c>
      <c r="C2458">
        <v>26.3671875</v>
      </c>
      <c r="D2458" t="str">
        <f t="shared" si="115"/>
        <v>NO</v>
      </c>
      <c r="E2458" t="str">
        <f t="shared" si="117"/>
        <v>NO</v>
      </c>
      <c r="F2458">
        <f t="shared" si="116"/>
        <v>0.85893099325375089</v>
      </c>
    </row>
    <row r="2459" spans="1:6" x14ac:dyDescent="0.25">
      <c r="A2459">
        <v>25616</v>
      </c>
      <c r="B2459">
        <v>-0.3515625</v>
      </c>
      <c r="C2459">
        <v>31.960228000000001</v>
      </c>
      <c r="D2459" t="str">
        <f t="shared" si="115"/>
        <v>NO</v>
      </c>
      <c r="E2459" t="str">
        <f t="shared" si="117"/>
        <v>NO</v>
      </c>
      <c r="F2459">
        <f t="shared" si="116"/>
        <v>0.85514762808553269</v>
      </c>
    </row>
    <row r="2460" spans="1:6" x14ac:dyDescent="0.25">
      <c r="A2460">
        <v>25627</v>
      </c>
      <c r="B2460">
        <v>0</v>
      </c>
      <c r="C2460">
        <v>35.15625</v>
      </c>
      <c r="D2460" t="str">
        <f t="shared" si="115"/>
        <v>NO</v>
      </c>
      <c r="E2460" t="str">
        <f t="shared" si="117"/>
        <v>NO</v>
      </c>
      <c r="F2460">
        <f t="shared" si="116"/>
        <v>0.84403478266921483</v>
      </c>
    </row>
    <row r="2461" spans="1:6" x14ac:dyDescent="0.25">
      <c r="A2461">
        <v>25637</v>
      </c>
      <c r="B2461">
        <v>0.3515625</v>
      </c>
      <c r="C2461">
        <v>31.960228000000001</v>
      </c>
      <c r="D2461" t="str">
        <f t="shared" si="115"/>
        <v>NO</v>
      </c>
      <c r="E2461" t="str">
        <f t="shared" si="117"/>
        <v>NO</v>
      </c>
      <c r="F2461">
        <f t="shared" si="116"/>
        <v>0.84403478266921483</v>
      </c>
    </row>
    <row r="2462" spans="1:6" x14ac:dyDescent="0.25">
      <c r="A2462">
        <v>25648</v>
      </c>
      <c r="B2462">
        <v>0.703125</v>
      </c>
      <c r="C2462">
        <v>35.15625</v>
      </c>
      <c r="D2462" t="str">
        <f t="shared" si="115"/>
        <v>NO</v>
      </c>
      <c r="E2462" t="str">
        <f t="shared" si="117"/>
        <v>NO</v>
      </c>
      <c r="F2462">
        <f t="shared" si="116"/>
        <v>0.82135815052008909</v>
      </c>
    </row>
    <row r="2463" spans="1:6" x14ac:dyDescent="0.25">
      <c r="A2463">
        <v>25658</v>
      </c>
      <c r="B2463">
        <v>0.966796875</v>
      </c>
      <c r="C2463">
        <v>26.3671875</v>
      </c>
      <c r="D2463" t="str">
        <f t="shared" si="115"/>
        <v>NO</v>
      </c>
      <c r="E2463" t="str">
        <f t="shared" si="117"/>
        <v>NO</v>
      </c>
      <c r="F2463">
        <f t="shared" si="116"/>
        <v>0.78076156606666736</v>
      </c>
    </row>
    <row r="2464" spans="1:6" x14ac:dyDescent="0.25">
      <c r="A2464">
        <v>25668</v>
      </c>
      <c r="B2464">
        <v>1.318359375</v>
      </c>
      <c r="C2464">
        <v>31.960228000000001</v>
      </c>
      <c r="D2464" t="str">
        <f t="shared" si="115"/>
        <v>NO</v>
      </c>
      <c r="E2464" t="str">
        <f t="shared" si="117"/>
        <v>NO</v>
      </c>
      <c r="F2464">
        <f t="shared" si="116"/>
        <v>0.74321474962657996</v>
      </c>
    </row>
    <row r="2465" spans="1:6" x14ac:dyDescent="0.25">
      <c r="A2465">
        <v>25679</v>
      </c>
      <c r="B2465">
        <v>1.58203125</v>
      </c>
      <c r="C2465">
        <v>26.3671875</v>
      </c>
      <c r="D2465" t="str">
        <f t="shared" si="115"/>
        <v>NO</v>
      </c>
      <c r="E2465" t="str">
        <f t="shared" si="117"/>
        <v>NO</v>
      </c>
      <c r="F2465">
        <f t="shared" si="116"/>
        <v>0.69877124296868431</v>
      </c>
    </row>
    <row r="2466" spans="1:6" x14ac:dyDescent="0.25">
      <c r="A2466">
        <v>25689</v>
      </c>
      <c r="B2466">
        <v>1.93359375</v>
      </c>
      <c r="C2466">
        <v>31.960228000000001</v>
      </c>
      <c r="D2466" t="str">
        <f t="shared" si="115"/>
        <v>NO</v>
      </c>
      <c r="E2466" t="str">
        <f t="shared" si="117"/>
        <v>NO</v>
      </c>
      <c r="F2466">
        <f t="shared" si="116"/>
        <v>0.65480682086875819</v>
      </c>
    </row>
    <row r="2467" spans="1:6" x14ac:dyDescent="0.25">
      <c r="A2467">
        <v>25700</v>
      </c>
      <c r="B2467">
        <v>2.197265625</v>
      </c>
      <c r="C2467">
        <v>26.3671875</v>
      </c>
      <c r="D2467" t="str">
        <f t="shared" si="115"/>
        <v>NO</v>
      </c>
      <c r="E2467" t="str">
        <f t="shared" si="117"/>
        <v>NO</v>
      </c>
      <c r="F2467">
        <f t="shared" si="116"/>
        <v>0.59770092766013105</v>
      </c>
    </row>
    <row r="2468" spans="1:6" x14ac:dyDescent="0.25">
      <c r="A2468">
        <v>25710</v>
      </c>
      <c r="B2468">
        <v>2.373046875</v>
      </c>
      <c r="C2468">
        <v>15.980114</v>
      </c>
      <c r="D2468" t="str">
        <f t="shared" si="115"/>
        <v>NO</v>
      </c>
      <c r="E2468" t="str">
        <f t="shared" si="117"/>
        <v>NO</v>
      </c>
      <c r="F2468">
        <f t="shared" si="116"/>
        <v>0.53861649348194052</v>
      </c>
    </row>
    <row r="2469" spans="1:6" x14ac:dyDescent="0.25">
      <c r="A2469">
        <v>25721</v>
      </c>
      <c r="B2469">
        <v>2.63671875</v>
      </c>
      <c r="C2469">
        <v>26.3671875</v>
      </c>
      <c r="D2469" t="str">
        <f t="shared" si="115"/>
        <v>NO</v>
      </c>
      <c r="E2469" t="str">
        <f t="shared" si="117"/>
        <v>NO</v>
      </c>
      <c r="F2469">
        <f t="shared" si="116"/>
        <v>0.4665066762693823</v>
      </c>
    </row>
    <row r="2470" spans="1:6" x14ac:dyDescent="0.25">
      <c r="A2470">
        <v>25731</v>
      </c>
      <c r="B2470">
        <v>2.8125</v>
      </c>
      <c r="C2470">
        <v>17.578125</v>
      </c>
      <c r="D2470" t="str">
        <f t="shared" si="115"/>
        <v>NO</v>
      </c>
      <c r="E2470" t="str">
        <f t="shared" si="117"/>
        <v>NO</v>
      </c>
      <c r="F2470">
        <f t="shared" si="116"/>
        <v>0.41108525741892948</v>
      </c>
    </row>
    <row r="2471" spans="1:6" x14ac:dyDescent="0.25">
      <c r="A2471">
        <v>25741</v>
      </c>
      <c r="B2471">
        <v>2.98828125</v>
      </c>
      <c r="C2471">
        <v>15.980114</v>
      </c>
      <c r="D2471" t="str">
        <f t="shared" si="115"/>
        <v>NO</v>
      </c>
      <c r="E2471" t="str">
        <f t="shared" si="117"/>
        <v>NO</v>
      </c>
      <c r="F2471">
        <f t="shared" si="116"/>
        <v>0.36303965420783407</v>
      </c>
    </row>
    <row r="2472" spans="1:6" x14ac:dyDescent="0.25">
      <c r="A2472">
        <v>25752</v>
      </c>
      <c r="B2472">
        <v>3.1640625</v>
      </c>
      <c r="C2472">
        <v>17.578125</v>
      </c>
      <c r="D2472" t="str">
        <f t="shared" si="115"/>
        <v>NO</v>
      </c>
      <c r="E2472" t="str">
        <f t="shared" si="117"/>
        <v>NO</v>
      </c>
      <c r="F2472">
        <f t="shared" si="116"/>
        <v>0.29523860269201119</v>
      </c>
    </row>
    <row r="2473" spans="1:6" x14ac:dyDescent="0.25">
      <c r="A2473">
        <v>25762</v>
      </c>
      <c r="B2473">
        <v>3.251953125</v>
      </c>
      <c r="C2473">
        <v>7.9900570000000002</v>
      </c>
      <c r="D2473" t="str">
        <f t="shared" si="115"/>
        <v>NO</v>
      </c>
      <c r="E2473" t="str">
        <f t="shared" si="117"/>
        <v>NO</v>
      </c>
      <c r="F2473">
        <f t="shared" si="116"/>
        <v>0.22985551359257461</v>
      </c>
    </row>
    <row r="2474" spans="1:6" x14ac:dyDescent="0.25">
      <c r="A2474">
        <v>25773</v>
      </c>
      <c r="B2474">
        <v>3.33984375</v>
      </c>
      <c r="C2474">
        <v>8.7890625</v>
      </c>
      <c r="D2474" t="str">
        <f t="shared" si="115"/>
        <v>NO</v>
      </c>
      <c r="E2474" t="str">
        <f t="shared" si="117"/>
        <v>NO</v>
      </c>
      <c r="F2474">
        <f t="shared" si="116"/>
        <v>0.16282550781770572</v>
      </c>
    </row>
    <row r="2475" spans="1:6" x14ac:dyDescent="0.25">
      <c r="A2475">
        <v>25783</v>
      </c>
      <c r="B2475">
        <v>3.427734375</v>
      </c>
      <c r="C2475">
        <v>7.9900570000000002</v>
      </c>
      <c r="D2475" t="str">
        <f t="shared" si="115"/>
        <v>YES</v>
      </c>
      <c r="E2475" t="str">
        <f t="shared" si="117"/>
        <v>NO</v>
      </c>
      <c r="F2475">
        <f t="shared" si="116"/>
        <v>0.11554843326366437</v>
      </c>
    </row>
    <row r="2476" spans="1:6" x14ac:dyDescent="0.25">
      <c r="A2476">
        <v>25794</v>
      </c>
      <c r="B2476">
        <v>3.515625</v>
      </c>
      <c r="C2476">
        <v>8.7890625</v>
      </c>
      <c r="D2476" t="str">
        <f t="shared" si="115"/>
        <v>YES</v>
      </c>
      <c r="E2476" t="str">
        <f t="shared" si="117"/>
        <v>NO</v>
      </c>
      <c r="F2476">
        <f t="shared" si="116"/>
        <v>0.11554843326366437</v>
      </c>
    </row>
    <row r="2477" spans="1:6" x14ac:dyDescent="0.25">
      <c r="A2477">
        <v>25804</v>
      </c>
      <c r="B2477">
        <v>3.515625</v>
      </c>
      <c r="C2477">
        <v>0</v>
      </c>
      <c r="D2477" t="str">
        <f t="shared" si="115"/>
        <v>NO</v>
      </c>
      <c r="E2477" t="str">
        <f t="shared" si="117"/>
        <v>NO</v>
      </c>
      <c r="F2477">
        <f t="shared" si="116"/>
        <v>0.14352478961620185</v>
      </c>
    </row>
    <row r="2478" spans="1:6" x14ac:dyDescent="0.25">
      <c r="A2478">
        <v>25814</v>
      </c>
      <c r="B2478">
        <v>3.427734375</v>
      </c>
      <c r="C2478">
        <v>-7.9900570000000002</v>
      </c>
      <c r="D2478" t="str">
        <f t="shared" si="115"/>
        <v>NO</v>
      </c>
      <c r="E2478" t="str">
        <f t="shared" si="117"/>
        <v>NO</v>
      </c>
      <c r="F2478">
        <f t="shared" si="116"/>
        <v>0.21923773750628564</v>
      </c>
    </row>
    <row r="2479" spans="1:6" x14ac:dyDescent="0.25">
      <c r="A2479">
        <v>25825</v>
      </c>
      <c r="B2479">
        <v>3.33984375</v>
      </c>
      <c r="C2479">
        <v>-8.7890625</v>
      </c>
      <c r="D2479" t="str">
        <f t="shared" si="115"/>
        <v>NO</v>
      </c>
      <c r="E2479" t="str">
        <f t="shared" si="117"/>
        <v>NO</v>
      </c>
      <c r="F2479">
        <f t="shared" si="116"/>
        <v>0.29002426572104489</v>
      </c>
    </row>
    <row r="2480" spans="1:6" x14ac:dyDescent="0.25">
      <c r="A2480">
        <v>25835</v>
      </c>
      <c r="B2480">
        <v>3.251953125</v>
      </c>
      <c r="C2480">
        <v>-7.9900570000000002</v>
      </c>
      <c r="D2480" t="str">
        <f t="shared" si="115"/>
        <v>NO</v>
      </c>
      <c r="E2480" t="str">
        <f t="shared" si="117"/>
        <v>NO</v>
      </c>
      <c r="F2480">
        <f t="shared" si="116"/>
        <v>0.34416035520910343</v>
      </c>
    </row>
    <row r="2481" spans="1:6" x14ac:dyDescent="0.25">
      <c r="A2481">
        <v>25846</v>
      </c>
      <c r="B2481">
        <v>3.1640625</v>
      </c>
      <c r="C2481">
        <v>-8.7890625</v>
      </c>
      <c r="D2481" t="str">
        <f t="shared" si="115"/>
        <v>NO</v>
      </c>
      <c r="E2481" t="str">
        <f t="shared" si="117"/>
        <v>NO</v>
      </c>
      <c r="F2481">
        <f t="shared" si="116"/>
        <v>0.40169851174224869</v>
      </c>
    </row>
    <row r="2482" spans="1:6" x14ac:dyDescent="0.25">
      <c r="A2482">
        <v>25856</v>
      </c>
      <c r="B2482">
        <v>3.076171875</v>
      </c>
      <c r="C2482">
        <v>-7.9900570000000002</v>
      </c>
      <c r="D2482" t="str">
        <f t="shared" si="115"/>
        <v>NO</v>
      </c>
      <c r="E2482" t="str">
        <f t="shared" si="117"/>
        <v>NO</v>
      </c>
      <c r="F2482">
        <f t="shared" si="116"/>
        <v>0.46527848631139046</v>
      </c>
    </row>
    <row r="2483" spans="1:6" x14ac:dyDescent="0.25">
      <c r="A2483">
        <v>25867</v>
      </c>
      <c r="B2483">
        <v>2.8125</v>
      </c>
      <c r="C2483">
        <v>-26.3671875</v>
      </c>
      <c r="D2483" t="str">
        <f t="shared" si="115"/>
        <v>NO</v>
      </c>
      <c r="E2483" t="str">
        <f t="shared" si="117"/>
        <v>NO</v>
      </c>
      <c r="F2483">
        <f t="shared" si="116"/>
        <v>0.52734375</v>
      </c>
    </row>
    <row r="2484" spans="1:6" x14ac:dyDescent="0.25">
      <c r="A2484">
        <v>25877</v>
      </c>
      <c r="B2484">
        <v>2.63671875</v>
      </c>
      <c r="C2484">
        <v>-17.578125</v>
      </c>
      <c r="D2484" t="str">
        <f t="shared" si="115"/>
        <v>NO</v>
      </c>
      <c r="E2484" t="str">
        <f t="shared" si="117"/>
        <v>NO</v>
      </c>
      <c r="F2484">
        <f t="shared" si="116"/>
        <v>0.59817940746537324</v>
      </c>
    </row>
    <row r="2485" spans="1:6" x14ac:dyDescent="0.25">
      <c r="A2485">
        <v>25887</v>
      </c>
      <c r="B2485">
        <v>2.4609375</v>
      </c>
      <c r="C2485">
        <v>-15.980114</v>
      </c>
      <c r="D2485" t="str">
        <f t="shared" si="115"/>
        <v>NO</v>
      </c>
      <c r="E2485" t="str">
        <f t="shared" si="117"/>
        <v>NO</v>
      </c>
      <c r="F2485">
        <f t="shared" si="116"/>
        <v>0.66607003535077869</v>
      </c>
    </row>
    <row r="2486" spans="1:6" x14ac:dyDescent="0.25">
      <c r="A2486">
        <v>25898</v>
      </c>
      <c r="B2486">
        <v>2.197265625</v>
      </c>
      <c r="C2486">
        <v>-26.3671875</v>
      </c>
      <c r="D2486" t="str">
        <f t="shared" si="115"/>
        <v>NO</v>
      </c>
      <c r="E2486" t="str">
        <f t="shared" si="117"/>
        <v>NO</v>
      </c>
      <c r="F2486">
        <f t="shared" si="116"/>
        <v>0.7036673255723368</v>
      </c>
    </row>
    <row r="2487" spans="1:6" x14ac:dyDescent="0.25">
      <c r="A2487">
        <v>25908</v>
      </c>
      <c r="B2487">
        <v>1.93359375</v>
      </c>
      <c r="C2487">
        <v>-23.970171000000001</v>
      </c>
      <c r="D2487" t="str">
        <f t="shared" si="115"/>
        <v>NO</v>
      </c>
      <c r="E2487" t="str">
        <f t="shared" si="117"/>
        <v>NO</v>
      </c>
      <c r="F2487">
        <f t="shared" si="116"/>
        <v>0.7549276597690503</v>
      </c>
    </row>
    <row r="2488" spans="1:6" x14ac:dyDescent="0.25">
      <c r="A2488">
        <v>25919</v>
      </c>
      <c r="B2488">
        <v>1.669921875</v>
      </c>
      <c r="C2488">
        <v>-26.3671875</v>
      </c>
      <c r="D2488" t="str">
        <f t="shared" si="115"/>
        <v>NO</v>
      </c>
      <c r="E2488" t="str">
        <f t="shared" si="117"/>
        <v>NO</v>
      </c>
      <c r="F2488">
        <f t="shared" si="116"/>
        <v>0.78368760342729993</v>
      </c>
    </row>
    <row r="2489" spans="1:6" x14ac:dyDescent="0.25">
      <c r="A2489">
        <v>25929</v>
      </c>
      <c r="B2489">
        <v>1.318359375</v>
      </c>
      <c r="C2489">
        <v>-31.960228000000001</v>
      </c>
      <c r="D2489" t="str">
        <f t="shared" si="115"/>
        <v>NO</v>
      </c>
      <c r="E2489" t="str">
        <f t="shared" si="117"/>
        <v>NO</v>
      </c>
      <c r="F2489">
        <f t="shared" si="116"/>
        <v>0.80232796509545823</v>
      </c>
    </row>
    <row r="2490" spans="1:6" x14ac:dyDescent="0.25">
      <c r="A2490">
        <v>25940</v>
      </c>
      <c r="B2490">
        <v>0.966796875</v>
      </c>
      <c r="C2490">
        <v>-35.15625</v>
      </c>
      <c r="D2490" t="str">
        <f t="shared" si="115"/>
        <v>NO</v>
      </c>
      <c r="E2490" t="str">
        <f t="shared" si="117"/>
        <v>NO</v>
      </c>
      <c r="F2490">
        <f t="shared" si="116"/>
        <v>0.821125898811637</v>
      </c>
    </row>
    <row r="2491" spans="1:6" x14ac:dyDescent="0.25">
      <c r="A2491">
        <v>25950</v>
      </c>
      <c r="B2491">
        <v>0.703125</v>
      </c>
      <c r="C2491">
        <v>-26.3671875</v>
      </c>
      <c r="D2491" t="str">
        <f t="shared" si="115"/>
        <v>NO</v>
      </c>
      <c r="E2491" t="str">
        <f t="shared" si="117"/>
        <v>NO</v>
      </c>
      <c r="F2491">
        <f t="shared" si="116"/>
        <v>0.83631617445338446</v>
      </c>
    </row>
    <row r="2492" spans="1:6" x14ac:dyDescent="0.25">
      <c r="A2492">
        <v>25960</v>
      </c>
      <c r="B2492">
        <v>0.3515625</v>
      </c>
      <c r="C2492">
        <v>-31.960228000000001</v>
      </c>
      <c r="D2492" t="str">
        <f t="shared" si="115"/>
        <v>NO</v>
      </c>
      <c r="E2492" t="str">
        <f t="shared" si="117"/>
        <v>NO</v>
      </c>
      <c r="F2492">
        <f t="shared" si="116"/>
        <v>0.82875584020613768</v>
      </c>
    </row>
    <row r="2493" spans="1:6" x14ac:dyDescent="0.25">
      <c r="A2493">
        <v>25971</v>
      </c>
      <c r="B2493">
        <v>8.7890625E-2</v>
      </c>
      <c r="C2493">
        <v>-26.3671875</v>
      </c>
      <c r="D2493" t="str">
        <f t="shared" si="115"/>
        <v>NO</v>
      </c>
      <c r="E2493" t="str">
        <f t="shared" si="117"/>
        <v>NO</v>
      </c>
      <c r="F2493">
        <f t="shared" si="116"/>
        <v>0.83254458929480923</v>
      </c>
    </row>
    <row r="2494" spans="1:6" x14ac:dyDescent="0.25">
      <c r="A2494">
        <v>25981</v>
      </c>
      <c r="B2494">
        <v>-0.263671875</v>
      </c>
      <c r="C2494">
        <v>-31.960228000000001</v>
      </c>
      <c r="D2494" t="str">
        <f t="shared" si="115"/>
        <v>NO</v>
      </c>
      <c r="E2494" t="str">
        <f t="shared" si="117"/>
        <v>NO</v>
      </c>
      <c r="F2494">
        <f t="shared" si="116"/>
        <v>0.83254458929480923</v>
      </c>
    </row>
    <row r="2495" spans="1:6" x14ac:dyDescent="0.25">
      <c r="A2495">
        <v>25992</v>
      </c>
      <c r="B2495">
        <v>-0.615234375</v>
      </c>
      <c r="C2495">
        <v>-35.15625</v>
      </c>
      <c r="D2495" t="str">
        <f t="shared" si="115"/>
        <v>NO</v>
      </c>
      <c r="E2495" t="str">
        <f t="shared" si="117"/>
        <v>NO</v>
      </c>
      <c r="F2495">
        <f t="shared" si="116"/>
        <v>0.81401039000682451</v>
      </c>
    </row>
    <row r="2496" spans="1:6" x14ac:dyDescent="0.25">
      <c r="A2496">
        <v>26002</v>
      </c>
      <c r="B2496">
        <v>-0.966796875</v>
      </c>
      <c r="C2496">
        <v>-31.960228000000001</v>
      </c>
      <c r="D2496" t="str">
        <f t="shared" si="115"/>
        <v>NO</v>
      </c>
      <c r="E2496" t="str">
        <f t="shared" si="117"/>
        <v>NO</v>
      </c>
      <c r="F2496">
        <f t="shared" si="116"/>
        <v>0.79564377156518273</v>
      </c>
    </row>
    <row r="2497" spans="1:6" x14ac:dyDescent="0.25">
      <c r="A2497">
        <v>26013</v>
      </c>
      <c r="B2497">
        <v>-1.23046875</v>
      </c>
      <c r="C2497">
        <v>-26.3671875</v>
      </c>
      <c r="D2497" t="str">
        <f t="shared" si="115"/>
        <v>NO</v>
      </c>
      <c r="E2497" t="str">
        <f t="shared" si="117"/>
        <v>NO</v>
      </c>
      <c r="F2497">
        <f t="shared" si="116"/>
        <v>0.76146830818820033</v>
      </c>
    </row>
    <row r="2498" spans="1:6" x14ac:dyDescent="0.25">
      <c r="A2498">
        <v>26023</v>
      </c>
      <c r="B2498">
        <v>-1.58203125</v>
      </c>
      <c r="C2498">
        <v>-35.15625</v>
      </c>
      <c r="D2498" t="str">
        <f t="shared" si="115"/>
        <v>NO</v>
      </c>
      <c r="E2498" t="str">
        <f t="shared" si="117"/>
        <v>NO</v>
      </c>
      <c r="F2498">
        <f t="shared" si="116"/>
        <v>0.71656001280641179</v>
      </c>
    </row>
    <row r="2499" spans="1:6" x14ac:dyDescent="0.25">
      <c r="A2499">
        <v>26033</v>
      </c>
      <c r="B2499">
        <v>-1.845703125</v>
      </c>
      <c r="C2499">
        <v>-23.970171000000001</v>
      </c>
      <c r="D2499" t="str">
        <f t="shared" si="115"/>
        <v>NO</v>
      </c>
      <c r="E2499" t="str">
        <f t="shared" si="117"/>
        <v>NO</v>
      </c>
      <c r="F2499">
        <f t="shared" si="116"/>
        <v>0.66821427322484384</v>
      </c>
    </row>
    <row r="2500" spans="1:6" x14ac:dyDescent="0.25">
      <c r="A2500">
        <v>26044</v>
      </c>
      <c r="B2500">
        <v>-2.109375</v>
      </c>
      <c r="C2500">
        <v>-26.3671875</v>
      </c>
      <c r="D2500" t="str">
        <f t="shared" si="115"/>
        <v>NO</v>
      </c>
      <c r="E2500" t="str">
        <f t="shared" si="117"/>
        <v>NO</v>
      </c>
      <c r="F2500">
        <f t="shared" si="116"/>
        <v>0.62393097050637847</v>
      </c>
    </row>
    <row r="2501" spans="1:6" x14ac:dyDescent="0.25">
      <c r="A2501">
        <v>26054</v>
      </c>
      <c r="B2501">
        <v>-2.373046875</v>
      </c>
      <c r="C2501">
        <v>-23.970171000000001</v>
      </c>
      <c r="D2501" t="str">
        <f t="shared" si="115"/>
        <v>NO</v>
      </c>
      <c r="E2501" t="str">
        <f t="shared" si="117"/>
        <v>NO</v>
      </c>
      <c r="F2501">
        <f t="shared" si="116"/>
        <v>0.57026567658814187</v>
      </c>
    </row>
    <row r="2502" spans="1:6" x14ac:dyDescent="0.25">
      <c r="A2502">
        <v>26065</v>
      </c>
      <c r="B2502">
        <v>-2.63671875</v>
      </c>
      <c r="C2502">
        <v>-26.3671875</v>
      </c>
      <c r="D2502" t="str">
        <f t="shared" ref="D2502:D2565" si="118">IF(AND(B2503=MAX(B2499:B2507), _xlfn.STDEV.P(B2499:B2507)&gt;$G$5),"YES","NO")</f>
        <v>NO</v>
      </c>
      <c r="E2502" t="str">
        <f t="shared" si="117"/>
        <v>NO</v>
      </c>
      <c r="F2502">
        <f t="shared" ref="F2502:F2565" si="119">_xlfn.STDEV.P(B2499:B2507)</f>
        <v>0.51877441348802444</v>
      </c>
    </row>
    <row r="2503" spans="1:6" x14ac:dyDescent="0.25">
      <c r="A2503">
        <v>26075</v>
      </c>
      <c r="B2503">
        <v>-2.8125</v>
      </c>
      <c r="C2503">
        <v>-17.578125</v>
      </c>
      <c r="D2503" t="str">
        <f t="shared" si="118"/>
        <v>NO</v>
      </c>
      <c r="E2503" t="str">
        <f t="shared" si="117"/>
        <v>NO</v>
      </c>
      <c r="F2503">
        <f t="shared" si="119"/>
        <v>0.45950352953197621</v>
      </c>
    </row>
    <row r="2504" spans="1:6" x14ac:dyDescent="0.25">
      <c r="A2504">
        <v>26086</v>
      </c>
      <c r="B2504">
        <v>-2.98828125</v>
      </c>
      <c r="C2504">
        <v>-15.980114</v>
      </c>
      <c r="D2504" t="str">
        <f t="shared" si="118"/>
        <v>NO</v>
      </c>
      <c r="E2504" t="str">
        <f t="shared" si="117"/>
        <v>NO</v>
      </c>
      <c r="F2504">
        <f t="shared" si="119"/>
        <v>0.38743817236088618</v>
      </c>
    </row>
    <row r="2505" spans="1:6" x14ac:dyDescent="0.25">
      <c r="A2505">
        <v>26096</v>
      </c>
      <c r="B2505">
        <v>-3.1640625</v>
      </c>
      <c r="C2505">
        <v>-17.578125</v>
      </c>
      <c r="D2505" t="str">
        <f t="shared" si="118"/>
        <v>NO</v>
      </c>
      <c r="E2505" t="str">
        <f t="shared" si="117"/>
        <v>NO</v>
      </c>
      <c r="F2505">
        <f t="shared" si="119"/>
        <v>0.31310975667737106</v>
      </c>
    </row>
    <row r="2506" spans="1:6" x14ac:dyDescent="0.25">
      <c r="A2506">
        <v>26106</v>
      </c>
      <c r="B2506">
        <v>-3.33984375</v>
      </c>
      <c r="C2506">
        <v>-15.980114</v>
      </c>
      <c r="D2506" t="str">
        <f t="shared" si="118"/>
        <v>NO</v>
      </c>
      <c r="E2506" t="str">
        <f t="shared" si="117"/>
        <v>NO</v>
      </c>
      <c r="F2506">
        <f t="shared" si="119"/>
        <v>0.24859222776089562</v>
      </c>
    </row>
    <row r="2507" spans="1:6" x14ac:dyDescent="0.25">
      <c r="A2507">
        <v>26117</v>
      </c>
      <c r="B2507">
        <v>-3.427734375</v>
      </c>
      <c r="C2507">
        <v>-8.7890625</v>
      </c>
      <c r="D2507" t="str">
        <f t="shared" si="118"/>
        <v>NO</v>
      </c>
      <c r="E2507" t="str">
        <f t="shared" si="117"/>
        <v>YES</v>
      </c>
      <c r="F2507">
        <f t="shared" si="119"/>
        <v>0.18112536124015047</v>
      </c>
    </row>
    <row r="2508" spans="1:6" x14ac:dyDescent="0.25">
      <c r="A2508">
        <v>26127</v>
      </c>
      <c r="B2508">
        <v>-3.515625</v>
      </c>
      <c r="C2508">
        <v>-7.9900570000000002</v>
      </c>
      <c r="D2508" t="str">
        <f t="shared" si="118"/>
        <v>NO</v>
      </c>
      <c r="E2508" t="str">
        <f t="shared" si="117"/>
        <v>YES</v>
      </c>
      <c r="F2508">
        <f t="shared" si="119"/>
        <v>0.11304528225381079</v>
      </c>
    </row>
    <row r="2509" spans="1:6" x14ac:dyDescent="0.25">
      <c r="A2509">
        <v>26138</v>
      </c>
      <c r="B2509">
        <v>-3.515625</v>
      </c>
      <c r="C2509">
        <v>0</v>
      </c>
      <c r="D2509" t="str">
        <f t="shared" si="118"/>
        <v>NO</v>
      </c>
      <c r="E2509" t="str">
        <f t="shared" si="117"/>
        <v>NO</v>
      </c>
      <c r="F2509">
        <f t="shared" si="119"/>
        <v>9.0562680620075234E-2</v>
      </c>
    </row>
    <row r="2510" spans="1:6" x14ac:dyDescent="0.25">
      <c r="A2510">
        <v>26148</v>
      </c>
      <c r="B2510">
        <v>-3.515625</v>
      </c>
      <c r="C2510">
        <v>0</v>
      </c>
      <c r="D2510" t="str">
        <f t="shared" si="118"/>
        <v>NO</v>
      </c>
      <c r="E2510" t="str">
        <f t="shared" si="117"/>
        <v>YES</v>
      </c>
      <c r="F2510">
        <f t="shared" si="119"/>
        <v>0.12429611388044781</v>
      </c>
    </row>
    <row r="2511" spans="1:6" x14ac:dyDescent="0.25">
      <c r="A2511">
        <v>26158</v>
      </c>
      <c r="B2511">
        <v>-3.515625</v>
      </c>
      <c r="C2511">
        <v>0</v>
      </c>
      <c r="D2511" t="str">
        <f t="shared" si="118"/>
        <v>NO</v>
      </c>
      <c r="E2511" t="str">
        <f t="shared" si="117"/>
        <v>YES</v>
      </c>
      <c r="F2511">
        <f t="shared" si="119"/>
        <v>0.18580368740664499</v>
      </c>
    </row>
    <row r="2512" spans="1:6" x14ac:dyDescent="0.25">
      <c r="A2512">
        <v>26169</v>
      </c>
      <c r="B2512">
        <v>-3.515625</v>
      </c>
      <c r="C2512">
        <v>0</v>
      </c>
      <c r="D2512" t="str">
        <f t="shared" si="118"/>
        <v>NO</v>
      </c>
      <c r="E2512" t="str">
        <f t="shared" si="117"/>
        <v>NO</v>
      </c>
      <c r="F2512">
        <f t="shared" si="119"/>
        <v>0.26886523238156651</v>
      </c>
    </row>
    <row r="2513" spans="1:6" x14ac:dyDescent="0.25">
      <c r="A2513">
        <v>26179</v>
      </c>
      <c r="B2513">
        <v>-3.427734375</v>
      </c>
      <c r="C2513">
        <v>7.9900570000000002</v>
      </c>
      <c r="D2513" t="str">
        <f t="shared" si="118"/>
        <v>NO</v>
      </c>
      <c r="E2513" t="str">
        <f t="shared" ref="E2513:E2576" si="120">IF(AND(B2514=MIN(B2510:B2518), _xlfn.STDEV.P(B2510:B2518)&gt;$G$5),"YES","NO")</f>
        <v>NO</v>
      </c>
      <c r="F2513">
        <f t="shared" si="119"/>
        <v>0.34109861712056605</v>
      </c>
    </row>
    <row r="2514" spans="1:6" x14ac:dyDescent="0.25">
      <c r="A2514">
        <v>26190</v>
      </c>
      <c r="B2514">
        <v>-3.251953125</v>
      </c>
      <c r="C2514">
        <v>17.578125</v>
      </c>
      <c r="D2514" t="str">
        <f t="shared" si="118"/>
        <v>NO</v>
      </c>
      <c r="E2514" t="str">
        <f t="shared" si="120"/>
        <v>NO</v>
      </c>
      <c r="F2514">
        <f t="shared" si="119"/>
        <v>0.41844307198493264</v>
      </c>
    </row>
    <row r="2515" spans="1:6" x14ac:dyDescent="0.25">
      <c r="A2515">
        <v>26200</v>
      </c>
      <c r="B2515">
        <v>-3.1640625</v>
      </c>
      <c r="C2515">
        <v>7.9900570000000002</v>
      </c>
      <c r="D2515" t="str">
        <f t="shared" si="118"/>
        <v>NO</v>
      </c>
      <c r="E2515" t="str">
        <f t="shared" si="120"/>
        <v>NO</v>
      </c>
      <c r="F2515">
        <f t="shared" si="119"/>
        <v>0.48984125796814265</v>
      </c>
    </row>
    <row r="2516" spans="1:6" x14ac:dyDescent="0.25">
      <c r="A2516">
        <v>26211</v>
      </c>
      <c r="B2516">
        <v>-2.98828125</v>
      </c>
      <c r="C2516">
        <v>17.578125</v>
      </c>
      <c r="D2516" t="str">
        <f t="shared" si="118"/>
        <v>NO</v>
      </c>
      <c r="E2516" t="str">
        <f t="shared" si="120"/>
        <v>NO</v>
      </c>
      <c r="F2516">
        <f t="shared" si="119"/>
        <v>0.54512834909972119</v>
      </c>
    </row>
    <row r="2517" spans="1:6" x14ac:dyDescent="0.25">
      <c r="A2517">
        <v>26221</v>
      </c>
      <c r="B2517">
        <v>-2.724609375</v>
      </c>
      <c r="C2517">
        <v>26.3671875</v>
      </c>
      <c r="D2517" t="str">
        <f t="shared" si="118"/>
        <v>NO</v>
      </c>
      <c r="E2517" t="str">
        <f t="shared" si="120"/>
        <v>NO</v>
      </c>
      <c r="F2517">
        <f t="shared" si="119"/>
        <v>0.58950735440572533</v>
      </c>
    </row>
    <row r="2518" spans="1:6" x14ac:dyDescent="0.25">
      <c r="A2518">
        <v>26231</v>
      </c>
      <c r="B2518">
        <v>-2.548828125</v>
      </c>
      <c r="C2518">
        <v>15.980114</v>
      </c>
      <c r="D2518" t="str">
        <f t="shared" si="118"/>
        <v>NO</v>
      </c>
      <c r="E2518" t="str">
        <f t="shared" si="120"/>
        <v>NO</v>
      </c>
      <c r="F2518">
        <f t="shared" si="119"/>
        <v>0.64866101193029746</v>
      </c>
    </row>
    <row r="2519" spans="1:6" x14ac:dyDescent="0.25">
      <c r="A2519">
        <v>26242</v>
      </c>
      <c r="B2519">
        <v>-2.28515625</v>
      </c>
      <c r="C2519">
        <v>26.3671875</v>
      </c>
      <c r="D2519" t="str">
        <f t="shared" si="118"/>
        <v>NO</v>
      </c>
      <c r="E2519" t="str">
        <f t="shared" si="120"/>
        <v>NO</v>
      </c>
      <c r="F2519">
        <f t="shared" si="119"/>
        <v>0.6821972342411321</v>
      </c>
    </row>
    <row r="2520" spans="1:6" x14ac:dyDescent="0.25">
      <c r="A2520">
        <v>26252</v>
      </c>
      <c r="B2520">
        <v>-2.021484375</v>
      </c>
      <c r="C2520">
        <v>23.970171000000001</v>
      </c>
      <c r="D2520" t="str">
        <f t="shared" si="118"/>
        <v>NO</v>
      </c>
      <c r="E2520" t="str">
        <f t="shared" si="120"/>
        <v>NO</v>
      </c>
      <c r="F2520">
        <f t="shared" si="119"/>
        <v>0.71656001280641179</v>
      </c>
    </row>
    <row r="2521" spans="1:6" x14ac:dyDescent="0.25">
      <c r="A2521">
        <v>26263</v>
      </c>
      <c r="B2521">
        <v>-1.7578125</v>
      </c>
      <c r="C2521">
        <v>26.3671875</v>
      </c>
      <c r="D2521" t="str">
        <f t="shared" si="118"/>
        <v>NO</v>
      </c>
      <c r="E2521" t="str">
        <f t="shared" si="120"/>
        <v>NO</v>
      </c>
      <c r="F2521">
        <f t="shared" si="119"/>
        <v>0.74577668328268687</v>
      </c>
    </row>
    <row r="2522" spans="1:6" x14ac:dyDescent="0.25">
      <c r="A2522">
        <v>26273</v>
      </c>
      <c r="B2522">
        <v>-1.494140625</v>
      </c>
      <c r="C2522">
        <v>23.970171000000001</v>
      </c>
      <c r="D2522" t="str">
        <f t="shared" si="118"/>
        <v>NO</v>
      </c>
      <c r="E2522" t="str">
        <f t="shared" si="120"/>
        <v>NO</v>
      </c>
      <c r="F2522">
        <f t="shared" si="119"/>
        <v>0.76844982706664067</v>
      </c>
    </row>
    <row r="2523" spans="1:6" x14ac:dyDescent="0.25">
      <c r="A2523">
        <v>26284</v>
      </c>
      <c r="B2523">
        <v>-1.142578125</v>
      </c>
      <c r="C2523">
        <v>35.15625</v>
      </c>
      <c r="D2523" t="str">
        <f t="shared" si="118"/>
        <v>NO</v>
      </c>
      <c r="E2523" t="str">
        <f t="shared" si="120"/>
        <v>NO</v>
      </c>
      <c r="F2523">
        <f t="shared" si="119"/>
        <v>0.79492427441284064</v>
      </c>
    </row>
    <row r="2524" spans="1:6" x14ac:dyDescent="0.25">
      <c r="A2524">
        <v>26294</v>
      </c>
      <c r="B2524">
        <v>-0.87890625</v>
      </c>
      <c r="C2524">
        <v>26.3671875</v>
      </c>
      <c r="D2524" t="str">
        <f t="shared" si="118"/>
        <v>NO</v>
      </c>
      <c r="E2524" t="str">
        <f t="shared" si="120"/>
        <v>NO</v>
      </c>
      <c r="F2524">
        <f t="shared" si="119"/>
        <v>0.80600430788919331</v>
      </c>
    </row>
    <row r="2525" spans="1:6" x14ac:dyDescent="0.25">
      <c r="A2525">
        <v>26304</v>
      </c>
      <c r="B2525">
        <v>-0.52734375</v>
      </c>
      <c r="C2525">
        <v>31.960228000000001</v>
      </c>
      <c r="D2525" t="str">
        <f t="shared" si="118"/>
        <v>NO</v>
      </c>
      <c r="E2525" t="str">
        <f t="shared" si="120"/>
        <v>NO</v>
      </c>
      <c r="F2525">
        <f t="shared" si="119"/>
        <v>0.81728421691045616</v>
      </c>
    </row>
    <row r="2526" spans="1:6" x14ac:dyDescent="0.25">
      <c r="A2526">
        <v>26315</v>
      </c>
      <c r="B2526">
        <v>-0.263671875</v>
      </c>
      <c r="C2526">
        <v>26.3671875</v>
      </c>
      <c r="D2526" t="str">
        <f t="shared" si="118"/>
        <v>NO</v>
      </c>
      <c r="E2526" t="str">
        <f t="shared" si="120"/>
        <v>NO</v>
      </c>
      <c r="F2526">
        <f t="shared" si="119"/>
        <v>0.82494969070089363</v>
      </c>
    </row>
    <row r="2527" spans="1:6" x14ac:dyDescent="0.25">
      <c r="A2527">
        <v>26325</v>
      </c>
      <c r="B2527">
        <v>8.7890625E-2</v>
      </c>
      <c r="C2527">
        <v>31.960228000000001</v>
      </c>
      <c r="D2527" t="str">
        <f t="shared" si="118"/>
        <v>NO</v>
      </c>
      <c r="E2527" t="str">
        <f t="shared" si="120"/>
        <v>NO</v>
      </c>
      <c r="F2527">
        <f t="shared" si="119"/>
        <v>0.82864075920298541</v>
      </c>
    </row>
    <row r="2528" spans="1:6" x14ac:dyDescent="0.25">
      <c r="A2528">
        <v>26336</v>
      </c>
      <c r="B2528">
        <v>0.439453125</v>
      </c>
      <c r="C2528">
        <v>35.15625</v>
      </c>
      <c r="D2528" t="str">
        <f t="shared" si="118"/>
        <v>NO</v>
      </c>
      <c r="E2528" t="str">
        <f t="shared" si="120"/>
        <v>NO</v>
      </c>
      <c r="F2528">
        <f t="shared" si="119"/>
        <v>0.8137760412499867</v>
      </c>
    </row>
    <row r="2529" spans="1:6" x14ac:dyDescent="0.25">
      <c r="A2529">
        <v>26346</v>
      </c>
      <c r="B2529">
        <v>0.703125</v>
      </c>
      <c r="C2529">
        <v>23.970171000000001</v>
      </c>
      <c r="D2529" t="str">
        <f t="shared" si="118"/>
        <v>NO</v>
      </c>
      <c r="E2529" t="str">
        <f t="shared" si="120"/>
        <v>NO</v>
      </c>
      <c r="F2529">
        <f t="shared" si="119"/>
        <v>0.79911220880776501</v>
      </c>
    </row>
    <row r="2530" spans="1:6" x14ac:dyDescent="0.25">
      <c r="A2530">
        <v>26357</v>
      </c>
      <c r="B2530">
        <v>1.0546875</v>
      </c>
      <c r="C2530">
        <v>35.15625</v>
      </c>
      <c r="D2530" t="str">
        <f t="shared" si="118"/>
        <v>NO</v>
      </c>
      <c r="E2530" t="str">
        <f t="shared" si="120"/>
        <v>NO</v>
      </c>
      <c r="F2530">
        <f t="shared" si="119"/>
        <v>0.76894608144646592</v>
      </c>
    </row>
    <row r="2531" spans="1:6" x14ac:dyDescent="0.25">
      <c r="A2531">
        <v>26367</v>
      </c>
      <c r="B2531">
        <v>1.40625</v>
      </c>
      <c r="C2531">
        <v>35.15625</v>
      </c>
      <c r="D2531" t="str">
        <f t="shared" si="118"/>
        <v>NO</v>
      </c>
      <c r="E2531" t="str">
        <f t="shared" si="120"/>
        <v>NO</v>
      </c>
      <c r="F2531">
        <f t="shared" si="119"/>
        <v>0.72830876335875316</v>
      </c>
    </row>
    <row r="2532" spans="1:6" x14ac:dyDescent="0.25">
      <c r="A2532">
        <v>26377</v>
      </c>
      <c r="B2532">
        <v>1.669921875</v>
      </c>
      <c r="C2532">
        <v>23.970171000000001</v>
      </c>
      <c r="D2532" t="str">
        <f t="shared" si="118"/>
        <v>NO</v>
      </c>
      <c r="E2532" t="str">
        <f t="shared" si="120"/>
        <v>NO</v>
      </c>
      <c r="F2532">
        <f t="shared" si="119"/>
        <v>0.6845696159500736</v>
      </c>
    </row>
    <row r="2533" spans="1:6" x14ac:dyDescent="0.25">
      <c r="A2533">
        <v>26388</v>
      </c>
      <c r="B2533">
        <v>1.93359375</v>
      </c>
      <c r="C2533">
        <v>26.3671875</v>
      </c>
      <c r="D2533" t="str">
        <f t="shared" si="118"/>
        <v>NO</v>
      </c>
      <c r="E2533" t="str">
        <f t="shared" si="120"/>
        <v>NO</v>
      </c>
      <c r="F2533">
        <f t="shared" si="119"/>
        <v>0.62393097050637847</v>
      </c>
    </row>
    <row r="2534" spans="1:6" x14ac:dyDescent="0.25">
      <c r="A2534">
        <v>26398</v>
      </c>
      <c r="B2534">
        <v>2.197265625</v>
      </c>
      <c r="C2534">
        <v>23.970171000000001</v>
      </c>
      <c r="D2534" t="str">
        <f t="shared" si="118"/>
        <v>NO</v>
      </c>
      <c r="E2534" t="str">
        <f t="shared" si="120"/>
        <v>NO</v>
      </c>
      <c r="F2534">
        <f t="shared" si="119"/>
        <v>0.57026567658814187</v>
      </c>
    </row>
    <row r="2535" spans="1:6" x14ac:dyDescent="0.25">
      <c r="A2535">
        <v>26409</v>
      </c>
      <c r="B2535">
        <v>2.4609375</v>
      </c>
      <c r="C2535">
        <v>26.3671875</v>
      </c>
      <c r="D2535" t="str">
        <f t="shared" si="118"/>
        <v>NO</v>
      </c>
      <c r="E2535" t="str">
        <f t="shared" si="120"/>
        <v>NO</v>
      </c>
      <c r="F2535">
        <f t="shared" si="119"/>
        <v>0.51877441348802444</v>
      </c>
    </row>
    <row r="2536" spans="1:6" x14ac:dyDescent="0.25">
      <c r="A2536">
        <v>26419</v>
      </c>
      <c r="B2536">
        <v>2.63671875</v>
      </c>
      <c r="C2536">
        <v>15.980114</v>
      </c>
      <c r="D2536" t="str">
        <f t="shared" si="118"/>
        <v>NO</v>
      </c>
      <c r="E2536" t="str">
        <f t="shared" si="120"/>
        <v>NO</v>
      </c>
      <c r="F2536">
        <f t="shared" si="119"/>
        <v>0.44773021040420508</v>
      </c>
    </row>
    <row r="2537" spans="1:6" x14ac:dyDescent="0.25">
      <c r="A2537">
        <v>26430</v>
      </c>
      <c r="B2537">
        <v>2.8125</v>
      </c>
      <c r="C2537">
        <v>17.578125</v>
      </c>
      <c r="D2537" t="str">
        <f t="shared" si="118"/>
        <v>NO</v>
      </c>
      <c r="E2537" t="str">
        <f t="shared" si="120"/>
        <v>NO</v>
      </c>
      <c r="F2537">
        <f t="shared" si="119"/>
        <v>0.37746382988452515</v>
      </c>
    </row>
    <row r="2538" spans="1:6" x14ac:dyDescent="0.25">
      <c r="A2538">
        <v>26440</v>
      </c>
      <c r="B2538">
        <v>2.98828125</v>
      </c>
      <c r="C2538">
        <v>17.578125</v>
      </c>
      <c r="D2538" t="str">
        <f t="shared" si="118"/>
        <v>NO</v>
      </c>
      <c r="E2538" t="str">
        <f t="shared" si="120"/>
        <v>NO</v>
      </c>
      <c r="F2538">
        <f t="shared" si="119"/>
        <v>0.30477512762357883</v>
      </c>
    </row>
    <row r="2539" spans="1:6" x14ac:dyDescent="0.25">
      <c r="A2539">
        <v>26450</v>
      </c>
      <c r="B2539">
        <v>3.1640625</v>
      </c>
      <c r="C2539">
        <v>15.980114</v>
      </c>
      <c r="D2539" t="str">
        <f t="shared" si="118"/>
        <v>NO</v>
      </c>
      <c r="E2539" t="str">
        <f t="shared" si="120"/>
        <v>NO</v>
      </c>
      <c r="F2539">
        <f t="shared" si="119"/>
        <v>0.24198265026101304</v>
      </c>
    </row>
    <row r="2540" spans="1:6" x14ac:dyDescent="0.25">
      <c r="A2540">
        <v>26461</v>
      </c>
      <c r="B2540">
        <v>3.251953125</v>
      </c>
      <c r="C2540">
        <v>8.7890625</v>
      </c>
      <c r="D2540" t="str">
        <f t="shared" si="118"/>
        <v>NO</v>
      </c>
      <c r="E2540" t="str">
        <f t="shared" si="120"/>
        <v>NO</v>
      </c>
      <c r="F2540">
        <f t="shared" si="119"/>
        <v>0.17632295005144324</v>
      </c>
    </row>
    <row r="2541" spans="1:6" x14ac:dyDescent="0.25">
      <c r="A2541">
        <v>26471</v>
      </c>
      <c r="B2541">
        <v>3.251953125</v>
      </c>
      <c r="C2541">
        <v>0</v>
      </c>
      <c r="D2541" t="str">
        <f t="shared" si="118"/>
        <v>YES</v>
      </c>
      <c r="E2541" t="str">
        <f t="shared" si="120"/>
        <v>NO</v>
      </c>
      <c r="F2541">
        <f t="shared" si="119"/>
        <v>0.10961886875314282</v>
      </c>
    </row>
    <row r="2542" spans="1:6" x14ac:dyDescent="0.25">
      <c r="A2542">
        <v>26482</v>
      </c>
      <c r="B2542">
        <v>3.33984375</v>
      </c>
      <c r="C2542">
        <v>8.7890625</v>
      </c>
      <c r="D2542" t="str">
        <f t="shared" si="118"/>
        <v>NO</v>
      </c>
      <c r="E2542" t="str">
        <f t="shared" si="120"/>
        <v>NO</v>
      </c>
      <c r="F2542">
        <f t="shared" si="119"/>
        <v>6.9053396600248784E-2</v>
      </c>
    </row>
    <row r="2543" spans="1:6" x14ac:dyDescent="0.25">
      <c r="A2543">
        <v>26492</v>
      </c>
      <c r="B2543">
        <v>3.33984375</v>
      </c>
      <c r="C2543">
        <v>0</v>
      </c>
      <c r="D2543" t="str">
        <f t="shared" si="118"/>
        <v>NO</v>
      </c>
      <c r="E2543" t="str">
        <f t="shared" si="120"/>
        <v>NO</v>
      </c>
      <c r="F2543">
        <f t="shared" si="119"/>
        <v>8.7346405371085539E-2</v>
      </c>
    </row>
    <row r="2544" spans="1:6" x14ac:dyDescent="0.25">
      <c r="A2544">
        <v>26503</v>
      </c>
      <c r="B2544">
        <v>3.33984375</v>
      </c>
      <c r="C2544">
        <v>0</v>
      </c>
      <c r="D2544" t="str">
        <f t="shared" si="118"/>
        <v>YES</v>
      </c>
      <c r="E2544" t="str">
        <f t="shared" si="120"/>
        <v>NO</v>
      </c>
      <c r="F2544">
        <f t="shared" si="119"/>
        <v>0.14352478961620185</v>
      </c>
    </row>
    <row r="2545" spans="1:6" x14ac:dyDescent="0.25">
      <c r="A2545">
        <v>26513</v>
      </c>
      <c r="B2545">
        <v>3.33984375</v>
      </c>
      <c r="C2545">
        <v>0</v>
      </c>
      <c r="D2545" t="str">
        <f t="shared" si="118"/>
        <v>NO</v>
      </c>
      <c r="E2545" t="str">
        <f t="shared" si="120"/>
        <v>NO</v>
      </c>
      <c r="F2545">
        <f t="shared" si="119"/>
        <v>0.21126277004671812</v>
      </c>
    </row>
    <row r="2546" spans="1:6" x14ac:dyDescent="0.25">
      <c r="A2546">
        <v>26523</v>
      </c>
      <c r="B2546">
        <v>3.251953125</v>
      </c>
      <c r="C2546">
        <v>-7.9900570000000002</v>
      </c>
      <c r="D2546" t="str">
        <f t="shared" si="118"/>
        <v>NO</v>
      </c>
      <c r="E2546" t="str">
        <f t="shared" si="120"/>
        <v>NO</v>
      </c>
      <c r="F2546">
        <f t="shared" si="119"/>
        <v>0.27482904842715405</v>
      </c>
    </row>
    <row r="2547" spans="1:6" x14ac:dyDescent="0.25">
      <c r="A2547">
        <v>26534</v>
      </c>
      <c r="B2547">
        <v>3.1640625</v>
      </c>
      <c r="C2547">
        <v>-8.7890625</v>
      </c>
      <c r="D2547" t="str">
        <f t="shared" si="118"/>
        <v>NO</v>
      </c>
      <c r="E2547" t="str">
        <f t="shared" si="120"/>
        <v>NO</v>
      </c>
      <c r="F2547">
        <f t="shared" si="119"/>
        <v>0.3515625</v>
      </c>
    </row>
    <row r="2548" spans="1:6" x14ac:dyDescent="0.25">
      <c r="A2548">
        <v>26544</v>
      </c>
      <c r="B2548">
        <v>3.076171875</v>
      </c>
      <c r="C2548">
        <v>-7.9900570000000002</v>
      </c>
      <c r="D2548" t="str">
        <f t="shared" si="118"/>
        <v>NO</v>
      </c>
      <c r="E2548" t="str">
        <f t="shared" si="120"/>
        <v>NO</v>
      </c>
      <c r="F2548">
        <f t="shared" si="119"/>
        <v>0.42857633315413457</v>
      </c>
    </row>
    <row r="2549" spans="1:6" x14ac:dyDescent="0.25">
      <c r="A2549">
        <v>26555</v>
      </c>
      <c r="B2549">
        <v>2.900390625</v>
      </c>
      <c r="C2549">
        <v>-17.578125</v>
      </c>
      <c r="D2549" t="str">
        <f t="shared" si="118"/>
        <v>NO</v>
      </c>
      <c r="E2549" t="str">
        <f t="shared" si="120"/>
        <v>NO</v>
      </c>
      <c r="F2549">
        <f t="shared" si="119"/>
        <v>0.49545511304553991</v>
      </c>
    </row>
    <row r="2550" spans="1:6" x14ac:dyDescent="0.25">
      <c r="A2550">
        <v>26565</v>
      </c>
      <c r="B2550">
        <v>2.724609375</v>
      </c>
      <c r="C2550">
        <v>-15.980114</v>
      </c>
      <c r="D2550" t="str">
        <f t="shared" si="118"/>
        <v>NO</v>
      </c>
      <c r="E2550" t="str">
        <f t="shared" si="120"/>
        <v>NO</v>
      </c>
      <c r="F2550">
        <f t="shared" si="119"/>
        <v>0.55706877722467429</v>
      </c>
    </row>
    <row r="2551" spans="1:6" x14ac:dyDescent="0.25">
      <c r="A2551">
        <v>26576</v>
      </c>
      <c r="B2551">
        <v>2.548828125</v>
      </c>
      <c r="C2551">
        <v>-17.578125</v>
      </c>
      <c r="D2551" t="str">
        <f t="shared" si="118"/>
        <v>NO</v>
      </c>
      <c r="E2551" t="str">
        <f t="shared" si="120"/>
        <v>NO</v>
      </c>
      <c r="F2551">
        <f t="shared" si="119"/>
        <v>0.60751293027327302</v>
      </c>
    </row>
    <row r="2552" spans="1:6" x14ac:dyDescent="0.25">
      <c r="A2552">
        <v>26586</v>
      </c>
      <c r="B2552">
        <v>2.28515625</v>
      </c>
      <c r="C2552">
        <v>-26.3671875</v>
      </c>
      <c r="D2552" t="str">
        <f t="shared" si="118"/>
        <v>NO</v>
      </c>
      <c r="E2552" t="str">
        <f t="shared" si="120"/>
        <v>NO</v>
      </c>
      <c r="F2552">
        <f t="shared" si="119"/>
        <v>0.65655219976451606</v>
      </c>
    </row>
    <row r="2553" spans="1:6" x14ac:dyDescent="0.25">
      <c r="A2553">
        <v>26596</v>
      </c>
      <c r="B2553">
        <v>2.021484375</v>
      </c>
      <c r="C2553">
        <v>-23.970171000000001</v>
      </c>
      <c r="D2553" t="str">
        <f t="shared" si="118"/>
        <v>NO</v>
      </c>
      <c r="E2553" t="str">
        <f t="shared" si="120"/>
        <v>NO</v>
      </c>
      <c r="F2553">
        <f t="shared" si="119"/>
        <v>0.69329059958198624</v>
      </c>
    </row>
    <row r="2554" spans="1:6" x14ac:dyDescent="0.25">
      <c r="A2554">
        <v>26607</v>
      </c>
      <c r="B2554">
        <v>1.7578125</v>
      </c>
      <c r="C2554">
        <v>-26.3671875</v>
      </c>
      <c r="D2554" t="str">
        <f t="shared" si="118"/>
        <v>NO</v>
      </c>
      <c r="E2554" t="str">
        <f t="shared" si="120"/>
        <v>NO</v>
      </c>
      <c r="F2554">
        <f t="shared" si="119"/>
        <v>0.73079245835428541</v>
      </c>
    </row>
    <row r="2555" spans="1:6" x14ac:dyDescent="0.25">
      <c r="A2555">
        <v>26617</v>
      </c>
      <c r="B2555">
        <v>1.494140625</v>
      </c>
      <c r="C2555">
        <v>-23.970171000000001</v>
      </c>
      <c r="D2555" t="str">
        <f t="shared" si="118"/>
        <v>NO</v>
      </c>
      <c r="E2555" t="str">
        <f t="shared" si="120"/>
        <v>NO</v>
      </c>
      <c r="F2555">
        <f t="shared" si="119"/>
        <v>0.74577668328268687</v>
      </c>
    </row>
    <row r="2556" spans="1:6" x14ac:dyDescent="0.25">
      <c r="A2556">
        <v>26628</v>
      </c>
      <c r="B2556">
        <v>1.23046875</v>
      </c>
      <c r="C2556">
        <v>-26.3671875</v>
      </c>
      <c r="D2556" t="str">
        <f t="shared" si="118"/>
        <v>NO</v>
      </c>
      <c r="E2556" t="str">
        <f t="shared" si="120"/>
        <v>NO</v>
      </c>
      <c r="F2556">
        <f t="shared" si="119"/>
        <v>0.76844982706664067</v>
      </c>
    </row>
    <row r="2557" spans="1:6" x14ac:dyDescent="0.25">
      <c r="A2557">
        <v>26638</v>
      </c>
      <c r="B2557">
        <v>0.87890625</v>
      </c>
      <c r="C2557">
        <v>-35.15625</v>
      </c>
      <c r="D2557" t="str">
        <f t="shared" si="118"/>
        <v>NO</v>
      </c>
      <c r="E2557" t="str">
        <f t="shared" si="120"/>
        <v>NO</v>
      </c>
      <c r="F2557">
        <f t="shared" si="119"/>
        <v>0.79492427441284064</v>
      </c>
    </row>
    <row r="2558" spans="1:6" x14ac:dyDescent="0.25">
      <c r="A2558">
        <v>26649</v>
      </c>
      <c r="B2558">
        <v>0.615234375</v>
      </c>
      <c r="C2558">
        <v>-23.970171000000001</v>
      </c>
      <c r="D2558" t="str">
        <f t="shared" si="118"/>
        <v>NO</v>
      </c>
      <c r="E2558" t="str">
        <f t="shared" si="120"/>
        <v>NO</v>
      </c>
      <c r="F2558">
        <f t="shared" si="119"/>
        <v>0.80600430788919331</v>
      </c>
    </row>
    <row r="2559" spans="1:6" x14ac:dyDescent="0.25">
      <c r="A2559">
        <v>26659</v>
      </c>
      <c r="B2559">
        <v>0.263671875</v>
      </c>
      <c r="C2559">
        <v>-35.15625</v>
      </c>
      <c r="D2559" t="str">
        <f t="shared" si="118"/>
        <v>NO</v>
      </c>
      <c r="E2559" t="str">
        <f t="shared" si="120"/>
        <v>NO</v>
      </c>
      <c r="F2559">
        <f t="shared" si="119"/>
        <v>0.81728421691045616</v>
      </c>
    </row>
    <row r="2560" spans="1:6" x14ac:dyDescent="0.25">
      <c r="A2560">
        <v>26669</v>
      </c>
      <c r="B2560">
        <v>0</v>
      </c>
      <c r="C2560">
        <v>-23.970171000000001</v>
      </c>
      <c r="D2560" t="str">
        <f t="shared" si="118"/>
        <v>NO</v>
      </c>
      <c r="E2560" t="str">
        <f t="shared" si="120"/>
        <v>NO</v>
      </c>
      <c r="F2560">
        <f t="shared" si="119"/>
        <v>0.80978173600108905</v>
      </c>
    </row>
    <row r="2561" spans="1:6" x14ac:dyDescent="0.25">
      <c r="A2561">
        <v>26680</v>
      </c>
      <c r="B2561">
        <v>-0.3515625</v>
      </c>
      <c r="C2561">
        <v>-35.15625</v>
      </c>
      <c r="D2561" t="str">
        <f t="shared" si="118"/>
        <v>NO</v>
      </c>
      <c r="E2561" t="str">
        <f t="shared" si="120"/>
        <v>NO</v>
      </c>
      <c r="F2561">
        <f t="shared" si="119"/>
        <v>0.8024468196943022</v>
      </c>
    </row>
    <row r="2562" spans="1:6" x14ac:dyDescent="0.25">
      <c r="A2562">
        <v>26690</v>
      </c>
      <c r="B2562">
        <v>-0.703125</v>
      </c>
      <c r="C2562">
        <v>-31.960228000000001</v>
      </c>
      <c r="D2562" t="str">
        <f t="shared" si="118"/>
        <v>NO</v>
      </c>
      <c r="E2562" t="str">
        <f t="shared" si="120"/>
        <v>NO</v>
      </c>
      <c r="F2562">
        <f t="shared" si="119"/>
        <v>0.78002834170765067</v>
      </c>
    </row>
    <row r="2563" spans="1:6" x14ac:dyDescent="0.25">
      <c r="A2563">
        <v>26701</v>
      </c>
      <c r="B2563">
        <v>-0.966796875</v>
      </c>
      <c r="C2563">
        <v>-26.3671875</v>
      </c>
      <c r="D2563" t="str">
        <f t="shared" si="118"/>
        <v>NO</v>
      </c>
      <c r="E2563" t="str">
        <f t="shared" si="120"/>
        <v>NO</v>
      </c>
      <c r="F2563">
        <f t="shared" si="119"/>
        <v>0.76146830818820033</v>
      </c>
    </row>
    <row r="2564" spans="1:6" x14ac:dyDescent="0.25">
      <c r="A2564">
        <v>26711</v>
      </c>
      <c r="B2564">
        <v>-1.318359375</v>
      </c>
      <c r="C2564">
        <v>-35.15625</v>
      </c>
      <c r="D2564" t="str">
        <f t="shared" si="118"/>
        <v>NO</v>
      </c>
      <c r="E2564" t="str">
        <f t="shared" si="120"/>
        <v>NO</v>
      </c>
      <c r="F2564">
        <f t="shared" si="119"/>
        <v>0.73079245835428541</v>
      </c>
    </row>
    <row r="2565" spans="1:6" x14ac:dyDescent="0.25">
      <c r="A2565">
        <v>26721</v>
      </c>
      <c r="B2565">
        <v>-1.58203125</v>
      </c>
      <c r="C2565">
        <v>-23.970171000000001</v>
      </c>
      <c r="D2565" t="str">
        <f t="shared" si="118"/>
        <v>NO</v>
      </c>
      <c r="E2565" t="str">
        <f t="shared" si="120"/>
        <v>NO</v>
      </c>
      <c r="F2565">
        <f t="shared" si="119"/>
        <v>0.69329059958198624</v>
      </c>
    </row>
    <row r="2566" spans="1:6" x14ac:dyDescent="0.25">
      <c r="A2566">
        <v>26732</v>
      </c>
      <c r="B2566">
        <v>-1.845703125</v>
      </c>
      <c r="C2566">
        <v>-26.3671875</v>
      </c>
      <c r="D2566" t="str">
        <f t="shared" ref="D2566:D2629" si="121">IF(AND(B2567=MAX(B2563:B2571), _xlfn.STDEV.P(B2563:B2571)&gt;$G$5),"YES","NO")</f>
        <v>NO</v>
      </c>
      <c r="E2566" t="str">
        <f t="shared" si="120"/>
        <v>NO</v>
      </c>
      <c r="F2566">
        <f t="shared" ref="F2566:F2629" si="122">_xlfn.STDEV.P(B2563:B2571)</f>
        <v>0.65655219976451606</v>
      </c>
    </row>
    <row r="2567" spans="1:6" x14ac:dyDescent="0.25">
      <c r="A2567">
        <v>26742</v>
      </c>
      <c r="B2567">
        <v>-2.109375</v>
      </c>
      <c r="C2567">
        <v>-23.970171000000001</v>
      </c>
      <c r="D2567" t="str">
        <f t="shared" si="121"/>
        <v>NO</v>
      </c>
      <c r="E2567" t="str">
        <f t="shared" si="120"/>
        <v>NO</v>
      </c>
      <c r="F2567">
        <f t="shared" si="122"/>
        <v>0.60751293027327302</v>
      </c>
    </row>
    <row r="2568" spans="1:6" x14ac:dyDescent="0.25">
      <c r="A2568">
        <v>26753</v>
      </c>
      <c r="B2568">
        <v>-2.373046875</v>
      </c>
      <c r="C2568">
        <v>-26.3671875</v>
      </c>
      <c r="D2568" t="str">
        <f t="shared" si="121"/>
        <v>NO</v>
      </c>
      <c r="E2568" t="str">
        <f t="shared" si="120"/>
        <v>NO</v>
      </c>
      <c r="F2568">
        <f t="shared" si="122"/>
        <v>0.55706877722467429</v>
      </c>
    </row>
    <row r="2569" spans="1:6" x14ac:dyDescent="0.25">
      <c r="A2569">
        <v>26763</v>
      </c>
      <c r="B2569">
        <v>-2.63671875</v>
      </c>
      <c r="C2569">
        <v>-23.970171000000001</v>
      </c>
      <c r="D2569" t="str">
        <f t="shared" si="121"/>
        <v>NO</v>
      </c>
      <c r="E2569" t="str">
        <f t="shared" si="120"/>
        <v>NO</v>
      </c>
      <c r="F2569">
        <f t="shared" si="122"/>
        <v>0.49545511304553991</v>
      </c>
    </row>
    <row r="2570" spans="1:6" x14ac:dyDescent="0.25">
      <c r="A2570">
        <v>26774</v>
      </c>
      <c r="B2570">
        <v>-2.8125</v>
      </c>
      <c r="C2570">
        <v>-17.578125</v>
      </c>
      <c r="D2570" t="str">
        <f t="shared" si="121"/>
        <v>NO</v>
      </c>
      <c r="E2570" t="str">
        <f t="shared" si="120"/>
        <v>NO</v>
      </c>
      <c r="F2570">
        <f t="shared" si="122"/>
        <v>0.42857633315413457</v>
      </c>
    </row>
    <row r="2571" spans="1:6" x14ac:dyDescent="0.25">
      <c r="A2571">
        <v>26784</v>
      </c>
      <c r="B2571">
        <v>-2.98828125</v>
      </c>
      <c r="C2571">
        <v>-17.578125</v>
      </c>
      <c r="D2571" t="str">
        <f t="shared" si="121"/>
        <v>NO</v>
      </c>
      <c r="E2571" t="str">
        <f t="shared" si="120"/>
        <v>NO</v>
      </c>
      <c r="F2571">
        <f t="shared" si="122"/>
        <v>0.3515625</v>
      </c>
    </row>
    <row r="2572" spans="1:6" x14ac:dyDescent="0.25">
      <c r="A2572">
        <v>26794</v>
      </c>
      <c r="B2572">
        <v>-3.1640625</v>
      </c>
      <c r="C2572">
        <v>-15.980114</v>
      </c>
      <c r="D2572" t="str">
        <f t="shared" si="121"/>
        <v>NO</v>
      </c>
      <c r="E2572" t="str">
        <f t="shared" si="120"/>
        <v>NO</v>
      </c>
      <c r="F2572">
        <f t="shared" si="122"/>
        <v>0.27482904842715405</v>
      </c>
    </row>
    <row r="2573" spans="1:6" x14ac:dyDescent="0.25">
      <c r="A2573">
        <v>26805</v>
      </c>
      <c r="B2573">
        <v>-3.251953125</v>
      </c>
      <c r="C2573">
        <v>-8.7890625</v>
      </c>
      <c r="D2573" t="str">
        <f t="shared" si="121"/>
        <v>NO</v>
      </c>
      <c r="E2573" t="str">
        <f t="shared" si="120"/>
        <v>NO</v>
      </c>
      <c r="F2573">
        <f t="shared" si="122"/>
        <v>0.21126277004671812</v>
      </c>
    </row>
    <row r="2574" spans="1:6" x14ac:dyDescent="0.25">
      <c r="A2574">
        <v>26815</v>
      </c>
      <c r="B2574">
        <v>-3.33984375</v>
      </c>
      <c r="C2574">
        <v>-7.9900570000000002</v>
      </c>
      <c r="D2574" t="str">
        <f t="shared" si="121"/>
        <v>NO</v>
      </c>
      <c r="E2574" t="str">
        <f t="shared" si="120"/>
        <v>YES</v>
      </c>
      <c r="F2574">
        <f t="shared" si="122"/>
        <v>0.14352478961620185</v>
      </c>
    </row>
    <row r="2575" spans="1:6" x14ac:dyDescent="0.25">
      <c r="A2575">
        <v>26826</v>
      </c>
      <c r="B2575">
        <v>-3.427734375</v>
      </c>
      <c r="C2575">
        <v>-8.7890625</v>
      </c>
      <c r="D2575" t="str">
        <f t="shared" si="121"/>
        <v>NO</v>
      </c>
      <c r="E2575" t="str">
        <f t="shared" si="120"/>
        <v>NO</v>
      </c>
      <c r="F2575">
        <f t="shared" si="122"/>
        <v>9.2644853325245483E-2</v>
      </c>
    </row>
    <row r="2576" spans="1:6" x14ac:dyDescent="0.25">
      <c r="A2576">
        <v>26836</v>
      </c>
      <c r="B2576">
        <v>-3.427734375</v>
      </c>
      <c r="C2576">
        <v>0</v>
      </c>
      <c r="D2576" t="str">
        <f t="shared" si="121"/>
        <v>NO</v>
      </c>
      <c r="E2576" t="str">
        <f t="shared" si="120"/>
        <v>NO</v>
      </c>
      <c r="F2576">
        <f t="shared" si="122"/>
        <v>9.2644853325245483E-2</v>
      </c>
    </row>
    <row r="2577" spans="1:6" x14ac:dyDescent="0.25">
      <c r="A2577">
        <v>26847</v>
      </c>
      <c r="B2577">
        <v>-3.427734375</v>
      </c>
      <c r="C2577">
        <v>0</v>
      </c>
      <c r="D2577" t="str">
        <f t="shared" si="121"/>
        <v>NO</v>
      </c>
      <c r="E2577" t="str">
        <f t="shared" ref="E2577:E2640" si="123">IF(AND(B2578=MIN(B2574:B2582), _xlfn.STDEV.P(B2574:B2582)&gt;$G$5),"YES","NO")</f>
        <v>YES</v>
      </c>
      <c r="F2577">
        <f t="shared" si="122"/>
        <v>0.14352478961620185</v>
      </c>
    </row>
    <row r="2578" spans="1:6" x14ac:dyDescent="0.25">
      <c r="A2578">
        <v>26857</v>
      </c>
      <c r="B2578">
        <v>-3.427734375</v>
      </c>
      <c r="C2578">
        <v>0</v>
      </c>
      <c r="D2578" t="str">
        <f t="shared" si="121"/>
        <v>NO</v>
      </c>
      <c r="E2578" t="str">
        <f t="shared" si="123"/>
        <v>NO</v>
      </c>
      <c r="F2578">
        <f t="shared" si="122"/>
        <v>0.21126277004671812</v>
      </c>
    </row>
    <row r="2579" spans="1:6" x14ac:dyDescent="0.25">
      <c r="A2579">
        <v>26867</v>
      </c>
      <c r="B2579">
        <v>-3.33984375</v>
      </c>
      <c r="C2579">
        <v>7.9900570000000002</v>
      </c>
      <c r="D2579" t="str">
        <f t="shared" si="121"/>
        <v>NO</v>
      </c>
      <c r="E2579" t="str">
        <f t="shared" si="123"/>
        <v>NO</v>
      </c>
      <c r="F2579">
        <f t="shared" si="122"/>
        <v>0.27482904842715405</v>
      </c>
    </row>
    <row r="2580" spans="1:6" x14ac:dyDescent="0.25">
      <c r="A2580">
        <v>26878</v>
      </c>
      <c r="B2580">
        <v>-3.251953125</v>
      </c>
      <c r="C2580">
        <v>8.7890625</v>
      </c>
      <c r="D2580" t="str">
        <f t="shared" si="121"/>
        <v>NO</v>
      </c>
      <c r="E2580" t="str">
        <f t="shared" si="123"/>
        <v>NO</v>
      </c>
      <c r="F2580">
        <f t="shared" si="122"/>
        <v>0.3515625</v>
      </c>
    </row>
    <row r="2581" spans="1:6" x14ac:dyDescent="0.25">
      <c r="A2581">
        <v>26888</v>
      </c>
      <c r="B2581">
        <v>-3.1640625</v>
      </c>
      <c r="C2581">
        <v>7.9900570000000002</v>
      </c>
      <c r="D2581" t="str">
        <f t="shared" si="121"/>
        <v>NO</v>
      </c>
      <c r="E2581" t="str">
        <f t="shared" si="123"/>
        <v>NO</v>
      </c>
      <c r="F2581">
        <f t="shared" si="122"/>
        <v>0.41108525741892948</v>
      </c>
    </row>
    <row r="2582" spans="1:6" x14ac:dyDescent="0.25">
      <c r="A2582">
        <v>26899</v>
      </c>
      <c r="B2582">
        <v>-2.98828125</v>
      </c>
      <c r="C2582">
        <v>17.578125</v>
      </c>
      <c r="D2582" t="str">
        <f t="shared" si="121"/>
        <v>NO</v>
      </c>
      <c r="E2582" t="str">
        <f t="shared" si="123"/>
        <v>NO</v>
      </c>
      <c r="F2582">
        <f t="shared" si="122"/>
        <v>0.4665066762693823</v>
      </c>
    </row>
    <row r="2583" spans="1:6" x14ac:dyDescent="0.25">
      <c r="A2583">
        <v>26909</v>
      </c>
      <c r="B2583">
        <v>-2.8125</v>
      </c>
      <c r="C2583">
        <v>15.980114</v>
      </c>
      <c r="D2583" t="str">
        <f t="shared" si="121"/>
        <v>NO</v>
      </c>
      <c r="E2583" t="str">
        <f t="shared" si="123"/>
        <v>NO</v>
      </c>
      <c r="F2583">
        <f t="shared" si="122"/>
        <v>0.53861649348194052</v>
      </c>
    </row>
    <row r="2584" spans="1:6" x14ac:dyDescent="0.25">
      <c r="A2584">
        <v>26920</v>
      </c>
      <c r="B2584">
        <v>-2.63671875</v>
      </c>
      <c r="C2584">
        <v>17.578125</v>
      </c>
      <c r="D2584" t="str">
        <f t="shared" si="121"/>
        <v>NO</v>
      </c>
      <c r="E2584" t="str">
        <f t="shared" si="123"/>
        <v>NO</v>
      </c>
      <c r="F2584">
        <f t="shared" si="122"/>
        <v>0.59770092766013105</v>
      </c>
    </row>
    <row r="2585" spans="1:6" x14ac:dyDescent="0.25">
      <c r="A2585">
        <v>26930</v>
      </c>
      <c r="B2585">
        <v>-2.373046875</v>
      </c>
      <c r="C2585">
        <v>26.3671875</v>
      </c>
      <c r="D2585" t="str">
        <f t="shared" si="121"/>
        <v>NO</v>
      </c>
      <c r="E2585" t="str">
        <f t="shared" si="123"/>
        <v>NO</v>
      </c>
      <c r="F2585">
        <f t="shared" si="122"/>
        <v>0.6384359034641075</v>
      </c>
    </row>
    <row r="2586" spans="1:6" x14ac:dyDescent="0.25">
      <c r="A2586">
        <v>26940</v>
      </c>
      <c r="B2586">
        <v>-2.197265625</v>
      </c>
      <c r="C2586">
        <v>15.980114</v>
      </c>
      <c r="D2586" t="str">
        <f t="shared" si="121"/>
        <v>NO</v>
      </c>
      <c r="E2586" t="str">
        <f t="shared" si="123"/>
        <v>NO</v>
      </c>
      <c r="F2586">
        <f t="shared" si="122"/>
        <v>0.68707262106788514</v>
      </c>
    </row>
    <row r="2587" spans="1:6" x14ac:dyDescent="0.25">
      <c r="A2587">
        <v>26951</v>
      </c>
      <c r="B2587">
        <v>-1.93359375</v>
      </c>
      <c r="C2587">
        <v>26.3671875</v>
      </c>
      <c r="D2587" t="str">
        <f t="shared" si="121"/>
        <v>NO</v>
      </c>
      <c r="E2587" t="str">
        <f t="shared" si="123"/>
        <v>NO</v>
      </c>
      <c r="F2587">
        <f t="shared" si="122"/>
        <v>0.72001205434245164</v>
      </c>
    </row>
    <row r="2588" spans="1:6" x14ac:dyDescent="0.25">
      <c r="A2588">
        <v>26961</v>
      </c>
      <c r="B2588">
        <v>-1.58203125</v>
      </c>
      <c r="C2588">
        <v>31.960228000000001</v>
      </c>
      <c r="D2588" t="str">
        <f t="shared" si="121"/>
        <v>NO</v>
      </c>
      <c r="E2588" t="str">
        <f t="shared" si="123"/>
        <v>NO</v>
      </c>
      <c r="F2588">
        <f t="shared" si="122"/>
        <v>0.75011188944029372</v>
      </c>
    </row>
    <row r="2589" spans="1:6" x14ac:dyDescent="0.25">
      <c r="A2589">
        <v>26972</v>
      </c>
      <c r="B2589">
        <v>-1.318359375</v>
      </c>
      <c r="C2589">
        <v>26.3671875</v>
      </c>
      <c r="D2589" t="str">
        <f t="shared" si="121"/>
        <v>NO</v>
      </c>
      <c r="E2589" t="str">
        <f t="shared" si="123"/>
        <v>NO</v>
      </c>
      <c r="F2589">
        <f t="shared" si="122"/>
        <v>0.77191690802224622</v>
      </c>
    </row>
    <row r="2590" spans="1:6" x14ac:dyDescent="0.25">
      <c r="A2590">
        <v>26982</v>
      </c>
      <c r="B2590">
        <v>-1.0546875</v>
      </c>
      <c r="C2590">
        <v>23.970171000000001</v>
      </c>
      <c r="D2590" t="str">
        <f t="shared" si="121"/>
        <v>NO</v>
      </c>
      <c r="E2590" t="str">
        <f t="shared" si="123"/>
        <v>NO</v>
      </c>
      <c r="F2590">
        <f t="shared" si="122"/>
        <v>0.78332244649044835</v>
      </c>
    </row>
    <row r="2591" spans="1:6" x14ac:dyDescent="0.25">
      <c r="A2591">
        <v>26993</v>
      </c>
      <c r="B2591">
        <v>-0.703125</v>
      </c>
      <c r="C2591">
        <v>35.15625</v>
      </c>
      <c r="D2591" t="str">
        <f t="shared" si="121"/>
        <v>NO</v>
      </c>
      <c r="E2591" t="str">
        <f t="shared" si="123"/>
        <v>NO</v>
      </c>
      <c r="F2591">
        <f t="shared" si="122"/>
        <v>0.79492427441284064</v>
      </c>
    </row>
    <row r="2592" spans="1:6" x14ac:dyDescent="0.25">
      <c r="A2592">
        <v>27003</v>
      </c>
      <c r="B2592">
        <v>-0.439453125</v>
      </c>
      <c r="C2592">
        <v>26.3671875</v>
      </c>
      <c r="D2592" t="str">
        <f t="shared" si="121"/>
        <v>NO</v>
      </c>
      <c r="E2592" t="str">
        <f t="shared" si="123"/>
        <v>NO</v>
      </c>
      <c r="F2592">
        <f t="shared" si="122"/>
        <v>0.80600430788919331</v>
      </c>
    </row>
    <row r="2593" spans="1:6" x14ac:dyDescent="0.25">
      <c r="A2593">
        <v>27013</v>
      </c>
      <c r="B2593">
        <v>-8.7890625E-2</v>
      </c>
      <c r="C2593">
        <v>31.960228000000001</v>
      </c>
      <c r="D2593" t="str">
        <f t="shared" si="121"/>
        <v>NO</v>
      </c>
      <c r="E2593" t="str">
        <f t="shared" si="123"/>
        <v>NO</v>
      </c>
      <c r="F2593">
        <f t="shared" si="122"/>
        <v>0.80232796509545823</v>
      </c>
    </row>
    <row r="2594" spans="1:6" x14ac:dyDescent="0.25">
      <c r="A2594">
        <v>27024</v>
      </c>
      <c r="B2594">
        <v>0.17578125</v>
      </c>
      <c r="C2594">
        <v>26.3671875</v>
      </c>
      <c r="D2594" t="str">
        <f t="shared" si="121"/>
        <v>NO</v>
      </c>
      <c r="E2594" t="str">
        <f t="shared" si="123"/>
        <v>NO</v>
      </c>
      <c r="F2594">
        <f t="shared" si="122"/>
        <v>0.78368760342729993</v>
      </c>
    </row>
    <row r="2595" spans="1:6" x14ac:dyDescent="0.25">
      <c r="A2595">
        <v>27034</v>
      </c>
      <c r="B2595">
        <v>0.52734375</v>
      </c>
      <c r="C2595">
        <v>31.960228000000001</v>
      </c>
      <c r="D2595" t="str">
        <f t="shared" si="121"/>
        <v>NO</v>
      </c>
      <c r="E2595" t="str">
        <f t="shared" si="123"/>
        <v>NO</v>
      </c>
      <c r="F2595">
        <f t="shared" si="122"/>
        <v>0.76894608144646592</v>
      </c>
    </row>
    <row r="2596" spans="1:6" x14ac:dyDescent="0.25">
      <c r="A2596">
        <v>27045</v>
      </c>
      <c r="B2596">
        <v>0.87890625</v>
      </c>
      <c r="C2596">
        <v>35.15625</v>
      </c>
      <c r="D2596" t="str">
        <f t="shared" si="121"/>
        <v>NO</v>
      </c>
      <c r="E2596" t="str">
        <f t="shared" si="123"/>
        <v>NO</v>
      </c>
      <c r="F2596">
        <f t="shared" si="122"/>
        <v>0.74244444565422707</v>
      </c>
    </row>
    <row r="2597" spans="1:6" x14ac:dyDescent="0.25">
      <c r="A2597">
        <v>27055</v>
      </c>
      <c r="B2597">
        <v>1.142578125</v>
      </c>
      <c r="C2597">
        <v>23.970171000000001</v>
      </c>
      <c r="D2597" t="str">
        <f t="shared" si="121"/>
        <v>NO</v>
      </c>
      <c r="E2597" t="str">
        <f t="shared" si="123"/>
        <v>NO</v>
      </c>
      <c r="F2597">
        <f t="shared" si="122"/>
        <v>0.70933671083339367</v>
      </c>
    </row>
    <row r="2598" spans="1:6" x14ac:dyDescent="0.25">
      <c r="A2598">
        <v>27066</v>
      </c>
      <c r="B2598">
        <v>1.40625</v>
      </c>
      <c r="C2598">
        <v>26.3671875</v>
      </c>
      <c r="D2598" t="str">
        <f t="shared" si="121"/>
        <v>NO</v>
      </c>
      <c r="E2598" t="str">
        <f t="shared" si="123"/>
        <v>NO</v>
      </c>
      <c r="F2598">
        <f t="shared" si="122"/>
        <v>0.67063612161677322</v>
      </c>
    </row>
    <row r="2599" spans="1:6" x14ac:dyDescent="0.25">
      <c r="A2599">
        <v>27076</v>
      </c>
      <c r="B2599">
        <v>1.669921875</v>
      </c>
      <c r="C2599">
        <v>26.3671875</v>
      </c>
      <c r="D2599" t="str">
        <f t="shared" si="121"/>
        <v>NO</v>
      </c>
      <c r="E2599" t="str">
        <f t="shared" si="123"/>
        <v>NO</v>
      </c>
      <c r="F2599">
        <f t="shared" si="122"/>
        <v>0.63258338830865812</v>
      </c>
    </row>
    <row r="2600" spans="1:6" x14ac:dyDescent="0.25">
      <c r="A2600">
        <v>27086</v>
      </c>
      <c r="B2600">
        <v>1.93359375</v>
      </c>
      <c r="C2600">
        <v>23.970171000000001</v>
      </c>
      <c r="D2600" t="str">
        <f t="shared" si="121"/>
        <v>NO</v>
      </c>
      <c r="E2600" t="str">
        <f t="shared" si="123"/>
        <v>NO</v>
      </c>
      <c r="F2600">
        <f t="shared" si="122"/>
        <v>0.58950735440572533</v>
      </c>
    </row>
    <row r="2601" spans="1:6" x14ac:dyDescent="0.25">
      <c r="A2601">
        <v>27097</v>
      </c>
      <c r="B2601">
        <v>2.197265625</v>
      </c>
      <c r="C2601">
        <v>26.3671875</v>
      </c>
      <c r="D2601" t="str">
        <f t="shared" si="121"/>
        <v>NO</v>
      </c>
      <c r="E2601" t="str">
        <f t="shared" si="123"/>
        <v>NO</v>
      </c>
      <c r="F2601">
        <f t="shared" si="122"/>
        <v>0.54512834909972119</v>
      </c>
    </row>
    <row r="2602" spans="1:6" x14ac:dyDescent="0.25">
      <c r="A2602">
        <v>27107</v>
      </c>
      <c r="B2602">
        <v>2.373046875</v>
      </c>
      <c r="C2602">
        <v>15.980114</v>
      </c>
      <c r="D2602" t="str">
        <f t="shared" si="121"/>
        <v>NO</v>
      </c>
      <c r="E2602" t="str">
        <f t="shared" si="123"/>
        <v>NO</v>
      </c>
      <c r="F2602">
        <f t="shared" si="122"/>
        <v>0.48984125796814265</v>
      </c>
    </row>
    <row r="2603" spans="1:6" x14ac:dyDescent="0.25">
      <c r="A2603">
        <v>27118</v>
      </c>
      <c r="B2603">
        <v>2.63671875</v>
      </c>
      <c r="C2603">
        <v>26.3671875</v>
      </c>
      <c r="D2603" t="str">
        <f t="shared" si="121"/>
        <v>NO</v>
      </c>
      <c r="E2603" t="str">
        <f t="shared" si="123"/>
        <v>NO</v>
      </c>
      <c r="F2603">
        <f t="shared" si="122"/>
        <v>0.43013116299893051</v>
      </c>
    </row>
    <row r="2604" spans="1:6" x14ac:dyDescent="0.25">
      <c r="A2604">
        <v>27128</v>
      </c>
      <c r="B2604">
        <v>2.8125</v>
      </c>
      <c r="C2604">
        <v>15.980114</v>
      </c>
      <c r="D2604" t="str">
        <f t="shared" si="121"/>
        <v>NO</v>
      </c>
      <c r="E2604" t="str">
        <f t="shared" si="123"/>
        <v>NO</v>
      </c>
      <c r="F2604">
        <f t="shared" si="122"/>
        <v>0.36146006881487786</v>
      </c>
    </row>
    <row r="2605" spans="1:6" x14ac:dyDescent="0.25">
      <c r="A2605">
        <v>27139</v>
      </c>
      <c r="B2605">
        <v>2.900390625</v>
      </c>
      <c r="C2605">
        <v>8.7890625</v>
      </c>
      <c r="D2605" t="str">
        <f t="shared" si="121"/>
        <v>NO</v>
      </c>
      <c r="E2605" t="str">
        <f t="shared" si="123"/>
        <v>NO</v>
      </c>
      <c r="F2605">
        <f t="shared" si="122"/>
        <v>0.29523860269201119</v>
      </c>
    </row>
    <row r="2606" spans="1:6" x14ac:dyDescent="0.25">
      <c r="A2606">
        <v>27149</v>
      </c>
      <c r="B2606">
        <v>3.076171875</v>
      </c>
      <c r="C2606">
        <v>17.578125</v>
      </c>
      <c r="D2606" t="str">
        <f t="shared" si="121"/>
        <v>NO</v>
      </c>
      <c r="E2606" t="str">
        <f t="shared" si="123"/>
        <v>NO</v>
      </c>
      <c r="F2606">
        <f t="shared" si="122"/>
        <v>0.21705186299700066</v>
      </c>
    </row>
    <row r="2607" spans="1:6" x14ac:dyDescent="0.25">
      <c r="A2607">
        <v>27159</v>
      </c>
      <c r="B2607">
        <v>3.1640625</v>
      </c>
      <c r="C2607">
        <v>7.9900570000000002</v>
      </c>
      <c r="D2607" t="str">
        <f t="shared" si="121"/>
        <v>YES</v>
      </c>
      <c r="E2607" t="str">
        <f t="shared" si="123"/>
        <v>NO</v>
      </c>
      <c r="F2607">
        <f t="shared" si="122"/>
        <v>0.15563845166512918</v>
      </c>
    </row>
    <row r="2608" spans="1:6" x14ac:dyDescent="0.25">
      <c r="A2608">
        <v>27170</v>
      </c>
      <c r="B2608">
        <v>3.251953125</v>
      </c>
      <c r="C2608">
        <v>8.7890625</v>
      </c>
      <c r="D2608" t="str">
        <f t="shared" si="121"/>
        <v>YES</v>
      </c>
      <c r="E2608" t="str">
        <f t="shared" si="123"/>
        <v>NO</v>
      </c>
      <c r="F2608">
        <f t="shared" si="122"/>
        <v>0.10961886875314282</v>
      </c>
    </row>
    <row r="2609" spans="1:6" x14ac:dyDescent="0.25">
      <c r="A2609">
        <v>27180</v>
      </c>
      <c r="B2609">
        <v>3.251953125</v>
      </c>
      <c r="C2609">
        <v>0</v>
      </c>
      <c r="D2609" t="str">
        <f t="shared" si="121"/>
        <v>NO</v>
      </c>
      <c r="E2609" t="str">
        <f t="shared" si="123"/>
        <v>NO</v>
      </c>
      <c r="F2609">
        <f t="shared" si="122"/>
        <v>8.7346405371085539E-2</v>
      </c>
    </row>
    <row r="2610" spans="1:6" x14ac:dyDescent="0.25">
      <c r="A2610">
        <v>27191</v>
      </c>
      <c r="B2610">
        <v>3.251953125</v>
      </c>
      <c r="C2610">
        <v>0</v>
      </c>
      <c r="D2610" t="str">
        <f t="shared" si="121"/>
        <v>YES</v>
      </c>
      <c r="E2610" t="str">
        <f t="shared" si="123"/>
        <v>NO</v>
      </c>
      <c r="F2610">
        <f t="shared" si="122"/>
        <v>0.12039871099548782</v>
      </c>
    </row>
    <row r="2611" spans="1:6" x14ac:dyDescent="0.25">
      <c r="A2611">
        <v>27201</v>
      </c>
      <c r="B2611">
        <v>3.251953125</v>
      </c>
      <c r="C2611">
        <v>0</v>
      </c>
      <c r="D2611" t="str">
        <f t="shared" si="121"/>
        <v>NO</v>
      </c>
      <c r="E2611" t="str">
        <f t="shared" si="123"/>
        <v>NO</v>
      </c>
      <c r="F2611">
        <f t="shared" si="122"/>
        <v>0.18059806649323173</v>
      </c>
    </row>
    <row r="2612" spans="1:6" x14ac:dyDescent="0.25">
      <c r="A2612">
        <v>27212</v>
      </c>
      <c r="B2612">
        <v>3.1640625</v>
      </c>
      <c r="C2612">
        <v>-7.9900570000000002</v>
      </c>
      <c r="D2612" t="str">
        <f t="shared" si="121"/>
        <v>NO</v>
      </c>
      <c r="E2612" t="str">
        <f t="shared" si="123"/>
        <v>NO</v>
      </c>
      <c r="F2612">
        <f t="shared" si="122"/>
        <v>0.24198265026101304</v>
      </c>
    </row>
    <row r="2613" spans="1:6" x14ac:dyDescent="0.25">
      <c r="A2613">
        <v>27222</v>
      </c>
      <c r="B2613">
        <v>3.1640625</v>
      </c>
      <c r="C2613">
        <v>0</v>
      </c>
      <c r="D2613" t="str">
        <f t="shared" si="121"/>
        <v>NO</v>
      </c>
      <c r="E2613" t="str">
        <f t="shared" si="123"/>
        <v>NO</v>
      </c>
      <c r="F2613">
        <f t="shared" si="122"/>
        <v>0.30162978928672851</v>
      </c>
    </row>
    <row r="2614" spans="1:6" x14ac:dyDescent="0.25">
      <c r="A2614">
        <v>27232</v>
      </c>
      <c r="B2614">
        <v>2.98828125</v>
      </c>
      <c r="C2614">
        <v>-15.980114</v>
      </c>
      <c r="D2614" t="str">
        <f t="shared" si="121"/>
        <v>NO</v>
      </c>
      <c r="E2614" t="str">
        <f t="shared" si="123"/>
        <v>NO</v>
      </c>
      <c r="F2614">
        <f t="shared" si="122"/>
        <v>0.37160737481328998</v>
      </c>
    </row>
    <row r="2615" spans="1:6" x14ac:dyDescent="0.25">
      <c r="A2615">
        <v>27243</v>
      </c>
      <c r="B2615">
        <v>2.900390625</v>
      </c>
      <c r="C2615">
        <v>-8.7890625</v>
      </c>
      <c r="D2615" t="str">
        <f t="shared" si="121"/>
        <v>NO</v>
      </c>
      <c r="E2615" t="str">
        <f t="shared" si="123"/>
        <v>NO</v>
      </c>
      <c r="F2615">
        <f t="shared" si="122"/>
        <v>0.4220738825190295</v>
      </c>
    </row>
    <row r="2616" spans="1:6" x14ac:dyDescent="0.25">
      <c r="A2616">
        <v>27253</v>
      </c>
      <c r="B2616">
        <v>2.724609375</v>
      </c>
      <c r="C2616">
        <v>-15.980114</v>
      </c>
      <c r="D2616" t="str">
        <f t="shared" si="121"/>
        <v>NO</v>
      </c>
      <c r="E2616" t="str">
        <f t="shared" si="123"/>
        <v>NO</v>
      </c>
      <c r="F2616">
        <f t="shared" si="122"/>
        <v>0.49680067742097284</v>
      </c>
    </row>
    <row r="2617" spans="1:6" x14ac:dyDescent="0.25">
      <c r="A2617">
        <v>27264</v>
      </c>
      <c r="B2617">
        <v>2.548828125</v>
      </c>
      <c r="C2617">
        <v>-17.578125</v>
      </c>
      <c r="D2617" t="str">
        <f t="shared" si="121"/>
        <v>NO</v>
      </c>
      <c r="E2617" t="str">
        <f t="shared" si="123"/>
        <v>NO</v>
      </c>
      <c r="F2617">
        <f t="shared" si="122"/>
        <v>0.53381446752798623</v>
      </c>
    </row>
    <row r="2618" spans="1:6" x14ac:dyDescent="0.25">
      <c r="A2618">
        <v>27274</v>
      </c>
      <c r="B2618">
        <v>2.373046875</v>
      </c>
      <c r="C2618">
        <v>-17.578125</v>
      </c>
      <c r="D2618" t="str">
        <f t="shared" si="121"/>
        <v>NO</v>
      </c>
      <c r="E2618" t="str">
        <f t="shared" si="123"/>
        <v>NO</v>
      </c>
      <c r="F2618">
        <f t="shared" si="122"/>
        <v>0.59337724730325436</v>
      </c>
    </row>
    <row r="2619" spans="1:6" x14ac:dyDescent="0.25">
      <c r="A2619">
        <v>27284</v>
      </c>
      <c r="B2619">
        <v>2.109375</v>
      </c>
      <c r="C2619">
        <v>-23.970171000000001</v>
      </c>
      <c r="D2619" t="str">
        <f t="shared" si="121"/>
        <v>NO</v>
      </c>
      <c r="E2619" t="str">
        <f t="shared" si="123"/>
        <v>NO</v>
      </c>
      <c r="F2619">
        <f t="shared" si="122"/>
        <v>0.63438991284811386</v>
      </c>
    </row>
    <row r="2620" spans="1:6" x14ac:dyDescent="0.25">
      <c r="A2620">
        <v>27295</v>
      </c>
      <c r="B2620">
        <v>1.93359375</v>
      </c>
      <c r="C2620">
        <v>-17.578125</v>
      </c>
      <c r="D2620" t="str">
        <f t="shared" si="121"/>
        <v>NO</v>
      </c>
      <c r="E2620" t="str">
        <f t="shared" si="123"/>
        <v>NO</v>
      </c>
      <c r="F2620">
        <f t="shared" si="122"/>
        <v>0.68331467517718369</v>
      </c>
    </row>
    <row r="2621" spans="1:6" x14ac:dyDescent="0.25">
      <c r="A2621">
        <v>27305</v>
      </c>
      <c r="B2621">
        <v>1.58203125</v>
      </c>
      <c r="C2621">
        <v>-31.960228000000001</v>
      </c>
      <c r="D2621" t="str">
        <f t="shared" si="121"/>
        <v>NO</v>
      </c>
      <c r="E2621" t="str">
        <f t="shared" si="123"/>
        <v>NO</v>
      </c>
      <c r="F2621">
        <f t="shared" si="122"/>
        <v>0.71642690980297752</v>
      </c>
    </row>
    <row r="2622" spans="1:6" x14ac:dyDescent="0.25">
      <c r="A2622">
        <v>27316</v>
      </c>
      <c r="B2622">
        <v>1.40625</v>
      </c>
      <c r="C2622">
        <v>-17.578125</v>
      </c>
      <c r="D2622" t="str">
        <f t="shared" si="121"/>
        <v>NO</v>
      </c>
      <c r="E2622" t="str">
        <f t="shared" si="123"/>
        <v>NO</v>
      </c>
      <c r="F2622">
        <f t="shared" si="122"/>
        <v>0.74667128334434674</v>
      </c>
    </row>
    <row r="2623" spans="1:6" x14ac:dyDescent="0.25">
      <c r="A2623">
        <v>27326</v>
      </c>
      <c r="B2623">
        <v>1.0546875</v>
      </c>
      <c r="C2623">
        <v>-31.960228000000001</v>
      </c>
      <c r="D2623" t="str">
        <f t="shared" si="121"/>
        <v>NO</v>
      </c>
      <c r="E2623" t="str">
        <f t="shared" si="123"/>
        <v>NO</v>
      </c>
      <c r="F2623">
        <f t="shared" si="122"/>
        <v>0.76857392070121089</v>
      </c>
    </row>
    <row r="2624" spans="1:6" x14ac:dyDescent="0.25">
      <c r="A2624">
        <v>27337</v>
      </c>
      <c r="B2624">
        <v>0.791015625</v>
      </c>
      <c r="C2624">
        <v>-26.3671875</v>
      </c>
      <c r="D2624" t="str">
        <f t="shared" si="121"/>
        <v>NO</v>
      </c>
      <c r="E2624" t="str">
        <f t="shared" si="123"/>
        <v>NO</v>
      </c>
      <c r="F2624">
        <f t="shared" si="122"/>
        <v>0.78002834170765067</v>
      </c>
    </row>
    <row r="2625" spans="1:6" x14ac:dyDescent="0.25">
      <c r="A2625">
        <v>27347</v>
      </c>
      <c r="B2625">
        <v>0.439453125</v>
      </c>
      <c r="C2625">
        <v>-35.15625</v>
      </c>
      <c r="D2625" t="str">
        <f t="shared" si="121"/>
        <v>NO</v>
      </c>
      <c r="E2625" t="str">
        <f t="shared" si="123"/>
        <v>NO</v>
      </c>
      <c r="F2625">
        <f t="shared" si="122"/>
        <v>0.79456428151593717</v>
      </c>
    </row>
    <row r="2626" spans="1:6" x14ac:dyDescent="0.25">
      <c r="A2626">
        <v>27357</v>
      </c>
      <c r="B2626">
        <v>0.17578125</v>
      </c>
      <c r="C2626">
        <v>-23.970171000000001</v>
      </c>
      <c r="D2626" t="str">
        <f t="shared" si="121"/>
        <v>NO</v>
      </c>
      <c r="E2626" t="str">
        <f t="shared" si="123"/>
        <v>NO</v>
      </c>
      <c r="F2626">
        <f t="shared" si="122"/>
        <v>0.77953914232324628</v>
      </c>
    </row>
    <row r="2627" spans="1:6" x14ac:dyDescent="0.25">
      <c r="A2627">
        <v>27368</v>
      </c>
      <c r="B2627">
        <v>-0.17578125</v>
      </c>
      <c r="C2627">
        <v>-35.15625</v>
      </c>
      <c r="D2627" t="str">
        <f t="shared" si="121"/>
        <v>NO</v>
      </c>
      <c r="E2627" t="str">
        <f t="shared" si="123"/>
        <v>NO</v>
      </c>
      <c r="F2627">
        <f t="shared" si="122"/>
        <v>0.76844982706664067</v>
      </c>
    </row>
    <row r="2628" spans="1:6" x14ac:dyDescent="0.25">
      <c r="A2628">
        <v>27378</v>
      </c>
      <c r="B2628">
        <v>-0.439453125</v>
      </c>
      <c r="C2628">
        <v>-23.970171000000001</v>
      </c>
      <c r="D2628" t="str">
        <f t="shared" si="121"/>
        <v>NO</v>
      </c>
      <c r="E2628" t="str">
        <f t="shared" si="123"/>
        <v>NO</v>
      </c>
      <c r="F2628">
        <f t="shared" si="122"/>
        <v>0.74577668328268687</v>
      </c>
    </row>
    <row r="2629" spans="1:6" x14ac:dyDescent="0.25">
      <c r="A2629">
        <v>27389</v>
      </c>
      <c r="B2629">
        <v>-0.791015625</v>
      </c>
      <c r="C2629">
        <v>-35.15625</v>
      </c>
      <c r="D2629" t="str">
        <f t="shared" si="121"/>
        <v>NO</v>
      </c>
      <c r="E2629" t="str">
        <f t="shared" si="123"/>
        <v>NO</v>
      </c>
      <c r="F2629">
        <f t="shared" si="122"/>
        <v>0.73079245835428541</v>
      </c>
    </row>
    <row r="2630" spans="1:6" x14ac:dyDescent="0.25">
      <c r="A2630">
        <v>27399</v>
      </c>
      <c r="B2630">
        <v>-1.0546875</v>
      </c>
      <c r="C2630">
        <v>-23.970171000000001</v>
      </c>
      <c r="D2630" t="str">
        <f t="shared" ref="D2630:D2693" si="124">IF(AND(B2631=MAX(B2627:B2635), _xlfn.STDEV.P(B2627:B2635)&gt;$G$5),"YES","NO")</f>
        <v>NO</v>
      </c>
      <c r="E2630" t="str">
        <f t="shared" si="123"/>
        <v>NO</v>
      </c>
      <c r="F2630">
        <f t="shared" ref="F2630:F2693" si="125">_xlfn.STDEV.P(B2627:B2635)</f>
        <v>0.70772152078099371</v>
      </c>
    </row>
    <row r="2631" spans="1:6" x14ac:dyDescent="0.25">
      <c r="A2631">
        <v>27410</v>
      </c>
      <c r="B2631">
        <v>-1.318359375</v>
      </c>
      <c r="C2631">
        <v>-26.3671875</v>
      </c>
      <c r="D2631" t="str">
        <f t="shared" si="124"/>
        <v>NO</v>
      </c>
      <c r="E2631" t="str">
        <f t="shared" si="123"/>
        <v>NO</v>
      </c>
      <c r="F2631">
        <f t="shared" si="125"/>
        <v>0.6817777217073071</v>
      </c>
    </row>
    <row r="2632" spans="1:6" x14ac:dyDescent="0.25">
      <c r="A2632">
        <v>27420</v>
      </c>
      <c r="B2632">
        <v>-1.58203125</v>
      </c>
      <c r="C2632">
        <v>-26.3671875</v>
      </c>
      <c r="D2632" t="str">
        <f t="shared" si="124"/>
        <v>NO</v>
      </c>
      <c r="E2632" t="str">
        <f t="shared" si="123"/>
        <v>NO</v>
      </c>
      <c r="F2632">
        <f t="shared" si="125"/>
        <v>0.64052376296119473</v>
      </c>
    </row>
    <row r="2633" spans="1:6" x14ac:dyDescent="0.25">
      <c r="A2633">
        <v>27430</v>
      </c>
      <c r="B2633">
        <v>-1.845703125</v>
      </c>
      <c r="C2633">
        <v>-23.970171000000001</v>
      </c>
      <c r="D2633" t="str">
        <f t="shared" si="124"/>
        <v>NO</v>
      </c>
      <c r="E2633" t="str">
        <f t="shared" si="123"/>
        <v>NO</v>
      </c>
      <c r="F2633">
        <f t="shared" si="125"/>
        <v>0.60751293027327302</v>
      </c>
    </row>
    <row r="2634" spans="1:6" x14ac:dyDescent="0.25">
      <c r="A2634">
        <v>27441</v>
      </c>
      <c r="B2634">
        <v>-2.109375</v>
      </c>
      <c r="C2634">
        <v>-26.3671875</v>
      </c>
      <c r="D2634" t="str">
        <f t="shared" si="124"/>
        <v>NO</v>
      </c>
      <c r="E2634" t="str">
        <f t="shared" si="123"/>
        <v>NO</v>
      </c>
      <c r="F2634">
        <f t="shared" si="125"/>
        <v>0.57026567658814187</v>
      </c>
    </row>
    <row r="2635" spans="1:6" x14ac:dyDescent="0.25">
      <c r="A2635">
        <v>27451</v>
      </c>
      <c r="B2635">
        <v>-2.373046875</v>
      </c>
      <c r="C2635">
        <v>-23.970171000000001</v>
      </c>
      <c r="D2635" t="str">
        <f t="shared" si="124"/>
        <v>NO</v>
      </c>
      <c r="E2635" t="str">
        <f t="shared" si="123"/>
        <v>NO</v>
      </c>
      <c r="F2635">
        <f t="shared" si="125"/>
        <v>0.51877441348802444</v>
      </c>
    </row>
    <row r="2636" spans="1:6" x14ac:dyDescent="0.25">
      <c r="A2636">
        <v>27462</v>
      </c>
      <c r="B2636">
        <v>-2.548828125</v>
      </c>
      <c r="C2636">
        <v>-17.578125</v>
      </c>
      <c r="D2636" t="str">
        <f t="shared" si="124"/>
        <v>NO</v>
      </c>
      <c r="E2636" t="str">
        <f t="shared" si="123"/>
        <v>NO</v>
      </c>
      <c r="F2636">
        <f t="shared" si="125"/>
        <v>0.45950352953197621</v>
      </c>
    </row>
    <row r="2637" spans="1:6" x14ac:dyDescent="0.25">
      <c r="A2637">
        <v>27472</v>
      </c>
      <c r="B2637">
        <v>-2.724609375</v>
      </c>
      <c r="C2637">
        <v>-15.980114</v>
      </c>
      <c r="D2637" t="str">
        <f t="shared" si="124"/>
        <v>NO</v>
      </c>
      <c r="E2637" t="str">
        <f t="shared" si="123"/>
        <v>NO</v>
      </c>
      <c r="F2637">
        <f t="shared" si="125"/>
        <v>0.38743817236088618</v>
      </c>
    </row>
    <row r="2638" spans="1:6" x14ac:dyDescent="0.25">
      <c r="A2638">
        <v>27483</v>
      </c>
      <c r="B2638">
        <v>-2.900390625</v>
      </c>
      <c r="C2638">
        <v>-17.578125</v>
      </c>
      <c r="D2638" t="str">
        <f t="shared" si="124"/>
        <v>NO</v>
      </c>
      <c r="E2638" t="str">
        <f t="shared" si="123"/>
        <v>NO</v>
      </c>
      <c r="F2638">
        <f t="shared" si="125"/>
        <v>0.32359456105040801</v>
      </c>
    </row>
    <row r="2639" spans="1:6" x14ac:dyDescent="0.25">
      <c r="A2639">
        <v>27493</v>
      </c>
      <c r="B2639">
        <v>-3.076171875</v>
      </c>
      <c r="C2639">
        <v>-17.578125</v>
      </c>
      <c r="D2639" t="str">
        <f t="shared" si="124"/>
        <v>NO</v>
      </c>
      <c r="E2639" t="str">
        <f t="shared" si="123"/>
        <v>NO</v>
      </c>
      <c r="F2639">
        <f t="shared" si="125"/>
        <v>0.25800478151607237</v>
      </c>
    </row>
    <row r="2640" spans="1:6" x14ac:dyDescent="0.25">
      <c r="A2640">
        <v>27503</v>
      </c>
      <c r="B2640">
        <v>-3.1640625</v>
      </c>
      <c r="C2640">
        <v>-7.9900570000000002</v>
      </c>
      <c r="D2640" t="str">
        <f t="shared" si="124"/>
        <v>NO</v>
      </c>
      <c r="E2640" t="str">
        <f t="shared" si="123"/>
        <v>NO</v>
      </c>
      <c r="F2640">
        <f t="shared" si="125"/>
        <v>0.18986545014866779</v>
      </c>
    </row>
    <row r="2641" spans="1:6" x14ac:dyDescent="0.25">
      <c r="A2641">
        <v>27514</v>
      </c>
      <c r="B2641">
        <v>-3.251953125</v>
      </c>
      <c r="C2641">
        <v>-8.7890625</v>
      </c>
      <c r="D2641" t="str">
        <f t="shared" si="124"/>
        <v>NO</v>
      </c>
      <c r="E2641" t="str">
        <f t="shared" ref="E2641:E2704" si="126">IF(AND(B2642=MIN(B2638:B2646), _xlfn.STDEV.P(B2638:B2646)&gt;$G$5),"YES","NO")</f>
        <v>NO</v>
      </c>
      <c r="F2641">
        <f t="shared" si="125"/>
        <v>0.1227520028318021</v>
      </c>
    </row>
    <row r="2642" spans="1:6" x14ac:dyDescent="0.25">
      <c r="A2642">
        <v>27524</v>
      </c>
      <c r="B2642">
        <v>-3.251953125</v>
      </c>
      <c r="C2642">
        <v>0</v>
      </c>
      <c r="D2642" t="str">
        <f t="shared" si="124"/>
        <v>NO</v>
      </c>
      <c r="E2642" t="str">
        <f t="shared" si="126"/>
        <v>NO</v>
      </c>
      <c r="F2642">
        <f t="shared" si="125"/>
        <v>8.4007082685963158E-2</v>
      </c>
    </row>
    <row r="2643" spans="1:6" x14ac:dyDescent="0.25">
      <c r="A2643">
        <v>27535</v>
      </c>
      <c r="B2643">
        <v>-3.33984375</v>
      </c>
      <c r="C2643">
        <v>-8.7890625</v>
      </c>
      <c r="D2643" t="str">
        <f t="shared" si="124"/>
        <v>NO</v>
      </c>
      <c r="E2643" t="str">
        <f t="shared" si="126"/>
        <v>NO</v>
      </c>
      <c r="F2643">
        <f t="shared" si="125"/>
        <v>0.10148735200598891</v>
      </c>
    </row>
    <row r="2644" spans="1:6" x14ac:dyDescent="0.25">
      <c r="A2644">
        <v>27545</v>
      </c>
      <c r="B2644">
        <v>-3.251953125</v>
      </c>
      <c r="C2644">
        <v>7.9900570000000002</v>
      </c>
      <c r="D2644" t="str">
        <f t="shared" si="124"/>
        <v>NO</v>
      </c>
      <c r="E2644" t="str">
        <f t="shared" si="126"/>
        <v>NO</v>
      </c>
      <c r="F2644">
        <f t="shared" si="125"/>
        <v>0.15746597164645604</v>
      </c>
    </row>
    <row r="2645" spans="1:6" x14ac:dyDescent="0.25">
      <c r="A2645">
        <v>27556</v>
      </c>
      <c r="B2645">
        <v>-3.251953125</v>
      </c>
      <c r="C2645">
        <v>0</v>
      </c>
      <c r="D2645" t="str">
        <f t="shared" si="124"/>
        <v>NO</v>
      </c>
      <c r="E2645" t="str">
        <f t="shared" si="126"/>
        <v>NO</v>
      </c>
      <c r="F2645">
        <f t="shared" si="125"/>
        <v>0.22097086912079611</v>
      </c>
    </row>
    <row r="2646" spans="1:6" x14ac:dyDescent="0.25">
      <c r="A2646">
        <v>27566</v>
      </c>
      <c r="B2646">
        <v>-3.1640625</v>
      </c>
      <c r="C2646">
        <v>8.7890625</v>
      </c>
      <c r="D2646" t="str">
        <f t="shared" si="124"/>
        <v>NO</v>
      </c>
      <c r="E2646" t="str">
        <f t="shared" si="126"/>
        <v>NO</v>
      </c>
      <c r="F2646">
        <f t="shared" si="125"/>
        <v>0.28538357805082926</v>
      </c>
    </row>
    <row r="2647" spans="1:6" x14ac:dyDescent="0.25">
      <c r="A2647">
        <v>27576</v>
      </c>
      <c r="B2647">
        <v>-3.076171875</v>
      </c>
      <c r="C2647">
        <v>7.9900570000000002</v>
      </c>
      <c r="D2647" t="str">
        <f t="shared" si="124"/>
        <v>NO</v>
      </c>
      <c r="E2647" t="str">
        <f t="shared" si="126"/>
        <v>NO</v>
      </c>
      <c r="F2647">
        <f t="shared" si="125"/>
        <v>0.3515625</v>
      </c>
    </row>
    <row r="2648" spans="1:6" x14ac:dyDescent="0.25">
      <c r="A2648">
        <v>27587</v>
      </c>
      <c r="B2648">
        <v>-2.98828125</v>
      </c>
      <c r="C2648">
        <v>8.7890625</v>
      </c>
      <c r="D2648" t="str">
        <f t="shared" si="124"/>
        <v>NO</v>
      </c>
      <c r="E2648" t="str">
        <f t="shared" si="126"/>
        <v>NO</v>
      </c>
      <c r="F2648">
        <f t="shared" si="125"/>
        <v>0.41108525741892948</v>
      </c>
    </row>
    <row r="2649" spans="1:6" x14ac:dyDescent="0.25">
      <c r="A2649">
        <v>27597</v>
      </c>
      <c r="B2649">
        <v>-2.8125</v>
      </c>
      <c r="C2649">
        <v>15.980114</v>
      </c>
      <c r="D2649" t="str">
        <f t="shared" si="124"/>
        <v>NO</v>
      </c>
      <c r="E2649" t="str">
        <f t="shared" si="126"/>
        <v>NO</v>
      </c>
      <c r="F2649">
        <f t="shared" si="125"/>
        <v>0.4665066762693823</v>
      </c>
    </row>
    <row r="2650" spans="1:6" x14ac:dyDescent="0.25">
      <c r="A2650">
        <v>27608</v>
      </c>
      <c r="B2650">
        <v>-2.63671875</v>
      </c>
      <c r="C2650">
        <v>17.578125</v>
      </c>
      <c r="D2650" t="str">
        <f t="shared" si="124"/>
        <v>NO</v>
      </c>
      <c r="E2650" t="str">
        <f t="shared" si="126"/>
        <v>NO</v>
      </c>
      <c r="F2650">
        <f t="shared" si="125"/>
        <v>0.521524606360105</v>
      </c>
    </row>
    <row r="2651" spans="1:6" x14ac:dyDescent="0.25">
      <c r="A2651">
        <v>27618</v>
      </c>
      <c r="B2651">
        <v>-2.4609375</v>
      </c>
      <c r="C2651">
        <v>15.980114</v>
      </c>
      <c r="D2651" t="str">
        <f t="shared" si="124"/>
        <v>NO</v>
      </c>
      <c r="E2651" t="str">
        <f t="shared" si="126"/>
        <v>NO</v>
      </c>
      <c r="F2651">
        <f t="shared" si="125"/>
        <v>0.56926139225740902</v>
      </c>
    </row>
    <row r="2652" spans="1:6" x14ac:dyDescent="0.25">
      <c r="A2652">
        <v>27629</v>
      </c>
      <c r="B2652">
        <v>-2.197265625</v>
      </c>
      <c r="C2652">
        <v>26.3671875</v>
      </c>
      <c r="D2652" t="str">
        <f t="shared" si="124"/>
        <v>NO</v>
      </c>
      <c r="E2652" t="str">
        <f t="shared" si="126"/>
        <v>NO</v>
      </c>
      <c r="F2652">
        <f t="shared" si="125"/>
        <v>0.61932851545734091</v>
      </c>
    </row>
    <row r="2653" spans="1:6" x14ac:dyDescent="0.25">
      <c r="A2653">
        <v>27639</v>
      </c>
      <c r="B2653">
        <v>-2.021484375</v>
      </c>
      <c r="C2653">
        <v>17.578125</v>
      </c>
      <c r="D2653" t="str">
        <f t="shared" si="124"/>
        <v>NO</v>
      </c>
      <c r="E2653" t="str">
        <f t="shared" si="126"/>
        <v>NO</v>
      </c>
      <c r="F2653">
        <f t="shared" si="125"/>
        <v>0.66031802751472524</v>
      </c>
    </row>
    <row r="2654" spans="1:6" x14ac:dyDescent="0.25">
      <c r="A2654">
        <v>27649</v>
      </c>
      <c r="B2654">
        <v>-1.7578125</v>
      </c>
      <c r="C2654">
        <v>23.970171000000001</v>
      </c>
      <c r="D2654" t="str">
        <f t="shared" si="124"/>
        <v>NO</v>
      </c>
      <c r="E2654" t="str">
        <f t="shared" si="126"/>
        <v>NO</v>
      </c>
      <c r="F2654">
        <f t="shared" si="125"/>
        <v>0.70556218235111101</v>
      </c>
    </row>
    <row r="2655" spans="1:6" x14ac:dyDescent="0.25">
      <c r="A2655">
        <v>27660</v>
      </c>
      <c r="B2655">
        <v>-1.494140625</v>
      </c>
      <c r="C2655">
        <v>26.3671875</v>
      </c>
      <c r="D2655" t="str">
        <f t="shared" si="124"/>
        <v>NO</v>
      </c>
      <c r="E2655" t="str">
        <f t="shared" si="126"/>
        <v>NO</v>
      </c>
      <c r="F2655">
        <f t="shared" si="125"/>
        <v>0.7315750312628142</v>
      </c>
    </row>
    <row r="2656" spans="1:6" x14ac:dyDescent="0.25">
      <c r="A2656">
        <v>27670</v>
      </c>
      <c r="B2656">
        <v>-1.23046875</v>
      </c>
      <c r="C2656">
        <v>23.970171000000001</v>
      </c>
      <c r="D2656" t="str">
        <f t="shared" si="124"/>
        <v>NO</v>
      </c>
      <c r="E2656" t="str">
        <f t="shared" si="126"/>
        <v>NO</v>
      </c>
      <c r="F2656">
        <f t="shared" si="125"/>
        <v>0.75315701111948596</v>
      </c>
    </row>
    <row r="2657" spans="1:6" x14ac:dyDescent="0.25">
      <c r="A2657">
        <v>27681</v>
      </c>
      <c r="B2657">
        <v>-0.87890625</v>
      </c>
      <c r="C2657">
        <v>35.15625</v>
      </c>
      <c r="D2657" t="str">
        <f t="shared" si="124"/>
        <v>NO</v>
      </c>
      <c r="E2657" t="str">
        <f t="shared" si="126"/>
        <v>NO</v>
      </c>
      <c r="F2657">
        <f t="shared" si="125"/>
        <v>0.76820157966004432</v>
      </c>
    </row>
    <row r="2658" spans="1:6" x14ac:dyDescent="0.25">
      <c r="A2658">
        <v>27691</v>
      </c>
      <c r="B2658">
        <v>-0.615234375</v>
      </c>
      <c r="C2658">
        <v>23.970171000000001</v>
      </c>
      <c r="D2658" t="str">
        <f t="shared" si="124"/>
        <v>NO</v>
      </c>
      <c r="E2658" t="str">
        <f t="shared" si="126"/>
        <v>NO</v>
      </c>
      <c r="F2658">
        <f t="shared" si="125"/>
        <v>0.77191690802224622</v>
      </c>
    </row>
    <row r="2659" spans="1:6" x14ac:dyDescent="0.25">
      <c r="A2659">
        <v>27702</v>
      </c>
      <c r="B2659">
        <v>-0.263671875</v>
      </c>
      <c r="C2659">
        <v>35.15625</v>
      </c>
      <c r="D2659" t="str">
        <f t="shared" si="124"/>
        <v>NO</v>
      </c>
      <c r="E2659" t="str">
        <f t="shared" si="126"/>
        <v>NO</v>
      </c>
      <c r="F2659">
        <f t="shared" si="125"/>
        <v>0.76446819495237994</v>
      </c>
    </row>
    <row r="2660" spans="1:6" x14ac:dyDescent="0.25">
      <c r="A2660">
        <v>27712</v>
      </c>
      <c r="B2660">
        <v>0</v>
      </c>
      <c r="C2660">
        <v>26.3671875</v>
      </c>
      <c r="D2660" t="str">
        <f t="shared" si="124"/>
        <v>NO</v>
      </c>
      <c r="E2660" t="str">
        <f t="shared" si="126"/>
        <v>NO</v>
      </c>
      <c r="F2660">
        <f t="shared" si="125"/>
        <v>0.76059111244612321</v>
      </c>
    </row>
    <row r="2661" spans="1:6" x14ac:dyDescent="0.25">
      <c r="A2661">
        <v>27722</v>
      </c>
      <c r="B2661">
        <v>0.263671875</v>
      </c>
      <c r="C2661">
        <v>23.970171000000001</v>
      </c>
      <c r="D2661" t="str">
        <f t="shared" si="124"/>
        <v>NO</v>
      </c>
      <c r="E2661" t="str">
        <f t="shared" si="126"/>
        <v>NO</v>
      </c>
      <c r="F2661">
        <f t="shared" si="125"/>
        <v>0.76059111244612321</v>
      </c>
    </row>
    <row r="2662" spans="1:6" x14ac:dyDescent="0.25">
      <c r="A2662">
        <v>27733</v>
      </c>
      <c r="B2662">
        <v>0.615234375</v>
      </c>
      <c r="C2662">
        <v>35.15625</v>
      </c>
      <c r="D2662" t="str">
        <f t="shared" si="124"/>
        <v>NO</v>
      </c>
      <c r="E2662" t="str">
        <f t="shared" si="126"/>
        <v>NO</v>
      </c>
      <c r="F2662">
        <f t="shared" si="125"/>
        <v>0.74922139761002471</v>
      </c>
    </row>
    <row r="2663" spans="1:6" x14ac:dyDescent="0.25">
      <c r="A2663">
        <v>27743</v>
      </c>
      <c r="B2663">
        <v>0.87890625</v>
      </c>
      <c r="C2663">
        <v>23.970171000000001</v>
      </c>
      <c r="D2663" t="str">
        <f t="shared" si="124"/>
        <v>NO</v>
      </c>
      <c r="E2663" t="str">
        <f t="shared" si="126"/>
        <v>NO</v>
      </c>
      <c r="F2663">
        <f t="shared" si="125"/>
        <v>0.73118384950526893</v>
      </c>
    </row>
    <row r="2664" spans="1:6" x14ac:dyDescent="0.25">
      <c r="A2664">
        <v>27754</v>
      </c>
      <c r="B2664">
        <v>1.142578125</v>
      </c>
      <c r="C2664">
        <v>26.3671875</v>
      </c>
      <c r="D2664" t="str">
        <f t="shared" si="124"/>
        <v>NO</v>
      </c>
      <c r="E2664" t="str">
        <f t="shared" si="126"/>
        <v>NO</v>
      </c>
      <c r="F2664">
        <f t="shared" si="125"/>
        <v>0.69507654879977521</v>
      </c>
    </row>
    <row r="2665" spans="1:6" x14ac:dyDescent="0.25">
      <c r="A2665">
        <v>27764</v>
      </c>
      <c r="B2665">
        <v>1.494140625</v>
      </c>
      <c r="C2665">
        <v>35.15625</v>
      </c>
      <c r="D2665" t="str">
        <f t="shared" si="124"/>
        <v>NO</v>
      </c>
      <c r="E2665" t="str">
        <f t="shared" si="126"/>
        <v>NO</v>
      </c>
      <c r="F2665">
        <f t="shared" si="125"/>
        <v>0.65698781998258438</v>
      </c>
    </row>
    <row r="2666" spans="1:6" x14ac:dyDescent="0.25">
      <c r="A2666">
        <v>27775</v>
      </c>
      <c r="B2666">
        <v>1.7578125</v>
      </c>
      <c r="C2666">
        <v>23.970171000000001</v>
      </c>
      <c r="D2666" t="str">
        <f t="shared" si="124"/>
        <v>NO</v>
      </c>
      <c r="E2666" t="str">
        <f t="shared" si="126"/>
        <v>NO</v>
      </c>
      <c r="F2666">
        <f t="shared" si="125"/>
        <v>0.61001944088833659</v>
      </c>
    </row>
    <row r="2667" spans="1:6" x14ac:dyDescent="0.25">
      <c r="A2667">
        <v>27785</v>
      </c>
      <c r="B2667">
        <v>2.021484375</v>
      </c>
      <c r="C2667">
        <v>26.3671875</v>
      </c>
      <c r="D2667" t="str">
        <f t="shared" si="124"/>
        <v>NO</v>
      </c>
      <c r="E2667" t="str">
        <f t="shared" si="126"/>
        <v>NO</v>
      </c>
      <c r="F2667">
        <f t="shared" si="125"/>
        <v>0.55741106221993497</v>
      </c>
    </row>
    <row r="2668" spans="1:6" x14ac:dyDescent="0.25">
      <c r="A2668">
        <v>27795</v>
      </c>
      <c r="B2668">
        <v>2.197265625</v>
      </c>
      <c r="C2668">
        <v>15.980114</v>
      </c>
      <c r="D2668" t="str">
        <f t="shared" si="124"/>
        <v>NO</v>
      </c>
      <c r="E2668" t="str">
        <f t="shared" si="126"/>
        <v>NO</v>
      </c>
      <c r="F2668">
        <f t="shared" si="125"/>
        <v>0.48847652345311721</v>
      </c>
    </row>
    <row r="2669" spans="1:6" x14ac:dyDescent="0.25">
      <c r="A2669">
        <v>27806</v>
      </c>
      <c r="B2669">
        <v>2.373046875</v>
      </c>
      <c r="C2669">
        <v>17.578125</v>
      </c>
      <c r="D2669" t="str">
        <f t="shared" si="124"/>
        <v>NO</v>
      </c>
      <c r="E2669" t="str">
        <f t="shared" si="126"/>
        <v>NO</v>
      </c>
      <c r="F2669">
        <f t="shared" si="125"/>
        <v>0.43256317559277541</v>
      </c>
    </row>
    <row r="2670" spans="1:6" x14ac:dyDescent="0.25">
      <c r="A2670">
        <v>27816</v>
      </c>
      <c r="B2670">
        <v>2.63671875</v>
      </c>
      <c r="C2670">
        <v>23.970171000000001</v>
      </c>
      <c r="D2670" t="str">
        <f t="shared" si="124"/>
        <v>NO</v>
      </c>
      <c r="E2670" t="str">
        <f t="shared" si="126"/>
        <v>NO</v>
      </c>
      <c r="F2670">
        <f t="shared" si="125"/>
        <v>0.37998196207702578</v>
      </c>
    </row>
    <row r="2671" spans="1:6" x14ac:dyDescent="0.25">
      <c r="A2671">
        <v>27827</v>
      </c>
      <c r="B2671">
        <v>2.724609375</v>
      </c>
      <c r="C2671">
        <v>8.7890625</v>
      </c>
      <c r="D2671" t="str">
        <f t="shared" si="124"/>
        <v>NO</v>
      </c>
      <c r="E2671" t="str">
        <f t="shared" si="126"/>
        <v>NO</v>
      </c>
      <c r="F2671">
        <f t="shared" si="125"/>
        <v>0.32740341043437909</v>
      </c>
    </row>
    <row r="2672" spans="1:6" x14ac:dyDescent="0.25">
      <c r="A2672">
        <v>27837</v>
      </c>
      <c r="B2672">
        <v>2.900390625</v>
      </c>
      <c r="C2672">
        <v>17.578125</v>
      </c>
      <c r="D2672" t="str">
        <f t="shared" si="124"/>
        <v>NO</v>
      </c>
      <c r="E2672" t="str">
        <f t="shared" si="126"/>
        <v>NO</v>
      </c>
      <c r="F2672">
        <f t="shared" si="125"/>
        <v>0.26349096803187583</v>
      </c>
    </row>
    <row r="2673" spans="1:6" x14ac:dyDescent="0.25">
      <c r="A2673">
        <v>27847</v>
      </c>
      <c r="B2673">
        <v>2.98828125</v>
      </c>
      <c r="C2673">
        <v>7.9900570000000002</v>
      </c>
      <c r="D2673" t="str">
        <f t="shared" si="124"/>
        <v>NO</v>
      </c>
      <c r="E2673" t="str">
        <f t="shared" si="126"/>
        <v>NO</v>
      </c>
      <c r="F2673">
        <f t="shared" si="125"/>
        <v>0.19186408891004395</v>
      </c>
    </row>
    <row r="2674" spans="1:6" x14ac:dyDescent="0.25">
      <c r="A2674">
        <v>27858</v>
      </c>
      <c r="B2674">
        <v>3.076171875</v>
      </c>
      <c r="C2674">
        <v>8.7890625</v>
      </c>
      <c r="D2674" t="str">
        <f t="shared" si="124"/>
        <v>YES</v>
      </c>
      <c r="E2674" t="str">
        <f t="shared" si="126"/>
        <v>NO</v>
      </c>
      <c r="F2674">
        <f t="shared" si="125"/>
        <v>0.14352478961620185</v>
      </c>
    </row>
    <row r="2675" spans="1:6" x14ac:dyDescent="0.25">
      <c r="A2675">
        <v>27868</v>
      </c>
      <c r="B2675">
        <v>3.1640625</v>
      </c>
      <c r="C2675">
        <v>7.9900570000000002</v>
      </c>
      <c r="D2675" t="str">
        <f t="shared" si="124"/>
        <v>NO</v>
      </c>
      <c r="E2675" t="str">
        <f t="shared" si="126"/>
        <v>NO</v>
      </c>
      <c r="F2675">
        <f t="shared" si="125"/>
        <v>9.2644853325245483E-2</v>
      </c>
    </row>
    <row r="2676" spans="1:6" x14ac:dyDescent="0.25">
      <c r="A2676">
        <v>27879</v>
      </c>
      <c r="B2676">
        <v>3.1640625</v>
      </c>
      <c r="C2676">
        <v>0</v>
      </c>
      <c r="D2676" t="str">
        <f t="shared" si="124"/>
        <v>NO</v>
      </c>
      <c r="E2676" t="str">
        <f t="shared" si="126"/>
        <v>NO</v>
      </c>
      <c r="F2676">
        <f t="shared" si="125"/>
        <v>9.2644853325245483E-2</v>
      </c>
    </row>
    <row r="2677" spans="1:6" x14ac:dyDescent="0.25">
      <c r="A2677">
        <v>27889</v>
      </c>
      <c r="B2677">
        <v>3.1640625</v>
      </c>
      <c r="C2677">
        <v>0</v>
      </c>
      <c r="D2677" t="str">
        <f t="shared" si="124"/>
        <v>YES</v>
      </c>
      <c r="E2677" t="str">
        <f t="shared" si="126"/>
        <v>NO</v>
      </c>
      <c r="F2677">
        <f t="shared" si="125"/>
        <v>0.14352478961620185</v>
      </c>
    </row>
    <row r="2678" spans="1:6" x14ac:dyDescent="0.25">
      <c r="A2678">
        <v>27900</v>
      </c>
      <c r="B2678">
        <v>3.1640625</v>
      </c>
      <c r="C2678">
        <v>0</v>
      </c>
      <c r="D2678" t="str">
        <f t="shared" si="124"/>
        <v>NO</v>
      </c>
      <c r="E2678" t="str">
        <f t="shared" si="126"/>
        <v>NO</v>
      </c>
      <c r="F2678">
        <f t="shared" si="125"/>
        <v>0.19186408891004395</v>
      </c>
    </row>
    <row r="2679" spans="1:6" x14ac:dyDescent="0.25">
      <c r="A2679">
        <v>27910</v>
      </c>
      <c r="B2679">
        <v>3.076171875</v>
      </c>
      <c r="C2679">
        <v>-8.7890625</v>
      </c>
      <c r="D2679" t="str">
        <f t="shared" si="124"/>
        <v>NO</v>
      </c>
      <c r="E2679" t="str">
        <f t="shared" si="126"/>
        <v>NO</v>
      </c>
      <c r="F2679">
        <f t="shared" si="125"/>
        <v>0.26349096803187583</v>
      </c>
    </row>
    <row r="2680" spans="1:6" x14ac:dyDescent="0.25">
      <c r="A2680">
        <v>27920</v>
      </c>
      <c r="B2680">
        <v>2.98828125</v>
      </c>
      <c r="C2680">
        <v>-7.9900570000000002</v>
      </c>
      <c r="D2680" t="str">
        <f t="shared" si="124"/>
        <v>NO</v>
      </c>
      <c r="E2680" t="str">
        <f t="shared" si="126"/>
        <v>NO</v>
      </c>
      <c r="F2680">
        <f t="shared" si="125"/>
        <v>0.32740341043437909</v>
      </c>
    </row>
    <row r="2681" spans="1:6" x14ac:dyDescent="0.25">
      <c r="A2681">
        <v>27931</v>
      </c>
      <c r="B2681">
        <v>2.900390625</v>
      </c>
      <c r="C2681">
        <v>-8.7890625</v>
      </c>
      <c r="D2681" t="str">
        <f t="shared" si="124"/>
        <v>NO</v>
      </c>
      <c r="E2681" t="str">
        <f t="shared" si="126"/>
        <v>NO</v>
      </c>
      <c r="F2681">
        <f t="shared" si="125"/>
        <v>0.37998196207702578</v>
      </c>
    </row>
    <row r="2682" spans="1:6" x14ac:dyDescent="0.25">
      <c r="A2682">
        <v>27941</v>
      </c>
      <c r="B2682">
        <v>2.724609375</v>
      </c>
      <c r="C2682">
        <v>-15.980114</v>
      </c>
      <c r="D2682" t="str">
        <f t="shared" si="124"/>
        <v>NO</v>
      </c>
      <c r="E2682" t="str">
        <f t="shared" si="126"/>
        <v>NO</v>
      </c>
      <c r="F2682">
        <f t="shared" si="125"/>
        <v>0.43256317559277541</v>
      </c>
    </row>
    <row r="2683" spans="1:6" x14ac:dyDescent="0.25">
      <c r="A2683">
        <v>27952</v>
      </c>
      <c r="B2683">
        <v>2.63671875</v>
      </c>
      <c r="C2683">
        <v>-8.7890625</v>
      </c>
      <c r="D2683" t="str">
        <f t="shared" si="124"/>
        <v>NO</v>
      </c>
      <c r="E2683" t="str">
        <f t="shared" si="126"/>
        <v>NO</v>
      </c>
      <c r="F2683">
        <f t="shared" si="125"/>
        <v>0.48847652345311721</v>
      </c>
    </row>
    <row r="2684" spans="1:6" x14ac:dyDescent="0.25">
      <c r="A2684">
        <v>27962</v>
      </c>
      <c r="B2684">
        <v>2.373046875</v>
      </c>
      <c r="C2684">
        <v>-23.970171000000001</v>
      </c>
      <c r="D2684" t="str">
        <f t="shared" si="124"/>
        <v>NO</v>
      </c>
      <c r="E2684" t="str">
        <f t="shared" si="126"/>
        <v>NO</v>
      </c>
      <c r="F2684">
        <f t="shared" si="125"/>
        <v>0.54038419266628601</v>
      </c>
    </row>
    <row r="2685" spans="1:6" x14ac:dyDescent="0.25">
      <c r="A2685">
        <v>27973</v>
      </c>
      <c r="B2685">
        <v>2.197265625</v>
      </c>
      <c r="C2685">
        <v>-17.578125</v>
      </c>
      <c r="D2685" t="str">
        <f t="shared" si="124"/>
        <v>NO</v>
      </c>
      <c r="E2685" t="str">
        <f t="shared" si="126"/>
        <v>NO</v>
      </c>
      <c r="F2685">
        <f t="shared" si="125"/>
        <v>0.5815263644906018</v>
      </c>
    </row>
    <row r="2686" spans="1:6" x14ac:dyDescent="0.25">
      <c r="A2686">
        <v>27983</v>
      </c>
      <c r="B2686">
        <v>2.021484375</v>
      </c>
      <c r="C2686">
        <v>-17.578125</v>
      </c>
      <c r="D2686" t="str">
        <f t="shared" si="124"/>
        <v>NO</v>
      </c>
      <c r="E2686" t="str">
        <f t="shared" si="126"/>
        <v>NO</v>
      </c>
      <c r="F2686">
        <f t="shared" si="125"/>
        <v>0.63783811690655978</v>
      </c>
    </row>
    <row r="2687" spans="1:6" x14ac:dyDescent="0.25">
      <c r="A2687">
        <v>27993</v>
      </c>
      <c r="B2687">
        <v>1.7578125</v>
      </c>
      <c r="C2687">
        <v>-23.970171000000001</v>
      </c>
      <c r="D2687" t="str">
        <f t="shared" si="124"/>
        <v>NO</v>
      </c>
      <c r="E2687" t="str">
        <f t="shared" si="126"/>
        <v>NO</v>
      </c>
      <c r="F2687">
        <f t="shared" si="125"/>
        <v>0.66821427322484384</v>
      </c>
    </row>
    <row r="2688" spans="1:6" x14ac:dyDescent="0.25">
      <c r="A2688">
        <v>28004</v>
      </c>
      <c r="B2688">
        <v>1.494140625</v>
      </c>
      <c r="C2688">
        <v>-26.3671875</v>
      </c>
      <c r="D2688" t="str">
        <f t="shared" si="124"/>
        <v>NO</v>
      </c>
      <c r="E2688" t="str">
        <f t="shared" si="126"/>
        <v>NO</v>
      </c>
      <c r="F2688">
        <f t="shared" si="125"/>
        <v>0.70081543429723259</v>
      </c>
    </row>
    <row r="2689" spans="1:6" x14ac:dyDescent="0.25">
      <c r="A2689">
        <v>28014</v>
      </c>
      <c r="B2689">
        <v>1.23046875</v>
      </c>
      <c r="C2689">
        <v>-23.970171000000001</v>
      </c>
      <c r="D2689" t="str">
        <f t="shared" si="124"/>
        <v>NO</v>
      </c>
      <c r="E2689" t="str">
        <f t="shared" si="126"/>
        <v>NO</v>
      </c>
      <c r="F2689">
        <f t="shared" si="125"/>
        <v>0.73430746863701024</v>
      </c>
    </row>
    <row r="2690" spans="1:6" x14ac:dyDescent="0.25">
      <c r="A2690">
        <v>28025</v>
      </c>
      <c r="B2690">
        <v>0.966796875</v>
      </c>
      <c r="C2690">
        <v>-26.3671875</v>
      </c>
      <c r="D2690" t="str">
        <f t="shared" si="124"/>
        <v>NO</v>
      </c>
      <c r="E2690" t="str">
        <f t="shared" si="126"/>
        <v>NO</v>
      </c>
      <c r="F2690">
        <f t="shared" si="125"/>
        <v>0.7455208860934498</v>
      </c>
    </row>
    <row r="2691" spans="1:6" x14ac:dyDescent="0.25">
      <c r="A2691">
        <v>28035</v>
      </c>
      <c r="B2691">
        <v>0.615234375</v>
      </c>
      <c r="C2691">
        <v>-31.960228000000001</v>
      </c>
      <c r="D2691" t="str">
        <f t="shared" si="124"/>
        <v>NO</v>
      </c>
      <c r="E2691" t="str">
        <f t="shared" si="126"/>
        <v>NO</v>
      </c>
      <c r="F2691">
        <f t="shared" si="125"/>
        <v>0.76446819495237994</v>
      </c>
    </row>
    <row r="2692" spans="1:6" x14ac:dyDescent="0.25">
      <c r="A2692">
        <v>28046</v>
      </c>
      <c r="B2692">
        <v>0.3515625</v>
      </c>
      <c r="C2692">
        <v>-26.3671875</v>
      </c>
      <c r="D2692" t="str">
        <f t="shared" si="124"/>
        <v>NO</v>
      </c>
      <c r="E2692" t="str">
        <f t="shared" si="126"/>
        <v>NO</v>
      </c>
      <c r="F2692">
        <f t="shared" si="125"/>
        <v>0.77191690802224622</v>
      </c>
    </row>
    <row r="2693" spans="1:6" x14ac:dyDescent="0.25">
      <c r="A2693">
        <v>28056</v>
      </c>
      <c r="B2693">
        <v>8.7890625E-2</v>
      </c>
      <c r="C2693">
        <v>-26.3671875</v>
      </c>
      <c r="D2693" t="str">
        <f t="shared" si="124"/>
        <v>NO</v>
      </c>
      <c r="E2693" t="str">
        <f t="shared" si="126"/>
        <v>NO</v>
      </c>
      <c r="F2693">
        <f t="shared" si="125"/>
        <v>0.76820157966004432</v>
      </c>
    </row>
    <row r="2694" spans="1:6" x14ac:dyDescent="0.25">
      <c r="A2694">
        <v>28066</v>
      </c>
      <c r="B2694">
        <v>-0.263671875</v>
      </c>
      <c r="C2694">
        <v>-31.960228000000001</v>
      </c>
      <c r="D2694" t="str">
        <f t="shared" ref="D2694:D2757" si="127">IF(AND(B2695=MAX(B2691:B2699), _xlfn.STDEV.P(B2691:B2699)&gt;$G$5),"YES","NO")</f>
        <v>NO</v>
      </c>
      <c r="E2694" t="str">
        <f t="shared" si="126"/>
        <v>NO</v>
      </c>
      <c r="F2694">
        <f t="shared" ref="F2694:F2757" si="128">_xlfn.STDEV.P(B2691:B2699)</f>
        <v>0.75315701111948596</v>
      </c>
    </row>
    <row r="2695" spans="1:6" x14ac:dyDescent="0.25">
      <c r="A2695">
        <v>28077</v>
      </c>
      <c r="B2695">
        <v>-0.52734375</v>
      </c>
      <c r="C2695">
        <v>-26.3671875</v>
      </c>
      <c r="D2695" t="str">
        <f t="shared" si="127"/>
        <v>NO</v>
      </c>
      <c r="E2695" t="str">
        <f t="shared" si="126"/>
        <v>NO</v>
      </c>
      <c r="F2695">
        <f t="shared" si="128"/>
        <v>0.74577668328268687</v>
      </c>
    </row>
    <row r="2696" spans="1:6" x14ac:dyDescent="0.25">
      <c r="A2696">
        <v>28087</v>
      </c>
      <c r="B2696">
        <v>-0.87890625</v>
      </c>
      <c r="C2696">
        <v>-31.960228000000001</v>
      </c>
      <c r="D2696" t="str">
        <f t="shared" si="127"/>
        <v>NO</v>
      </c>
      <c r="E2696" t="str">
        <f t="shared" si="126"/>
        <v>NO</v>
      </c>
      <c r="F2696">
        <f t="shared" si="128"/>
        <v>0.71656001280641179</v>
      </c>
    </row>
    <row r="2697" spans="1:6" x14ac:dyDescent="0.25">
      <c r="A2697">
        <v>28098</v>
      </c>
      <c r="B2697">
        <v>-1.142578125</v>
      </c>
      <c r="C2697">
        <v>-26.3671875</v>
      </c>
      <c r="D2697" t="str">
        <f t="shared" si="127"/>
        <v>NO</v>
      </c>
      <c r="E2697" t="str">
        <f t="shared" si="126"/>
        <v>NO</v>
      </c>
      <c r="F2697">
        <f t="shared" si="128"/>
        <v>0.66821427322484384</v>
      </c>
    </row>
    <row r="2698" spans="1:6" x14ac:dyDescent="0.25">
      <c r="A2698">
        <v>28108</v>
      </c>
      <c r="B2698">
        <v>-1.40625</v>
      </c>
      <c r="C2698">
        <v>-23.970171000000001</v>
      </c>
      <c r="D2698" t="str">
        <f t="shared" si="127"/>
        <v>NO</v>
      </c>
      <c r="E2698" t="str">
        <f t="shared" si="126"/>
        <v>NO</v>
      </c>
      <c r="F2698">
        <f t="shared" si="128"/>
        <v>0.63783811690655978</v>
      </c>
    </row>
    <row r="2699" spans="1:6" x14ac:dyDescent="0.25">
      <c r="A2699">
        <v>28119</v>
      </c>
      <c r="B2699">
        <v>-1.669921875</v>
      </c>
      <c r="C2699">
        <v>-26.3671875</v>
      </c>
      <c r="D2699" t="str">
        <f t="shared" si="127"/>
        <v>NO</v>
      </c>
      <c r="E2699" t="str">
        <f t="shared" si="126"/>
        <v>NO</v>
      </c>
      <c r="F2699">
        <f t="shared" si="128"/>
        <v>0.59530275992688164</v>
      </c>
    </row>
    <row r="2700" spans="1:6" x14ac:dyDescent="0.25">
      <c r="A2700">
        <v>28129</v>
      </c>
      <c r="B2700">
        <v>-1.93359375</v>
      </c>
      <c r="C2700">
        <v>-26.3671875</v>
      </c>
      <c r="D2700" t="str">
        <f t="shared" si="127"/>
        <v>NO</v>
      </c>
      <c r="E2700" t="str">
        <f t="shared" si="126"/>
        <v>NO</v>
      </c>
      <c r="F2700">
        <f t="shared" si="128"/>
        <v>0.56505766177693095</v>
      </c>
    </row>
    <row r="2701" spans="1:6" x14ac:dyDescent="0.25">
      <c r="A2701">
        <v>28139</v>
      </c>
      <c r="B2701">
        <v>-2.109375</v>
      </c>
      <c r="C2701">
        <v>-15.980114</v>
      </c>
      <c r="D2701" t="str">
        <f t="shared" si="127"/>
        <v>NO</v>
      </c>
      <c r="E2701" t="str">
        <f t="shared" si="126"/>
        <v>NO</v>
      </c>
      <c r="F2701">
        <f t="shared" si="128"/>
        <v>0.52079264163958527</v>
      </c>
    </row>
    <row r="2702" spans="1:6" x14ac:dyDescent="0.25">
      <c r="A2702">
        <v>28150</v>
      </c>
      <c r="B2702">
        <v>-2.28515625</v>
      </c>
      <c r="C2702">
        <v>-17.578125</v>
      </c>
      <c r="D2702" t="str">
        <f t="shared" si="127"/>
        <v>NO</v>
      </c>
      <c r="E2702" t="str">
        <f t="shared" si="126"/>
        <v>NO</v>
      </c>
      <c r="F2702">
        <f t="shared" si="128"/>
        <v>0.46956309688169173</v>
      </c>
    </row>
    <row r="2703" spans="1:6" x14ac:dyDescent="0.25">
      <c r="A2703">
        <v>28160</v>
      </c>
      <c r="B2703">
        <v>-2.548828125</v>
      </c>
      <c r="C2703">
        <v>-23.970171000000001</v>
      </c>
      <c r="D2703" t="str">
        <f t="shared" si="127"/>
        <v>NO</v>
      </c>
      <c r="E2703" t="str">
        <f t="shared" si="126"/>
        <v>NO</v>
      </c>
      <c r="F2703">
        <f t="shared" si="128"/>
        <v>0.40688802062499335</v>
      </c>
    </row>
    <row r="2704" spans="1:6" x14ac:dyDescent="0.25">
      <c r="A2704">
        <v>28171</v>
      </c>
      <c r="B2704">
        <v>-2.724609375</v>
      </c>
      <c r="C2704">
        <v>-17.578125</v>
      </c>
      <c r="D2704" t="str">
        <f t="shared" si="127"/>
        <v>NO</v>
      </c>
      <c r="E2704" t="str">
        <f t="shared" si="126"/>
        <v>NO</v>
      </c>
      <c r="F2704">
        <f t="shared" si="128"/>
        <v>0.35426478803158307</v>
      </c>
    </row>
    <row r="2705" spans="1:6" x14ac:dyDescent="0.25">
      <c r="A2705">
        <v>28181</v>
      </c>
      <c r="B2705">
        <v>-2.900390625</v>
      </c>
      <c r="C2705">
        <v>-15.980114</v>
      </c>
      <c r="D2705" t="str">
        <f t="shared" si="127"/>
        <v>NO</v>
      </c>
      <c r="E2705" t="str">
        <f t="shared" ref="E2705:E2768" si="129">IF(AND(B2706=MIN(B2702:B2710), _xlfn.STDEV.P(B2702:B2710)&gt;$G$5),"YES","NO")</f>
        <v>NO</v>
      </c>
      <c r="F2705">
        <f t="shared" si="128"/>
        <v>0.28638434176982774</v>
      </c>
    </row>
    <row r="2706" spans="1:6" x14ac:dyDescent="0.25">
      <c r="A2706">
        <v>28192</v>
      </c>
      <c r="B2706">
        <v>-2.98828125</v>
      </c>
      <c r="C2706">
        <v>-8.7890625</v>
      </c>
      <c r="D2706" t="str">
        <f t="shared" si="127"/>
        <v>NO</v>
      </c>
      <c r="E2706" t="str">
        <f t="shared" si="129"/>
        <v>NO</v>
      </c>
      <c r="F2706">
        <f t="shared" si="128"/>
        <v>0.20484547815823273</v>
      </c>
    </row>
    <row r="2707" spans="1:6" x14ac:dyDescent="0.25">
      <c r="A2707">
        <v>28202</v>
      </c>
      <c r="B2707">
        <v>-3.076171875</v>
      </c>
      <c r="C2707">
        <v>-8.7890625</v>
      </c>
      <c r="D2707" t="str">
        <f t="shared" si="127"/>
        <v>NO</v>
      </c>
      <c r="E2707" t="str">
        <f t="shared" si="129"/>
        <v>NO</v>
      </c>
      <c r="F2707">
        <f t="shared" si="128"/>
        <v>0.13810679320049757</v>
      </c>
    </row>
    <row r="2708" spans="1:6" x14ac:dyDescent="0.25">
      <c r="A2708">
        <v>28212</v>
      </c>
      <c r="B2708">
        <v>-3.076171875</v>
      </c>
      <c r="C2708">
        <v>0</v>
      </c>
      <c r="D2708" t="str">
        <f t="shared" si="127"/>
        <v>NO</v>
      </c>
      <c r="E2708" t="str">
        <f t="shared" si="129"/>
        <v>NO</v>
      </c>
      <c r="F2708">
        <f t="shared" si="128"/>
        <v>8.2864075920298541E-2</v>
      </c>
    </row>
    <row r="2709" spans="1:6" x14ac:dyDescent="0.25">
      <c r="A2709">
        <v>28223</v>
      </c>
      <c r="B2709">
        <v>-3.1640625</v>
      </c>
      <c r="C2709">
        <v>-8.7890625</v>
      </c>
      <c r="D2709" t="str">
        <f t="shared" si="127"/>
        <v>NO</v>
      </c>
      <c r="E2709" t="str">
        <f t="shared" si="129"/>
        <v>NO</v>
      </c>
      <c r="F2709">
        <f t="shared" si="128"/>
        <v>6.4777827936628909E-2</v>
      </c>
    </row>
    <row r="2710" spans="1:6" x14ac:dyDescent="0.25">
      <c r="A2710">
        <v>28233</v>
      </c>
      <c r="B2710">
        <v>-3.1640625</v>
      </c>
      <c r="C2710">
        <v>0</v>
      </c>
      <c r="D2710" t="str">
        <f t="shared" si="127"/>
        <v>NO</v>
      </c>
      <c r="E2710" t="str">
        <f t="shared" si="129"/>
        <v>YES</v>
      </c>
      <c r="F2710">
        <f t="shared" si="128"/>
        <v>0.10517900013934578</v>
      </c>
    </row>
    <row r="2711" spans="1:6" x14ac:dyDescent="0.25">
      <c r="A2711">
        <v>28244</v>
      </c>
      <c r="B2711">
        <v>-3.1640625</v>
      </c>
      <c r="C2711">
        <v>0</v>
      </c>
      <c r="D2711" t="str">
        <f t="shared" si="127"/>
        <v>NO</v>
      </c>
      <c r="E2711" t="str">
        <f t="shared" si="129"/>
        <v>NO</v>
      </c>
      <c r="F2711">
        <f t="shared" si="128"/>
        <v>0.17082866879429592</v>
      </c>
    </row>
    <row r="2712" spans="1:6" x14ac:dyDescent="0.25">
      <c r="A2712">
        <v>28254</v>
      </c>
      <c r="B2712">
        <v>-3.076171875</v>
      </c>
      <c r="C2712">
        <v>7.9900570000000002</v>
      </c>
      <c r="D2712" t="str">
        <f t="shared" si="127"/>
        <v>NO</v>
      </c>
      <c r="E2712" t="str">
        <f t="shared" si="129"/>
        <v>NO</v>
      </c>
      <c r="F2712">
        <f t="shared" si="128"/>
        <v>0.24198265026101304</v>
      </c>
    </row>
    <row r="2713" spans="1:6" x14ac:dyDescent="0.25">
      <c r="A2713">
        <v>28265</v>
      </c>
      <c r="B2713">
        <v>-3.076171875</v>
      </c>
      <c r="C2713">
        <v>0</v>
      </c>
      <c r="D2713" t="str">
        <f t="shared" si="127"/>
        <v>NO</v>
      </c>
      <c r="E2713" t="str">
        <f t="shared" si="129"/>
        <v>NO</v>
      </c>
      <c r="F2713">
        <f t="shared" si="128"/>
        <v>0.30477512762357883</v>
      </c>
    </row>
    <row r="2714" spans="1:6" x14ac:dyDescent="0.25">
      <c r="A2714">
        <v>28275</v>
      </c>
      <c r="B2714">
        <v>-2.98828125</v>
      </c>
      <c r="C2714">
        <v>8.7890625</v>
      </c>
      <c r="D2714" t="str">
        <f t="shared" si="127"/>
        <v>NO</v>
      </c>
      <c r="E2714" t="str">
        <f t="shared" si="129"/>
        <v>NO</v>
      </c>
      <c r="F2714">
        <f t="shared" si="128"/>
        <v>0.35987355024781797</v>
      </c>
    </row>
    <row r="2715" spans="1:6" x14ac:dyDescent="0.25">
      <c r="A2715">
        <v>28285</v>
      </c>
      <c r="B2715">
        <v>-2.8125</v>
      </c>
      <c r="C2715">
        <v>15.980114</v>
      </c>
      <c r="D2715" t="str">
        <f t="shared" si="127"/>
        <v>NO</v>
      </c>
      <c r="E2715" t="str">
        <f t="shared" si="129"/>
        <v>NO</v>
      </c>
      <c r="F2715">
        <f t="shared" si="128"/>
        <v>0.4186709201216019</v>
      </c>
    </row>
    <row r="2716" spans="1:6" x14ac:dyDescent="0.25">
      <c r="A2716">
        <v>28296</v>
      </c>
      <c r="B2716">
        <v>-2.63671875</v>
      </c>
      <c r="C2716">
        <v>17.578125</v>
      </c>
      <c r="D2716" t="str">
        <f t="shared" si="127"/>
        <v>NO</v>
      </c>
      <c r="E2716" t="str">
        <f t="shared" si="129"/>
        <v>NO</v>
      </c>
      <c r="F2716">
        <f t="shared" si="128"/>
        <v>0.48337377620174149</v>
      </c>
    </row>
    <row r="2717" spans="1:6" x14ac:dyDescent="0.25">
      <c r="A2717">
        <v>28306</v>
      </c>
      <c r="B2717">
        <v>-2.4609375</v>
      </c>
      <c r="C2717">
        <v>15.980114</v>
      </c>
      <c r="D2717" t="str">
        <f t="shared" si="127"/>
        <v>NO</v>
      </c>
      <c r="E2717" t="str">
        <f t="shared" si="129"/>
        <v>NO</v>
      </c>
      <c r="F2717">
        <f t="shared" si="128"/>
        <v>0.53220416380619973</v>
      </c>
    </row>
    <row r="2718" spans="1:6" x14ac:dyDescent="0.25">
      <c r="A2718">
        <v>28317</v>
      </c>
      <c r="B2718">
        <v>-2.28515625</v>
      </c>
      <c r="C2718">
        <v>17.578125</v>
      </c>
      <c r="D2718" t="str">
        <f t="shared" si="127"/>
        <v>NO</v>
      </c>
      <c r="E2718" t="str">
        <f t="shared" si="129"/>
        <v>NO</v>
      </c>
      <c r="F2718">
        <f t="shared" si="128"/>
        <v>0.57026567658814187</v>
      </c>
    </row>
    <row r="2719" spans="1:6" x14ac:dyDescent="0.25">
      <c r="A2719">
        <v>28327</v>
      </c>
      <c r="B2719">
        <v>-2.109375</v>
      </c>
      <c r="C2719">
        <v>17.578125</v>
      </c>
      <c r="D2719" t="str">
        <f t="shared" si="127"/>
        <v>NO</v>
      </c>
      <c r="E2719" t="str">
        <f t="shared" si="129"/>
        <v>NO</v>
      </c>
      <c r="F2719">
        <f t="shared" si="128"/>
        <v>0.60751293027327302</v>
      </c>
    </row>
    <row r="2720" spans="1:6" x14ac:dyDescent="0.25">
      <c r="A2720">
        <v>28338</v>
      </c>
      <c r="B2720">
        <v>-1.845703125</v>
      </c>
      <c r="C2720">
        <v>23.970171000000001</v>
      </c>
      <c r="D2720" t="str">
        <f t="shared" si="127"/>
        <v>NO</v>
      </c>
      <c r="E2720" t="str">
        <f t="shared" si="129"/>
        <v>NO</v>
      </c>
      <c r="F2720">
        <f t="shared" si="128"/>
        <v>0.64052376296119473</v>
      </c>
    </row>
    <row r="2721" spans="1:6" x14ac:dyDescent="0.25">
      <c r="A2721">
        <v>28348</v>
      </c>
      <c r="B2721">
        <v>-1.58203125</v>
      </c>
      <c r="C2721">
        <v>26.3671875</v>
      </c>
      <c r="D2721" t="str">
        <f t="shared" si="127"/>
        <v>NO</v>
      </c>
      <c r="E2721" t="str">
        <f t="shared" si="129"/>
        <v>NO</v>
      </c>
      <c r="F2721">
        <f t="shared" si="128"/>
        <v>0.6817777217073071</v>
      </c>
    </row>
    <row r="2722" spans="1:6" x14ac:dyDescent="0.25">
      <c r="A2722">
        <v>28358</v>
      </c>
      <c r="B2722">
        <v>-1.318359375</v>
      </c>
      <c r="C2722">
        <v>23.970171000000001</v>
      </c>
      <c r="D2722" t="str">
        <f t="shared" si="127"/>
        <v>NO</v>
      </c>
      <c r="E2722" t="str">
        <f t="shared" si="129"/>
        <v>NO</v>
      </c>
      <c r="F2722">
        <f t="shared" si="128"/>
        <v>0.70772152078099371</v>
      </c>
    </row>
    <row r="2723" spans="1:6" x14ac:dyDescent="0.25">
      <c r="A2723">
        <v>28369</v>
      </c>
      <c r="B2723">
        <v>-1.0546875</v>
      </c>
      <c r="C2723">
        <v>26.3671875</v>
      </c>
      <c r="D2723" t="str">
        <f t="shared" si="127"/>
        <v>NO</v>
      </c>
      <c r="E2723" t="str">
        <f t="shared" si="129"/>
        <v>NO</v>
      </c>
      <c r="F2723">
        <f t="shared" si="128"/>
        <v>0.71522786810939665</v>
      </c>
    </row>
    <row r="2724" spans="1:6" x14ac:dyDescent="0.25">
      <c r="A2724">
        <v>28379</v>
      </c>
      <c r="B2724">
        <v>-0.791015625</v>
      </c>
      <c r="C2724">
        <v>23.970171000000001</v>
      </c>
      <c r="D2724" t="str">
        <f t="shared" si="127"/>
        <v>NO</v>
      </c>
      <c r="E2724" t="str">
        <f t="shared" si="129"/>
        <v>NO</v>
      </c>
      <c r="F2724">
        <f t="shared" si="128"/>
        <v>0.73430746863701024</v>
      </c>
    </row>
    <row r="2725" spans="1:6" x14ac:dyDescent="0.25">
      <c r="A2725">
        <v>28390</v>
      </c>
      <c r="B2725">
        <v>-0.52734375</v>
      </c>
      <c r="C2725">
        <v>26.3671875</v>
      </c>
      <c r="D2725" t="str">
        <f t="shared" si="127"/>
        <v>NO</v>
      </c>
      <c r="E2725" t="str">
        <f t="shared" si="129"/>
        <v>NO</v>
      </c>
      <c r="F2725">
        <f t="shared" si="128"/>
        <v>0.7455208860934498</v>
      </c>
    </row>
    <row r="2726" spans="1:6" x14ac:dyDescent="0.25">
      <c r="A2726">
        <v>28400</v>
      </c>
      <c r="B2726">
        <v>-0.17578125</v>
      </c>
      <c r="C2726">
        <v>35.15625</v>
      </c>
      <c r="D2726" t="str">
        <f t="shared" si="127"/>
        <v>NO</v>
      </c>
      <c r="E2726" t="str">
        <f t="shared" si="129"/>
        <v>NO</v>
      </c>
      <c r="F2726">
        <f t="shared" si="128"/>
        <v>0.74922139761002471</v>
      </c>
    </row>
    <row r="2727" spans="1:6" x14ac:dyDescent="0.25">
      <c r="A2727">
        <v>28410</v>
      </c>
      <c r="B2727">
        <v>8.7890625E-2</v>
      </c>
      <c r="C2727">
        <v>23.970171000000001</v>
      </c>
      <c r="D2727" t="str">
        <f t="shared" si="127"/>
        <v>NO</v>
      </c>
      <c r="E2727" t="str">
        <f t="shared" si="129"/>
        <v>NO</v>
      </c>
      <c r="F2727">
        <f t="shared" si="128"/>
        <v>0.7455208860934498</v>
      </c>
    </row>
    <row r="2728" spans="1:6" x14ac:dyDescent="0.25">
      <c r="A2728">
        <v>28421</v>
      </c>
      <c r="B2728">
        <v>0.3515625</v>
      </c>
      <c r="C2728">
        <v>26.3671875</v>
      </c>
      <c r="D2728" t="str">
        <f t="shared" si="127"/>
        <v>NO</v>
      </c>
      <c r="E2728" t="str">
        <f t="shared" si="129"/>
        <v>NO</v>
      </c>
      <c r="F2728">
        <f t="shared" si="128"/>
        <v>0.73430746863701024</v>
      </c>
    </row>
    <row r="2729" spans="1:6" x14ac:dyDescent="0.25">
      <c r="A2729">
        <v>28431</v>
      </c>
      <c r="B2729">
        <v>0.703125</v>
      </c>
      <c r="C2729">
        <v>31.960228000000001</v>
      </c>
      <c r="D2729" t="str">
        <f t="shared" si="127"/>
        <v>NO</v>
      </c>
      <c r="E2729" t="str">
        <f t="shared" si="129"/>
        <v>NO</v>
      </c>
      <c r="F2729">
        <f t="shared" si="128"/>
        <v>0.70081543429723259</v>
      </c>
    </row>
    <row r="2730" spans="1:6" x14ac:dyDescent="0.25">
      <c r="A2730">
        <v>28442</v>
      </c>
      <c r="B2730">
        <v>0.966796875</v>
      </c>
      <c r="C2730">
        <v>26.3671875</v>
      </c>
      <c r="D2730" t="str">
        <f t="shared" si="127"/>
        <v>NO</v>
      </c>
      <c r="E2730" t="str">
        <f t="shared" si="129"/>
        <v>NO</v>
      </c>
      <c r="F2730">
        <f t="shared" si="128"/>
        <v>0.6821972342411321</v>
      </c>
    </row>
    <row r="2731" spans="1:6" x14ac:dyDescent="0.25">
      <c r="A2731">
        <v>28452</v>
      </c>
      <c r="B2731">
        <v>1.23046875</v>
      </c>
      <c r="C2731">
        <v>23.970171000000001</v>
      </c>
      <c r="D2731" t="str">
        <f t="shared" si="127"/>
        <v>NO</v>
      </c>
      <c r="E2731" t="str">
        <f t="shared" si="129"/>
        <v>NO</v>
      </c>
      <c r="F2731">
        <f t="shared" si="128"/>
        <v>0.64866101193029746</v>
      </c>
    </row>
    <row r="2732" spans="1:6" x14ac:dyDescent="0.25">
      <c r="A2732">
        <v>28463</v>
      </c>
      <c r="B2732">
        <v>1.494140625</v>
      </c>
      <c r="C2732">
        <v>26.3671875</v>
      </c>
      <c r="D2732" t="str">
        <f t="shared" si="127"/>
        <v>NO</v>
      </c>
      <c r="E2732" t="str">
        <f t="shared" si="129"/>
        <v>NO</v>
      </c>
      <c r="F2732">
        <f t="shared" si="128"/>
        <v>0.60294332189191924</v>
      </c>
    </row>
    <row r="2733" spans="1:6" x14ac:dyDescent="0.25">
      <c r="A2733">
        <v>28473</v>
      </c>
      <c r="B2733">
        <v>1.7578125</v>
      </c>
      <c r="C2733">
        <v>26.3671875</v>
      </c>
      <c r="D2733" t="str">
        <f t="shared" si="127"/>
        <v>NO</v>
      </c>
      <c r="E2733" t="str">
        <f t="shared" si="129"/>
        <v>NO</v>
      </c>
      <c r="F2733">
        <f t="shared" si="128"/>
        <v>0.56926139225740902</v>
      </c>
    </row>
    <row r="2734" spans="1:6" x14ac:dyDescent="0.25">
      <c r="A2734">
        <v>28483</v>
      </c>
      <c r="B2734">
        <v>1.93359375</v>
      </c>
      <c r="C2734">
        <v>15.980114</v>
      </c>
      <c r="D2734" t="str">
        <f t="shared" si="127"/>
        <v>NO</v>
      </c>
      <c r="E2734" t="str">
        <f t="shared" si="129"/>
        <v>NO</v>
      </c>
      <c r="F2734">
        <f t="shared" si="128"/>
        <v>0.521524606360105</v>
      </c>
    </row>
    <row r="2735" spans="1:6" x14ac:dyDescent="0.25">
      <c r="A2735">
        <v>28494</v>
      </c>
      <c r="B2735">
        <v>2.197265625</v>
      </c>
      <c r="C2735">
        <v>26.3671875</v>
      </c>
      <c r="D2735" t="str">
        <f t="shared" si="127"/>
        <v>NO</v>
      </c>
      <c r="E2735" t="str">
        <f t="shared" si="129"/>
        <v>NO</v>
      </c>
      <c r="F2735">
        <f t="shared" si="128"/>
        <v>0.4665066762693823</v>
      </c>
    </row>
    <row r="2736" spans="1:6" x14ac:dyDescent="0.25">
      <c r="A2736">
        <v>28504</v>
      </c>
      <c r="B2736">
        <v>2.373046875</v>
      </c>
      <c r="C2736">
        <v>15.980114</v>
      </c>
      <c r="D2736" t="str">
        <f t="shared" si="127"/>
        <v>NO</v>
      </c>
      <c r="E2736" t="str">
        <f t="shared" si="129"/>
        <v>NO</v>
      </c>
      <c r="F2736">
        <f t="shared" si="128"/>
        <v>0.41108525741892948</v>
      </c>
    </row>
    <row r="2737" spans="1:6" x14ac:dyDescent="0.25">
      <c r="A2737">
        <v>28515</v>
      </c>
      <c r="B2737">
        <v>2.548828125</v>
      </c>
      <c r="C2737">
        <v>17.578125</v>
      </c>
      <c r="D2737" t="str">
        <f t="shared" si="127"/>
        <v>NO</v>
      </c>
      <c r="E2737" t="str">
        <f t="shared" si="129"/>
        <v>NO</v>
      </c>
      <c r="F2737">
        <f t="shared" si="128"/>
        <v>0.3515625</v>
      </c>
    </row>
    <row r="2738" spans="1:6" x14ac:dyDescent="0.25">
      <c r="A2738">
        <v>28525</v>
      </c>
      <c r="B2738">
        <v>2.724609375</v>
      </c>
      <c r="C2738">
        <v>15.980114</v>
      </c>
      <c r="D2738" t="str">
        <f t="shared" si="127"/>
        <v>NO</v>
      </c>
      <c r="E2738" t="str">
        <f t="shared" si="129"/>
        <v>NO</v>
      </c>
      <c r="F2738">
        <f t="shared" si="128"/>
        <v>0.27482904842715405</v>
      </c>
    </row>
    <row r="2739" spans="1:6" x14ac:dyDescent="0.25">
      <c r="A2739">
        <v>28536</v>
      </c>
      <c r="B2739">
        <v>2.8125</v>
      </c>
      <c r="C2739">
        <v>8.7890625</v>
      </c>
      <c r="D2739" t="str">
        <f t="shared" si="127"/>
        <v>NO</v>
      </c>
      <c r="E2739" t="str">
        <f t="shared" si="129"/>
        <v>NO</v>
      </c>
      <c r="F2739">
        <f t="shared" si="128"/>
        <v>0.21126277004671812</v>
      </c>
    </row>
    <row r="2740" spans="1:6" x14ac:dyDescent="0.25">
      <c r="A2740">
        <v>28546</v>
      </c>
      <c r="B2740">
        <v>2.900390625</v>
      </c>
      <c r="C2740">
        <v>8.7890625</v>
      </c>
      <c r="D2740" t="str">
        <f t="shared" si="127"/>
        <v>YES</v>
      </c>
      <c r="E2740" t="str">
        <f t="shared" si="129"/>
        <v>NO</v>
      </c>
      <c r="F2740">
        <f t="shared" si="128"/>
        <v>0.14810303601663186</v>
      </c>
    </row>
    <row r="2741" spans="1:6" x14ac:dyDescent="0.25">
      <c r="A2741">
        <v>28556</v>
      </c>
      <c r="B2741">
        <v>2.98828125</v>
      </c>
      <c r="C2741">
        <v>7.9900570000000002</v>
      </c>
      <c r="D2741" t="str">
        <f t="shared" si="127"/>
        <v>NO</v>
      </c>
      <c r="E2741" t="str">
        <f t="shared" si="129"/>
        <v>NO</v>
      </c>
      <c r="F2741">
        <f t="shared" si="128"/>
        <v>9.0562680620075234E-2</v>
      </c>
    </row>
    <row r="2742" spans="1:6" x14ac:dyDescent="0.25">
      <c r="A2742">
        <v>28567</v>
      </c>
      <c r="B2742">
        <v>2.98828125</v>
      </c>
      <c r="C2742">
        <v>0</v>
      </c>
      <c r="D2742" t="str">
        <f t="shared" si="127"/>
        <v>NO</v>
      </c>
      <c r="E2742" t="str">
        <f t="shared" si="129"/>
        <v>NO</v>
      </c>
      <c r="F2742">
        <f t="shared" si="128"/>
        <v>7.1762394808100927E-2</v>
      </c>
    </row>
    <row r="2743" spans="1:6" x14ac:dyDescent="0.25">
      <c r="A2743">
        <v>28577</v>
      </c>
      <c r="B2743">
        <v>2.98828125</v>
      </c>
      <c r="C2743">
        <v>0</v>
      </c>
      <c r="D2743" t="str">
        <f t="shared" si="127"/>
        <v>NO</v>
      </c>
      <c r="E2743" t="str">
        <f t="shared" si="129"/>
        <v>NO</v>
      </c>
      <c r="F2743">
        <f t="shared" si="128"/>
        <v>9.0562680620075234E-2</v>
      </c>
    </row>
    <row r="2744" spans="1:6" x14ac:dyDescent="0.25">
      <c r="A2744">
        <v>28588</v>
      </c>
      <c r="B2744">
        <v>2.98828125</v>
      </c>
      <c r="C2744">
        <v>0</v>
      </c>
      <c r="D2744" t="str">
        <f t="shared" si="127"/>
        <v>YES</v>
      </c>
      <c r="E2744" t="str">
        <f t="shared" si="129"/>
        <v>NO</v>
      </c>
      <c r="F2744">
        <f t="shared" si="128"/>
        <v>0.14810303601663186</v>
      </c>
    </row>
    <row r="2745" spans="1:6" x14ac:dyDescent="0.25">
      <c r="A2745">
        <v>28598</v>
      </c>
      <c r="B2745">
        <v>2.98828125</v>
      </c>
      <c r="C2745">
        <v>0</v>
      </c>
      <c r="D2745" t="str">
        <f t="shared" si="127"/>
        <v>NO</v>
      </c>
      <c r="E2745" t="str">
        <f t="shared" si="129"/>
        <v>NO</v>
      </c>
      <c r="F2745">
        <f t="shared" si="128"/>
        <v>0.19186408891004395</v>
      </c>
    </row>
    <row r="2746" spans="1:6" x14ac:dyDescent="0.25">
      <c r="A2746">
        <v>28609</v>
      </c>
      <c r="B2746">
        <v>2.900390625</v>
      </c>
      <c r="C2746">
        <v>-8.7890625</v>
      </c>
      <c r="D2746" t="str">
        <f t="shared" si="127"/>
        <v>NO</v>
      </c>
      <c r="E2746" t="str">
        <f t="shared" si="129"/>
        <v>NO</v>
      </c>
      <c r="F2746">
        <f t="shared" si="128"/>
        <v>0.26349096803187583</v>
      </c>
    </row>
    <row r="2747" spans="1:6" x14ac:dyDescent="0.25">
      <c r="A2747">
        <v>28619</v>
      </c>
      <c r="B2747">
        <v>2.8125</v>
      </c>
      <c r="C2747">
        <v>-8.7890625</v>
      </c>
      <c r="D2747" t="str">
        <f t="shared" si="127"/>
        <v>NO</v>
      </c>
      <c r="E2747" t="str">
        <f t="shared" si="129"/>
        <v>NO</v>
      </c>
      <c r="F2747">
        <f t="shared" si="128"/>
        <v>0.32740341043437909</v>
      </c>
    </row>
    <row r="2748" spans="1:6" x14ac:dyDescent="0.25">
      <c r="A2748">
        <v>28629</v>
      </c>
      <c r="B2748">
        <v>2.724609375</v>
      </c>
      <c r="C2748">
        <v>-7.9900570000000002</v>
      </c>
      <c r="D2748" t="str">
        <f t="shared" si="127"/>
        <v>NO</v>
      </c>
      <c r="E2748" t="str">
        <f t="shared" si="129"/>
        <v>NO</v>
      </c>
      <c r="F2748">
        <f t="shared" si="128"/>
        <v>0.37998196207702578</v>
      </c>
    </row>
    <row r="2749" spans="1:6" x14ac:dyDescent="0.25">
      <c r="A2749">
        <v>28640</v>
      </c>
      <c r="B2749">
        <v>2.548828125</v>
      </c>
      <c r="C2749">
        <v>-17.578125</v>
      </c>
      <c r="D2749" t="str">
        <f t="shared" si="127"/>
        <v>NO</v>
      </c>
      <c r="E2749" t="str">
        <f t="shared" si="129"/>
        <v>NO</v>
      </c>
      <c r="F2749">
        <f t="shared" si="128"/>
        <v>0.43256317559277541</v>
      </c>
    </row>
    <row r="2750" spans="1:6" x14ac:dyDescent="0.25">
      <c r="A2750">
        <v>28650</v>
      </c>
      <c r="B2750">
        <v>2.4609375</v>
      </c>
      <c r="C2750">
        <v>-7.9900570000000002</v>
      </c>
      <c r="D2750" t="str">
        <f t="shared" si="127"/>
        <v>NO</v>
      </c>
      <c r="E2750" t="str">
        <f t="shared" si="129"/>
        <v>NO</v>
      </c>
      <c r="F2750">
        <f t="shared" si="128"/>
        <v>0.48847652345311721</v>
      </c>
    </row>
    <row r="2751" spans="1:6" x14ac:dyDescent="0.25">
      <c r="A2751">
        <v>28661</v>
      </c>
      <c r="B2751">
        <v>2.197265625</v>
      </c>
      <c r="C2751">
        <v>-26.3671875</v>
      </c>
      <c r="D2751" t="str">
        <f t="shared" si="127"/>
        <v>NO</v>
      </c>
      <c r="E2751" t="str">
        <f t="shared" si="129"/>
        <v>NO</v>
      </c>
      <c r="F2751">
        <f t="shared" si="128"/>
        <v>0.54038419266628601</v>
      </c>
    </row>
    <row r="2752" spans="1:6" x14ac:dyDescent="0.25">
      <c r="A2752">
        <v>28671</v>
      </c>
      <c r="B2752">
        <v>2.021484375</v>
      </c>
      <c r="C2752">
        <v>-15.980114</v>
      </c>
      <c r="D2752" t="str">
        <f t="shared" si="127"/>
        <v>NO</v>
      </c>
      <c r="E2752" t="str">
        <f t="shared" si="129"/>
        <v>NO</v>
      </c>
      <c r="F2752">
        <f t="shared" si="128"/>
        <v>0.5815263644906018</v>
      </c>
    </row>
    <row r="2753" spans="1:6" x14ac:dyDescent="0.25">
      <c r="A2753">
        <v>28682</v>
      </c>
      <c r="B2753">
        <v>1.845703125</v>
      </c>
      <c r="C2753">
        <v>-17.578125</v>
      </c>
      <c r="D2753" t="str">
        <f t="shared" si="127"/>
        <v>NO</v>
      </c>
      <c r="E2753" t="str">
        <f t="shared" si="129"/>
        <v>NO</v>
      </c>
      <c r="F2753">
        <f t="shared" si="128"/>
        <v>0.62163400245466982</v>
      </c>
    </row>
    <row r="2754" spans="1:6" x14ac:dyDescent="0.25">
      <c r="A2754">
        <v>28692</v>
      </c>
      <c r="B2754">
        <v>1.58203125</v>
      </c>
      <c r="C2754">
        <v>-26.3671875</v>
      </c>
      <c r="D2754" t="str">
        <f t="shared" si="127"/>
        <v>NO</v>
      </c>
      <c r="E2754" t="str">
        <f t="shared" si="129"/>
        <v>NO</v>
      </c>
      <c r="F2754">
        <f t="shared" si="128"/>
        <v>0.65655219976451606</v>
      </c>
    </row>
    <row r="2755" spans="1:6" x14ac:dyDescent="0.25">
      <c r="A2755">
        <v>28702</v>
      </c>
      <c r="B2755">
        <v>1.318359375</v>
      </c>
      <c r="C2755">
        <v>-23.970171000000001</v>
      </c>
      <c r="D2755" t="str">
        <f t="shared" si="127"/>
        <v>NO</v>
      </c>
      <c r="E2755" t="str">
        <f t="shared" si="129"/>
        <v>NO</v>
      </c>
      <c r="F2755">
        <f t="shared" si="128"/>
        <v>0.69329059958198624</v>
      </c>
    </row>
    <row r="2756" spans="1:6" x14ac:dyDescent="0.25">
      <c r="A2756">
        <v>28713</v>
      </c>
      <c r="B2756">
        <v>1.0546875</v>
      </c>
      <c r="C2756">
        <v>-26.3671875</v>
      </c>
      <c r="D2756" t="str">
        <f t="shared" si="127"/>
        <v>NO</v>
      </c>
      <c r="E2756" t="str">
        <f t="shared" si="129"/>
        <v>NO</v>
      </c>
      <c r="F2756">
        <f t="shared" si="128"/>
        <v>0.71522786810939665</v>
      </c>
    </row>
    <row r="2757" spans="1:6" x14ac:dyDescent="0.25">
      <c r="A2757">
        <v>28723</v>
      </c>
      <c r="B2757">
        <v>0.791015625</v>
      </c>
      <c r="C2757">
        <v>-23.970171000000001</v>
      </c>
      <c r="D2757" t="str">
        <f t="shared" si="127"/>
        <v>NO</v>
      </c>
      <c r="E2757" t="str">
        <f t="shared" si="129"/>
        <v>NO</v>
      </c>
      <c r="F2757">
        <f t="shared" si="128"/>
        <v>0.71895165309788911</v>
      </c>
    </row>
    <row r="2758" spans="1:6" x14ac:dyDescent="0.25">
      <c r="A2758">
        <v>28734</v>
      </c>
      <c r="B2758">
        <v>0.52734375</v>
      </c>
      <c r="C2758">
        <v>-26.3671875</v>
      </c>
      <c r="D2758" t="str">
        <f t="shared" ref="D2758:D2821" si="130">IF(AND(B2759=MAX(B2755:B2763), _xlfn.STDEV.P(B2755:B2763)&gt;$G$5),"YES","NO")</f>
        <v>NO</v>
      </c>
      <c r="E2758" t="str">
        <f t="shared" si="129"/>
        <v>NO</v>
      </c>
      <c r="F2758">
        <f t="shared" ref="F2758:F2821" si="131">_xlfn.STDEV.P(B2755:B2763)</f>
        <v>0.73417758317236337</v>
      </c>
    </row>
    <row r="2759" spans="1:6" x14ac:dyDescent="0.25">
      <c r="A2759">
        <v>28744</v>
      </c>
      <c r="B2759">
        <v>0.17578125</v>
      </c>
      <c r="C2759">
        <v>-31.960228000000001</v>
      </c>
      <c r="D2759" t="str">
        <f t="shared" si="130"/>
        <v>NO</v>
      </c>
      <c r="E2759" t="str">
        <f t="shared" si="129"/>
        <v>NO</v>
      </c>
      <c r="F2759">
        <f t="shared" si="131"/>
        <v>0.72686695570032789</v>
      </c>
    </row>
    <row r="2760" spans="1:6" x14ac:dyDescent="0.25">
      <c r="A2760">
        <v>28755</v>
      </c>
      <c r="B2760">
        <v>-8.7890625E-2</v>
      </c>
      <c r="C2760">
        <v>-26.3671875</v>
      </c>
      <c r="D2760" t="str">
        <f t="shared" si="130"/>
        <v>NO</v>
      </c>
      <c r="E2760" t="str">
        <f t="shared" si="129"/>
        <v>NO</v>
      </c>
      <c r="F2760">
        <f t="shared" si="131"/>
        <v>0.71576102350815207</v>
      </c>
    </row>
    <row r="2761" spans="1:6" x14ac:dyDescent="0.25">
      <c r="A2761">
        <v>28765</v>
      </c>
      <c r="B2761">
        <v>-0.3515625</v>
      </c>
      <c r="C2761">
        <v>-26.3671875</v>
      </c>
      <c r="D2761" t="str">
        <f t="shared" si="130"/>
        <v>NO</v>
      </c>
      <c r="E2761" t="str">
        <f t="shared" si="129"/>
        <v>NO</v>
      </c>
      <c r="F2761">
        <f t="shared" si="131"/>
        <v>0.70067934041609758</v>
      </c>
    </row>
    <row r="2762" spans="1:6" x14ac:dyDescent="0.25">
      <c r="A2762">
        <v>28775</v>
      </c>
      <c r="B2762">
        <v>-0.615234375</v>
      </c>
      <c r="C2762">
        <v>-23.970171000000001</v>
      </c>
      <c r="D2762" t="str">
        <f t="shared" si="130"/>
        <v>NO</v>
      </c>
      <c r="E2762" t="str">
        <f t="shared" si="129"/>
        <v>NO</v>
      </c>
      <c r="F2762">
        <f t="shared" si="131"/>
        <v>0.68135795087939088</v>
      </c>
    </row>
    <row r="2763" spans="1:6" x14ac:dyDescent="0.25">
      <c r="A2763">
        <v>28786</v>
      </c>
      <c r="B2763">
        <v>-0.966796875</v>
      </c>
      <c r="C2763">
        <v>-35.15625</v>
      </c>
      <c r="D2763" t="str">
        <f t="shared" si="130"/>
        <v>NO</v>
      </c>
      <c r="E2763" t="str">
        <f t="shared" si="129"/>
        <v>NO</v>
      </c>
      <c r="F2763">
        <f t="shared" si="131"/>
        <v>0.66291260736238833</v>
      </c>
    </row>
    <row r="2764" spans="1:6" x14ac:dyDescent="0.25">
      <c r="A2764">
        <v>28796</v>
      </c>
      <c r="B2764">
        <v>-1.142578125</v>
      </c>
      <c r="C2764">
        <v>-15.980114</v>
      </c>
      <c r="D2764" t="str">
        <f t="shared" si="130"/>
        <v>NO</v>
      </c>
      <c r="E2764" t="str">
        <f t="shared" si="129"/>
        <v>NO</v>
      </c>
      <c r="F2764">
        <f t="shared" si="131"/>
        <v>0.63348729454011155</v>
      </c>
    </row>
    <row r="2765" spans="1:6" x14ac:dyDescent="0.25">
      <c r="A2765">
        <v>28807</v>
      </c>
      <c r="B2765">
        <v>-1.40625</v>
      </c>
      <c r="C2765">
        <v>-26.3671875</v>
      </c>
      <c r="D2765" t="str">
        <f t="shared" si="130"/>
        <v>NO</v>
      </c>
      <c r="E2765" t="str">
        <f t="shared" si="129"/>
        <v>NO</v>
      </c>
      <c r="F2765">
        <f t="shared" si="131"/>
        <v>0.59626318447163074</v>
      </c>
    </row>
    <row r="2766" spans="1:6" x14ac:dyDescent="0.25">
      <c r="A2766">
        <v>28817</v>
      </c>
      <c r="B2766">
        <v>-1.669921875</v>
      </c>
      <c r="C2766">
        <v>-23.970171000000001</v>
      </c>
      <c r="D2766" t="str">
        <f t="shared" si="130"/>
        <v>NO</v>
      </c>
      <c r="E2766" t="str">
        <f t="shared" si="129"/>
        <v>NO</v>
      </c>
      <c r="F2766">
        <f t="shared" si="131"/>
        <v>0.55432288852806155</v>
      </c>
    </row>
    <row r="2767" spans="1:6" x14ac:dyDescent="0.25">
      <c r="A2767">
        <v>28828</v>
      </c>
      <c r="B2767">
        <v>-1.93359375</v>
      </c>
      <c r="C2767">
        <v>-26.3671875</v>
      </c>
      <c r="D2767" t="str">
        <f t="shared" si="130"/>
        <v>NO</v>
      </c>
      <c r="E2767" t="str">
        <f t="shared" si="129"/>
        <v>NO</v>
      </c>
      <c r="F2767">
        <f t="shared" si="131"/>
        <v>0.53220416380619973</v>
      </c>
    </row>
    <row r="2768" spans="1:6" x14ac:dyDescent="0.25">
      <c r="A2768">
        <v>28838</v>
      </c>
      <c r="B2768">
        <v>-2.109375</v>
      </c>
      <c r="C2768">
        <v>-17.578125</v>
      </c>
      <c r="D2768" t="str">
        <f t="shared" si="130"/>
        <v>NO</v>
      </c>
      <c r="E2768" t="str">
        <f t="shared" si="129"/>
        <v>NO</v>
      </c>
      <c r="F2768">
        <f t="shared" si="131"/>
        <v>0.48337377620174149</v>
      </c>
    </row>
    <row r="2769" spans="1:6" x14ac:dyDescent="0.25">
      <c r="A2769">
        <v>28848</v>
      </c>
      <c r="B2769">
        <v>-2.28515625</v>
      </c>
      <c r="C2769">
        <v>-15.980114</v>
      </c>
      <c r="D2769" t="str">
        <f t="shared" si="130"/>
        <v>NO</v>
      </c>
      <c r="E2769" t="str">
        <f t="shared" ref="E2769:E2832" si="132">IF(AND(B2770=MIN(B2766:B2774), _xlfn.STDEV.P(B2766:B2774)&gt;$G$5),"YES","NO")</f>
        <v>NO</v>
      </c>
      <c r="F2769">
        <f t="shared" si="131"/>
        <v>0.4307958007834527</v>
      </c>
    </row>
    <row r="2770" spans="1:6" x14ac:dyDescent="0.25">
      <c r="A2770">
        <v>28859</v>
      </c>
      <c r="B2770">
        <v>-2.4609375</v>
      </c>
      <c r="C2770">
        <v>-17.578125</v>
      </c>
      <c r="D2770" t="str">
        <f t="shared" si="130"/>
        <v>NO</v>
      </c>
      <c r="E2770" t="str">
        <f t="shared" si="132"/>
        <v>NO</v>
      </c>
      <c r="F2770">
        <f t="shared" si="131"/>
        <v>0.37006436174797691</v>
      </c>
    </row>
    <row r="2771" spans="1:6" x14ac:dyDescent="0.25">
      <c r="A2771">
        <v>28869</v>
      </c>
      <c r="B2771">
        <v>-2.63671875</v>
      </c>
      <c r="C2771">
        <v>-15.980114</v>
      </c>
      <c r="D2771" t="str">
        <f t="shared" si="130"/>
        <v>NO</v>
      </c>
      <c r="E2771" t="str">
        <f t="shared" si="132"/>
        <v>NO</v>
      </c>
      <c r="F2771">
        <f t="shared" si="131"/>
        <v>0.32359456105040801</v>
      </c>
    </row>
    <row r="2772" spans="1:6" x14ac:dyDescent="0.25">
      <c r="A2772">
        <v>28880</v>
      </c>
      <c r="B2772">
        <v>-2.8125</v>
      </c>
      <c r="C2772">
        <v>-17.578125</v>
      </c>
      <c r="D2772" t="str">
        <f t="shared" si="130"/>
        <v>NO</v>
      </c>
      <c r="E2772" t="str">
        <f t="shared" si="132"/>
        <v>NO</v>
      </c>
      <c r="F2772">
        <f t="shared" si="131"/>
        <v>0.26672852116694656</v>
      </c>
    </row>
    <row r="2773" spans="1:6" x14ac:dyDescent="0.25">
      <c r="A2773">
        <v>28890</v>
      </c>
      <c r="B2773">
        <v>-2.900390625</v>
      </c>
      <c r="C2773">
        <v>-8.7890625</v>
      </c>
      <c r="D2773" t="str">
        <f t="shared" si="130"/>
        <v>NO</v>
      </c>
      <c r="E2773" t="str">
        <f t="shared" si="132"/>
        <v>NO</v>
      </c>
      <c r="F2773">
        <f t="shared" si="131"/>
        <v>0.19773883526676356</v>
      </c>
    </row>
    <row r="2774" spans="1:6" x14ac:dyDescent="0.25">
      <c r="A2774">
        <v>28901</v>
      </c>
      <c r="B2774">
        <v>-2.98828125</v>
      </c>
      <c r="C2774">
        <v>-7.9900570000000002</v>
      </c>
      <c r="D2774" t="str">
        <f t="shared" si="130"/>
        <v>NO</v>
      </c>
      <c r="E2774" t="str">
        <f t="shared" si="132"/>
        <v>NO</v>
      </c>
      <c r="F2774">
        <f t="shared" si="131"/>
        <v>0.13174548401593791</v>
      </c>
    </row>
    <row r="2775" spans="1:6" x14ac:dyDescent="0.25">
      <c r="A2775">
        <v>28911</v>
      </c>
      <c r="B2775">
        <v>-2.98828125</v>
      </c>
      <c r="C2775">
        <v>0</v>
      </c>
      <c r="D2775" t="str">
        <f t="shared" si="130"/>
        <v>NO</v>
      </c>
      <c r="E2775" t="str">
        <f t="shared" si="132"/>
        <v>NO</v>
      </c>
      <c r="F2775">
        <f t="shared" si="131"/>
        <v>8.0529406750344937E-2</v>
      </c>
    </row>
    <row r="2776" spans="1:6" x14ac:dyDescent="0.25">
      <c r="A2776">
        <v>28921</v>
      </c>
      <c r="B2776">
        <v>-3.076171875</v>
      </c>
      <c r="C2776">
        <v>-7.9900570000000002</v>
      </c>
      <c r="D2776" t="str">
        <f t="shared" si="130"/>
        <v>NO</v>
      </c>
      <c r="E2776" t="str">
        <f t="shared" si="132"/>
        <v>NO</v>
      </c>
      <c r="F2776">
        <f t="shared" si="131"/>
        <v>8.0529406750344937E-2</v>
      </c>
    </row>
    <row r="2777" spans="1:6" x14ac:dyDescent="0.25">
      <c r="A2777">
        <v>28932</v>
      </c>
      <c r="B2777">
        <v>-3.076171875</v>
      </c>
      <c r="C2777">
        <v>0</v>
      </c>
      <c r="D2777" t="str">
        <f t="shared" si="130"/>
        <v>NO</v>
      </c>
      <c r="E2777" t="str">
        <f t="shared" si="132"/>
        <v>NO</v>
      </c>
      <c r="F2777">
        <f t="shared" si="131"/>
        <v>0.13174548401593791</v>
      </c>
    </row>
    <row r="2778" spans="1:6" x14ac:dyDescent="0.25">
      <c r="A2778">
        <v>28942</v>
      </c>
      <c r="B2778">
        <v>-2.98828125</v>
      </c>
      <c r="C2778">
        <v>7.9900570000000002</v>
      </c>
      <c r="D2778" t="str">
        <f t="shared" si="130"/>
        <v>NO</v>
      </c>
      <c r="E2778" t="str">
        <f t="shared" si="132"/>
        <v>NO</v>
      </c>
      <c r="F2778">
        <f t="shared" si="131"/>
        <v>0.19773883526676356</v>
      </c>
    </row>
    <row r="2779" spans="1:6" x14ac:dyDescent="0.25">
      <c r="A2779">
        <v>28953</v>
      </c>
      <c r="B2779">
        <v>-2.98828125</v>
      </c>
      <c r="C2779">
        <v>0</v>
      </c>
      <c r="D2779" t="str">
        <f t="shared" si="130"/>
        <v>NO</v>
      </c>
      <c r="E2779" t="str">
        <f t="shared" si="132"/>
        <v>NO</v>
      </c>
      <c r="F2779">
        <f t="shared" si="131"/>
        <v>0.26672852116694656</v>
      </c>
    </row>
    <row r="2780" spans="1:6" x14ac:dyDescent="0.25">
      <c r="A2780">
        <v>28963</v>
      </c>
      <c r="B2780">
        <v>-2.900390625</v>
      </c>
      <c r="C2780">
        <v>8.7890625</v>
      </c>
      <c r="D2780" t="str">
        <f t="shared" si="130"/>
        <v>NO</v>
      </c>
      <c r="E2780" t="str">
        <f t="shared" si="132"/>
        <v>NO</v>
      </c>
      <c r="F2780">
        <f t="shared" si="131"/>
        <v>0.32359456105040801</v>
      </c>
    </row>
    <row r="2781" spans="1:6" x14ac:dyDescent="0.25">
      <c r="A2781">
        <v>28973</v>
      </c>
      <c r="B2781">
        <v>-2.8125</v>
      </c>
      <c r="C2781">
        <v>7.9900570000000002</v>
      </c>
      <c r="D2781" t="str">
        <f t="shared" si="130"/>
        <v>NO</v>
      </c>
      <c r="E2781" t="str">
        <f t="shared" si="132"/>
        <v>NO</v>
      </c>
      <c r="F2781">
        <f t="shared" si="131"/>
        <v>0.37006436174797691</v>
      </c>
    </row>
    <row r="2782" spans="1:6" x14ac:dyDescent="0.25">
      <c r="A2782">
        <v>28984</v>
      </c>
      <c r="B2782">
        <v>-2.63671875</v>
      </c>
      <c r="C2782">
        <v>17.578125</v>
      </c>
      <c r="D2782" t="str">
        <f t="shared" si="130"/>
        <v>NO</v>
      </c>
      <c r="E2782" t="str">
        <f t="shared" si="132"/>
        <v>NO</v>
      </c>
      <c r="F2782">
        <f t="shared" si="131"/>
        <v>0.4307958007834527</v>
      </c>
    </row>
    <row r="2783" spans="1:6" x14ac:dyDescent="0.25">
      <c r="A2783">
        <v>28994</v>
      </c>
      <c r="B2783">
        <v>-2.4609375</v>
      </c>
      <c r="C2783">
        <v>15.980114</v>
      </c>
      <c r="D2783" t="str">
        <f t="shared" si="130"/>
        <v>NO</v>
      </c>
      <c r="E2783" t="str">
        <f t="shared" si="132"/>
        <v>NO</v>
      </c>
      <c r="F2783">
        <f t="shared" si="131"/>
        <v>0.48337377620174149</v>
      </c>
    </row>
    <row r="2784" spans="1:6" x14ac:dyDescent="0.25">
      <c r="A2784">
        <v>29005</v>
      </c>
      <c r="B2784">
        <v>-2.28515625</v>
      </c>
      <c r="C2784">
        <v>17.578125</v>
      </c>
      <c r="D2784" t="str">
        <f t="shared" si="130"/>
        <v>NO</v>
      </c>
      <c r="E2784" t="str">
        <f t="shared" si="132"/>
        <v>NO</v>
      </c>
      <c r="F2784">
        <f t="shared" si="131"/>
        <v>0.53220416380619973</v>
      </c>
    </row>
    <row r="2785" spans="1:6" x14ac:dyDescent="0.25">
      <c r="A2785">
        <v>29015</v>
      </c>
      <c r="B2785">
        <v>-2.109375</v>
      </c>
      <c r="C2785">
        <v>15.980114</v>
      </c>
      <c r="D2785" t="str">
        <f t="shared" si="130"/>
        <v>NO</v>
      </c>
      <c r="E2785" t="str">
        <f t="shared" si="132"/>
        <v>NO</v>
      </c>
      <c r="F2785">
        <f t="shared" si="131"/>
        <v>0.55432288852806155</v>
      </c>
    </row>
    <row r="2786" spans="1:6" x14ac:dyDescent="0.25">
      <c r="A2786">
        <v>29026</v>
      </c>
      <c r="B2786">
        <v>-1.93359375</v>
      </c>
      <c r="C2786">
        <v>17.578125</v>
      </c>
      <c r="D2786" t="str">
        <f t="shared" si="130"/>
        <v>NO</v>
      </c>
      <c r="E2786" t="str">
        <f t="shared" si="132"/>
        <v>NO</v>
      </c>
      <c r="F2786">
        <f t="shared" si="131"/>
        <v>0.59626318447163074</v>
      </c>
    </row>
    <row r="2787" spans="1:6" x14ac:dyDescent="0.25">
      <c r="A2787">
        <v>29036</v>
      </c>
      <c r="B2787">
        <v>-1.669921875</v>
      </c>
      <c r="C2787">
        <v>26.3671875</v>
      </c>
      <c r="D2787" t="str">
        <f t="shared" si="130"/>
        <v>NO</v>
      </c>
      <c r="E2787" t="str">
        <f t="shared" si="132"/>
        <v>NO</v>
      </c>
      <c r="F2787">
        <f t="shared" si="131"/>
        <v>0.63348729454011155</v>
      </c>
    </row>
    <row r="2788" spans="1:6" x14ac:dyDescent="0.25">
      <c r="A2788">
        <v>29046</v>
      </c>
      <c r="B2788">
        <v>-1.40625</v>
      </c>
      <c r="C2788">
        <v>23.970171000000001</v>
      </c>
      <c r="D2788" t="str">
        <f t="shared" si="130"/>
        <v>NO</v>
      </c>
      <c r="E2788" t="str">
        <f t="shared" si="132"/>
        <v>NO</v>
      </c>
      <c r="F2788">
        <f t="shared" si="131"/>
        <v>0.66291260736238833</v>
      </c>
    </row>
    <row r="2789" spans="1:6" x14ac:dyDescent="0.25">
      <c r="A2789">
        <v>29057</v>
      </c>
      <c r="B2789">
        <v>-1.142578125</v>
      </c>
      <c r="C2789">
        <v>26.3671875</v>
      </c>
      <c r="D2789" t="str">
        <f t="shared" si="130"/>
        <v>NO</v>
      </c>
      <c r="E2789" t="str">
        <f t="shared" si="132"/>
        <v>NO</v>
      </c>
      <c r="F2789">
        <f t="shared" si="131"/>
        <v>0.68135795087939088</v>
      </c>
    </row>
    <row r="2790" spans="1:6" x14ac:dyDescent="0.25">
      <c r="A2790">
        <v>29067</v>
      </c>
      <c r="B2790">
        <v>-0.966796875</v>
      </c>
      <c r="C2790">
        <v>15.980114</v>
      </c>
      <c r="D2790" t="str">
        <f t="shared" si="130"/>
        <v>NO</v>
      </c>
      <c r="E2790" t="str">
        <f t="shared" si="132"/>
        <v>NO</v>
      </c>
      <c r="F2790">
        <f t="shared" si="131"/>
        <v>0.68512662956212422</v>
      </c>
    </row>
    <row r="2791" spans="1:6" x14ac:dyDescent="0.25">
      <c r="A2791">
        <v>29078</v>
      </c>
      <c r="B2791">
        <v>-0.615234375</v>
      </c>
      <c r="C2791">
        <v>35.15625</v>
      </c>
      <c r="D2791" t="str">
        <f t="shared" si="130"/>
        <v>NO</v>
      </c>
      <c r="E2791" t="str">
        <f t="shared" si="132"/>
        <v>NO</v>
      </c>
      <c r="F2791">
        <f t="shared" si="131"/>
        <v>0.68887469095892184</v>
      </c>
    </row>
    <row r="2792" spans="1:6" x14ac:dyDescent="0.25">
      <c r="A2792">
        <v>29088</v>
      </c>
      <c r="B2792">
        <v>-0.3515625</v>
      </c>
      <c r="C2792">
        <v>23.970171000000001</v>
      </c>
      <c r="D2792" t="str">
        <f t="shared" si="130"/>
        <v>NO</v>
      </c>
      <c r="E2792" t="str">
        <f t="shared" si="132"/>
        <v>NO</v>
      </c>
      <c r="F2792">
        <f t="shared" si="131"/>
        <v>0.69260246978504469</v>
      </c>
    </row>
    <row r="2793" spans="1:6" x14ac:dyDescent="0.25">
      <c r="A2793">
        <v>29099</v>
      </c>
      <c r="B2793">
        <v>-8.7890625E-2</v>
      </c>
      <c r="C2793">
        <v>26.3671875</v>
      </c>
      <c r="D2793" t="str">
        <f t="shared" si="130"/>
        <v>NO</v>
      </c>
      <c r="E2793" t="str">
        <f t="shared" si="132"/>
        <v>NO</v>
      </c>
      <c r="F2793">
        <f t="shared" si="131"/>
        <v>0.69631029179593307</v>
      </c>
    </row>
    <row r="2794" spans="1:6" x14ac:dyDescent="0.25">
      <c r="A2794">
        <v>29109</v>
      </c>
      <c r="B2794">
        <v>0.17578125</v>
      </c>
      <c r="C2794">
        <v>26.3671875</v>
      </c>
      <c r="D2794" t="str">
        <f t="shared" si="130"/>
        <v>NO</v>
      </c>
      <c r="E2794" t="str">
        <f t="shared" si="132"/>
        <v>NO</v>
      </c>
      <c r="F2794">
        <f t="shared" si="131"/>
        <v>0.68079785382552249</v>
      </c>
    </row>
    <row r="2795" spans="1:6" x14ac:dyDescent="0.25">
      <c r="A2795">
        <v>29119</v>
      </c>
      <c r="B2795">
        <v>0.439453125</v>
      </c>
      <c r="C2795">
        <v>23.970171000000001</v>
      </c>
      <c r="D2795" t="str">
        <f t="shared" si="130"/>
        <v>NO</v>
      </c>
      <c r="E2795" t="str">
        <f t="shared" si="132"/>
        <v>NO</v>
      </c>
      <c r="F2795">
        <f t="shared" si="131"/>
        <v>0.68079785382552249</v>
      </c>
    </row>
    <row r="2796" spans="1:6" x14ac:dyDescent="0.25">
      <c r="A2796">
        <v>29130</v>
      </c>
      <c r="B2796">
        <v>0.703125</v>
      </c>
      <c r="C2796">
        <v>26.3671875</v>
      </c>
      <c r="D2796" t="str">
        <f t="shared" si="130"/>
        <v>NO</v>
      </c>
      <c r="E2796" t="str">
        <f t="shared" si="132"/>
        <v>NO</v>
      </c>
      <c r="F2796">
        <f t="shared" si="131"/>
        <v>0.66607003535077869</v>
      </c>
    </row>
    <row r="2797" spans="1:6" x14ac:dyDescent="0.25">
      <c r="A2797">
        <v>29140</v>
      </c>
      <c r="B2797">
        <v>0.966796875</v>
      </c>
      <c r="C2797">
        <v>23.970171000000001</v>
      </c>
      <c r="D2797" t="str">
        <f t="shared" si="130"/>
        <v>NO</v>
      </c>
      <c r="E2797" t="str">
        <f t="shared" si="132"/>
        <v>NO</v>
      </c>
      <c r="F2797">
        <f t="shared" si="131"/>
        <v>0.64052376296119473</v>
      </c>
    </row>
    <row r="2798" spans="1:6" x14ac:dyDescent="0.25">
      <c r="A2798">
        <v>29151</v>
      </c>
      <c r="B2798">
        <v>1.23046875</v>
      </c>
      <c r="C2798">
        <v>26.3671875</v>
      </c>
      <c r="D2798" t="str">
        <f t="shared" si="130"/>
        <v>NO</v>
      </c>
      <c r="E2798" t="str">
        <f t="shared" si="132"/>
        <v>NO</v>
      </c>
      <c r="F2798">
        <f t="shared" si="131"/>
        <v>0.60751293027327302</v>
      </c>
    </row>
    <row r="2799" spans="1:6" x14ac:dyDescent="0.25">
      <c r="A2799">
        <v>29161</v>
      </c>
      <c r="B2799">
        <v>1.494140625</v>
      </c>
      <c r="C2799">
        <v>23.970171000000001</v>
      </c>
      <c r="D2799" t="str">
        <f t="shared" si="130"/>
        <v>NO</v>
      </c>
      <c r="E2799" t="str">
        <f t="shared" si="132"/>
        <v>NO</v>
      </c>
      <c r="F2799">
        <f t="shared" si="131"/>
        <v>0.57026567658814187</v>
      </c>
    </row>
    <row r="2800" spans="1:6" x14ac:dyDescent="0.25">
      <c r="A2800">
        <v>29172</v>
      </c>
      <c r="B2800">
        <v>1.7578125</v>
      </c>
      <c r="C2800">
        <v>26.3671875</v>
      </c>
      <c r="D2800" t="str">
        <f t="shared" si="130"/>
        <v>NO</v>
      </c>
      <c r="E2800" t="str">
        <f t="shared" si="132"/>
        <v>NO</v>
      </c>
      <c r="F2800">
        <f t="shared" si="131"/>
        <v>0.53220416380619973</v>
      </c>
    </row>
    <row r="2801" spans="1:6" x14ac:dyDescent="0.25">
      <c r="A2801">
        <v>29182</v>
      </c>
      <c r="B2801">
        <v>1.93359375</v>
      </c>
      <c r="C2801">
        <v>17.578125</v>
      </c>
      <c r="D2801" t="str">
        <f t="shared" si="130"/>
        <v>NO</v>
      </c>
      <c r="E2801" t="str">
        <f t="shared" si="132"/>
        <v>NO</v>
      </c>
      <c r="F2801">
        <f t="shared" si="131"/>
        <v>0.48337377620174149</v>
      </c>
    </row>
    <row r="2802" spans="1:6" x14ac:dyDescent="0.25">
      <c r="A2802">
        <v>29192</v>
      </c>
      <c r="B2802">
        <v>2.109375</v>
      </c>
      <c r="C2802">
        <v>15.980114</v>
      </c>
      <c r="D2802" t="str">
        <f t="shared" si="130"/>
        <v>NO</v>
      </c>
      <c r="E2802" t="str">
        <f t="shared" si="132"/>
        <v>NO</v>
      </c>
      <c r="F2802">
        <f t="shared" si="131"/>
        <v>0.4307958007834527</v>
      </c>
    </row>
    <row r="2803" spans="1:6" x14ac:dyDescent="0.25">
      <c r="A2803">
        <v>29203</v>
      </c>
      <c r="B2803">
        <v>2.28515625</v>
      </c>
      <c r="C2803">
        <v>17.578125</v>
      </c>
      <c r="D2803" t="str">
        <f t="shared" si="130"/>
        <v>NO</v>
      </c>
      <c r="E2803" t="str">
        <f t="shared" si="132"/>
        <v>NO</v>
      </c>
      <c r="F2803">
        <f t="shared" si="131"/>
        <v>0.38198451592984267</v>
      </c>
    </row>
    <row r="2804" spans="1:6" x14ac:dyDescent="0.25">
      <c r="A2804">
        <v>29213</v>
      </c>
      <c r="B2804">
        <v>2.4609375</v>
      </c>
      <c r="C2804">
        <v>15.980114</v>
      </c>
      <c r="D2804" t="str">
        <f t="shared" si="130"/>
        <v>NO</v>
      </c>
      <c r="E2804" t="str">
        <f t="shared" si="132"/>
        <v>NO</v>
      </c>
      <c r="F2804">
        <f t="shared" si="131"/>
        <v>0.33346427888601315</v>
      </c>
    </row>
    <row r="2805" spans="1:6" x14ac:dyDescent="0.25">
      <c r="A2805">
        <v>29224</v>
      </c>
      <c r="B2805">
        <v>2.63671875</v>
      </c>
      <c r="C2805">
        <v>17.578125</v>
      </c>
      <c r="D2805" t="str">
        <f t="shared" si="130"/>
        <v>NO</v>
      </c>
      <c r="E2805" t="str">
        <f t="shared" si="132"/>
        <v>NO</v>
      </c>
      <c r="F2805">
        <f t="shared" si="131"/>
        <v>0.27482904842715405</v>
      </c>
    </row>
    <row r="2806" spans="1:6" x14ac:dyDescent="0.25">
      <c r="A2806">
        <v>29234</v>
      </c>
      <c r="B2806">
        <v>2.724609375</v>
      </c>
      <c r="C2806">
        <v>7.9900570000000002</v>
      </c>
      <c r="D2806" t="str">
        <f t="shared" si="130"/>
        <v>NO</v>
      </c>
      <c r="E2806" t="str">
        <f t="shared" si="132"/>
        <v>NO</v>
      </c>
      <c r="F2806">
        <f t="shared" si="131"/>
        <v>0.21126277004671812</v>
      </c>
    </row>
    <row r="2807" spans="1:6" x14ac:dyDescent="0.25">
      <c r="A2807">
        <v>29245</v>
      </c>
      <c r="B2807">
        <v>2.8125</v>
      </c>
      <c r="C2807">
        <v>8.7890625</v>
      </c>
      <c r="D2807" t="str">
        <f t="shared" si="130"/>
        <v>YES</v>
      </c>
      <c r="E2807" t="str">
        <f t="shared" si="132"/>
        <v>NO</v>
      </c>
      <c r="F2807">
        <f t="shared" si="131"/>
        <v>0.14352478961620185</v>
      </c>
    </row>
    <row r="2808" spans="1:6" x14ac:dyDescent="0.25">
      <c r="A2808">
        <v>29255</v>
      </c>
      <c r="B2808">
        <v>2.900390625</v>
      </c>
      <c r="C2808">
        <v>8.7890625</v>
      </c>
      <c r="D2808" t="str">
        <f t="shared" si="130"/>
        <v>NO</v>
      </c>
      <c r="E2808" t="str">
        <f t="shared" si="132"/>
        <v>NO</v>
      </c>
      <c r="F2808">
        <f t="shared" si="131"/>
        <v>9.2644853325245483E-2</v>
      </c>
    </row>
    <row r="2809" spans="1:6" x14ac:dyDescent="0.25">
      <c r="A2809">
        <v>29265</v>
      </c>
      <c r="B2809">
        <v>2.900390625</v>
      </c>
      <c r="C2809">
        <v>0</v>
      </c>
      <c r="D2809" t="str">
        <f t="shared" si="130"/>
        <v>NO</v>
      </c>
      <c r="E2809" t="str">
        <f t="shared" si="132"/>
        <v>NO</v>
      </c>
      <c r="F2809">
        <f t="shared" si="131"/>
        <v>7.689460814464659E-2</v>
      </c>
    </row>
    <row r="2810" spans="1:6" x14ac:dyDescent="0.25">
      <c r="A2810">
        <v>29276</v>
      </c>
      <c r="B2810">
        <v>2.900390625</v>
      </c>
      <c r="C2810">
        <v>0</v>
      </c>
      <c r="D2810" t="str">
        <f t="shared" si="130"/>
        <v>YES</v>
      </c>
      <c r="E2810" t="str">
        <f t="shared" si="132"/>
        <v>NO</v>
      </c>
      <c r="F2810">
        <f t="shared" si="131"/>
        <v>0.11304528225381079</v>
      </c>
    </row>
    <row r="2811" spans="1:6" x14ac:dyDescent="0.25">
      <c r="A2811">
        <v>29286</v>
      </c>
      <c r="B2811">
        <v>2.900390625</v>
      </c>
      <c r="C2811">
        <v>0</v>
      </c>
      <c r="D2811" t="str">
        <f t="shared" si="130"/>
        <v>NO</v>
      </c>
      <c r="E2811" t="str">
        <f t="shared" si="132"/>
        <v>NO</v>
      </c>
      <c r="F2811">
        <f t="shared" si="131"/>
        <v>0.15563845166512918</v>
      </c>
    </row>
    <row r="2812" spans="1:6" x14ac:dyDescent="0.25">
      <c r="A2812">
        <v>29297</v>
      </c>
      <c r="B2812">
        <v>2.8125</v>
      </c>
      <c r="C2812">
        <v>-8.7890625</v>
      </c>
      <c r="D2812" t="str">
        <f t="shared" si="130"/>
        <v>NO</v>
      </c>
      <c r="E2812" t="str">
        <f t="shared" si="132"/>
        <v>NO</v>
      </c>
      <c r="F2812">
        <f t="shared" si="131"/>
        <v>0.20716018980074635</v>
      </c>
    </row>
    <row r="2813" spans="1:6" x14ac:dyDescent="0.25">
      <c r="A2813">
        <v>29307</v>
      </c>
      <c r="B2813">
        <v>2.724609375</v>
      </c>
      <c r="C2813">
        <v>-7.9900570000000002</v>
      </c>
      <c r="D2813" t="str">
        <f t="shared" si="130"/>
        <v>NO</v>
      </c>
      <c r="E2813" t="str">
        <f t="shared" si="132"/>
        <v>NO</v>
      </c>
      <c r="F2813">
        <f t="shared" si="131"/>
        <v>0.26203921611325659</v>
      </c>
    </row>
    <row r="2814" spans="1:6" x14ac:dyDescent="0.25">
      <c r="A2814">
        <v>29318</v>
      </c>
      <c r="B2814">
        <v>2.724609375</v>
      </c>
      <c r="C2814">
        <v>0</v>
      </c>
      <c r="D2814" t="str">
        <f t="shared" si="130"/>
        <v>NO</v>
      </c>
      <c r="E2814" t="str">
        <f t="shared" si="132"/>
        <v>NO</v>
      </c>
      <c r="F2814">
        <f t="shared" si="131"/>
        <v>0.33145630368119416</v>
      </c>
    </row>
    <row r="2815" spans="1:6" x14ac:dyDescent="0.25">
      <c r="A2815">
        <v>29328</v>
      </c>
      <c r="B2815">
        <v>2.548828125</v>
      </c>
      <c r="C2815">
        <v>-17.578125</v>
      </c>
      <c r="D2815" t="str">
        <f t="shared" si="130"/>
        <v>NO</v>
      </c>
      <c r="E2815" t="str">
        <f t="shared" si="132"/>
        <v>NO</v>
      </c>
      <c r="F2815">
        <f t="shared" si="131"/>
        <v>0.38372817782008789</v>
      </c>
    </row>
    <row r="2816" spans="1:6" x14ac:dyDescent="0.25">
      <c r="A2816">
        <v>29338</v>
      </c>
      <c r="B2816">
        <v>2.4609375</v>
      </c>
      <c r="C2816">
        <v>-7.9900570000000002</v>
      </c>
      <c r="D2816" t="str">
        <f t="shared" si="130"/>
        <v>NO</v>
      </c>
      <c r="E2816" t="str">
        <f t="shared" si="132"/>
        <v>NO</v>
      </c>
      <c r="F2816">
        <f t="shared" si="131"/>
        <v>0.4462367054217134</v>
      </c>
    </row>
    <row r="2817" spans="1:6" x14ac:dyDescent="0.25">
      <c r="A2817">
        <v>29349</v>
      </c>
      <c r="B2817">
        <v>2.28515625</v>
      </c>
      <c r="C2817">
        <v>-17.578125</v>
      </c>
      <c r="D2817" t="str">
        <f t="shared" si="130"/>
        <v>NO</v>
      </c>
      <c r="E2817" t="str">
        <f t="shared" si="132"/>
        <v>NO</v>
      </c>
      <c r="F2817">
        <f t="shared" si="131"/>
        <v>0.51080846994617268</v>
      </c>
    </row>
    <row r="2818" spans="1:6" x14ac:dyDescent="0.25">
      <c r="A2818">
        <v>29359</v>
      </c>
      <c r="B2818">
        <v>2.109375</v>
      </c>
      <c r="C2818">
        <v>-15.980114</v>
      </c>
      <c r="D2818" t="str">
        <f t="shared" si="130"/>
        <v>NO</v>
      </c>
      <c r="E2818" t="str">
        <f t="shared" si="132"/>
        <v>NO</v>
      </c>
      <c r="F2818">
        <f t="shared" si="131"/>
        <v>0.55586911995147292</v>
      </c>
    </row>
    <row r="2819" spans="1:6" x14ac:dyDescent="0.25">
      <c r="A2819">
        <v>29370</v>
      </c>
      <c r="B2819">
        <v>1.845703125</v>
      </c>
      <c r="C2819">
        <v>-26.3671875</v>
      </c>
      <c r="D2819" t="str">
        <f t="shared" si="130"/>
        <v>NO</v>
      </c>
      <c r="E2819" t="str">
        <f t="shared" si="132"/>
        <v>NO</v>
      </c>
      <c r="F2819">
        <f t="shared" si="131"/>
        <v>0.58740051725869402</v>
      </c>
    </row>
    <row r="2820" spans="1:6" x14ac:dyDescent="0.25">
      <c r="A2820">
        <v>29380</v>
      </c>
      <c r="B2820">
        <v>1.669921875</v>
      </c>
      <c r="C2820">
        <v>-15.980114</v>
      </c>
      <c r="D2820" t="str">
        <f t="shared" si="130"/>
        <v>NO</v>
      </c>
      <c r="E2820" t="str">
        <f t="shared" si="132"/>
        <v>NO</v>
      </c>
      <c r="F2820">
        <f t="shared" si="131"/>
        <v>0.62148056940223906</v>
      </c>
    </row>
    <row r="2821" spans="1:6" x14ac:dyDescent="0.25">
      <c r="A2821">
        <v>29391</v>
      </c>
      <c r="B2821">
        <v>1.40625</v>
      </c>
      <c r="C2821">
        <v>-26.3671875</v>
      </c>
      <c r="D2821" t="str">
        <f t="shared" si="130"/>
        <v>NO</v>
      </c>
      <c r="E2821" t="str">
        <f t="shared" si="132"/>
        <v>NO</v>
      </c>
      <c r="F2821">
        <f t="shared" si="131"/>
        <v>0.64777827936628907</v>
      </c>
    </row>
    <row r="2822" spans="1:6" x14ac:dyDescent="0.25">
      <c r="A2822">
        <v>29401</v>
      </c>
      <c r="B2822">
        <v>1.142578125</v>
      </c>
      <c r="C2822">
        <v>-26.3671875</v>
      </c>
      <c r="D2822" t="str">
        <f t="shared" ref="D2822:D2885" si="133">IF(AND(B2823=MAX(B2819:B2827), _xlfn.STDEV.P(B2819:B2827)&gt;$G$5),"YES","NO")</f>
        <v>NO</v>
      </c>
      <c r="E2822" t="str">
        <f t="shared" si="132"/>
        <v>NO</v>
      </c>
      <c r="F2822">
        <f t="shared" ref="F2822:F2885" si="134">_xlfn.STDEV.P(B2819:B2827)</f>
        <v>0.66291260736238833</v>
      </c>
    </row>
    <row r="2823" spans="1:6" x14ac:dyDescent="0.25">
      <c r="A2823">
        <v>29411</v>
      </c>
      <c r="B2823">
        <v>0.87890625</v>
      </c>
      <c r="C2823">
        <v>-23.970171000000001</v>
      </c>
      <c r="D2823" t="str">
        <f t="shared" si="133"/>
        <v>NO</v>
      </c>
      <c r="E2823" t="str">
        <f t="shared" si="132"/>
        <v>NO</v>
      </c>
      <c r="F2823">
        <f t="shared" si="134"/>
        <v>0.68135795087939088</v>
      </c>
    </row>
    <row r="2824" spans="1:6" x14ac:dyDescent="0.25">
      <c r="A2824">
        <v>29422</v>
      </c>
      <c r="B2824">
        <v>0.703125</v>
      </c>
      <c r="C2824">
        <v>-17.578125</v>
      </c>
      <c r="D2824" t="str">
        <f t="shared" si="133"/>
        <v>NO</v>
      </c>
      <c r="E2824" t="str">
        <f t="shared" si="132"/>
        <v>NO</v>
      </c>
      <c r="F2824">
        <f t="shared" si="134"/>
        <v>0.68512662956212422</v>
      </c>
    </row>
    <row r="2825" spans="1:6" x14ac:dyDescent="0.25">
      <c r="A2825">
        <v>29432</v>
      </c>
      <c r="B2825">
        <v>0.3515625</v>
      </c>
      <c r="C2825">
        <v>-31.960228000000001</v>
      </c>
      <c r="D2825" t="str">
        <f t="shared" si="133"/>
        <v>NO</v>
      </c>
      <c r="E2825" t="str">
        <f t="shared" si="132"/>
        <v>NO</v>
      </c>
      <c r="F2825">
        <f t="shared" si="134"/>
        <v>0.68887469095892184</v>
      </c>
    </row>
    <row r="2826" spans="1:6" x14ac:dyDescent="0.25">
      <c r="A2826">
        <v>29443</v>
      </c>
      <c r="B2826">
        <v>8.7890625E-2</v>
      </c>
      <c r="C2826">
        <v>-26.3671875</v>
      </c>
      <c r="D2826" t="str">
        <f t="shared" si="133"/>
        <v>NO</v>
      </c>
      <c r="E2826" t="str">
        <f t="shared" si="132"/>
        <v>NO</v>
      </c>
      <c r="F2826">
        <f t="shared" si="134"/>
        <v>0.69260246978504469</v>
      </c>
    </row>
    <row r="2827" spans="1:6" x14ac:dyDescent="0.25">
      <c r="A2827">
        <v>29453</v>
      </c>
      <c r="B2827">
        <v>-0.17578125</v>
      </c>
      <c r="C2827">
        <v>-26.3671875</v>
      </c>
      <c r="D2827" t="str">
        <f t="shared" si="133"/>
        <v>NO</v>
      </c>
      <c r="E2827" t="str">
        <f t="shared" si="132"/>
        <v>NO</v>
      </c>
      <c r="F2827">
        <f t="shared" si="134"/>
        <v>0.69631029179593307</v>
      </c>
    </row>
    <row r="2828" spans="1:6" x14ac:dyDescent="0.25">
      <c r="A2828">
        <v>29463</v>
      </c>
      <c r="B2828">
        <v>-0.439453125</v>
      </c>
      <c r="C2828">
        <v>-23.970171000000001</v>
      </c>
      <c r="D2828" t="str">
        <f t="shared" si="133"/>
        <v>NO</v>
      </c>
      <c r="E2828" t="str">
        <f t="shared" si="132"/>
        <v>NO</v>
      </c>
      <c r="F2828">
        <f t="shared" si="134"/>
        <v>0.66607003535077869</v>
      </c>
    </row>
    <row r="2829" spans="1:6" x14ac:dyDescent="0.25">
      <c r="A2829">
        <v>29474</v>
      </c>
      <c r="B2829">
        <v>-0.703125</v>
      </c>
      <c r="C2829">
        <v>-26.3671875</v>
      </c>
      <c r="D2829" t="str">
        <f t="shared" si="133"/>
        <v>NO</v>
      </c>
      <c r="E2829" t="str">
        <f t="shared" si="132"/>
        <v>NO</v>
      </c>
      <c r="F2829">
        <f t="shared" si="134"/>
        <v>0.65480682086875819</v>
      </c>
    </row>
    <row r="2830" spans="1:6" x14ac:dyDescent="0.25">
      <c r="A2830">
        <v>29484</v>
      </c>
      <c r="B2830">
        <v>-0.966796875</v>
      </c>
      <c r="C2830">
        <v>-23.970171000000001</v>
      </c>
      <c r="D2830" t="str">
        <f t="shared" si="133"/>
        <v>NO</v>
      </c>
      <c r="E2830" t="str">
        <f t="shared" si="132"/>
        <v>NO</v>
      </c>
      <c r="F2830">
        <f t="shared" si="134"/>
        <v>0.63258338830865812</v>
      </c>
    </row>
    <row r="2831" spans="1:6" x14ac:dyDescent="0.25">
      <c r="A2831">
        <v>29495</v>
      </c>
      <c r="B2831">
        <v>-1.23046875</v>
      </c>
      <c r="C2831">
        <v>-26.3671875</v>
      </c>
      <c r="D2831" t="str">
        <f t="shared" si="133"/>
        <v>NO</v>
      </c>
      <c r="E2831" t="str">
        <f t="shared" si="132"/>
        <v>NO</v>
      </c>
      <c r="F2831">
        <f t="shared" si="134"/>
        <v>0.60294332189191924</v>
      </c>
    </row>
    <row r="2832" spans="1:6" x14ac:dyDescent="0.25">
      <c r="A2832">
        <v>29505</v>
      </c>
      <c r="B2832">
        <v>-1.494140625</v>
      </c>
      <c r="C2832">
        <v>-23.970171000000001</v>
      </c>
      <c r="D2832" t="str">
        <f t="shared" si="133"/>
        <v>NO</v>
      </c>
      <c r="E2832" t="str">
        <f t="shared" si="132"/>
        <v>NO</v>
      </c>
      <c r="F2832">
        <f t="shared" si="134"/>
        <v>0.56926139225740902</v>
      </c>
    </row>
    <row r="2833" spans="1:6" x14ac:dyDescent="0.25">
      <c r="A2833">
        <v>29516</v>
      </c>
      <c r="B2833">
        <v>-1.669921875</v>
      </c>
      <c r="C2833">
        <v>-17.578125</v>
      </c>
      <c r="D2833" t="str">
        <f t="shared" si="133"/>
        <v>NO</v>
      </c>
      <c r="E2833" t="str">
        <f t="shared" ref="E2833:E2896" si="135">IF(AND(B2834=MIN(B2830:B2838), _xlfn.STDEV.P(B2830:B2838)&gt;$G$5),"YES","NO")</f>
        <v>NO</v>
      </c>
      <c r="F2833">
        <f t="shared" si="134"/>
        <v>0.53506357546104388</v>
      </c>
    </row>
    <row r="2834" spans="1:6" x14ac:dyDescent="0.25">
      <c r="A2834">
        <v>29526</v>
      </c>
      <c r="B2834">
        <v>-1.93359375</v>
      </c>
      <c r="C2834">
        <v>-26.3671875</v>
      </c>
      <c r="D2834" t="str">
        <f t="shared" si="133"/>
        <v>NO</v>
      </c>
      <c r="E2834" t="str">
        <f t="shared" si="135"/>
        <v>NO</v>
      </c>
      <c r="F2834">
        <f t="shared" si="134"/>
        <v>0.49042498162069215</v>
      </c>
    </row>
    <row r="2835" spans="1:6" x14ac:dyDescent="0.25">
      <c r="A2835">
        <v>29536</v>
      </c>
      <c r="B2835">
        <v>-2.109375</v>
      </c>
      <c r="C2835">
        <v>-15.980114</v>
      </c>
      <c r="D2835" t="str">
        <f t="shared" si="133"/>
        <v>NO</v>
      </c>
      <c r="E2835" t="str">
        <f t="shared" si="135"/>
        <v>NO</v>
      </c>
      <c r="F2835">
        <f t="shared" si="134"/>
        <v>0.44258864037596329</v>
      </c>
    </row>
    <row r="2836" spans="1:6" x14ac:dyDescent="0.25">
      <c r="A2836">
        <v>29547</v>
      </c>
      <c r="B2836">
        <v>-2.28515625</v>
      </c>
      <c r="C2836">
        <v>-17.578125</v>
      </c>
      <c r="D2836" t="str">
        <f t="shared" si="133"/>
        <v>NO</v>
      </c>
      <c r="E2836" t="str">
        <f t="shared" si="135"/>
        <v>NO</v>
      </c>
      <c r="F2836">
        <f t="shared" si="134"/>
        <v>0.39907845198637792</v>
      </c>
    </row>
    <row r="2837" spans="1:6" x14ac:dyDescent="0.25">
      <c r="A2837">
        <v>29557</v>
      </c>
      <c r="B2837">
        <v>-2.4609375</v>
      </c>
      <c r="C2837">
        <v>-15.980114</v>
      </c>
      <c r="D2837" t="str">
        <f t="shared" si="133"/>
        <v>NO</v>
      </c>
      <c r="E2837" t="str">
        <f t="shared" si="135"/>
        <v>NO</v>
      </c>
      <c r="F2837">
        <f t="shared" si="134"/>
        <v>0.34526698300124392</v>
      </c>
    </row>
    <row r="2838" spans="1:6" x14ac:dyDescent="0.25">
      <c r="A2838">
        <v>29568</v>
      </c>
      <c r="B2838">
        <v>-2.63671875</v>
      </c>
      <c r="C2838">
        <v>-17.578125</v>
      </c>
      <c r="D2838" t="str">
        <f t="shared" si="133"/>
        <v>NO</v>
      </c>
      <c r="E2838" t="str">
        <f t="shared" si="135"/>
        <v>NO</v>
      </c>
      <c r="F2838">
        <f t="shared" si="134"/>
        <v>0.29523860269201119</v>
      </c>
    </row>
    <row r="2839" spans="1:6" x14ac:dyDescent="0.25">
      <c r="A2839">
        <v>29578</v>
      </c>
      <c r="B2839">
        <v>-2.724609375</v>
      </c>
      <c r="C2839">
        <v>-7.9900570000000002</v>
      </c>
      <c r="D2839" t="str">
        <f t="shared" si="133"/>
        <v>NO</v>
      </c>
      <c r="E2839" t="str">
        <f t="shared" si="135"/>
        <v>NO</v>
      </c>
      <c r="F2839">
        <f t="shared" si="134"/>
        <v>0.23800893763581915</v>
      </c>
    </row>
    <row r="2840" spans="1:6" x14ac:dyDescent="0.25">
      <c r="A2840">
        <v>29589</v>
      </c>
      <c r="B2840">
        <v>-2.8125</v>
      </c>
      <c r="C2840">
        <v>-8.7890625</v>
      </c>
      <c r="D2840" t="str">
        <f t="shared" si="133"/>
        <v>NO</v>
      </c>
      <c r="E2840" t="str">
        <f t="shared" si="135"/>
        <v>NO</v>
      </c>
      <c r="F2840">
        <f t="shared" si="134"/>
        <v>0.17304731588544287</v>
      </c>
    </row>
    <row r="2841" spans="1:6" x14ac:dyDescent="0.25">
      <c r="A2841">
        <v>29599</v>
      </c>
      <c r="B2841">
        <v>-2.900390625</v>
      </c>
      <c r="C2841">
        <v>-8.7890625</v>
      </c>
      <c r="D2841" t="str">
        <f t="shared" si="133"/>
        <v>NO</v>
      </c>
      <c r="E2841" t="str">
        <f t="shared" si="135"/>
        <v>YES</v>
      </c>
      <c r="F2841">
        <f t="shared" si="134"/>
        <v>0.1171875</v>
      </c>
    </row>
    <row r="2842" spans="1:6" x14ac:dyDescent="0.25">
      <c r="A2842">
        <v>29609</v>
      </c>
      <c r="B2842">
        <v>-2.98828125</v>
      </c>
      <c r="C2842">
        <v>-7.9900570000000002</v>
      </c>
      <c r="D2842" t="str">
        <f t="shared" si="133"/>
        <v>NO</v>
      </c>
      <c r="E2842" t="str">
        <f t="shared" si="135"/>
        <v>NO</v>
      </c>
      <c r="F2842">
        <f t="shared" si="134"/>
        <v>9.9590224874859079E-2</v>
      </c>
    </row>
    <row r="2843" spans="1:6" x14ac:dyDescent="0.25">
      <c r="A2843">
        <v>29620</v>
      </c>
      <c r="B2843">
        <v>-2.98828125</v>
      </c>
      <c r="C2843">
        <v>0</v>
      </c>
      <c r="D2843" t="str">
        <f t="shared" si="133"/>
        <v>NO</v>
      </c>
      <c r="E2843" t="str">
        <f t="shared" si="135"/>
        <v>YES</v>
      </c>
      <c r="F2843">
        <f t="shared" si="134"/>
        <v>0.1171875</v>
      </c>
    </row>
    <row r="2844" spans="1:6" x14ac:dyDescent="0.25">
      <c r="A2844">
        <v>29630</v>
      </c>
      <c r="B2844">
        <v>-2.98828125</v>
      </c>
      <c r="C2844">
        <v>0</v>
      </c>
      <c r="D2844" t="str">
        <f t="shared" si="133"/>
        <v>NO</v>
      </c>
      <c r="E2844" t="str">
        <f t="shared" si="135"/>
        <v>NO</v>
      </c>
      <c r="F2844">
        <f t="shared" si="134"/>
        <v>0.17469281074217108</v>
      </c>
    </row>
    <row r="2845" spans="1:6" x14ac:dyDescent="0.25">
      <c r="A2845">
        <v>29641</v>
      </c>
      <c r="B2845">
        <v>-2.900390625</v>
      </c>
      <c r="C2845">
        <v>8.7890625</v>
      </c>
      <c r="D2845" t="str">
        <f t="shared" si="133"/>
        <v>NO</v>
      </c>
      <c r="E2845" t="str">
        <f t="shared" si="135"/>
        <v>NO</v>
      </c>
      <c r="F2845">
        <f t="shared" si="134"/>
        <v>0.22354537387225776</v>
      </c>
    </row>
    <row r="2846" spans="1:6" x14ac:dyDescent="0.25">
      <c r="A2846">
        <v>29651</v>
      </c>
      <c r="B2846">
        <v>-2.900390625</v>
      </c>
      <c r="C2846">
        <v>0</v>
      </c>
      <c r="D2846" t="str">
        <f t="shared" si="133"/>
        <v>NO</v>
      </c>
      <c r="E2846" t="str">
        <f t="shared" si="135"/>
        <v>NO</v>
      </c>
      <c r="F2846">
        <f t="shared" si="134"/>
        <v>0.27203883353875236</v>
      </c>
    </row>
    <row r="2847" spans="1:6" x14ac:dyDescent="0.25">
      <c r="A2847">
        <v>29662</v>
      </c>
      <c r="B2847">
        <v>-2.724609375</v>
      </c>
      <c r="C2847">
        <v>17.578125</v>
      </c>
      <c r="D2847" t="str">
        <f t="shared" si="133"/>
        <v>NO</v>
      </c>
      <c r="E2847" t="str">
        <f t="shared" si="135"/>
        <v>NO</v>
      </c>
      <c r="F2847">
        <f t="shared" si="134"/>
        <v>0.31824552220313129</v>
      </c>
    </row>
    <row r="2848" spans="1:6" x14ac:dyDescent="0.25">
      <c r="A2848">
        <v>29672</v>
      </c>
      <c r="B2848">
        <v>-2.63671875</v>
      </c>
      <c r="C2848">
        <v>8.7890625</v>
      </c>
      <c r="D2848" t="str">
        <f t="shared" si="133"/>
        <v>NO</v>
      </c>
      <c r="E2848" t="str">
        <f t="shared" si="135"/>
        <v>NO</v>
      </c>
      <c r="F2848">
        <f t="shared" si="134"/>
        <v>0.37237648369018789</v>
      </c>
    </row>
    <row r="2849" spans="1:6" x14ac:dyDescent="0.25">
      <c r="A2849">
        <v>29682</v>
      </c>
      <c r="B2849">
        <v>-2.4609375</v>
      </c>
      <c r="C2849">
        <v>15.980114</v>
      </c>
      <c r="D2849" t="str">
        <f t="shared" si="133"/>
        <v>NO</v>
      </c>
      <c r="E2849" t="str">
        <f t="shared" si="135"/>
        <v>NO</v>
      </c>
      <c r="F2849">
        <f t="shared" si="134"/>
        <v>0.41935372174968533</v>
      </c>
    </row>
    <row r="2850" spans="1:6" x14ac:dyDescent="0.25">
      <c r="A2850">
        <v>29693</v>
      </c>
      <c r="B2850">
        <v>-2.373046875</v>
      </c>
      <c r="C2850">
        <v>8.7890625</v>
      </c>
      <c r="D2850" t="str">
        <f t="shared" si="133"/>
        <v>NO</v>
      </c>
      <c r="E2850" t="str">
        <f t="shared" si="135"/>
        <v>NO</v>
      </c>
      <c r="F2850">
        <f t="shared" si="134"/>
        <v>0.45846463259005871</v>
      </c>
    </row>
    <row r="2851" spans="1:6" x14ac:dyDescent="0.25">
      <c r="A2851">
        <v>29703</v>
      </c>
      <c r="B2851">
        <v>-2.197265625</v>
      </c>
      <c r="C2851">
        <v>15.980114</v>
      </c>
      <c r="D2851" t="str">
        <f t="shared" si="133"/>
        <v>NO</v>
      </c>
      <c r="E2851" t="str">
        <f t="shared" si="135"/>
        <v>NO</v>
      </c>
      <c r="F2851">
        <f t="shared" si="134"/>
        <v>0.51080846994617268</v>
      </c>
    </row>
    <row r="2852" spans="1:6" x14ac:dyDescent="0.25">
      <c r="A2852">
        <v>29714</v>
      </c>
      <c r="B2852">
        <v>-2.021484375</v>
      </c>
      <c r="C2852">
        <v>17.578125</v>
      </c>
      <c r="D2852" t="str">
        <f t="shared" si="133"/>
        <v>NO</v>
      </c>
      <c r="E2852" t="str">
        <f t="shared" si="135"/>
        <v>NO</v>
      </c>
      <c r="F2852">
        <f t="shared" si="134"/>
        <v>0.55586911995147292</v>
      </c>
    </row>
    <row r="2853" spans="1:6" x14ac:dyDescent="0.25">
      <c r="A2853">
        <v>29724</v>
      </c>
      <c r="B2853">
        <v>-1.7578125</v>
      </c>
      <c r="C2853">
        <v>23.970171000000001</v>
      </c>
      <c r="D2853" t="str">
        <f t="shared" si="133"/>
        <v>NO</v>
      </c>
      <c r="E2853" t="str">
        <f t="shared" si="135"/>
        <v>NO</v>
      </c>
      <c r="F2853">
        <f t="shared" si="134"/>
        <v>0.60294332189191924</v>
      </c>
    </row>
    <row r="2854" spans="1:6" x14ac:dyDescent="0.25">
      <c r="A2854">
        <v>29735</v>
      </c>
      <c r="B2854">
        <v>-1.58203125</v>
      </c>
      <c r="C2854">
        <v>17.578125</v>
      </c>
      <c r="D2854" t="str">
        <f t="shared" si="133"/>
        <v>NO</v>
      </c>
      <c r="E2854" t="str">
        <f t="shared" si="135"/>
        <v>NO</v>
      </c>
      <c r="F2854">
        <f t="shared" si="134"/>
        <v>0.63258338830865812</v>
      </c>
    </row>
    <row r="2855" spans="1:6" x14ac:dyDescent="0.25">
      <c r="A2855">
        <v>29745</v>
      </c>
      <c r="B2855">
        <v>-1.318359375</v>
      </c>
      <c r="C2855">
        <v>26.3671875</v>
      </c>
      <c r="D2855" t="str">
        <f t="shared" si="133"/>
        <v>NO</v>
      </c>
      <c r="E2855" t="str">
        <f t="shared" si="135"/>
        <v>NO</v>
      </c>
      <c r="F2855">
        <f t="shared" si="134"/>
        <v>0.65480682086875819</v>
      </c>
    </row>
    <row r="2856" spans="1:6" x14ac:dyDescent="0.25">
      <c r="A2856">
        <v>29755</v>
      </c>
      <c r="B2856">
        <v>-1.0546875</v>
      </c>
      <c r="C2856">
        <v>23.970171000000001</v>
      </c>
      <c r="D2856" t="str">
        <f t="shared" si="133"/>
        <v>NO</v>
      </c>
      <c r="E2856" t="str">
        <f t="shared" si="135"/>
        <v>NO</v>
      </c>
      <c r="F2856">
        <f t="shared" si="134"/>
        <v>0.66607003535077869</v>
      </c>
    </row>
    <row r="2857" spans="1:6" x14ac:dyDescent="0.25">
      <c r="A2857">
        <v>29766</v>
      </c>
      <c r="B2857">
        <v>-0.791015625</v>
      </c>
      <c r="C2857">
        <v>26.3671875</v>
      </c>
      <c r="D2857" t="str">
        <f t="shared" si="133"/>
        <v>NO</v>
      </c>
      <c r="E2857" t="str">
        <f t="shared" si="135"/>
        <v>NO</v>
      </c>
      <c r="F2857">
        <f t="shared" si="134"/>
        <v>0.69631029179593307</v>
      </c>
    </row>
    <row r="2858" spans="1:6" x14ac:dyDescent="0.25">
      <c r="A2858">
        <v>29776</v>
      </c>
      <c r="B2858">
        <v>-0.52734375</v>
      </c>
      <c r="C2858">
        <v>23.970171000000001</v>
      </c>
      <c r="D2858" t="str">
        <f t="shared" si="133"/>
        <v>NO</v>
      </c>
      <c r="E2858" t="str">
        <f t="shared" si="135"/>
        <v>NO</v>
      </c>
      <c r="F2858">
        <f t="shared" si="134"/>
        <v>0.69260246978504469</v>
      </c>
    </row>
    <row r="2859" spans="1:6" x14ac:dyDescent="0.25">
      <c r="A2859">
        <v>29787</v>
      </c>
      <c r="B2859">
        <v>-0.263671875</v>
      </c>
      <c r="C2859">
        <v>26.3671875</v>
      </c>
      <c r="D2859" t="str">
        <f t="shared" si="133"/>
        <v>NO</v>
      </c>
      <c r="E2859" t="str">
        <f t="shared" si="135"/>
        <v>NO</v>
      </c>
      <c r="F2859">
        <f t="shared" si="134"/>
        <v>0.68887469095892184</v>
      </c>
    </row>
    <row r="2860" spans="1:6" x14ac:dyDescent="0.25">
      <c r="A2860">
        <v>29797</v>
      </c>
      <c r="B2860">
        <v>0</v>
      </c>
      <c r="C2860">
        <v>23.970171000000001</v>
      </c>
      <c r="D2860" t="str">
        <f t="shared" si="133"/>
        <v>NO</v>
      </c>
      <c r="E2860" t="str">
        <f t="shared" si="135"/>
        <v>NO</v>
      </c>
      <c r="F2860">
        <f t="shared" si="134"/>
        <v>0.68512662956212422</v>
      </c>
    </row>
    <row r="2861" spans="1:6" x14ac:dyDescent="0.25">
      <c r="A2861">
        <v>29808</v>
      </c>
      <c r="B2861">
        <v>0.263671875</v>
      </c>
      <c r="C2861">
        <v>26.3671875</v>
      </c>
      <c r="D2861" t="str">
        <f t="shared" si="133"/>
        <v>NO</v>
      </c>
      <c r="E2861" t="str">
        <f t="shared" si="135"/>
        <v>NO</v>
      </c>
      <c r="F2861">
        <f t="shared" si="134"/>
        <v>0.66678554746529539</v>
      </c>
    </row>
    <row r="2862" spans="1:6" x14ac:dyDescent="0.25">
      <c r="A2862">
        <v>29818</v>
      </c>
      <c r="B2862">
        <v>0.615234375</v>
      </c>
      <c r="C2862">
        <v>35.15625</v>
      </c>
      <c r="D2862" t="str">
        <f t="shared" si="133"/>
        <v>NO</v>
      </c>
      <c r="E2862" t="str">
        <f t="shared" si="135"/>
        <v>NO</v>
      </c>
      <c r="F2862">
        <f t="shared" si="134"/>
        <v>0.65174116068217125</v>
      </c>
    </row>
    <row r="2863" spans="1:6" x14ac:dyDescent="0.25">
      <c r="A2863">
        <v>29828</v>
      </c>
      <c r="B2863">
        <v>0.791015625</v>
      </c>
      <c r="C2863">
        <v>15.980114</v>
      </c>
      <c r="D2863" t="str">
        <f t="shared" si="133"/>
        <v>NO</v>
      </c>
      <c r="E2863" t="str">
        <f t="shared" si="135"/>
        <v>NO</v>
      </c>
      <c r="F2863">
        <f t="shared" si="134"/>
        <v>0.6256100538299596</v>
      </c>
    </row>
    <row r="2864" spans="1:6" x14ac:dyDescent="0.25">
      <c r="A2864">
        <v>29839</v>
      </c>
      <c r="B2864">
        <v>1.0546875</v>
      </c>
      <c r="C2864">
        <v>26.3671875</v>
      </c>
      <c r="D2864" t="str">
        <f t="shared" si="133"/>
        <v>NO</v>
      </c>
      <c r="E2864" t="str">
        <f t="shared" si="135"/>
        <v>NO</v>
      </c>
      <c r="F2864">
        <f t="shared" si="134"/>
        <v>0.59176786748215304</v>
      </c>
    </row>
    <row r="2865" spans="1:6" x14ac:dyDescent="0.25">
      <c r="A2865">
        <v>29849</v>
      </c>
      <c r="B2865">
        <v>1.318359375</v>
      </c>
      <c r="C2865">
        <v>23.970171000000001</v>
      </c>
      <c r="D2865" t="str">
        <f t="shared" si="133"/>
        <v>NO</v>
      </c>
      <c r="E2865" t="str">
        <f t="shared" si="135"/>
        <v>NO</v>
      </c>
      <c r="F2865">
        <f t="shared" si="134"/>
        <v>0.553462004504092</v>
      </c>
    </row>
    <row r="2866" spans="1:6" x14ac:dyDescent="0.25">
      <c r="A2866">
        <v>29860</v>
      </c>
      <c r="B2866">
        <v>1.494140625</v>
      </c>
      <c r="C2866">
        <v>17.578125</v>
      </c>
      <c r="D2866" t="str">
        <f t="shared" si="133"/>
        <v>NO</v>
      </c>
      <c r="E2866" t="str">
        <f t="shared" si="135"/>
        <v>NO</v>
      </c>
      <c r="F2866">
        <f t="shared" si="134"/>
        <v>0.53506357546104388</v>
      </c>
    </row>
    <row r="2867" spans="1:6" x14ac:dyDescent="0.25">
      <c r="A2867">
        <v>29870</v>
      </c>
      <c r="B2867">
        <v>1.7578125</v>
      </c>
      <c r="C2867">
        <v>23.970171000000001</v>
      </c>
      <c r="D2867" t="str">
        <f t="shared" si="133"/>
        <v>NO</v>
      </c>
      <c r="E2867" t="str">
        <f t="shared" si="135"/>
        <v>NO</v>
      </c>
      <c r="F2867">
        <f t="shared" si="134"/>
        <v>0.49042498162069215</v>
      </c>
    </row>
    <row r="2868" spans="1:6" x14ac:dyDescent="0.25">
      <c r="A2868">
        <v>29881</v>
      </c>
      <c r="B2868">
        <v>1.93359375</v>
      </c>
      <c r="C2868">
        <v>17.578125</v>
      </c>
      <c r="D2868" t="str">
        <f t="shared" si="133"/>
        <v>NO</v>
      </c>
      <c r="E2868" t="str">
        <f t="shared" si="135"/>
        <v>NO</v>
      </c>
      <c r="F2868">
        <f t="shared" si="134"/>
        <v>0.44258864037596329</v>
      </c>
    </row>
    <row r="2869" spans="1:6" x14ac:dyDescent="0.25">
      <c r="A2869">
        <v>29891</v>
      </c>
      <c r="B2869">
        <v>2.109375</v>
      </c>
      <c r="C2869">
        <v>17.578125</v>
      </c>
      <c r="D2869" t="str">
        <f t="shared" si="133"/>
        <v>NO</v>
      </c>
      <c r="E2869" t="str">
        <f t="shared" si="135"/>
        <v>NO</v>
      </c>
      <c r="F2869">
        <f t="shared" si="134"/>
        <v>0.39907845198637792</v>
      </c>
    </row>
    <row r="2870" spans="1:6" x14ac:dyDescent="0.25">
      <c r="A2870">
        <v>29901</v>
      </c>
      <c r="B2870">
        <v>2.28515625</v>
      </c>
      <c r="C2870">
        <v>15.980114</v>
      </c>
      <c r="D2870" t="str">
        <f t="shared" si="133"/>
        <v>NO</v>
      </c>
      <c r="E2870" t="str">
        <f t="shared" si="135"/>
        <v>NO</v>
      </c>
      <c r="F2870">
        <f t="shared" si="134"/>
        <v>0.34526698300124392</v>
      </c>
    </row>
    <row r="2871" spans="1:6" x14ac:dyDescent="0.25">
      <c r="A2871">
        <v>29912</v>
      </c>
      <c r="B2871">
        <v>2.4609375</v>
      </c>
      <c r="C2871">
        <v>17.578125</v>
      </c>
      <c r="D2871" t="str">
        <f t="shared" si="133"/>
        <v>NO</v>
      </c>
      <c r="E2871" t="str">
        <f t="shared" si="135"/>
        <v>NO</v>
      </c>
      <c r="F2871">
        <f t="shared" si="134"/>
        <v>0.29523860269201119</v>
      </c>
    </row>
    <row r="2872" spans="1:6" x14ac:dyDescent="0.25">
      <c r="A2872">
        <v>29922</v>
      </c>
      <c r="B2872">
        <v>2.548828125</v>
      </c>
      <c r="C2872">
        <v>7.9900570000000002</v>
      </c>
      <c r="D2872" t="str">
        <f t="shared" si="133"/>
        <v>NO</v>
      </c>
      <c r="E2872" t="str">
        <f t="shared" si="135"/>
        <v>NO</v>
      </c>
      <c r="F2872">
        <f t="shared" si="134"/>
        <v>0.23800893763581915</v>
      </c>
    </row>
    <row r="2873" spans="1:6" x14ac:dyDescent="0.25">
      <c r="A2873">
        <v>29933</v>
      </c>
      <c r="B2873">
        <v>2.63671875</v>
      </c>
      <c r="C2873">
        <v>8.7890625</v>
      </c>
      <c r="D2873" t="str">
        <f t="shared" si="133"/>
        <v>NO</v>
      </c>
      <c r="E2873" t="str">
        <f t="shared" si="135"/>
        <v>NO</v>
      </c>
      <c r="F2873">
        <f t="shared" si="134"/>
        <v>0.17953883116064684</v>
      </c>
    </row>
    <row r="2874" spans="1:6" x14ac:dyDescent="0.25">
      <c r="A2874">
        <v>29943</v>
      </c>
      <c r="B2874">
        <v>2.724609375</v>
      </c>
      <c r="C2874">
        <v>7.9900570000000002</v>
      </c>
      <c r="D2874" t="str">
        <f t="shared" si="133"/>
        <v>YES</v>
      </c>
      <c r="E2874" t="str">
        <f t="shared" si="135"/>
        <v>NO</v>
      </c>
      <c r="F2874">
        <f t="shared" si="134"/>
        <v>0.1227520028318021</v>
      </c>
    </row>
    <row r="2875" spans="1:6" x14ac:dyDescent="0.25">
      <c r="A2875">
        <v>29954</v>
      </c>
      <c r="B2875">
        <v>2.8125</v>
      </c>
      <c r="C2875">
        <v>8.7890625</v>
      </c>
      <c r="D2875" t="str">
        <f t="shared" si="133"/>
        <v>NO</v>
      </c>
      <c r="E2875" t="str">
        <f t="shared" si="135"/>
        <v>NO</v>
      </c>
      <c r="F2875">
        <f t="shared" si="134"/>
        <v>9.2644853325245483E-2</v>
      </c>
    </row>
    <row r="2876" spans="1:6" x14ac:dyDescent="0.25">
      <c r="A2876">
        <v>29964</v>
      </c>
      <c r="B2876">
        <v>2.8125</v>
      </c>
      <c r="C2876">
        <v>0</v>
      </c>
      <c r="D2876" t="str">
        <f t="shared" si="133"/>
        <v>NO</v>
      </c>
      <c r="E2876" t="str">
        <f t="shared" si="135"/>
        <v>NO</v>
      </c>
      <c r="F2876">
        <f t="shared" si="134"/>
        <v>9.2644853325245483E-2</v>
      </c>
    </row>
    <row r="2877" spans="1:6" x14ac:dyDescent="0.25">
      <c r="A2877">
        <v>29974</v>
      </c>
      <c r="B2877">
        <v>2.8125</v>
      </c>
      <c r="C2877">
        <v>0</v>
      </c>
      <c r="D2877" t="str">
        <f t="shared" si="133"/>
        <v>YES</v>
      </c>
      <c r="E2877" t="str">
        <f t="shared" si="135"/>
        <v>NO</v>
      </c>
      <c r="F2877">
        <f t="shared" si="134"/>
        <v>0.1227520028318021</v>
      </c>
    </row>
    <row r="2878" spans="1:6" x14ac:dyDescent="0.25">
      <c r="A2878">
        <v>29985</v>
      </c>
      <c r="B2878">
        <v>2.8125</v>
      </c>
      <c r="C2878">
        <v>0</v>
      </c>
      <c r="D2878" t="str">
        <f t="shared" si="133"/>
        <v>NO</v>
      </c>
      <c r="E2878" t="str">
        <f t="shared" si="135"/>
        <v>NO</v>
      </c>
      <c r="F2878">
        <f t="shared" si="134"/>
        <v>0.17953883116064684</v>
      </c>
    </row>
    <row r="2879" spans="1:6" x14ac:dyDescent="0.25">
      <c r="A2879">
        <v>29995</v>
      </c>
      <c r="B2879">
        <v>2.724609375</v>
      </c>
      <c r="C2879">
        <v>-7.9900570000000002</v>
      </c>
      <c r="D2879" t="str">
        <f t="shared" si="133"/>
        <v>NO</v>
      </c>
      <c r="E2879" t="str">
        <f t="shared" si="135"/>
        <v>NO</v>
      </c>
      <c r="F2879">
        <f t="shared" si="134"/>
        <v>0.23800893763581915</v>
      </c>
    </row>
    <row r="2880" spans="1:6" x14ac:dyDescent="0.25">
      <c r="A2880">
        <v>30006</v>
      </c>
      <c r="B2880">
        <v>2.63671875</v>
      </c>
      <c r="C2880">
        <v>-8.7890625</v>
      </c>
      <c r="D2880" t="str">
        <f t="shared" si="133"/>
        <v>NO</v>
      </c>
      <c r="E2880" t="str">
        <f t="shared" si="135"/>
        <v>NO</v>
      </c>
      <c r="F2880">
        <f t="shared" si="134"/>
        <v>0.29523860269201119</v>
      </c>
    </row>
    <row r="2881" spans="1:6" x14ac:dyDescent="0.25">
      <c r="A2881">
        <v>30016</v>
      </c>
      <c r="B2881">
        <v>2.548828125</v>
      </c>
      <c r="C2881">
        <v>-8.7890625</v>
      </c>
      <c r="D2881" t="str">
        <f t="shared" si="133"/>
        <v>NO</v>
      </c>
      <c r="E2881" t="str">
        <f t="shared" si="135"/>
        <v>NO</v>
      </c>
      <c r="F2881">
        <f t="shared" si="134"/>
        <v>0.34526698300124392</v>
      </c>
    </row>
    <row r="2882" spans="1:6" x14ac:dyDescent="0.25">
      <c r="A2882">
        <v>30026</v>
      </c>
      <c r="B2882">
        <v>2.4609375</v>
      </c>
      <c r="C2882">
        <v>-7.9900570000000002</v>
      </c>
      <c r="D2882" t="str">
        <f t="shared" si="133"/>
        <v>NO</v>
      </c>
      <c r="E2882" t="str">
        <f t="shared" si="135"/>
        <v>NO</v>
      </c>
      <c r="F2882">
        <f t="shared" si="134"/>
        <v>0.39907845198637792</v>
      </c>
    </row>
    <row r="2883" spans="1:6" x14ac:dyDescent="0.25">
      <c r="A2883">
        <v>30037</v>
      </c>
      <c r="B2883">
        <v>2.28515625</v>
      </c>
      <c r="C2883">
        <v>-17.578125</v>
      </c>
      <c r="D2883" t="str">
        <f t="shared" si="133"/>
        <v>NO</v>
      </c>
      <c r="E2883" t="str">
        <f t="shared" si="135"/>
        <v>NO</v>
      </c>
      <c r="F2883">
        <f t="shared" si="134"/>
        <v>0.44258864037596329</v>
      </c>
    </row>
    <row r="2884" spans="1:6" x14ac:dyDescent="0.25">
      <c r="A2884">
        <v>30047</v>
      </c>
      <c r="B2884">
        <v>2.109375</v>
      </c>
      <c r="C2884">
        <v>-15.980114</v>
      </c>
      <c r="D2884" t="str">
        <f t="shared" si="133"/>
        <v>NO</v>
      </c>
      <c r="E2884" t="str">
        <f t="shared" si="135"/>
        <v>NO</v>
      </c>
      <c r="F2884">
        <f t="shared" si="134"/>
        <v>0.49042498162069215</v>
      </c>
    </row>
    <row r="2885" spans="1:6" x14ac:dyDescent="0.25">
      <c r="A2885">
        <v>30058</v>
      </c>
      <c r="B2885">
        <v>1.93359375</v>
      </c>
      <c r="C2885">
        <v>-17.578125</v>
      </c>
      <c r="D2885" t="str">
        <f t="shared" si="133"/>
        <v>NO</v>
      </c>
      <c r="E2885" t="str">
        <f t="shared" si="135"/>
        <v>NO</v>
      </c>
      <c r="F2885">
        <f t="shared" si="134"/>
        <v>0.53506357546104388</v>
      </c>
    </row>
    <row r="2886" spans="1:6" x14ac:dyDescent="0.25">
      <c r="A2886">
        <v>30068</v>
      </c>
      <c r="B2886">
        <v>1.7578125</v>
      </c>
      <c r="C2886">
        <v>-15.980114</v>
      </c>
      <c r="D2886" t="str">
        <f t="shared" ref="D2886:D2949" si="136">IF(AND(B2887=MAX(B2883:B2891), _xlfn.STDEV.P(B2883:B2891)&gt;$G$5),"YES","NO")</f>
        <v>NO</v>
      </c>
      <c r="E2886" t="str">
        <f t="shared" si="135"/>
        <v>NO</v>
      </c>
      <c r="F2886">
        <f t="shared" ref="F2886:F2949" si="137">_xlfn.STDEV.P(B2883:B2891)</f>
        <v>0.56926139225740902</v>
      </c>
    </row>
    <row r="2887" spans="1:6" x14ac:dyDescent="0.25">
      <c r="A2887">
        <v>30079</v>
      </c>
      <c r="B2887">
        <v>1.494140625</v>
      </c>
      <c r="C2887">
        <v>-26.3671875</v>
      </c>
      <c r="D2887" t="str">
        <f t="shared" si="136"/>
        <v>NO</v>
      </c>
      <c r="E2887" t="str">
        <f t="shared" si="135"/>
        <v>NO</v>
      </c>
      <c r="F2887">
        <f t="shared" si="137"/>
        <v>0.60294332189191924</v>
      </c>
    </row>
    <row r="2888" spans="1:6" x14ac:dyDescent="0.25">
      <c r="A2888">
        <v>30089</v>
      </c>
      <c r="B2888">
        <v>1.318359375</v>
      </c>
      <c r="C2888">
        <v>-17.578125</v>
      </c>
      <c r="D2888" t="str">
        <f t="shared" si="136"/>
        <v>NO</v>
      </c>
      <c r="E2888" t="str">
        <f t="shared" si="135"/>
        <v>NO</v>
      </c>
      <c r="F2888">
        <f t="shared" si="137"/>
        <v>0.63258338830865812</v>
      </c>
    </row>
    <row r="2889" spans="1:6" x14ac:dyDescent="0.25">
      <c r="A2889">
        <v>30099</v>
      </c>
      <c r="B2889">
        <v>1.0546875</v>
      </c>
      <c r="C2889">
        <v>-23.970171000000001</v>
      </c>
      <c r="D2889" t="str">
        <f t="shared" si="136"/>
        <v>NO</v>
      </c>
      <c r="E2889" t="str">
        <f t="shared" si="135"/>
        <v>NO</v>
      </c>
      <c r="F2889">
        <f t="shared" si="137"/>
        <v>0.65480682086875819</v>
      </c>
    </row>
    <row r="2890" spans="1:6" x14ac:dyDescent="0.25">
      <c r="A2890">
        <v>30110</v>
      </c>
      <c r="B2890">
        <v>0.791015625</v>
      </c>
      <c r="C2890">
        <v>-26.3671875</v>
      </c>
      <c r="D2890" t="str">
        <f t="shared" si="136"/>
        <v>NO</v>
      </c>
      <c r="E2890" t="str">
        <f t="shared" si="135"/>
        <v>NO</v>
      </c>
      <c r="F2890">
        <f t="shared" si="137"/>
        <v>0.66607003535077869</v>
      </c>
    </row>
    <row r="2891" spans="1:6" x14ac:dyDescent="0.25">
      <c r="A2891">
        <v>30120</v>
      </c>
      <c r="B2891">
        <v>0.52734375</v>
      </c>
      <c r="C2891">
        <v>-23.970171000000001</v>
      </c>
      <c r="D2891" t="str">
        <f t="shared" si="136"/>
        <v>NO</v>
      </c>
      <c r="E2891" t="str">
        <f t="shared" si="135"/>
        <v>NO</v>
      </c>
      <c r="F2891">
        <f t="shared" si="137"/>
        <v>0.68079785382552249</v>
      </c>
    </row>
    <row r="2892" spans="1:6" x14ac:dyDescent="0.25">
      <c r="A2892">
        <v>30131</v>
      </c>
      <c r="B2892">
        <v>0.263671875</v>
      </c>
      <c r="C2892">
        <v>-26.3671875</v>
      </c>
      <c r="D2892" t="str">
        <f t="shared" si="136"/>
        <v>NO</v>
      </c>
      <c r="E2892" t="str">
        <f t="shared" si="135"/>
        <v>NO</v>
      </c>
      <c r="F2892">
        <f t="shared" si="137"/>
        <v>0.68079785382552249</v>
      </c>
    </row>
    <row r="2893" spans="1:6" x14ac:dyDescent="0.25">
      <c r="A2893">
        <v>30141</v>
      </c>
      <c r="B2893">
        <v>0</v>
      </c>
      <c r="C2893">
        <v>-23.970171000000001</v>
      </c>
      <c r="D2893" t="str">
        <f t="shared" si="136"/>
        <v>NO</v>
      </c>
      <c r="E2893" t="str">
        <f t="shared" si="135"/>
        <v>NO</v>
      </c>
      <c r="F2893">
        <f t="shared" si="137"/>
        <v>0.66607003535077869</v>
      </c>
    </row>
    <row r="2894" spans="1:6" x14ac:dyDescent="0.25">
      <c r="A2894">
        <v>30152</v>
      </c>
      <c r="B2894">
        <v>-0.263671875</v>
      </c>
      <c r="C2894">
        <v>-26.3671875</v>
      </c>
      <c r="D2894" t="str">
        <f t="shared" si="136"/>
        <v>NO</v>
      </c>
      <c r="E2894" t="str">
        <f t="shared" si="135"/>
        <v>NO</v>
      </c>
      <c r="F2894">
        <f t="shared" si="137"/>
        <v>0.65480682086875819</v>
      </c>
    </row>
    <row r="2895" spans="1:6" x14ac:dyDescent="0.25">
      <c r="A2895">
        <v>30162</v>
      </c>
      <c r="B2895">
        <v>-0.52734375</v>
      </c>
      <c r="C2895">
        <v>-26.3671875</v>
      </c>
      <c r="D2895" t="str">
        <f t="shared" si="136"/>
        <v>NO</v>
      </c>
      <c r="E2895" t="str">
        <f t="shared" si="135"/>
        <v>NO</v>
      </c>
      <c r="F2895">
        <f t="shared" si="137"/>
        <v>0.64718912210081603</v>
      </c>
    </row>
    <row r="2896" spans="1:6" x14ac:dyDescent="0.25">
      <c r="A2896">
        <v>30172</v>
      </c>
      <c r="B2896">
        <v>-0.791015625</v>
      </c>
      <c r="C2896">
        <v>-23.970171000000001</v>
      </c>
      <c r="D2896" t="str">
        <f t="shared" si="136"/>
        <v>NO</v>
      </c>
      <c r="E2896" t="str">
        <f t="shared" si="135"/>
        <v>NO</v>
      </c>
      <c r="F2896">
        <f t="shared" si="137"/>
        <v>0.62849972303531587</v>
      </c>
    </row>
    <row r="2897" spans="1:6" x14ac:dyDescent="0.25">
      <c r="A2897">
        <v>30183</v>
      </c>
      <c r="B2897">
        <v>-1.0546875</v>
      </c>
      <c r="C2897">
        <v>-26.3671875</v>
      </c>
      <c r="D2897" t="str">
        <f t="shared" si="136"/>
        <v>NO</v>
      </c>
      <c r="E2897" t="str">
        <f t="shared" ref="E2897:E2960" si="138">IF(AND(B2898=MIN(B2894:B2902), _xlfn.STDEV.P(B2894:B2902)&gt;$G$5),"YES","NO")</f>
        <v>NO</v>
      </c>
      <c r="F2897">
        <f t="shared" si="137"/>
        <v>0.60246862559324921</v>
      </c>
    </row>
    <row r="2898" spans="1:6" x14ac:dyDescent="0.25">
      <c r="A2898">
        <v>30193</v>
      </c>
      <c r="B2898">
        <v>-1.23046875</v>
      </c>
      <c r="C2898">
        <v>-15.980114</v>
      </c>
      <c r="D2898" t="str">
        <f t="shared" si="136"/>
        <v>NO</v>
      </c>
      <c r="E2898" t="str">
        <f t="shared" si="138"/>
        <v>NO</v>
      </c>
      <c r="F2898">
        <f t="shared" si="137"/>
        <v>0.57260215680738469</v>
      </c>
    </row>
    <row r="2899" spans="1:6" x14ac:dyDescent="0.25">
      <c r="A2899">
        <v>30204</v>
      </c>
      <c r="B2899">
        <v>-1.494140625</v>
      </c>
      <c r="C2899">
        <v>-26.3671875</v>
      </c>
      <c r="D2899" t="str">
        <f t="shared" si="136"/>
        <v>NO</v>
      </c>
      <c r="E2899" t="str">
        <f t="shared" si="138"/>
        <v>NO</v>
      </c>
      <c r="F2899">
        <f t="shared" si="137"/>
        <v>0.54249782860668549</v>
      </c>
    </row>
    <row r="2900" spans="1:6" x14ac:dyDescent="0.25">
      <c r="A2900">
        <v>30214</v>
      </c>
      <c r="B2900">
        <v>-1.7578125</v>
      </c>
      <c r="C2900">
        <v>-23.970171000000001</v>
      </c>
      <c r="D2900" t="str">
        <f t="shared" si="136"/>
        <v>NO</v>
      </c>
      <c r="E2900" t="str">
        <f t="shared" si="138"/>
        <v>NO</v>
      </c>
      <c r="F2900">
        <f t="shared" si="137"/>
        <v>0.50233676365670643</v>
      </c>
    </row>
    <row r="2901" spans="1:6" x14ac:dyDescent="0.25">
      <c r="A2901">
        <v>30225</v>
      </c>
      <c r="B2901">
        <v>-1.93359375</v>
      </c>
      <c r="C2901">
        <v>-17.578125</v>
      </c>
      <c r="D2901" t="str">
        <f t="shared" si="136"/>
        <v>NO</v>
      </c>
      <c r="E2901" t="str">
        <f t="shared" si="138"/>
        <v>NO</v>
      </c>
      <c r="F2901">
        <f t="shared" si="137"/>
        <v>0.45950352953197621</v>
      </c>
    </row>
    <row r="2902" spans="1:6" x14ac:dyDescent="0.25">
      <c r="A2902">
        <v>30235</v>
      </c>
      <c r="B2902">
        <v>-2.109375</v>
      </c>
      <c r="C2902">
        <v>-17.578125</v>
      </c>
      <c r="D2902" t="str">
        <f t="shared" si="136"/>
        <v>NO</v>
      </c>
      <c r="E2902" t="str">
        <f t="shared" si="138"/>
        <v>NO</v>
      </c>
      <c r="F2902">
        <f t="shared" si="137"/>
        <v>0.39907845198637792</v>
      </c>
    </row>
    <row r="2903" spans="1:6" x14ac:dyDescent="0.25">
      <c r="A2903">
        <v>30245</v>
      </c>
      <c r="B2903">
        <v>-2.28515625</v>
      </c>
      <c r="C2903">
        <v>-15.980114</v>
      </c>
      <c r="D2903" t="str">
        <f t="shared" si="136"/>
        <v>NO</v>
      </c>
      <c r="E2903" t="str">
        <f t="shared" si="138"/>
        <v>NO</v>
      </c>
      <c r="F2903">
        <f t="shared" si="137"/>
        <v>0.34526698300124392</v>
      </c>
    </row>
    <row r="2904" spans="1:6" x14ac:dyDescent="0.25">
      <c r="A2904">
        <v>30256</v>
      </c>
      <c r="B2904">
        <v>-2.4609375</v>
      </c>
      <c r="C2904">
        <v>-17.578125</v>
      </c>
      <c r="D2904" t="str">
        <f t="shared" si="136"/>
        <v>NO</v>
      </c>
      <c r="E2904" t="str">
        <f t="shared" si="138"/>
        <v>NO</v>
      </c>
      <c r="F2904">
        <f t="shared" si="137"/>
        <v>0.29523860269201119</v>
      </c>
    </row>
    <row r="2905" spans="1:6" x14ac:dyDescent="0.25">
      <c r="A2905">
        <v>30266</v>
      </c>
      <c r="B2905">
        <v>-2.548828125</v>
      </c>
      <c r="C2905">
        <v>-7.9900570000000002</v>
      </c>
      <c r="D2905" t="str">
        <f t="shared" si="136"/>
        <v>NO</v>
      </c>
      <c r="E2905" t="str">
        <f t="shared" si="138"/>
        <v>NO</v>
      </c>
      <c r="F2905">
        <f t="shared" si="137"/>
        <v>0.23800893763581915</v>
      </c>
    </row>
    <row r="2906" spans="1:6" x14ac:dyDescent="0.25">
      <c r="A2906">
        <v>30277</v>
      </c>
      <c r="B2906">
        <v>-2.63671875</v>
      </c>
      <c r="C2906">
        <v>-8.7890625</v>
      </c>
      <c r="D2906" t="str">
        <f t="shared" si="136"/>
        <v>NO</v>
      </c>
      <c r="E2906" t="str">
        <f t="shared" si="138"/>
        <v>NO</v>
      </c>
      <c r="F2906">
        <f t="shared" si="137"/>
        <v>0.17953883116064684</v>
      </c>
    </row>
    <row r="2907" spans="1:6" x14ac:dyDescent="0.25">
      <c r="A2907">
        <v>30287</v>
      </c>
      <c r="B2907">
        <v>-2.724609375</v>
      </c>
      <c r="C2907">
        <v>-7.9900570000000002</v>
      </c>
      <c r="D2907" t="str">
        <f t="shared" si="136"/>
        <v>NO</v>
      </c>
      <c r="E2907" t="str">
        <f t="shared" si="138"/>
        <v>YES</v>
      </c>
      <c r="F2907">
        <f t="shared" si="137"/>
        <v>0.1227520028318021</v>
      </c>
    </row>
    <row r="2908" spans="1:6" x14ac:dyDescent="0.25">
      <c r="A2908">
        <v>30298</v>
      </c>
      <c r="B2908">
        <v>-2.8125</v>
      </c>
      <c r="C2908">
        <v>-8.7890625</v>
      </c>
      <c r="D2908" t="str">
        <f t="shared" si="136"/>
        <v>NO</v>
      </c>
      <c r="E2908" t="str">
        <f t="shared" si="138"/>
        <v>NO</v>
      </c>
      <c r="F2908">
        <f t="shared" si="137"/>
        <v>8.7346405371085539E-2</v>
      </c>
    </row>
    <row r="2909" spans="1:6" x14ac:dyDescent="0.25">
      <c r="A2909">
        <v>30308</v>
      </c>
      <c r="B2909">
        <v>-2.8125</v>
      </c>
      <c r="C2909">
        <v>0</v>
      </c>
      <c r="D2909" t="str">
        <f t="shared" si="136"/>
        <v>NO</v>
      </c>
      <c r="E2909" t="str">
        <f t="shared" si="138"/>
        <v>NO</v>
      </c>
      <c r="F2909">
        <f t="shared" si="137"/>
        <v>6.9053396600248784E-2</v>
      </c>
    </row>
    <row r="2910" spans="1:6" x14ac:dyDescent="0.25">
      <c r="A2910">
        <v>30318</v>
      </c>
      <c r="B2910">
        <v>-2.8125</v>
      </c>
      <c r="C2910">
        <v>0</v>
      </c>
      <c r="D2910" t="str">
        <f t="shared" si="136"/>
        <v>NO</v>
      </c>
      <c r="E2910" t="str">
        <f t="shared" si="138"/>
        <v>YES</v>
      </c>
      <c r="F2910">
        <f t="shared" si="137"/>
        <v>0.10961886875314282</v>
      </c>
    </row>
    <row r="2911" spans="1:6" x14ac:dyDescent="0.25">
      <c r="A2911">
        <v>30329</v>
      </c>
      <c r="B2911">
        <v>-2.8125</v>
      </c>
      <c r="C2911">
        <v>0</v>
      </c>
      <c r="D2911" t="str">
        <f t="shared" si="136"/>
        <v>NO</v>
      </c>
      <c r="E2911" t="str">
        <f t="shared" si="138"/>
        <v>NO</v>
      </c>
      <c r="F2911">
        <f t="shared" si="137"/>
        <v>0.15563845166512918</v>
      </c>
    </row>
    <row r="2912" spans="1:6" x14ac:dyDescent="0.25">
      <c r="A2912">
        <v>30339</v>
      </c>
      <c r="B2912">
        <v>-2.724609375</v>
      </c>
      <c r="C2912">
        <v>7.9900570000000002</v>
      </c>
      <c r="D2912" t="str">
        <f t="shared" si="136"/>
        <v>NO</v>
      </c>
      <c r="E2912" t="str">
        <f t="shared" si="138"/>
        <v>NO</v>
      </c>
      <c r="F2912">
        <f t="shared" si="137"/>
        <v>0.21035800027869156</v>
      </c>
    </row>
    <row r="2913" spans="1:6" x14ac:dyDescent="0.25">
      <c r="A2913">
        <v>30350</v>
      </c>
      <c r="B2913">
        <v>-2.724609375</v>
      </c>
      <c r="C2913">
        <v>0</v>
      </c>
      <c r="D2913" t="str">
        <f t="shared" si="136"/>
        <v>NO</v>
      </c>
      <c r="E2913" t="str">
        <f t="shared" si="138"/>
        <v>NO</v>
      </c>
      <c r="F2913">
        <f t="shared" si="137"/>
        <v>0.26779900782816579</v>
      </c>
    </row>
    <row r="2914" spans="1:6" x14ac:dyDescent="0.25">
      <c r="A2914">
        <v>30360</v>
      </c>
      <c r="B2914">
        <v>-2.63671875</v>
      </c>
      <c r="C2914">
        <v>7.9900570000000002</v>
      </c>
      <c r="D2914" t="str">
        <f t="shared" si="136"/>
        <v>NO</v>
      </c>
      <c r="E2914" t="str">
        <f t="shared" si="138"/>
        <v>NO</v>
      </c>
      <c r="F2914">
        <f t="shared" si="137"/>
        <v>0.32122820709762751</v>
      </c>
    </row>
    <row r="2915" spans="1:6" x14ac:dyDescent="0.25">
      <c r="A2915">
        <v>30371</v>
      </c>
      <c r="B2915">
        <v>-2.4609375</v>
      </c>
      <c r="C2915">
        <v>17.578125</v>
      </c>
      <c r="D2915" t="str">
        <f t="shared" si="136"/>
        <v>NO</v>
      </c>
      <c r="E2915" t="str">
        <f t="shared" si="138"/>
        <v>NO</v>
      </c>
      <c r="F2915">
        <f t="shared" si="137"/>
        <v>0.38198451592984267</v>
      </c>
    </row>
    <row r="2916" spans="1:6" x14ac:dyDescent="0.25">
      <c r="A2916">
        <v>30381</v>
      </c>
      <c r="B2916">
        <v>-2.373046875</v>
      </c>
      <c r="C2916">
        <v>8.7890625</v>
      </c>
      <c r="D2916" t="str">
        <f t="shared" si="136"/>
        <v>NO</v>
      </c>
      <c r="E2916" t="str">
        <f t="shared" si="138"/>
        <v>NO</v>
      </c>
      <c r="F2916">
        <f t="shared" si="137"/>
        <v>0.43454288010326148</v>
      </c>
    </row>
    <row r="2917" spans="1:6" x14ac:dyDescent="0.25">
      <c r="A2917">
        <v>30391</v>
      </c>
      <c r="B2917">
        <v>-2.197265625</v>
      </c>
      <c r="C2917">
        <v>15.980114</v>
      </c>
      <c r="D2917" t="str">
        <f t="shared" si="136"/>
        <v>NO</v>
      </c>
      <c r="E2917" t="str">
        <f t="shared" si="138"/>
        <v>NO</v>
      </c>
      <c r="F2917">
        <f t="shared" si="137"/>
        <v>0.47961051397690135</v>
      </c>
    </row>
    <row r="2918" spans="1:6" x14ac:dyDescent="0.25">
      <c r="A2918">
        <v>30402</v>
      </c>
      <c r="B2918">
        <v>-2.021484375</v>
      </c>
      <c r="C2918">
        <v>17.578125</v>
      </c>
      <c r="D2918" t="str">
        <f t="shared" si="136"/>
        <v>NO</v>
      </c>
      <c r="E2918" t="str">
        <f t="shared" si="138"/>
        <v>NO</v>
      </c>
      <c r="F2918">
        <f t="shared" si="137"/>
        <v>0.50536519659904733</v>
      </c>
    </row>
    <row r="2919" spans="1:6" x14ac:dyDescent="0.25">
      <c r="A2919">
        <v>30412</v>
      </c>
      <c r="B2919">
        <v>-1.845703125</v>
      </c>
      <c r="C2919">
        <v>15.980114</v>
      </c>
      <c r="D2919" t="str">
        <f t="shared" si="136"/>
        <v>NO</v>
      </c>
      <c r="E2919" t="str">
        <f t="shared" si="138"/>
        <v>NO</v>
      </c>
      <c r="F2919">
        <f t="shared" si="137"/>
        <v>0.5417941994796952</v>
      </c>
    </row>
    <row r="2920" spans="1:6" x14ac:dyDescent="0.25">
      <c r="A2920">
        <v>30423</v>
      </c>
      <c r="B2920">
        <v>-1.58203125</v>
      </c>
      <c r="C2920">
        <v>26.3671875</v>
      </c>
      <c r="D2920" t="str">
        <f t="shared" si="136"/>
        <v>NO</v>
      </c>
      <c r="E2920" t="str">
        <f t="shared" si="138"/>
        <v>NO</v>
      </c>
      <c r="F2920">
        <f t="shared" si="137"/>
        <v>0.56825533304594356</v>
      </c>
    </row>
    <row r="2921" spans="1:6" x14ac:dyDescent="0.25">
      <c r="A2921">
        <v>30433</v>
      </c>
      <c r="B2921">
        <v>-1.40625</v>
      </c>
      <c r="C2921">
        <v>15.980114</v>
      </c>
      <c r="D2921" t="str">
        <f t="shared" si="136"/>
        <v>NO</v>
      </c>
      <c r="E2921" t="str">
        <f t="shared" si="138"/>
        <v>NO</v>
      </c>
      <c r="F2921">
        <f t="shared" si="137"/>
        <v>0.59466161514212224</v>
      </c>
    </row>
    <row r="2922" spans="1:6" x14ac:dyDescent="0.25">
      <c r="A2922">
        <v>30444</v>
      </c>
      <c r="B2922">
        <v>-1.142578125</v>
      </c>
      <c r="C2922">
        <v>26.3671875</v>
      </c>
      <c r="D2922" t="str">
        <f t="shared" si="136"/>
        <v>NO</v>
      </c>
      <c r="E2922" t="str">
        <f t="shared" si="138"/>
        <v>NO</v>
      </c>
      <c r="F2922">
        <f t="shared" si="137"/>
        <v>0.61732346208121514</v>
      </c>
    </row>
    <row r="2923" spans="1:6" x14ac:dyDescent="0.25">
      <c r="A2923">
        <v>30454</v>
      </c>
      <c r="B2923">
        <v>-0.966796875</v>
      </c>
      <c r="C2923">
        <v>17.578125</v>
      </c>
      <c r="D2923" t="str">
        <f t="shared" si="136"/>
        <v>NO</v>
      </c>
      <c r="E2923" t="str">
        <f t="shared" si="138"/>
        <v>NO</v>
      </c>
      <c r="F2923">
        <f t="shared" si="137"/>
        <v>0.63258338830865812</v>
      </c>
    </row>
    <row r="2924" spans="1:6" x14ac:dyDescent="0.25">
      <c r="A2924">
        <v>30464</v>
      </c>
      <c r="B2924">
        <v>-0.703125</v>
      </c>
      <c r="C2924">
        <v>23.970171000000001</v>
      </c>
      <c r="D2924" t="str">
        <f t="shared" si="136"/>
        <v>NO</v>
      </c>
      <c r="E2924" t="str">
        <f t="shared" si="138"/>
        <v>NO</v>
      </c>
      <c r="F2924">
        <f t="shared" si="137"/>
        <v>0.65480682086875819</v>
      </c>
    </row>
    <row r="2925" spans="1:6" x14ac:dyDescent="0.25">
      <c r="A2925">
        <v>30475</v>
      </c>
      <c r="B2925">
        <v>-0.439453125</v>
      </c>
      <c r="C2925">
        <v>26.3671875</v>
      </c>
      <c r="D2925" t="str">
        <f t="shared" si="136"/>
        <v>NO</v>
      </c>
      <c r="E2925" t="str">
        <f t="shared" si="138"/>
        <v>NO</v>
      </c>
      <c r="F2925">
        <f t="shared" si="137"/>
        <v>0.66607003535077869</v>
      </c>
    </row>
    <row r="2926" spans="1:6" x14ac:dyDescent="0.25">
      <c r="A2926">
        <v>30485</v>
      </c>
      <c r="B2926">
        <v>-0.17578125</v>
      </c>
      <c r="C2926">
        <v>23.970171000000001</v>
      </c>
      <c r="D2926" t="str">
        <f t="shared" si="136"/>
        <v>NO</v>
      </c>
      <c r="E2926" t="str">
        <f t="shared" si="138"/>
        <v>NO</v>
      </c>
      <c r="F2926">
        <f t="shared" si="137"/>
        <v>0.68079785382552249</v>
      </c>
    </row>
    <row r="2927" spans="1:6" x14ac:dyDescent="0.25">
      <c r="A2927">
        <v>30496</v>
      </c>
      <c r="B2927">
        <v>8.7890625E-2</v>
      </c>
      <c r="C2927">
        <v>26.3671875</v>
      </c>
      <c r="D2927" t="str">
        <f t="shared" si="136"/>
        <v>NO</v>
      </c>
      <c r="E2927" t="str">
        <f t="shared" si="138"/>
        <v>NO</v>
      </c>
      <c r="F2927">
        <f t="shared" si="137"/>
        <v>0.66607003535077869</v>
      </c>
    </row>
    <row r="2928" spans="1:6" x14ac:dyDescent="0.25">
      <c r="A2928">
        <v>30506</v>
      </c>
      <c r="B2928">
        <v>0.3515625</v>
      </c>
      <c r="C2928">
        <v>23.970171000000001</v>
      </c>
      <c r="D2928" t="str">
        <f t="shared" si="136"/>
        <v>NO</v>
      </c>
      <c r="E2928" t="str">
        <f t="shared" si="138"/>
        <v>NO</v>
      </c>
      <c r="F2928">
        <f t="shared" si="137"/>
        <v>0.65480682086875819</v>
      </c>
    </row>
    <row r="2929" spans="1:6" x14ac:dyDescent="0.25">
      <c r="A2929">
        <v>30517</v>
      </c>
      <c r="B2929">
        <v>0.615234375</v>
      </c>
      <c r="C2929">
        <v>26.3671875</v>
      </c>
      <c r="D2929" t="str">
        <f t="shared" si="136"/>
        <v>NO</v>
      </c>
      <c r="E2929" t="str">
        <f t="shared" si="138"/>
        <v>NO</v>
      </c>
      <c r="F2929">
        <f t="shared" si="137"/>
        <v>0.63258338830865812</v>
      </c>
    </row>
    <row r="2930" spans="1:6" x14ac:dyDescent="0.25">
      <c r="A2930">
        <v>30527</v>
      </c>
      <c r="B2930">
        <v>0.87890625</v>
      </c>
      <c r="C2930">
        <v>26.3671875</v>
      </c>
      <c r="D2930" t="str">
        <f t="shared" si="136"/>
        <v>NO</v>
      </c>
      <c r="E2930" t="str">
        <f t="shared" si="138"/>
        <v>NO</v>
      </c>
      <c r="F2930">
        <f t="shared" si="137"/>
        <v>0.60294332189191924</v>
      </c>
    </row>
    <row r="2931" spans="1:6" x14ac:dyDescent="0.25">
      <c r="A2931">
        <v>30537</v>
      </c>
      <c r="B2931">
        <v>1.142578125</v>
      </c>
      <c r="C2931">
        <v>23.970171000000001</v>
      </c>
      <c r="D2931" t="str">
        <f t="shared" si="136"/>
        <v>NO</v>
      </c>
      <c r="E2931" t="str">
        <f t="shared" si="138"/>
        <v>NO</v>
      </c>
      <c r="F2931">
        <f t="shared" si="137"/>
        <v>0.56926139225740902</v>
      </c>
    </row>
    <row r="2932" spans="1:6" x14ac:dyDescent="0.25">
      <c r="A2932">
        <v>30548</v>
      </c>
      <c r="B2932">
        <v>1.318359375</v>
      </c>
      <c r="C2932">
        <v>17.578125</v>
      </c>
      <c r="D2932" t="str">
        <f t="shared" si="136"/>
        <v>NO</v>
      </c>
      <c r="E2932" t="str">
        <f t="shared" si="138"/>
        <v>NO</v>
      </c>
      <c r="F2932">
        <f t="shared" si="137"/>
        <v>0.53506357546104388</v>
      </c>
    </row>
    <row r="2933" spans="1:6" x14ac:dyDescent="0.25">
      <c r="A2933">
        <v>30558</v>
      </c>
      <c r="B2933">
        <v>1.58203125</v>
      </c>
      <c r="C2933">
        <v>23.970171000000001</v>
      </c>
      <c r="D2933" t="str">
        <f t="shared" si="136"/>
        <v>NO</v>
      </c>
      <c r="E2933" t="str">
        <f t="shared" si="138"/>
        <v>NO</v>
      </c>
      <c r="F2933">
        <f t="shared" si="137"/>
        <v>0.49042498162069215</v>
      </c>
    </row>
    <row r="2934" spans="1:6" x14ac:dyDescent="0.25">
      <c r="A2934">
        <v>30569</v>
      </c>
      <c r="B2934">
        <v>1.7578125</v>
      </c>
      <c r="C2934">
        <v>17.578125</v>
      </c>
      <c r="D2934" t="str">
        <f t="shared" si="136"/>
        <v>NO</v>
      </c>
      <c r="E2934" t="str">
        <f t="shared" si="138"/>
        <v>NO</v>
      </c>
      <c r="F2934">
        <f t="shared" si="137"/>
        <v>0.44258864037596329</v>
      </c>
    </row>
    <row r="2935" spans="1:6" x14ac:dyDescent="0.25">
      <c r="A2935">
        <v>30579</v>
      </c>
      <c r="B2935">
        <v>1.93359375</v>
      </c>
      <c r="C2935">
        <v>17.578125</v>
      </c>
      <c r="D2935" t="str">
        <f t="shared" si="136"/>
        <v>NO</v>
      </c>
      <c r="E2935" t="str">
        <f t="shared" si="138"/>
        <v>NO</v>
      </c>
      <c r="F2935">
        <f t="shared" si="137"/>
        <v>0.41224357264073114</v>
      </c>
    </row>
    <row r="2936" spans="1:6" x14ac:dyDescent="0.25">
      <c r="A2936">
        <v>30589</v>
      </c>
      <c r="B2936">
        <v>2.109375</v>
      </c>
      <c r="C2936">
        <v>15.980114</v>
      </c>
      <c r="D2936" t="str">
        <f t="shared" si="136"/>
        <v>NO</v>
      </c>
      <c r="E2936" t="str">
        <f t="shared" si="138"/>
        <v>NO</v>
      </c>
      <c r="F2936">
        <f t="shared" si="137"/>
        <v>0.35641186700966132</v>
      </c>
    </row>
    <row r="2937" spans="1:6" x14ac:dyDescent="0.25">
      <c r="A2937">
        <v>30600</v>
      </c>
      <c r="B2937">
        <v>2.28515625</v>
      </c>
      <c r="C2937">
        <v>17.578125</v>
      </c>
      <c r="D2937" t="str">
        <f t="shared" si="136"/>
        <v>NO</v>
      </c>
      <c r="E2937" t="str">
        <f t="shared" si="138"/>
        <v>NO</v>
      </c>
      <c r="F2937">
        <f t="shared" si="137"/>
        <v>0.31583909431242635</v>
      </c>
    </row>
    <row r="2938" spans="1:6" x14ac:dyDescent="0.25">
      <c r="A2938">
        <v>30610</v>
      </c>
      <c r="B2938">
        <v>2.373046875</v>
      </c>
      <c r="C2938">
        <v>7.9900570000000002</v>
      </c>
      <c r="D2938" t="str">
        <f t="shared" si="136"/>
        <v>NO</v>
      </c>
      <c r="E2938" t="str">
        <f t="shared" si="138"/>
        <v>NO</v>
      </c>
      <c r="F2938">
        <f t="shared" si="137"/>
        <v>0.26529448646886961</v>
      </c>
    </row>
    <row r="2939" spans="1:6" x14ac:dyDescent="0.25">
      <c r="A2939">
        <v>30621</v>
      </c>
      <c r="B2939">
        <v>2.4609375</v>
      </c>
      <c r="C2939">
        <v>8.7890625</v>
      </c>
      <c r="D2939" t="str">
        <f t="shared" si="136"/>
        <v>NO</v>
      </c>
      <c r="E2939" t="str">
        <f t="shared" si="138"/>
        <v>NO</v>
      </c>
      <c r="F2939">
        <f t="shared" si="137"/>
        <v>0.21126277004671812</v>
      </c>
    </row>
    <row r="2940" spans="1:6" x14ac:dyDescent="0.25">
      <c r="A2940">
        <v>30631</v>
      </c>
      <c r="B2940">
        <v>2.63671875</v>
      </c>
      <c r="C2940">
        <v>15.980114</v>
      </c>
      <c r="D2940" t="str">
        <f t="shared" si="136"/>
        <v>NO</v>
      </c>
      <c r="E2940" t="str">
        <f t="shared" si="138"/>
        <v>NO</v>
      </c>
      <c r="F2940">
        <f t="shared" si="137"/>
        <v>0.16105881350068987</v>
      </c>
    </row>
    <row r="2941" spans="1:6" x14ac:dyDescent="0.25">
      <c r="A2941">
        <v>30642</v>
      </c>
      <c r="B2941">
        <v>2.63671875</v>
      </c>
      <c r="C2941">
        <v>0</v>
      </c>
      <c r="D2941" t="str">
        <f t="shared" si="136"/>
        <v>YES</v>
      </c>
      <c r="E2941" t="str">
        <f t="shared" si="138"/>
        <v>NO</v>
      </c>
      <c r="F2941">
        <f t="shared" si="137"/>
        <v>0.12039871099548782</v>
      </c>
    </row>
    <row r="2942" spans="1:6" x14ac:dyDescent="0.25">
      <c r="A2942">
        <v>30652</v>
      </c>
      <c r="B2942">
        <v>2.724609375</v>
      </c>
      <c r="C2942">
        <v>8.7890625</v>
      </c>
      <c r="D2942" t="str">
        <f t="shared" si="136"/>
        <v>NO</v>
      </c>
      <c r="E2942" t="str">
        <f t="shared" si="138"/>
        <v>NO</v>
      </c>
      <c r="F2942">
        <f t="shared" si="137"/>
        <v>8.7346405371085539E-2</v>
      </c>
    </row>
    <row r="2943" spans="1:6" x14ac:dyDescent="0.25">
      <c r="A2943">
        <v>30662</v>
      </c>
      <c r="B2943">
        <v>2.724609375</v>
      </c>
      <c r="C2943">
        <v>0</v>
      </c>
      <c r="D2943" t="str">
        <f t="shared" si="136"/>
        <v>YES</v>
      </c>
      <c r="E2943" t="str">
        <f t="shared" si="138"/>
        <v>NO</v>
      </c>
      <c r="F2943">
        <f t="shared" si="137"/>
        <v>0.10961886875314282</v>
      </c>
    </row>
    <row r="2944" spans="1:6" x14ac:dyDescent="0.25">
      <c r="A2944">
        <v>30673</v>
      </c>
      <c r="B2944">
        <v>2.724609375</v>
      </c>
      <c r="C2944">
        <v>0</v>
      </c>
      <c r="D2944" t="str">
        <f t="shared" si="136"/>
        <v>YES</v>
      </c>
      <c r="E2944" t="str">
        <f t="shared" si="138"/>
        <v>NO</v>
      </c>
      <c r="F2944">
        <f t="shared" si="137"/>
        <v>0.15563845166512918</v>
      </c>
    </row>
    <row r="2945" spans="1:6" x14ac:dyDescent="0.25">
      <c r="A2945">
        <v>30683</v>
      </c>
      <c r="B2945">
        <v>2.724609375</v>
      </c>
      <c r="C2945">
        <v>0</v>
      </c>
      <c r="D2945" t="str">
        <f t="shared" si="136"/>
        <v>NO</v>
      </c>
      <c r="E2945" t="str">
        <f t="shared" si="138"/>
        <v>NO</v>
      </c>
      <c r="F2945">
        <f t="shared" si="137"/>
        <v>0.21705186299700066</v>
      </c>
    </row>
    <row r="2946" spans="1:6" x14ac:dyDescent="0.25">
      <c r="A2946">
        <v>30694</v>
      </c>
      <c r="B2946">
        <v>2.63671875</v>
      </c>
      <c r="C2946">
        <v>-8.7890625</v>
      </c>
      <c r="D2946" t="str">
        <f t="shared" si="136"/>
        <v>NO</v>
      </c>
      <c r="E2946" t="str">
        <f t="shared" si="138"/>
        <v>NO</v>
      </c>
      <c r="F2946">
        <f t="shared" si="137"/>
        <v>0.25874299413069862</v>
      </c>
    </row>
    <row r="2947" spans="1:6" x14ac:dyDescent="0.25">
      <c r="A2947">
        <v>30704</v>
      </c>
      <c r="B2947">
        <v>2.548828125</v>
      </c>
      <c r="C2947">
        <v>-7.9900570000000002</v>
      </c>
      <c r="D2947" t="str">
        <f t="shared" si="136"/>
        <v>NO</v>
      </c>
      <c r="E2947" t="str">
        <f t="shared" si="138"/>
        <v>NO</v>
      </c>
      <c r="F2947">
        <f t="shared" si="137"/>
        <v>0.30289184412638326</v>
      </c>
    </row>
    <row r="2948" spans="1:6" x14ac:dyDescent="0.25">
      <c r="A2948">
        <v>30715</v>
      </c>
      <c r="B2948">
        <v>2.373046875</v>
      </c>
      <c r="C2948">
        <v>-17.578125</v>
      </c>
      <c r="D2948" t="str">
        <f t="shared" si="136"/>
        <v>NO</v>
      </c>
      <c r="E2948" t="str">
        <f t="shared" si="138"/>
        <v>NO</v>
      </c>
      <c r="F2948">
        <f t="shared" si="137"/>
        <v>0.35907766232129368</v>
      </c>
    </row>
    <row r="2949" spans="1:6" x14ac:dyDescent="0.25">
      <c r="A2949">
        <v>30725</v>
      </c>
      <c r="B2949">
        <v>2.28515625</v>
      </c>
      <c r="C2949">
        <v>-8.7890625</v>
      </c>
      <c r="D2949" t="str">
        <f t="shared" si="136"/>
        <v>NO</v>
      </c>
      <c r="E2949" t="str">
        <f t="shared" si="138"/>
        <v>NO</v>
      </c>
      <c r="F2949">
        <f t="shared" si="137"/>
        <v>0.39692190298635888</v>
      </c>
    </row>
    <row r="2950" spans="1:6" x14ac:dyDescent="0.25">
      <c r="A2950">
        <v>30735</v>
      </c>
      <c r="B2950">
        <v>2.109375</v>
      </c>
      <c r="C2950">
        <v>-15.980114</v>
      </c>
      <c r="D2950" t="str">
        <f t="shared" ref="D2950:D3013" si="139">IF(AND(B2951=MAX(B2947:B2955), _xlfn.STDEV.P(B2947:B2955)&gt;$G$5),"YES","NO")</f>
        <v>NO</v>
      </c>
      <c r="E2950" t="str">
        <f t="shared" si="138"/>
        <v>NO</v>
      </c>
      <c r="F2950">
        <f t="shared" ref="F2950:F3013" si="140">_xlfn.STDEV.P(B2947:B2955)</f>
        <v>0.44323459835586787</v>
      </c>
    </row>
    <row r="2951" spans="1:6" x14ac:dyDescent="0.25">
      <c r="A2951">
        <v>30746</v>
      </c>
      <c r="B2951">
        <v>2.021484375</v>
      </c>
      <c r="C2951">
        <v>-8.7890625</v>
      </c>
      <c r="D2951" t="str">
        <f t="shared" si="139"/>
        <v>NO</v>
      </c>
      <c r="E2951" t="str">
        <f t="shared" si="138"/>
        <v>NO</v>
      </c>
      <c r="F2951">
        <f t="shared" si="140"/>
        <v>0.48984125796814265</v>
      </c>
    </row>
    <row r="2952" spans="1:6" x14ac:dyDescent="0.25">
      <c r="A2952">
        <v>30756</v>
      </c>
      <c r="B2952">
        <v>1.845703125</v>
      </c>
      <c r="C2952">
        <v>-15.980114</v>
      </c>
      <c r="D2952" t="str">
        <f t="shared" si="139"/>
        <v>NO</v>
      </c>
      <c r="E2952" t="str">
        <f t="shared" si="138"/>
        <v>NO</v>
      </c>
      <c r="F2952">
        <f t="shared" si="140"/>
        <v>0.52896885015432971</v>
      </c>
    </row>
    <row r="2953" spans="1:6" x14ac:dyDescent="0.25">
      <c r="A2953">
        <v>30767</v>
      </c>
      <c r="B2953">
        <v>1.58203125</v>
      </c>
      <c r="C2953">
        <v>-26.3671875</v>
      </c>
      <c r="D2953" t="str">
        <f t="shared" si="139"/>
        <v>NO</v>
      </c>
      <c r="E2953" t="str">
        <f t="shared" si="138"/>
        <v>NO</v>
      </c>
      <c r="F2953">
        <f t="shared" si="140"/>
        <v>0.56201150663820931</v>
      </c>
    </row>
    <row r="2954" spans="1:6" x14ac:dyDescent="0.25">
      <c r="A2954">
        <v>30777</v>
      </c>
      <c r="B2954">
        <v>1.40625</v>
      </c>
      <c r="C2954">
        <v>-15.980114</v>
      </c>
      <c r="D2954" t="str">
        <f t="shared" si="139"/>
        <v>NO</v>
      </c>
      <c r="E2954" t="str">
        <f t="shared" si="138"/>
        <v>NO</v>
      </c>
      <c r="F2954">
        <f t="shared" si="140"/>
        <v>0.59817940746537324</v>
      </c>
    </row>
    <row r="2955" spans="1:6" x14ac:dyDescent="0.25">
      <c r="A2955">
        <v>30788</v>
      </c>
      <c r="B2955">
        <v>1.142578125</v>
      </c>
      <c r="C2955">
        <v>-26.3671875</v>
      </c>
      <c r="D2955" t="str">
        <f t="shared" si="139"/>
        <v>NO</v>
      </c>
      <c r="E2955" t="str">
        <f t="shared" si="138"/>
        <v>NO</v>
      </c>
      <c r="F2955">
        <f t="shared" si="140"/>
        <v>0.61701441402075441</v>
      </c>
    </row>
    <row r="2956" spans="1:6" x14ac:dyDescent="0.25">
      <c r="A2956">
        <v>30798</v>
      </c>
      <c r="B2956">
        <v>0.87890625</v>
      </c>
      <c r="C2956">
        <v>-26.3671875</v>
      </c>
      <c r="D2956" t="str">
        <f t="shared" si="139"/>
        <v>NO</v>
      </c>
      <c r="E2956" t="str">
        <f t="shared" si="138"/>
        <v>NO</v>
      </c>
      <c r="F2956">
        <f t="shared" si="140"/>
        <v>0.62849972303531587</v>
      </c>
    </row>
    <row r="2957" spans="1:6" x14ac:dyDescent="0.25">
      <c r="A2957">
        <v>30808</v>
      </c>
      <c r="B2957">
        <v>0.703125</v>
      </c>
      <c r="C2957">
        <v>-15.980114</v>
      </c>
      <c r="D2957" t="str">
        <f t="shared" si="139"/>
        <v>NO</v>
      </c>
      <c r="E2957" t="str">
        <f t="shared" si="138"/>
        <v>NO</v>
      </c>
      <c r="F2957">
        <f t="shared" si="140"/>
        <v>0.64718912210081603</v>
      </c>
    </row>
    <row r="2958" spans="1:6" x14ac:dyDescent="0.25">
      <c r="A2958">
        <v>30819</v>
      </c>
      <c r="B2958">
        <v>0.439453125</v>
      </c>
      <c r="C2958">
        <v>-26.3671875</v>
      </c>
      <c r="D2958" t="str">
        <f t="shared" si="139"/>
        <v>NO</v>
      </c>
      <c r="E2958" t="str">
        <f t="shared" si="138"/>
        <v>NO</v>
      </c>
      <c r="F2958">
        <f t="shared" si="140"/>
        <v>0.65480682086875819</v>
      </c>
    </row>
    <row r="2959" spans="1:6" x14ac:dyDescent="0.25">
      <c r="A2959">
        <v>30829</v>
      </c>
      <c r="B2959">
        <v>0.17578125</v>
      </c>
      <c r="C2959">
        <v>-23.970171000000001</v>
      </c>
      <c r="D2959" t="str">
        <f t="shared" si="139"/>
        <v>NO</v>
      </c>
      <c r="E2959" t="str">
        <f t="shared" si="138"/>
        <v>NO</v>
      </c>
      <c r="F2959">
        <f t="shared" si="140"/>
        <v>0.65115558899100201</v>
      </c>
    </row>
    <row r="2960" spans="1:6" x14ac:dyDescent="0.25">
      <c r="A2960">
        <v>30840</v>
      </c>
      <c r="B2960">
        <v>-8.7890625E-2</v>
      </c>
      <c r="C2960">
        <v>-26.3671875</v>
      </c>
      <c r="D2960" t="str">
        <f t="shared" si="139"/>
        <v>NO</v>
      </c>
      <c r="E2960" t="str">
        <f t="shared" si="138"/>
        <v>NO</v>
      </c>
      <c r="F2960">
        <f t="shared" si="140"/>
        <v>0.65480682086875819</v>
      </c>
    </row>
    <row r="2961" spans="1:6" x14ac:dyDescent="0.25">
      <c r="A2961">
        <v>30850</v>
      </c>
      <c r="B2961">
        <v>-0.3515625</v>
      </c>
      <c r="C2961">
        <v>-23.970171000000001</v>
      </c>
      <c r="D2961" t="str">
        <f t="shared" si="139"/>
        <v>NO</v>
      </c>
      <c r="E2961" t="str">
        <f t="shared" ref="E2961:E3024" si="141">IF(AND(B2962=MIN(B2958:B2966), _xlfn.STDEV.P(B2958:B2966)&gt;$G$5),"YES","NO")</f>
        <v>NO</v>
      </c>
      <c r="F2961">
        <f t="shared" si="140"/>
        <v>0.63258338830865812</v>
      </c>
    </row>
    <row r="2962" spans="1:6" x14ac:dyDescent="0.25">
      <c r="A2962">
        <v>30861</v>
      </c>
      <c r="B2962">
        <v>-0.615234375</v>
      </c>
      <c r="C2962">
        <v>-26.3671875</v>
      </c>
      <c r="D2962" t="str">
        <f t="shared" si="139"/>
        <v>NO</v>
      </c>
      <c r="E2962" t="str">
        <f t="shared" si="141"/>
        <v>NO</v>
      </c>
      <c r="F2962">
        <f t="shared" si="140"/>
        <v>0.61732346208121514</v>
      </c>
    </row>
    <row r="2963" spans="1:6" x14ac:dyDescent="0.25">
      <c r="A2963">
        <v>30871</v>
      </c>
      <c r="B2963">
        <v>-0.87890625</v>
      </c>
      <c r="C2963">
        <v>-26.3671875</v>
      </c>
      <c r="D2963" t="str">
        <f t="shared" si="139"/>
        <v>NO</v>
      </c>
      <c r="E2963" t="str">
        <f t="shared" si="141"/>
        <v>NO</v>
      </c>
      <c r="F2963">
        <f t="shared" si="140"/>
        <v>0.59466161514212224</v>
      </c>
    </row>
    <row r="2964" spans="1:6" x14ac:dyDescent="0.25">
      <c r="A2964">
        <v>30881</v>
      </c>
      <c r="B2964">
        <v>-1.0546875</v>
      </c>
      <c r="C2964">
        <v>-15.980114</v>
      </c>
      <c r="D2964" t="str">
        <f t="shared" si="139"/>
        <v>NO</v>
      </c>
      <c r="E2964" t="str">
        <f t="shared" si="141"/>
        <v>NO</v>
      </c>
      <c r="F2964">
        <f t="shared" si="140"/>
        <v>0.56825533304594356</v>
      </c>
    </row>
    <row r="2965" spans="1:6" x14ac:dyDescent="0.25">
      <c r="A2965">
        <v>30892</v>
      </c>
      <c r="B2965">
        <v>-1.318359375</v>
      </c>
      <c r="C2965">
        <v>-26.3671875</v>
      </c>
      <c r="D2965" t="str">
        <f t="shared" si="139"/>
        <v>NO</v>
      </c>
      <c r="E2965" t="str">
        <f t="shared" si="141"/>
        <v>NO</v>
      </c>
      <c r="F2965">
        <f t="shared" si="140"/>
        <v>0.52806663416389743</v>
      </c>
    </row>
    <row r="2966" spans="1:6" x14ac:dyDescent="0.25">
      <c r="A2966">
        <v>30902</v>
      </c>
      <c r="B2966">
        <v>-1.494140625</v>
      </c>
      <c r="C2966">
        <v>-15.980114</v>
      </c>
      <c r="D2966" t="str">
        <f t="shared" si="139"/>
        <v>NO</v>
      </c>
      <c r="E2966" t="str">
        <f t="shared" si="141"/>
        <v>NO</v>
      </c>
      <c r="F2966">
        <f t="shared" si="140"/>
        <v>0.49449175395203759</v>
      </c>
    </row>
    <row r="2967" spans="1:6" x14ac:dyDescent="0.25">
      <c r="A2967">
        <v>30913</v>
      </c>
      <c r="B2967">
        <v>-1.7578125</v>
      </c>
      <c r="C2967">
        <v>-26.3671875</v>
      </c>
      <c r="D2967" t="str">
        <f t="shared" si="139"/>
        <v>NO</v>
      </c>
      <c r="E2967" t="str">
        <f t="shared" si="141"/>
        <v>NO</v>
      </c>
      <c r="F2967">
        <f t="shared" si="140"/>
        <v>0.45846463259005871</v>
      </c>
    </row>
    <row r="2968" spans="1:6" x14ac:dyDescent="0.25">
      <c r="A2968">
        <v>30923</v>
      </c>
      <c r="B2968">
        <v>-1.93359375</v>
      </c>
      <c r="C2968">
        <v>-15.980114</v>
      </c>
      <c r="D2968" t="str">
        <f t="shared" si="139"/>
        <v>NO</v>
      </c>
      <c r="E2968" t="str">
        <f t="shared" si="141"/>
        <v>NO</v>
      </c>
      <c r="F2968">
        <f t="shared" si="140"/>
        <v>0.41935372174968533</v>
      </c>
    </row>
    <row r="2969" spans="1:6" x14ac:dyDescent="0.25">
      <c r="A2969">
        <v>30934</v>
      </c>
      <c r="B2969">
        <v>-2.109375</v>
      </c>
      <c r="C2969">
        <v>-17.578125</v>
      </c>
      <c r="D2969" t="str">
        <f t="shared" si="139"/>
        <v>NO</v>
      </c>
      <c r="E2969" t="str">
        <f t="shared" si="141"/>
        <v>NO</v>
      </c>
      <c r="F2969">
        <f t="shared" si="140"/>
        <v>0.37237648369018789</v>
      </c>
    </row>
    <row r="2970" spans="1:6" x14ac:dyDescent="0.25">
      <c r="A2970">
        <v>30944</v>
      </c>
      <c r="B2970">
        <v>-2.197265625</v>
      </c>
      <c r="C2970">
        <v>-8.7890625</v>
      </c>
      <c r="D2970" t="str">
        <f t="shared" si="139"/>
        <v>NO</v>
      </c>
      <c r="E2970" t="str">
        <f t="shared" si="141"/>
        <v>NO</v>
      </c>
      <c r="F2970">
        <f t="shared" si="140"/>
        <v>0.31824552220313129</v>
      </c>
    </row>
    <row r="2971" spans="1:6" x14ac:dyDescent="0.25">
      <c r="A2971">
        <v>30954</v>
      </c>
      <c r="B2971">
        <v>-2.373046875</v>
      </c>
      <c r="C2971">
        <v>-15.980114</v>
      </c>
      <c r="D2971" t="str">
        <f t="shared" si="139"/>
        <v>NO</v>
      </c>
      <c r="E2971" t="str">
        <f t="shared" si="141"/>
        <v>NO</v>
      </c>
      <c r="F2971">
        <f t="shared" si="140"/>
        <v>0.27203883353875236</v>
      </c>
    </row>
    <row r="2972" spans="1:6" x14ac:dyDescent="0.25">
      <c r="A2972">
        <v>30965</v>
      </c>
      <c r="B2972">
        <v>-2.4609375</v>
      </c>
      <c r="C2972">
        <v>-8.7890625</v>
      </c>
      <c r="D2972" t="str">
        <f t="shared" si="139"/>
        <v>NO</v>
      </c>
      <c r="E2972" t="str">
        <f t="shared" si="141"/>
        <v>NO</v>
      </c>
      <c r="F2972">
        <f t="shared" si="140"/>
        <v>0.22354537387225776</v>
      </c>
    </row>
    <row r="2973" spans="1:6" x14ac:dyDescent="0.25">
      <c r="A2973">
        <v>30975</v>
      </c>
      <c r="B2973">
        <v>-2.63671875</v>
      </c>
      <c r="C2973">
        <v>-15.980114</v>
      </c>
      <c r="D2973" t="str">
        <f t="shared" si="139"/>
        <v>NO</v>
      </c>
      <c r="E2973" t="str">
        <f t="shared" si="141"/>
        <v>NO</v>
      </c>
      <c r="F2973">
        <f t="shared" si="140"/>
        <v>0.18059806649323173</v>
      </c>
    </row>
    <row r="2974" spans="1:6" x14ac:dyDescent="0.25">
      <c r="A2974">
        <v>30986</v>
      </c>
      <c r="B2974">
        <v>-2.63671875</v>
      </c>
      <c r="C2974">
        <v>0</v>
      </c>
      <c r="D2974" t="str">
        <f t="shared" si="139"/>
        <v>NO</v>
      </c>
      <c r="E2974" t="str">
        <f t="shared" si="141"/>
        <v>YES</v>
      </c>
      <c r="F2974">
        <f t="shared" si="140"/>
        <v>0.12039871099548782</v>
      </c>
    </row>
    <row r="2975" spans="1:6" x14ac:dyDescent="0.25">
      <c r="A2975">
        <v>30996</v>
      </c>
      <c r="B2975">
        <v>-2.724609375</v>
      </c>
      <c r="C2975">
        <v>-7.9900570000000002</v>
      </c>
      <c r="D2975" t="str">
        <f t="shared" si="139"/>
        <v>NO</v>
      </c>
      <c r="E2975" t="str">
        <f t="shared" si="141"/>
        <v>NO</v>
      </c>
      <c r="F2975">
        <f t="shared" si="140"/>
        <v>8.7346405371085539E-2</v>
      </c>
    </row>
    <row r="2976" spans="1:6" x14ac:dyDescent="0.25">
      <c r="A2976">
        <v>31007</v>
      </c>
      <c r="B2976">
        <v>-2.724609375</v>
      </c>
      <c r="C2976">
        <v>0</v>
      </c>
      <c r="D2976" t="str">
        <f t="shared" si="139"/>
        <v>NO</v>
      </c>
      <c r="E2976" t="str">
        <f t="shared" si="141"/>
        <v>NO</v>
      </c>
      <c r="F2976">
        <f t="shared" si="140"/>
        <v>8.7346405371085539E-2</v>
      </c>
    </row>
    <row r="2977" spans="1:6" x14ac:dyDescent="0.25">
      <c r="A2977">
        <v>31017</v>
      </c>
      <c r="B2977">
        <v>-2.724609375</v>
      </c>
      <c r="C2977">
        <v>0</v>
      </c>
      <c r="D2977" t="str">
        <f t="shared" si="139"/>
        <v>NO</v>
      </c>
      <c r="E2977" t="str">
        <f t="shared" si="141"/>
        <v>YES</v>
      </c>
      <c r="F2977">
        <f t="shared" si="140"/>
        <v>0.1227520028318021</v>
      </c>
    </row>
    <row r="2978" spans="1:6" x14ac:dyDescent="0.25">
      <c r="A2978">
        <v>31027</v>
      </c>
      <c r="B2978">
        <v>-2.724609375</v>
      </c>
      <c r="C2978">
        <v>0</v>
      </c>
      <c r="D2978" t="str">
        <f t="shared" si="139"/>
        <v>NO</v>
      </c>
      <c r="E2978" t="str">
        <f t="shared" si="141"/>
        <v>NO</v>
      </c>
      <c r="F2978">
        <f t="shared" si="140"/>
        <v>0.17953883116064684</v>
      </c>
    </row>
    <row r="2979" spans="1:6" x14ac:dyDescent="0.25">
      <c r="A2979">
        <v>31038</v>
      </c>
      <c r="B2979">
        <v>-2.63671875</v>
      </c>
      <c r="C2979">
        <v>8.7890625</v>
      </c>
      <c r="D2979" t="str">
        <f t="shared" si="139"/>
        <v>NO</v>
      </c>
      <c r="E2979" t="str">
        <f t="shared" si="141"/>
        <v>NO</v>
      </c>
      <c r="F2979">
        <f t="shared" si="140"/>
        <v>0.23800893763581915</v>
      </c>
    </row>
    <row r="2980" spans="1:6" x14ac:dyDescent="0.25">
      <c r="A2980">
        <v>31048</v>
      </c>
      <c r="B2980">
        <v>-2.548828125</v>
      </c>
      <c r="C2980">
        <v>7.9900570000000002</v>
      </c>
      <c r="D2980" t="str">
        <f t="shared" si="139"/>
        <v>NO</v>
      </c>
      <c r="E2980" t="str">
        <f t="shared" si="141"/>
        <v>NO</v>
      </c>
      <c r="F2980">
        <f t="shared" si="140"/>
        <v>0.29523860269201119</v>
      </c>
    </row>
    <row r="2981" spans="1:6" x14ac:dyDescent="0.25">
      <c r="A2981">
        <v>31059</v>
      </c>
      <c r="B2981">
        <v>-2.4609375</v>
      </c>
      <c r="C2981">
        <v>8.7890625</v>
      </c>
      <c r="D2981" t="str">
        <f t="shared" si="139"/>
        <v>NO</v>
      </c>
      <c r="E2981" t="str">
        <f t="shared" si="141"/>
        <v>NO</v>
      </c>
      <c r="F2981">
        <f t="shared" si="140"/>
        <v>0.34526698300124392</v>
      </c>
    </row>
    <row r="2982" spans="1:6" x14ac:dyDescent="0.25">
      <c r="A2982">
        <v>31069</v>
      </c>
      <c r="B2982">
        <v>-2.373046875</v>
      </c>
      <c r="C2982">
        <v>8.7890625</v>
      </c>
      <c r="D2982" t="str">
        <f t="shared" si="139"/>
        <v>NO</v>
      </c>
      <c r="E2982" t="str">
        <f t="shared" si="141"/>
        <v>NO</v>
      </c>
      <c r="F2982">
        <f t="shared" si="140"/>
        <v>0.38198451592984267</v>
      </c>
    </row>
    <row r="2983" spans="1:6" x14ac:dyDescent="0.25">
      <c r="A2983">
        <v>31080</v>
      </c>
      <c r="B2983">
        <v>-2.197265625</v>
      </c>
      <c r="C2983">
        <v>15.980114</v>
      </c>
      <c r="D2983" t="str">
        <f t="shared" si="139"/>
        <v>NO</v>
      </c>
      <c r="E2983" t="str">
        <f t="shared" si="141"/>
        <v>NO</v>
      </c>
      <c r="F2983">
        <f t="shared" si="140"/>
        <v>0.4307958007834527</v>
      </c>
    </row>
    <row r="2984" spans="1:6" x14ac:dyDescent="0.25">
      <c r="A2984">
        <v>31090</v>
      </c>
      <c r="B2984">
        <v>-2.021484375</v>
      </c>
      <c r="C2984">
        <v>17.578125</v>
      </c>
      <c r="D2984" t="str">
        <f t="shared" si="139"/>
        <v>NO</v>
      </c>
      <c r="E2984" t="str">
        <f t="shared" si="141"/>
        <v>NO</v>
      </c>
      <c r="F2984">
        <f t="shared" si="140"/>
        <v>0.4669153549953875</v>
      </c>
    </row>
    <row r="2985" spans="1:6" x14ac:dyDescent="0.25">
      <c r="A2985">
        <v>31100</v>
      </c>
      <c r="B2985">
        <v>-1.845703125</v>
      </c>
      <c r="C2985">
        <v>15.980114</v>
      </c>
      <c r="D2985" t="str">
        <f t="shared" si="139"/>
        <v>NO</v>
      </c>
      <c r="E2985" t="str">
        <f t="shared" si="141"/>
        <v>NO</v>
      </c>
      <c r="F2985">
        <f t="shared" si="140"/>
        <v>0.50423166575881195</v>
      </c>
    </row>
    <row r="2986" spans="1:6" x14ac:dyDescent="0.25">
      <c r="A2986">
        <v>31111</v>
      </c>
      <c r="B2986">
        <v>-1.669921875</v>
      </c>
      <c r="C2986">
        <v>17.578125</v>
      </c>
      <c r="D2986" t="str">
        <f t="shared" si="139"/>
        <v>NO</v>
      </c>
      <c r="E2986" t="str">
        <f t="shared" si="141"/>
        <v>NO</v>
      </c>
      <c r="F2986">
        <f t="shared" si="140"/>
        <v>0.53506357546104388</v>
      </c>
    </row>
    <row r="2987" spans="1:6" x14ac:dyDescent="0.25">
      <c r="A2987">
        <v>31121</v>
      </c>
      <c r="B2987">
        <v>-1.494140625</v>
      </c>
      <c r="C2987">
        <v>15.980114</v>
      </c>
      <c r="D2987" t="str">
        <f t="shared" si="139"/>
        <v>NO</v>
      </c>
      <c r="E2987" t="str">
        <f t="shared" si="141"/>
        <v>NO</v>
      </c>
      <c r="F2987">
        <f t="shared" si="140"/>
        <v>0.56926139225740902</v>
      </c>
    </row>
    <row r="2988" spans="1:6" x14ac:dyDescent="0.25">
      <c r="A2988">
        <v>31132</v>
      </c>
      <c r="B2988">
        <v>-1.23046875</v>
      </c>
      <c r="C2988">
        <v>26.3671875</v>
      </c>
      <c r="D2988" t="str">
        <f t="shared" si="139"/>
        <v>NO</v>
      </c>
      <c r="E2988" t="str">
        <f t="shared" si="141"/>
        <v>NO</v>
      </c>
      <c r="F2988">
        <f t="shared" si="140"/>
        <v>0.60294332189191924</v>
      </c>
    </row>
    <row r="2989" spans="1:6" x14ac:dyDescent="0.25">
      <c r="A2989">
        <v>31142</v>
      </c>
      <c r="B2989">
        <v>-1.0546875</v>
      </c>
      <c r="C2989">
        <v>17.578125</v>
      </c>
      <c r="D2989" t="str">
        <f t="shared" si="139"/>
        <v>NO</v>
      </c>
      <c r="E2989" t="str">
        <f t="shared" si="141"/>
        <v>NO</v>
      </c>
      <c r="F2989">
        <f t="shared" si="140"/>
        <v>0.61732346208121514</v>
      </c>
    </row>
    <row r="2990" spans="1:6" x14ac:dyDescent="0.25">
      <c r="A2990">
        <v>31152</v>
      </c>
      <c r="B2990">
        <v>-0.791015625</v>
      </c>
      <c r="C2990">
        <v>23.970171000000001</v>
      </c>
      <c r="D2990" t="str">
        <f t="shared" si="139"/>
        <v>NO</v>
      </c>
      <c r="E2990" t="str">
        <f t="shared" si="141"/>
        <v>NO</v>
      </c>
      <c r="F2990">
        <f t="shared" si="140"/>
        <v>0.6283479664900552</v>
      </c>
    </row>
    <row r="2991" spans="1:6" x14ac:dyDescent="0.25">
      <c r="A2991">
        <v>31163</v>
      </c>
      <c r="B2991">
        <v>-0.52734375</v>
      </c>
      <c r="C2991">
        <v>26.3671875</v>
      </c>
      <c r="D2991" t="str">
        <f t="shared" si="139"/>
        <v>NO</v>
      </c>
      <c r="E2991" t="str">
        <f t="shared" si="141"/>
        <v>NO</v>
      </c>
      <c r="F2991">
        <f t="shared" si="140"/>
        <v>0.63213095049540069</v>
      </c>
    </row>
    <row r="2992" spans="1:6" x14ac:dyDescent="0.25">
      <c r="A2992">
        <v>31173</v>
      </c>
      <c r="B2992">
        <v>-0.263671875</v>
      </c>
      <c r="C2992">
        <v>23.970171000000001</v>
      </c>
      <c r="D2992" t="str">
        <f t="shared" si="139"/>
        <v>NO</v>
      </c>
      <c r="E2992" t="str">
        <f t="shared" si="141"/>
        <v>NO</v>
      </c>
      <c r="F2992">
        <f t="shared" si="140"/>
        <v>0.62849972303531587</v>
      </c>
    </row>
    <row r="2993" spans="1:6" x14ac:dyDescent="0.25">
      <c r="A2993">
        <v>31184</v>
      </c>
      <c r="B2993">
        <v>0</v>
      </c>
      <c r="C2993">
        <v>26.3671875</v>
      </c>
      <c r="D2993" t="str">
        <f t="shared" si="139"/>
        <v>NO</v>
      </c>
      <c r="E2993" t="str">
        <f t="shared" si="141"/>
        <v>NO</v>
      </c>
      <c r="F2993">
        <f t="shared" si="140"/>
        <v>0.61701441402075441</v>
      </c>
    </row>
    <row r="2994" spans="1:6" x14ac:dyDescent="0.25">
      <c r="A2994">
        <v>31194</v>
      </c>
      <c r="B2994">
        <v>0.17578125</v>
      </c>
      <c r="C2994">
        <v>15.980114</v>
      </c>
      <c r="D2994" t="str">
        <f t="shared" si="139"/>
        <v>NO</v>
      </c>
      <c r="E2994" t="str">
        <f t="shared" si="141"/>
        <v>NO</v>
      </c>
      <c r="F2994">
        <f t="shared" si="140"/>
        <v>0.61313817001336957</v>
      </c>
    </row>
    <row r="2995" spans="1:6" x14ac:dyDescent="0.25">
      <c r="A2995">
        <v>31205</v>
      </c>
      <c r="B2995">
        <v>0.439453125</v>
      </c>
      <c r="C2995">
        <v>26.3671875</v>
      </c>
      <c r="D2995" t="str">
        <f t="shared" si="139"/>
        <v>NO</v>
      </c>
      <c r="E2995" t="str">
        <f t="shared" si="141"/>
        <v>NO</v>
      </c>
      <c r="F2995">
        <f t="shared" si="140"/>
        <v>0.60183511477072671</v>
      </c>
    </row>
    <row r="2996" spans="1:6" x14ac:dyDescent="0.25">
      <c r="A2996">
        <v>31215</v>
      </c>
      <c r="B2996">
        <v>0.703125</v>
      </c>
      <c r="C2996">
        <v>26.3671875</v>
      </c>
      <c r="D2996" t="str">
        <f t="shared" si="139"/>
        <v>NO</v>
      </c>
      <c r="E2996" t="str">
        <f t="shared" si="141"/>
        <v>NO</v>
      </c>
      <c r="F2996">
        <f t="shared" si="140"/>
        <v>0.5870757173902007</v>
      </c>
    </row>
    <row r="2997" spans="1:6" x14ac:dyDescent="0.25">
      <c r="A2997">
        <v>31225</v>
      </c>
      <c r="B2997">
        <v>0.87890625</v>
      </c>
      <c r="C2997">
        <v>15.980114</v>
      </c>
      <c r="D2997" t="str">
        <f t="shared" si="139"/>
        <v>NO</v>
      </c>
      <c r="E2997" t="str">
        <f t="shared" si="141"/>
        <v>NO</v>
      </c>
      <c r="F2997">
        <f t="shared" si="140"/>
        <v>0.57260215680738469</v>
      </c>
    </row>
    <row r="2998" spans="1:6" x14ac:dyDescent="0.25">
      <c r="A2998">
        <v>31236</v>
      </c>
      <c r="B2998">
        <v>1.142578125</v>
      </c>
      <c r="C2998">
        <v>26.3671875</v>
      </c>
      <c r="D2998" t="str">
        <f t="shared" si="139"/>
        <v>NO</v>
      </c>
      <c r="E2998" t="str">
        <f t="shared" si="141"/>
        <v>NO</v>
      </c>
      <c r="F2998">
        <f t="shared" si="140"/>
        <v>0.54249782860668549</v>
      </c>
    </row>
    <row r="2999" spans="1:6" x14ac:dyDescent="0.25">
      <c r="A2999">
        <v>31246</v>
      </c>
      <c r="B2999">
        <v>1.40625</v>
      </c>
      <c r="C2999">
        <v>23.970171000000001</v>
      </c>
      <c r="D2999" t="str">
        <f t="shared" si="139"/>
        <v>NO</v>
      </c>
      <c r="E2999" t="str">
        <f t="shared" si="141"/>
        <v>NO</v>
      </c>
      <c r="F2999">
        <f t="shared" si="140"/>
        <v>0.50233676365670643</v>
      </c>
    </row>
    <row r="3000" spans="1:6" x14ac:dyDescent="0.25">
      <c r="A3000">
        <v>31257</v>
      </c>
      <c r="B3000">
        <v>1.58203125</v>
      </c>
      <c r="C3000">
        <v>17.578125</v>
      </c>
      <c r="D3000" t="str">
        <f t="shared" si="139"/>
        <v>NO</v>
      </c>
      <c r="E3000" t="str">
        <f t="shared" si="141"/>
        <v>NO</v>
      </c>
      <c r="F3000">
        <f t="shared" si="140"/>
        <v>0.47259975127198678</v>
      </c>
    </row>
    <row r="3001" spans="1:6" x14ac:dyDescent="0.25">
      <c r="A3001">
        <v>31267</v>
      </c>
      <c r="B3001">
        <v>1.7578125</v>
      </c>
      <c r="C3001">
        <v>15.980114</v>
      </c>
      <c r="D3001" t="str">
        <f t="shared" si="139"/>
        <v>NO</v>
      </c>
      <c r="E3001" t="str">
        <f t="shared" si="141"/>
        <v>NO</v>
      </c>
      <c r="F3001">
        <f t="shared" si="140"/>
        <v>0.42275118792799538</v>
      </c>
    </row>
    <row r="3002" spans="1:6" x14ac:dyDescent="0.25">
      <c r="A3002">
        <v>31278</v>
      </c>
      <c r="B3002">
        <v>1.93359375</v>
      </c>
      <c r="C3002">
        <v>17.578125</v>
      </c>
      <c r="D3002" t="str">
        <f t="shared" si="139"/>
        <v>NO</v>
      </c>
      <c r="E3002" t="str">
        <f t="shared" si="141"/>
        <v>NO</v>
      </c>
      <c r="F3002">
        <f t="shared" si="140"/>
        <v>0.37695818487536686</v>
      </c>
    </row>
    <row r="3003" spans="1:6" x14ac:dyDescent="0.25">
      <c r="A3003">
        <v>31288</v>
      </c>
      <c r="B3003">
        <v>2.109375</v>
      </c>
      <c r="C3003">
        <v>17.578125</v>
      </c>
      <c r="D3003" t="str">
        <f t="shared" si="139"/>
        <v>NO</v>
      </c>
      <c r="E3003" t="str">
        <f t="shared" si="141"/>
        <v>NO</v>
      </c>
      <c r="F3003">
        <f t="shared" si="140"/>
        <v>0.33145630368119416</v>
      </c>
    </row>
    <row r="3004" spans="1:6" x14ac:dyDescent="0.25">
      <c r="A3004">
        <v>31298</v>
      </c>
      <c r="B3004">
        <v>2.197265625</v>
      </c>
      <c r="C3004">
        <v>7.9900570000000002</v>
      </c>
      <c r="D3004" t="str">
        <f t="shared" si="139"/>
        <v>NO</v>
      </c>
      <c r="E3004" t="str">
        <f t="shared" si="141"/>
        <v>NO</v>
      </c>
      <c r="F3004">
        <f t="shared" si="140"/>
        <v>0.28704957923240371</v>
      </c>
    </row>
    <row r="3005" spans="1:6" x14ac:dyDescent="0.25">
      <c r="A3005">
        <v>31309</v>
      </c>
      <c r="B3005">
        <v>2.373046875</v>
      </c>
      <c r="C3005">
        <v>17.578125</v>
      </c>
      <c r="D3005" t="str">
        <f t="shared" si="139"/>
        <v>NO</v>
      </c>
      <c r="E3005" t="str">
        <f t="shared" si="141"/>
        <v>NO</v>
      </c>
      <c r="F3005">
        <f t="shared" si="140"/>
        <v>0.23599699167176899</v>
      </c>
    </row>
    <row r="3006" spans="1:6" x14ac:dyDescent="0.25">
      <c r="A3006">
        <v>31319</v>
      </c>
      <c r="B3006">
        <v>2.4609375</v>
      </c>
      <c r="C3006">
        <v>7.9900570000000002</v>
      </c>
      <c r="D3006" t="str">
        <f t="shared" si="139"/>
        <v>NO</v>
      </c>
      <c r="E3006" t="str">
        <f t="shared" si="141"/>
        <v>NO</v>
      </c>
      <c r="F3006">
        <f t="shared" si="140"/>
        <v>0.17793815584266209</v>
      </c>
    </row>
    <row r="3007" spans="1:6" x14ac:dyDescent="0.25">
      <c r="A3007">
        <v>31330</v>
      </c>
      <c r="B3007">
        <v>2.548828125</v>
      </c>
      <c r="C3007">
        <v>8.7890625</v>
      </c>
      <c r="D3007" t="str">
        <f t="shared" si="139"/>
        <v>NO</v>
      </c>
      <c r="E3007" t="str">
        <f t="shared" si="141"/>
        <v>NO</v>
      </c>
      <c r="F3007">
        <f t="shared" si="140"/>
        <v>0.13174548401593791</v>
      </c>
    </row>
    <row r="3008" spans="1:6" x14ac:dyDescent="0.25">
      <c r="A3008">
        <v>31340</v>
      </c>
      <c r="B3008">
        <v>2.548828125</v>
      </c>
      <c r="C3008">
        <v>0</v>
      </c>
      <c r="D3008" t="str">
        <f t="shared" si="139"/>
        <v>NO</v>
      </c>
      <c r="E3008" t="str">
        <f t="shared" si="141"/>
        <v>NO</v>
      </c>
      <c r="F3008">
        <f t="shared" si="140"/>
        <v>8.0529406750344937E-2</v>
      </c>
    </row>
    <row r="3009" spans="1:6" x14ac:dyDescent="0.25">
      <c r="A3009">
        <v>31351</v>
      </c>
      <c r="B3009">
        <v>2.63671875</v>
      </c>
      <c r="C3009">
        <v>8.7890625</v>
      </c>
      <c r="D3009" t="str">
        <f t="shared" si="139"/>
        <v>NO</v>
      </c>
      <c r="E3009" t="str">
        <f t="shared" si="141"/>
        <v>NO</v>
      </c>
      <c r="F3009">
        <f t="shared" si="140"/>
        <v>8.0529406750344937E-2</v>
      </c>
    </row>
    <row r="3010" spans="1:6" x14ac:dyDescent="0.25">
      <c r="A3010">
        <v>31361</v>
      </c>
      <c r="B3010">
        <v>2.63671875</v>
      </c>
      <c r="C3010">
        <v>0</v>
      </c>
      <c r="D3010" t="str">
        <f t="shared" si="139"/>
        <v>NO</v>
      </c>
      <c r="E3010" t="str">
        <f t="shared" si="141"/>
        <v>NO</v>
      </c>
      <c r="F3010">
        <f t="shared" si="140"/>
        <v>0.11048543456039805</v>
      </c>
    </row>
    <row r="3011" spans="1:6" x14ac:dyDescent="0.25">
      <c r="A3011">
        <v>31371</v>
      </c>
      <c r="B3011">
        <v>2.548828125</v>
      </c>
      <c r="C3011">
        <v>-7.9900570000000002</v>
      </c>
      <c r="D3011" t="str">
        <f t="shared" si="139"/>
        <v>NO</v>
      </c>
      <c r="E3011" t="str">
        <f t="shared" si="141"/>
        <v>NO</v>
      </c>
      <c r="F3011">
        <f t="shared" si="140"/>
        <v>0.16572815184059708</v>
      </c>
    </row>
    <row r="3012" spans="1:6" x14ac:dyDescent="0.25">
      <c r="A3012">
        <v>31382</v>
      </c>
      <c r="B3012">
        <v>2.548828125</v>
      </c>
      <c r="C3012">
        <v>0</v>
      </c>
      <c r="D3012" t="str">
        <f t="shared" si="139"/>
        <v>NO</v>
      </c>
      <c r="E3012" t="str">
        <f t="shared" si="141"/>
        <v>NO</v>
      </c>
      <c r="F3012">
        <f t="shared" si="140"/>
        <v>0.21126277004671812</v>
      </c>
    </row>
    <row r="3013" spans="1:6" x14ac:dyDescent="0.25">
      <c r="A3013">
        <v>31392</v>
      </c>
      <c r="B3013">
        <v>2.4609375</v>
      </c>
      <c r="C3013">
        <v>-7.9900570000000002</v>
      </c>
      <c r="D3013" t="str">
        <f t="shared" si="139"/>
        <v>NO</v>
      </c>
      <c r="E3013" t="str">
        <f t="shared" si="141"/>
        <v>NO</v>
      </c>
      <c r="F3013">
        <f t="shared" si="140"/>
        <v>0.25540423497308634</v>
      </c>
    </row>
    <row r="3014" spans="1:6" x14ac:dyDescent="0.25">
      <c r="A3014">
        <v>31403</v>
      </c>
      <c r="B3014">
        <v>2.373046875</v>
      </c>
      <c r="C3014">
        <v>-8.7890625</v>
      </c>
      <c r="D3014" t="str">
        <f t="shared" ref="D3014:D3077" si="142">IF(AND(B3015=MAX(B3011:B3019), _xlfn.STDEV.P(B3011:B3019)&gt;$G$5),"YES","NO")</f>
        <v>NO</v>
      </c>
      <c r="E3014" t="str">
        <f t="shared" si="141"/>
        <v>NO</v>
      </c>
      <c r="F3014">
        <f t="shared" ref="F3014:F3077" si="143">_xlfn.STDEV.P(B3011:B3019)</f>
        <v>0.2971703916934168</v>
      </c>
    </row>
    <row r="3015" spans="1:6" x14ac:dyDescent="0.25">
      <c r="A3015">
        <v>31413</v>
      </c>
      <c r="B3015">
        <v>2.28515625</v>
      </c>
      <c r="C3015">
        <v>-7.9900570000000002</v>
      </c>
      <c r="D3015" t="str">
        <f t="shared" si="142"/>
        <v>NO</v>
      </c>
      <c r="E3015" t="str">
        <f t="shared" si="141"/>
        <v>NO</v>
      </c>
      <c r="F3015">
        <f t="shared" si="143"/>
        <v>0.34360570479998398</v>
      </c>
    </row>
    <row r="3016" spans="1:6" x14ac:dyDescent="0.25">
      <c r="A3016">
        <v>31424</v>
      </c>
      <c r="B3016">
        <v>2.109375</v>
      </c>
      <c r="C3016">
        <v>-17.578125</v>
      </c>
      <c r="D3016" t="str">
        <f t="shared" si="142"/>
        <v>NO</v>
      </c>
      <c r="E3016" t="str">
        <f t="shared" si="141"/>
        <v>NO</v>
      </c>
      <c r="F3016">
        <f t="shared" si="143"/>
        <v>0.39402814456703156</v>
      </c>
    </row>
    <row r="3017" spans="1:6" x14ac:dyDescent="0.25">
      <c r="A3017">
        <v>31434</v>
      </c>
      <c r="B3017">
        <v>2.021484375</v>
      </c>
      <c r="C3017">
        <v>-8.7890625</v>
      </c>
      <c r="D3017" t="str">
        <f t="shared" si="142"/>
        <v>NO</v>
      </c>
      <c r="E3017" t="str">
        <f t="shared" si="141"/>
        <v>NO</v>
      </c>
      <c r="F3017">
        <f t="shared" si="143"/>
        <v>0.43454288010326148</v>
      </c>
    </row>
    <row r="3018" spans="1:6" x14ac:dyDescent="0.25">
      <c r="A3018">
        <v>31444</v>
      </c>
      <c r="B3018">
        <v>1.845703125</v>
      </c>
      <c r="C3018">
        <v>-15.980114</v>
      </c>
      <c r="D3018" t="str">
        <f t="shared" si="142"/>
        <v>NO</v>
      </c>
      <c r="E3018" t="str">
        <f t="shared" si="141"/>
        <v>NO</v>
      </c>
      <c r="F3018">
        <f t="shared" si="143"/>
        <v>0.47961051397690135</v>
      </c>
    </row>
    <row r="3019" spans="1:6" x14ac:dyDescent="0.25">
      <c r="A3019">
        <v>31455</v>
      </c>
      <c r="B3019">
        <v>1.669921875</v>
      </c>
      <c r="C3019">
        <v>-17.578125</v>
      </c>
      <c r="D3019" t="str">
        <f t="shared" si="142"/>
        <v>NO</v>
      </c>
      <c r="E3019" t="str">
        <f t="shared" si="141"/>
        <v>NO</v>
      </c>
      <c r="F3019">
        <f t="shared" si="143"/>
        <v>0.521524606360105</v>
      </c>
    </row>
    <row r="3020" spans="1:6" x14ac:dyDescent="0.25">
      <c r="A3020">
        <v>31465</v>
      </c>
      <c r="B3020">
        <v>1.494140625</v>
      </c>
      <c r="C3020">
        <v>-15.980114</v>
      </c>
      <c r="D3020" t="str">
        <f t="shared" si="142"/>
        <v>NO</v>
      </c>
      <c r="E3020" t="str">
        <f t="shared" si="141"/>
        <v>NO</v>
      </c>
      <c r="F3020">
        <f t="shared" si="143"/>
        <v>0.56926139225740902</v>
      </c>
    </row>
    <row r="3021" spans="1:6" x14ac:dyDescent="0.25">
      <c r="A3021">
        <v>31476</v>
      </c>
      <c r="B3021">
        <v>1.23046875</v>
      </c>
      <c r="C3021">
        <v>-26.3671875</v>
      </c>
      <c r="D3021" t="str">
        <f t="shared" si="142"/>
        <v>NO</v>
      </c>
      <c r="E3021" t="str">
        <f t="shared" si="141"/>
        <v>NO</v>
      </c>
      <c r="F3021">
        <f t="shared" si="143"/>
        <v>0.58740051725869402</v>
      </c>
    </row>
    <row r="3022" spans="1:6" x14ac:dyDescent="0.25">
      <c r="A3022">
        <v>31486</v>
      </c>
      <c r="B3022">
        <v>1.0546875</v>
      </c>
      <c r="C3022">
        <v>-15.980114</v>
      </c>
      <c r="D3022" t="str">
        <f t="shared" si="142"/>
        <v>NO</v>
      </c>
      <c r="E3022" t="str">
        <f t="shared" si="141"/>
        <v>NO</v>
      </c>
      <c r="F3022">
        <f t="shared" si="143"/>
        <v>0.60578368825276652</v>
      </c>
    </row>
    <row r="3023" spans="1:6" x14ac:dyDescent="0.25">
      <c r="A3023">
        <v>31497</v>
      </c>
      <c r="B3023">
        <v>0.791015625</v>
      </c>
      <c r="C3023">
        <v>-26.3671875</v>
      </c>
      <c r="D3023" t="str">
        <f t="shared" si="142"/>
        <v>NO</v>
      </c>
      <c r="E3023" t="str">
        <f t="shared" si="141"/>
        <v>NO</v>
      </c>
      <c r="F3023">
        <f t="shared" si="143"/>
        <v>0.62071283523713683</v>
      </c>
    </row>
    <row r="3024" spans="1:6" x14ac:dyDescent="0.25">
      <c r="A3024">
        <v>31507</v>
      </c>
      <c r="B3024">
        <v>0.52734375</v>
      </c>
      <c r="C3024">
        <v>-26.3671875</v>
      </c>
      <c r="D3024" t="str">
        <f t="shared" si="142"/>
        <v>NO</v>
      </c>
      <c r="E3024" t="str">
        <f t="shared" si="141"/>
        <v>NO</v>
      </c>
      <c r="F3024">
        <f t="shared" si="143"/>
        <v>0.6283479664900552</v>
      </c>
    </row>
    <row r="3025" spans="1:6" x14ac:dyDescent="0.25">
      <c r="A3025">
        <v>31517</v>
      </c>
      <c r="B3025">
        <v>0.263671875</v>
      </c>
      <c r="C3025">
        <v>-23.970171000000001</v>
      </c>
      <c r="D3025" t="str">
        <f t="shared" si="142"/>
        <v>NO</v>
      </c>
      <c r="E3025" t="str">
        <f t="shared" ref="E3025:E3088" si="144">IF(AND(B3026=MIN(B3022:B3030), _xlfn.STDEV.P(B3022:B3030)&gt;$G$5),"YES","NO")</f>
        <v>NO</v>
      </c>
      <c r="F3025">
        <f t="shared" si="143"/>
        <v>0.6283479664900552</v>
      </c>
    </row>
    <row r="3026" spans="1:6" x14ac:dyDescent="0.25">
      <c r="A3026">
        <v>31528</v>
      </c>
      <c r="B3026">
        <v>8.7890625E-2</v>
      </c>
      <c r="C3026">
        <v>-17.578125</v>
      </c>
      <c r="D3026" t="str">
        <f t="shared" si="142"/>
        <v>NO</v>
      </c>
      <c r="E3026" t="str">
        <f t="shared" si="144"/>
        <v>NO</v>
      </c>
      <c r="F3026">
        <f t="shared" si="143"/>
        <v>0.62071283523713683</v>
      </c>
    </row>
    <row r="3027" spans="1:6" x14ac:dyDescent="0.25">
      <c r="A3027">
        <v>31538</v>
      </c>
      <c r="B3027">
        <v>-0.17578125</v>
      </c>
      <c r="C3027">
        <v>-23.970171000000001</v>
      </c>
      <c r="D3027" t="str">
        <f t="shared" si="142"/>
        <v>NO</v>
      </c>
      <c r="E3027" t="str">
        <f t="shared" si="144"/>
        <v>NO</v>
      </c>
      <c r="F3027">
        <f t="shared" si="143"/>
        <v>0.60578368825276652</v>
      </c>
    </row>
    <row r="3028" spans="1:6" x14ac:dyDescent="0.25">
      <c r="A3028">
        <v>31549</v>
      </c>
      <c r="B3028">
        <v>-0.439453125</v>
      </c>
      <c r="C3028">
        <v>-26.3671875</v>
      </c>
      <c r="D3028" t="str">
        <f t="shared" si="142"/>
        <v>NO</v>
      </c>
      <c r="E3028" t="str">
        <f t="shared" si="144"/>
        <v>NO</v>
      </c>
      <c r="F3028">
        <f t="shared" si="143"/>
        <v>0.60199355497743912</v>
      </c>
    </row>
    <row r="3029" spans="1:6" x14ac:dyDescent="0.25">
      <c r="A3029">
        <v>31559</v>
      </c>
      <c r="B3029">
        <v>-0.703125</v>
      </c>
      <c r="C3029">
        <v>-23.970171000000001</v>
      </c>
      <c r="D3029" t="str">
        <f t="shared" si="142"/>
        <v>NO</v>
      </c>
      <c r="E3029" t="str">
        <f t="shared" si="144"/>
        <v>NO</v>
      </c>
      <c r="F3029">
        <f t="shared" si="143"/>
        <v>0.59466161514212224</v>
      </c>
    </row>
    <row r="3030" spans="1:6" x14ac:dyDescent="0.25">
      <c r="A3030">
        <v>31570</v>
      </c>
      <c r="B3030">
        <v>-0.87890625</v>
      </c>
      <c r="C3030">
        <v>-17.578125</v>
      </c>
      <c r="D3030" t="str">
        <f t="shared" si="142"/>
        <v>NO</v>
      </c>
      <c r="E3030" t="str">
        <f t="shared" si="144"/>
        <v>NO</v>
      </c>
      <c r="F3030">
        <f t="shared" si="143"/>
        <v>0.56825533304594356</v>
      </c>
    </row>
    <row r="3031" spans="1:6" x14ac:dyDescent="0.25">
      <c r="A3031">
        <v>31580</v>
      </c>
      <c r="B3031">
        <v>-1.142578125</v>
      </c>
      <c r="C3031">
        <v>-26.3671875</v>
      </c>
      <c r="D3031" t="str">
        <f t="shared" si="142"/>
        <v>NO</v>
      </c>
      <c r="E3031" t="str">
        <f t="shared" si="144"/>
        <v>NO</v>
      </c>
      <c r="F3031">
        <f t="shared" si="143"/>
        <v>0.5417941994796952</v>
      </c>
    </row>
    <row r="3032" spans="1:6" x14ac:dyDescent="0.25">
      <c r="A3032">
        <v>31590</v>
      </c>
      <c r="B3032">
        <v>-1.318359375</v>
      </c>
      <c r="C3032">
        <v>-15.980114</v>
      </c>
      <c r="D3032" t="str">
        <f t="shared" si="142"/>
        <v>NO</v>
      </c>
      <c r="E3032" t="str">
        <f t="shared" si="144"/>
        <v>NO</v>
      </c>
      <c r="F3032">
        <f t="shared" si="143"/>
        <v>0.50536519659904733</v>
      </c>
    </row>
    <row r="3033" spans="1:6" x14ac:dyDescent="0.25">
      <c r="A3033">
        <v>31601</v>
      </c>
      <c r="B3033">
        <v>-1.58203125</v>
      </c>
      <c r="C3033">
        <v>-26.3671875</v>
      </c>
      <c r="D3033" t="str">
        <f t="shared" si="142"/>
        <v>NO</v>
      </c>
      <c r="E3033" t="str">
        <f t="shared" si="144"/>
        <v>NO</v>
      </c>
      <c r="F3033">
        <f t="shared" si="143"/>
        <v>0.4665066762693823</v>
      </c>
    </row>
    <row r="3034" spans="1:6" x14ac:dyDescent="0.25">
      <c r="A3034">
        <v>31611</v>
      </c>
      <c r="B3034">
        <v>-1.7578125</v>
      </c>
      <c r="C3034">
        <v>-15.980114</v>
      </c>
      <c r="D3034" t="str">
        <f t="shared" si="142"/>
        <v>NO</v>
      </c>
      <c r="E3034" t="str">
        <f t="shared" si="144"/>
        <v>NO</v>
      </c>
      <c r="F3034">
        <f t="shared" si="143"/>
        <v>0.42410255372282157</v>
      </c>
    </row>
    <row r="3035" spans="1:6" x14ac:dyDescent="0.25">
      <c r="A3035">
        <v>31622</v>
      </c>
      <c r="B3035">
        <v>-1.93359375</v>
      </c>
      <c r="C3035">
        <v>-17.578125</v>
      </c>
      <c r="D3035" t="str">
        <f t="shared" si="142"/>
        <v>NO</v>
      </c>
      <c r="E3035" t="str">
        <f t="shared" si="144"/>
        <v>NO</v>
      </c>
      <c r="F3035">
        <f t="shared" si="143"/>
        <v>0.37390995545071576</v>
      </c>
    </row>
    <row r="3036" spans="1:6" x14ac:dyDescent="0.25">
      <c r="A3036">
        <v>31632</v>
      </c>
      <c r="B3036">
        <v>-2.109375</v>
      </c>
      <c r="C3036">
        <v>-17.578125</v>
      </c>
      <c r="D3036" t="str">
        <f t="shared" si="142"/>
        <v>NO</v>
      </c>
      <c r="E3036" t="str">
        <f t="shared" si="144"/>
        <v>NO</v>
      </c>
      <c r="F3036">
        <f t="shared" si="143"/>
        <v>0.31583909431242635</v>
      </c>
    </row>
    <row r="3037" spans="1:6" x14ac:dyDescent="0.25">
      <c r="A3037">
        <v>31643</v>
      </c>
      <c r="B3037">
        <v>-2.197265625</v>
      </c>
      <c r="C3037">
        <v>-7.9900570000000002</v>
      </c>
      <c r="D3037" t="str">
        <f t="shared" si="142"/>
        <v>NO</v>
      </c>
      <c r="E3037" t="str">
        <f t="shared" si="144"/>
        <v>NO</v>
      </c>
      <c r="F3037">
        <f t="shared" si="143"/>
        <v>0.2772474524722342</v>
      </c>
    </row>
    <row r="3038" spans="1:6" x14ac:dyDescent="0.25">
      <c r="A3038">
        <v>31653</v>
      </c>
      <c r="B3038">
        <v>-2.28515625</v>
      </c>
      <c r="C3038">
        <v>-8.7890625</v>
      </c>
      <c r="D3038" t="str">
        <f t="shared" si="142"/>
        <v>NO</v>
      </c>
      <c r="E3038" t="str">
        <f t="shared" si="144"/>
        <v>NO</v>
      </c>
      <c r="F3038">
        <f t="shared" si="143"/>
        <v>0.23233158697988904</v>
      </c>
    </row>
    <row r="3039" spans="1:6" x14ac:dyDescent="0.25">
      <c r="A3039">
        <v>31663</v>
      </c>
      <c r="B3039">
        <v>-2.4609375</v>
      </c>
      <c r="C3039">
        <v>-15.980114</v>
      </c>
      <c r="D3039" t="str">
        <f t="shared" si="142"/>
        <v>NO</v>
      </c>
      <c r="E3039" t="str">
        <f t="shared" si="144"/>
        <v>NO</v>
      </c>
      <c r="F3039">
        <f t="shared" si="143"/>
        <v>0.18885819927552458</v>
      </c>
    </row>
    <row r="3040" spans="1:6" x14ac:dyDescent="0.25">
      <c r="A3040">
        <v>31674</v>
      </c>
      <c r="B3040">
        <v>-2.4609375</v>
      </c>
      <c r="C3040">
        <v>0</v>
      </c>
      <c r="D3040" t="str">
        <f t="shared" si="142"/>
        <v>NO</v>
      </c>
      <c r="E3040" t="str">
        <f t="shared" si="144"/>
        <v>NO</v>
      </c>
      <c r="F3040">
        <f t="shared" si="143"/>
        <v>0.14938533731228862</v>
      </c>
    </row>
    <row r="3041" spans="1:6" x14ac:dyDescent="0.25">
      <c r="A3041">
        <v>31684</v>
      </c>
      <c r="B3041">
        <v>-2.548828125</v>
      </c>
      <c r="C3041">
        <v>-7.9900570000000002</v>
      </c>
      <c r="D3041" t="str">
        <f t="shared" si="142"/>
        <v>NO</v>
      </c>
      <c r="E3041" t="str">
        <f t="shared" si="144"/>
        <v>YES</v>
      </c>
      <c r="F3041">
        <f t="shared" si="143"/>
        <v>0.10786485368346935</v>
      </c>
    </row>
    <row r="3042" spans="1:6" x14ac:dyDescent="0.25">
      <c r="A3042">
        <v>31695</v>
      </c>
      <c r="B3042">
        <v>-2.63671875</v>
      </c>
      <c r="C3042">
        <v>-8.7890625</v>
      </c>
      <c r="D3042" t="str">
        <f t="shared" si="142"/>
        <v>NO</v>
      </c>
      <c r="E3042" t="str">
        <f t="shared" si="144"/>
        <v>NO</v>
      </c>
      <c r="F3042">
        <f t="shared" si="143"/>
        <v>7.1762394808100927E-2</v>
      </c>
    </row>
    <row r="3043" spans="1:6" x14ac:dyDescent="0.25">
      <c r="A3043">
        <v>31705</v>
      </c>
      <c r="B3043">
        <v>-2.63671875</v>
      </c>
      <c r="C3043">
        <v>0</v>
      </c>
      <c r="D3043" t="str">
        <f t="shared" si="142"/>
        <v>NO</v>
      </c>
      <c r="E3043" t="str">
        <f t="shared" si="144"/>
        <v>NO</v>
      </c>
      <c r="F3043">
        <f t="shared" si="143"/>
        <v>8.7346405371085539E-2</v>
      </c>
    </row>
    <row r="3044" spans="1:6" x14ac:dyDescent="0.25">
      <c r="A3044">
        <v>31715</v>
      </c>
      <c r="B3044">
        <v>-2.63671875</v>
      </c>
      <c r="C3044">
        <v>0</v>
      </c>
      <c r="D3044" t="str">
        <f t="shared" si="142"/>
        <v>NO</v>
      </c>
      <c r="E3044" t="str">
        <f t="shared" si="144"/>
        <v>NO</v>
      </c>
      <c r="F3044">
        <f t="shared" si="143"/>
        <v>0.13810679320049757</v>
      </c>
    </row>
    <row r="3045" spans="1:6" x14ac:dyDescent="0.25">
      <c r="A3045">
        <v>31726</v>
      </c>
      <c r="B3045">
        <v>-2.548828125</v>
      </c>
      <c r="C3045">
        <v>8.7890625</v>
      </c>
      <c r="D3045" t="str">
        <f t="shared" si="142"/>
        <v>NO</v>
      </c>
      <c r="E3045" t="str">
        <f t="shared" si="144"/>
        <v>NO</v>
      </c>
      <c r="F3045">
        <f t="shared" si="143"/>
        <v>0.18528970665049097</v>
      </c>
    </row>
    <row r="3046" spans="1:6" x14ac:dyDescent="0.25">
      <c r="A3046">
        <v>31736</v>
      </c>
      <c r="B3046">
        <v>-2.548828125</v>
      </c>
      <c r="C3046">
        <v>0</v>
      </c>
      <c r="D3046" t="str">
        <f t="shared" si="142"/>
        <v>NO</v>
      </c>
      <c r="E3046" t="str">
        <f t="shared" si="144"/>
        <v>NO</v>
      </c>
      <c r="F3046">
        <f t="shared" si="143"/>
        <v>0.23599699167176899</v>
      </c>
    </row>
    <row r="3047" spans="1:6" x14ac:dyDescent="0.25">
      <c r="A3047">
        <v>31747</v>
      </c>
      <c r="B3047">
        <v>-2.4609375</v>
      </c>
      <c r="C3047">
        <v>8.7890625</v>
      </c>
      <c r="D3047" t="str">
        <f t="shared" si="142"/>
        <v>NO</v>
      </c>
      <c r="E3047" t="str">
        <f t="shared" si="144"/>
        <v>NO</v>
      </c>
      <c r="F3047">
        <f t="shared" si="143"/>
        <v>0.28704957923240371</v>
      </c>
    </row>
    <row r="3048" spans="1:6" x14ac:dyDescent="0.25">
      <c r="A3048">
        <v>31757</v>
      </c>
      <c r="B3048">
        <v>-2.373046875</v>
      </c>
      <c r="C3048">
        <v>7.9900570000000002</v>
      </c>
      <c r="D3048" t="str">
        <f t="shared" si="142"/>
        <v>NO</v>
      </c>
      <c r="E3048" t="str">
        <f t="shared" si="144"/>
        <v>NO</v>
      </c>
      <c r="F3048">
        <f t="shared" si="143"/>
        <v>0.33145630368119416</v>
      </c>
    </row>
    <row r="3049" spans="1:6" x14ac:dyDescent="0.25">
      <c r="A3049">
        <v>31768</v>
      </c>
      <c r="B3049">
        <v>-2.197265625</v>
      </c>
      <c r="C3049">
        <v>17.578125</v>
      </c>
      <c r="D3049" t="str">
        <f t="shared" si="142"/>
        <v>NO</v>
      </c>
      <c r="E3049" t="str">
        <f t="shared" si="144"/>
        <v>NO</v>
      </c>
      <c r="F3049">
        <f t="shared" si="143"/>
        <v>0.39402814456703156</v>
      </c>
    </row>
    <row r="3050" spans="1:6" x14ac:dyDescent="0.25">
      <c r="A3050">
        <v>31778</v>
      </c>
      <c r="B3050">
        <v>-2.109375</v>
      </c>
      <c r="C3050">
        <v>8.7890625</v>
      </c>
      <c r="D3050" t="str">
        <f t="shared" si="142"/>
        <v>NO</v>
      </c>
      <c r="E3050" t="str">
        <f t="shared" si="144"/>
        <v>NO</v>
      </c>
      <c r="F3050">
        <f t="shared" si="143"/>
        <v>0.43454288010326148</v>
      </c>
    </row>
    <row r="3051" spans="1:6" x14ac:dyDescent="0.25">
      <c r="A3051">
        <v>31788</v>
      </c>
      <c r="B3051">
        <v>-1.93359375</v>
      </c>
      <c r="C3051">
        <v>15.980114</v>
      </c>
      <c r="D3051" t="str">
        <f t="shared" si="142"/>
        <v>NO</v>
      </c>
      <c r="E3051" t="str">
        <f t="shared" si="144"/>
        <v>NO</v>
      </c>
      <c r="F3051">
        <f t="shared" si="143"/>
        <v>0.46343009834783877</v>
      </c>
    </row>
    <row r="3052" spans="1:6" x14ac:dyDescent="0.25">
      <c r="A3052">
        <v>31799</v>
      </c>
      <c r="B3052">
        <v>-1.7578125</v>
      </c>
      <c r="C3052">
        <v>17.578125</v>
      </c>
      <c r="D3052" t="str">
        <f t="shared" si="142"/>
        <v>NO</v>
      </c>
      <c r="E3052" t="str">
        <f t="shared" si="144"/>
        <v>NO</v>
      </c>
      <c r="F3052">
        <f t="shared" si="143"/>
        <v>0.49371971327205227</v>
      </c>
    </row>
    <row r="3053" spans="1:6" x14ac:dyDescent="0.25">
      <c r="A3053">
        <v>31809</v>
      </c>
      <c r="B3053">
        <v>-1.58203125</v>
      </c>
      <c r="C3053">
        <v>15.980114</v>
      </c>
      <c r="D3053" t="str">
        <f t="shared" si="142"/>
        <v>NO</v>
      </c>
      <c r="E3053" t="str">
        <f t="shared" si="144"/>
        <v>NO</v>
      </c>
      <c r="F3053">
        <f t="shared" si="143"/>
        <v>0.53452860091421905</v>
      </c>
    </row>
    <row r="3054" spans="1:6" x14ac:dyDescent="0.25">
      <c r="A3054">
        <v>31820</v>
      </c>
      <c r="B3054">
        <v>-1.318359375</v>
      </c>
      <c r="C3054">
        <v>26.3671875</v>
      </c>
      <c r="D3054" t="str">
        <f t="shared" si="142"/>
        <v>NO</v>
      </c>
      <c r="E3054" t="str">
        <f t="shared" si="144"/>
        <v>NO</v>
      </c>
      <c r="F3054">
        <f t="shared" si="143"/>
        <v>0.56505766177693095</v>
      </c>
    </row>
    <row r="3055" spans="1:6" x14ac:dyDescent="0.25">
      <c r="A3055">
        <v>31830</v>
      </c>
      <c r="B3055">
        <v>-1.142578125</v>
      </c>
      <c r="C3055">
        <v>15.980114</v>
      </c>
      <c r="D3055" t="str">
        <f t="shared" si="142"/>
        <v>NO</v>
      </c>
      <c r="E3055" t="str">
        <f t="shared" si="144"/>
        <v>NO</v>
      </c>
      <c r="F3055">
        <f t="shared" si="143"/>
        <v>0.59530275992688164</v>
      </c>
    </row>
    <row r="3056" spans="1:6" x14ac:dyDescent="0.25">
      <c r="A3056">
        <v>31841</v>
      </c>
      <c r="B3056">
        <v>-0.966796875</v>
      </c>
      <c r="C3056">
        <v>17.578125</v>
      </c>
      <c r="D3056" t="str">
        <f t="shared" si="142"/>
        <v>NO</v>
      </c>
      <c r="E3056" t="str">
        <f t="shared" si="144"/>
        <v>NO</v>
      </c>
      <c r="F3056">
        <f t="shared" si="143"/>
        <v>0.60625578887377951</v>
      </c>
    </row>
    <row r="3057" spans="1:6" x14ac:dyDescent="0.25">
      <c r="A3057">
        <v>31851</v>
      </c>
      <c r="B3057">
        <v>-0.703125</v>
      </c>
      <c r="C3057">
        <v>26.3671875</v>
      </c>
      <c r="D3057" t="str">
        <f t="shared" si="142"/>
        <v>NO</v>
      </c>
      <c r="E3057" t="str">
        <f t="shared" si="144"/>
        <v>NO</v>
      </c>
      <c r="F3057">
        <f t="shared" si="143"/>
        <v>0.61376001415901049</v>
      </c>
    </row>
    <row r="3058" spans="1:6" x14ac:dyDescent="0.25">
      <c r="A3058">
        <v>31861</v>
      </c>
      <c r="B3058">
        <v>-0.439453125</v>
      </c>
      <c r="C3058">
        <v>23.970171000000001</v>
      </c>
      <c r="D3058" t="str">
        <f t="shared" si="142"/>
        <v>NO</v>
      </c>
      <c r="E3058" t="str">
        <f t="shared" si="144"/>
        <v>NO</v>
      </c>
      <c r="F3058">
        <f t="shared" si="143"/>
        <v>0.61732346208121514</v>
      </c>
    </row>
    <row r="3059" spans="1:6" x14ac:dyDescent="0.25">
      <c r="A3059">
        <v>31872</v>
      </c>
      <c r="B3059">
        <v>-0.17578125</v>
      </c>
      <c r="C3059">
        <v>26.3671875</v>
      </c>
      <c r="D3059" t="str">
        <f t="shared" si="142"/>
        <v>NO</v>
      </c>
      <c r="E3059" t="str">
        <f t="shared" si="144"/>
        <v>NO</v>
      </c>
      <c r="F3059">
        <f t="shared" si="143"/>
        <v>0.61732346208121514</v>
      </c>
    </row>
    <row r="3060" spans="1:6" x14ac:dyDescent="0.25">
      <c r="A3060">
        <v>31882</v>
      </c>
      <c r="B3060">
        <v>8.7890625E-2</v>
      </c>
      <c r="C3060">
        <v>23.970171000000001</v>
      </c>
      <c r="D3060" t="str">
        <f t="shared" si="142"/>
        <v>NO</v>
      </c>
      <c r="E3060" t="str">
        <f t="shared" si="144"/>
        <v>NO</v>
      </c>
      <c r="F3060">
        <f t="shared" si="143"/>
        <v>0.60955025524715767</v>
      </c>
    </row>
    <row r="3061" spans="1:6" x14ac:dyDescent="0.25">
      <c r="A3061">
        <v>31893</v>
      </c>
      <c r="B3061">
        <v>0.263671875</v>
      </c>
      <c r="C3061">
        <v>17.578125</v>
      </c>
      <c r="D3061" t="str">
        <f t="shared" si="142"/>
        <v>NO</v>
      </c>
      <c r="E3061" t="str">
        <f t="shared" si="144"/>
        <v>NO</v>
      </c>
      <c r="F3061">
        <f t="shared" si="143"/>
        <v>0.5943407833868336</v>
      </c>
    </row>
    <row r="3062" spans="1:6" x14ac:dyDescent="0.25">
      <c r="A3062">
        <v>31903</v>
      </c>
      <c r="B3062">
        <v>0.52734375</v>
      </c>
      <c r="C3062">
        <v>23.970171000000001</v>
      </c>
      <c r="D3062" t="str">
        <f t="shared" si="142"/>
        <v>NO</v>
      </c>
      <c r="E3062" t="str">
        <f t="shared" si="144"/>
        <v>NO</v>
      </c>
      <c r="F3062">
        <f t="shared" si="143"/>
        <v>0.57559226673013186</v>
      </c>
    </row>
    <row r="3063" spans="1:6" x14ac:dyDescent="0.25">
      <c r="A3063">
        <v>31914</v>
      </c>
      <c r="B3063">
        <v>0.703125</v>
      </c>
      <c r="C3063">
        <v>17.578125</v>
      </c>
      <c r="D3063" t="str">
        <f t="shared" si="142"/>
        <v>NO</v>
      </c>
      <c r="E3063" t="str">
        <f t="shared" si="144"/>
        <v>NO</v>
      </c>
      <c r="F3063">
        <f t="shared" si="143"/>
        <v>0.55706877722467429</v>
      </c>
    </row>
    <row r="3064" spans="1:6" x14ac:dyDescent="0.25">
      <c r="A3064">
        <v>31924</v>
      </c>
      <c r="B3064">
        <v>0.966796875</v>
      </c>
      <c r="C3064">
        <v>26.3671875</v>
      </c>
      <c r="D3064" t="str">
        <f t="shared" si="142"/>
        <v>NO</v>
      </c>
      <c r="E3064" t="str">
        <f t="shared" si="144"/>
        <v>NO</v>
      </c>
      <c r="F3064">
        <f t="shared" si="143"/>
        <v>0.54249782860668549</v>
      </c>
    </row>
    <row r="3065" spans="1:6" x14ac:dyDescent="0.25">
      <c r="A3065">
        <v>31934</v>
      </c>
      <c r="B3065">
        <v>1.23046875</v>
      </c>
      <c r="C3065">
        <v>23.970171000000001</v>
      </c>
      <c r="D3065" t="str">
        <f t="shared" si="142"/>
        <v>NO</v>
      </c>
      <c r="E3065" t="str">
        <f t="shared" si="144"/>
        <v>NO</v>
      </c>
      <c r="F3065">
        <f t="shared" si="143"/>
        <v>0.50233676365670643</v>
      </c>
    </row>
    <row r="3066" spans="1:6" x14ac:dyDescent="0.25">
      <c r="A3066">
        <v>31945</v>
      </c>
      <c r="B3066">
        <v>1.40625</v>
      </c>
      <c r="C3066">
        <v>17.578125</v>
      </c>
      <c r="D3066" t="str">
        <f t="shared" si="142"/>
        <v>NO</v>
      </c>
      <c r="E3066" t="str">
        <f t="shared" si="144"/>
        <v>NO</v>
      </c>
      <c r="F3066">
        <f t="shared" si="143"/>
        <v>0.47259975127198678</v>
      </c>
    </row>
    <row r="3067" spans="1:6" x14ac:dyDescent="0.25">
      <c r="A3067">
        <v>31955</v>
      </c>
      <c r="B3067">
        <v>1.58203125</v>
      </c>
      <c r="C3067">
        <v>15.980114</v>
      </c>
      <c r="D3067" t="str">
        <f t="shared" si="142"/>
        <v>NO</v>
      </c>
      <c r="E3067" t="str">
        <f t="shared" si="144"/>
        <v>NO</v>
      </c>
      <c r="F3067">
        <f t="shared" si="143"/>
        <v>0.42275118792799538</v>
      </c>
    </row>
    <row r="3068" spans="1:6" x14ac:dyDescent="0.25">
      <c r="A3068">
        <v>31966</v>
      </c>
      <c r="B3068">
        <v>1.7578125</v>
      </c>
      <c r="C3068">
        <v>17.578125</v>
      </c>
      <c r="D3068" t="str">
        <f t="shared" si="142"/>
        <v>NO</v>
      </c>
      <c r="E3068" t="str">
        <f t="shared" si="144"/>
        <v>NO</v>
      </c>
      <c r="F3068">
        <f t="shared" si="143"/>
        <v>0.37695818487536686</v>
      </c>
    </row>
    <row r="3069" spans="1:6" x14ac:dyDescent="0.25">
      <c r="A3069">
        <v>31976</v>
      </c>
      <c r="B3069">
        <v>1.93359375</v>
      </c>
      <c r="C3069">
        <v>15.980114</v>
      </c>
      <c r="D3069" t="str">
        <f t="shared" si="142"/>
        <v>NO</v>
      </c>
      <c r="E3069" t="str">
        <f t="shared" si="144"/>
        <v>NO</v>
      </c>
      <c r="F3069">
        <f t="shared" si="143"/>
        <v>0.34360570479998398</v>
      </c>
    </row>
    <row r="3070" spans="1:6" x14ac:dyDescent="0.25">
      <c r="A3070">
        <v>31987</v>
      </c>
      <c r="B3070">
        <v>2.021484375</v>
      </c>
      <c r="C3070">
        <v>8.7890625</v>
      </c>
      <c r="D3070" t="str">
        <f t="shared" si="142"/>
        <v>NO</v>
      </c>
      <c r="E3070" t="str">
        <f t="shared" si="144"/>
        <v>NO</v>
      </c>
      <c r="F3070">
        <f t="shared" si="143"/>
        <v>0.2971703916934168</v>
      </c>
    </row>
    <row r="3071" spans="1:6" x14ac:dyDescent="0.25">
      <c r="A3071">
        <v>31997</v>
      </c>
      <c r="B3071">
        <v>2.197265625</v>
      </c>
      <c r="C3071">
        <v>17.578125</v>
      </c>
      <c r="D3071" t="str">
        <f t="shared" si="142"/>
        <v>NO</v>
      </c>
      <c r="E3071" t="str">
        <f t="shared" si="144"/>
        <v>NO</v>
      </c>
      <c r="F3071">
        <f t="shared" si="143"/>
        <v>0.24433585943743757</v>
      </c>
    </row>
    <row r="3072" spans="1:6" x14ac:dyDescent="0.25">
      <c r="A3072">
        <v>32007</v>
      </c>
      <c r="B3072">
        <v>2.28515625</v>
      </c>
      <c r="C3072">
        <v>7.9900570000000002</v>
      </c>
      <c r="D3072" t="str">
        <f t="shared" si="142"/>
        <v>NO</v>
      </c>
      <c r="E3072" t="str">
        <f t="shared" si="144"/>
        <v>NO</v>
      </c>
      <c r="F3072">
        <f t="shared" si="143"/>
        <v>0.19186408891004395</v>
      </c>
    </row>
    <row r="3073" spans="1:6" x14ac:dyDescent="0.25">
      <c r="A3073">
        <v>32018</v>
      </c>
      <c r="B3073">
        <v>2.373046875</v>
      </c>
      <c r="C3073">
        <v>8.7890625</v>
      </c>
      <c r="D3073" t="str">
        <f t="shared" si="142"/>
        <v>YES</v>
      </c>
      <c r="E3073" t="str">
        <f t="shared" si="144"/>
        <v>NO</v>
      </c>
      <c r="F3073">
        <f t="shared" si="143"/>
        <v>0.14810303601663186</v>
      </c>
    </row>
    <row r="3074" spans="1:6" x14ac:dyDescent="0.25">
      <c r="A3074">
        <v>32028</v>
      </c>
      <c r="B3074">
        <v>2.4609375</v>
      </c>
      <c r="C3074">
        <v>7.9900570000000002</v>
      </c>
      <c r="D3074" t="str">
        <f t="shared" si="142"/>
        <v>NO</v>
      </c>
      <c r="E3074" t="str">
        <f t="shared" si="144"/>
        <v>NO</v>
      </c>
      <c r="F3074">
        <f t="shared" si="143"/>
        <v>9.2644853325245483E-2</v>
      </c>
    </row>
    <row r="3075" spans="1:6" x14ac:dyDescent="0.25">
      <c r="A3075">
        <v>32039</v>
      </c>
      <c r="B3075">
        <v>2.4609375</v>
      </c>
      <c r="C3075">
        <v>0</v>
      </c>
      <c r="D3075" t="str">
        <f t="shared" si="142"/>
        <v>NO</v>
      </c>
      <c r="E3075" t="str">
        <f t="shared" si="144"/>
        <v>NO</v>
      </c>
      <c r="F3075">
        <f t="shared" si="143"/>
        <v>6.0199355497743912E-2</v>
      </c>
    </row>
    <row r="3076" spans="1:6" x14ac:dyDescent="0.25">
      <c r="A3076">
        <v>32049</v>
      </c>
      <c r="B3076">
        <v>2.4609375</v>
      </c>
      <c r="C3076">
        <v>0</v>
      </c>
      <c r="D3076" t="str">
        <f t="shared" si="142"/>
        <v>NO</v>
      </c>
      <c r="E3076" t="str">
        <f t="shared" si="144"/>
        <v>NO</v>
      </c>
      <c r="F3076">
        <f t="shared" si="143"/>
        <v>6.0199355497743912E-2</v>
      </c>
    </row>
    <row r="3077" spans="1:6" x14ac:dyDescent="0.25">
      <c r="A3077">
        <v>32060</v>
      </c>
      <c r="B3077">
        <v>2.4609375</v>
      </c>
      <c r="C3077">
        <v>0</v>
      </c>
      <c r="D3077" t="str">
        <f t="shared" si="142"/>
        <v>YES</v>
      </c>
      <c r="E3077" t="str">
        <f t="shared" si="144"/>
        <v>NO</v>
      </c>
      <c r="F3077">
        <f t="shared" si="143"/>
        <v>0.11554843326366437</v>
      </c>
    </row>
    <row r="3078" spans="1:6" x14ac:dyDescent="0.25">
      <c r="A3078">
        <v>32070</v>
      </c>
      <c r="B3078">
        <v>2.4609375</v>
      </c>
      <c r="C3078">
        <v>0</v>
      </c>
      <c r="D3078" t="str">
        <f t="shared" ref="D3078:D3141" si="145">IF(AND(B3079=MAX(B3075:B3083), _xlfn.STDEV.P(B3075:B3083)&gt;$G$5),"YES","NO")</f>
        <v>YES</v>
      </c>
      <c r="E3078" t="str">
        <f t="shared" si="144"/>
        <v>NO</v>
      </c>
      <c r="F3078">
        <f t="shared" ref="F3078:F3141" si="146">_xlfn.STDEV.P(B3075:B3083)</f>
        <v>0.16046559301909163</v>
      </c>
    </row>
    <row r="3079" spans="1:6" x14ac:dyDescent="0.25">
      <c r="A3079">
        <v>32080</v>
      </c>
      <c r="B3079">
        <v>2.4609375</v>
      </c>
      <c r="C3079">
        <v>0</v>
      </c>
      <c r="D3079" t="str">
        <f t="shared" si="145"/>
        <v>NO</v>
      </c>
      <c r="E3079" t="str">
        <f t="shared" si="144"/>
        <v>NO</v>
      </c>
      <c r="F3079">
        <f t="shared" si="146"/>
        <v>0.21705186299700066</v>
      </c>
    </row>
    <row r="3080" spans="1:6" x14ac:dyDescent="0.25">
      <c r="A3080">
        <v>32091</v>
      </c>
      <c r="B3080">
        <v>2.373046875</v>
      </c>
      <c r="C3080">
        <v>-8.7890625</v>
      </c>
      <c r="D3080" t="str">
        <f t="shared" si="145"/>
        <v>NO</v>
      </c>
      <c r="E3080" t="str">
        <f t="shared" si="144"/>
        <v>NO</v>
      </c>
      <c r="F3080">
        <f t="shared" si="146"/>
        <v>0.27621358640099514</v>
      </c>
    </row>
    <row r="3081" spans="1:6" x14ac:dyDescent="0.25">
      <c r="A3081">
        <v>32101</v>
      </c>
      <c r="B3081">
        <v>2.28515625</v>
      </c>
      <c r="C3081">
        <v>-7.9900570000000002</v>
      </c>
      <c r="D3081" t="str">
        <f t="shared" si="145"/>
        <v>NO</v>
      </c>
      <c r="E3081" t="str">
        <f t="shared" si="144"/>
        <v>NO</v>
      </c>
      <c r="F3081">
        <f t="shared" si="146"/>
        <v>0.33145630368119416</v>
      </c>
    </row>
    <row r="3082" spans="1:6" x14ac:dyDescent="0.25">
      <c r="A3082">
        <v>32112</v>
      </c>
      <c r="B3082">
        <v>2.109375</v>
      </c>
      <c r="C3082">
        <v>-17.578125</v>
      </c>
      <c r="D3082" t="str">
        <f t="shared" si="145"/>
        <v>NO</v>
      </c>
      <c r="E3082" t="str">
        <f t="shared" si="144"/>
        <v>NO</v>
      </c>
      <c r="F3082">
        <f t="shared" si="146"/>
        <v>0.37695818487536686</v>
      </c>
    </row>
    <row r="3083" spans="1:6" x14ac:dyDescent="0.25">
      <c r="A3083">
        <v>32122</v>
      </c>
      <c r="B3083">
        <v>2.021484375</v>
      </c>
      <c r="C3083">
        <v>-7.9900570000000002</v>
      </c>
      <c r="D3083" t="str">
        <f t="shared" si="145"/>
        <v>NO</v>
      </c>
      <c r="E3083" t="str">
        <f t="shared" si="144"/>
        <v>NO</v>
      </c>
      <c r="F3083">
        <f t="shared" si="146"/>
        <v>0.40618426451338713</v>
      </c>
    </row>
    <row r="3084" spans="1:6" x14ac:dyDescent="0.25">
      <c r="A3084">
        <v>32133</v>
      </c>
      <c r="B3084">
        <v>1.845703125</v>
      </c>
      <c r="C3084">
        <v>-17.578125</v>
      </c>
      <c r="D3084" t="str">
        <f t="shared" si="145"/>
        <v>NO</v>
      </c>
      <c r="E3084" t="str">
        <f t="shared" si="144"/>
        <v>NO</v>
      </c>
      <c r="F3084">
        <f t="shared" si="146"/>
        <v>0.44430910804989554</v>
      </c>
    </row>
    <row r="3085" spans="1:6" x14ac:dyDescent="0.25">
      <c r="A3085">
        <v>32143</v>
      </c>
      <c r="B3085">
        <v>1.669921875</v>
      </c>
      <c r="C3085">
        <v>-17.578125</v>
      </c>
      <c r="D3085" t="str">
        <f t="shared" si="145"/>
        <v>NO</v>
      </c>
      <c r="E3085" t="str">
        <f t="shared" si="144"/>
        <v>NO</v>
      </c>
      <c r="F3085">
        <f t="shared" si="146"/>
        <v>0.4669153549953875</v>
      </c>
    </row>
    <row r="3086" spans="1:6" x14ac:dyDescent="0.25">
      <c r="A3086">
        <v>32153</v>
      </c>
      <c r="B3086">
        <v>1.494140625</v>
      </c>
      <c r="C3086">
        <v>-15.980114</v>
      </c>
      <c r="D3086" t="str">
        <f t="shared" si="145"/>
        <v>NO</v>
      </c>
      <c r="E3086" t="str">
        <f t="shared" si="144"/>
        <v>NO</v>
      </c>
      <c r="F3086">
        <f t="shared" si="146"/>
        <v>0.50423166575881195</v>
      </c>
    </row>
    <row r="3087" spans="1:6" x14ac:dyDescent="0.25">
      <c r="A3087">
        <v>32164</v>
      </c>
      <c r="B3087">
        <v>1.318359375</v>
      </c>
      <c r="C3087">
        <v>-17.578125</v>
      </c>
      <c r="D3087" t="str">
        <f t="shared" si="145"/>
        <v>NO</v>
      </c>
      <c r="E3087" t="str">
        <f t="shared" si="144"/>
        <v>NO</v>
      </c>
      <c r="F3087">
        <f t="shared" si="146"/>
        <v>0.53506357546104388</v>
      </c>
    </row>
    <row r="3088" spans="1:6" x14ac:dyDescent="0.25">
      <c r="A3088">
        <v>32174</v>
      </c>
      <c r="B3088">
        <v>1.142578125</v>
      </c>
      <c r="C3088">
        <v>-15.980114</v>
      </c>
      <c r="D3088" t="str">
        <f t="shared" si="145"/>
        <v>NO</v>
      </c>
      <c r="E3088" t="str">
        <f t="shared" si="144"/>
        <v>NO</v>
      </c>
      <c r="F3088">
        <f t="shared" si="146"/>
        <v>0.553462004504092</v>
      </c>
    </row>
    <row r="3089" spans="1:6" x14ac:dyDescent="0.25">
      <c r="A3089">
        <v>32185</v>
      </c>
      <c r="B3089">
        <v>0.87890625</v>
      </c>
      <c r="C3089">
        <v>-26.3671875</v>
      </c>
      <c r="D3089" t="str">
        <f t="shared" si="145"/>
        <v>NO</v>
      </c>
      <c r="E3089" t="str">
        <f t="shared" ref="E3089:E3152" si="147">IF(AND(B3090=MIN(B3086:B3094), _xlfn.STDEV.P(B3086:B3094)&gt;$G$5),"YES","NO")</f>
        <v>NO</v>
      </c>
      <c r="F3089">
        <f t="shared" si="146"/>
        <v>0.57575792863217479</v>
      </c>
    </row>
    <row r="3090" spans="1:6" x14ac:dyDescent="0.25">
      <c r="A3090">
        <v>32195</v>
      </c>
      <c r="B3090">
        <v>0.703125</v>
      </c>
      <c r="C3090">
        <v>-17.578125</v>
      </c>
      <c r="D3090" t="str">
        <f t="shared" si="145"/>
        <v>NO</v>
      </c>
      <c r="E3090" t="str">
        <f t="shared" si="147"/>
        <v>NO</v>
      </c>
      <c r="F3090">
        <f t="shared" si="146"/>
        <v>0.59817940746537324</v>
      </c>
    </row>
    <row r="3091" spans="1:6" x14ac:dyDescent="0.25">
      <c r="A3091">
        <v>32206</v>
      </c>
      <c r="B3091">
        <v>0.439453125</v>
      </c>
      <c r="C3091">
        <v>-23.970171000000001</v>
      </c>
      <c r="D3091" t="str">
        <f t="shared" si="145"/>
        <v>NO</v>
      </c>
      <c r="E3091" t="str">
        <f t="shared" si="147"/>
        <v>NO</v>
      </c>
      <c r="F3091">
        <f t="shared" si="146"/>
        <v>0.61701441402075441</v>
      </c>
    </row>
    <row r="3092" spans="1:6" x14ac:dyDescent="0.25">
      <c r="A3092">
        <v>32216</v>
      </c>
      <c r="B3092">
        <v>0.17578125</v>
      </c>
      <c r="C3092">
        <v>-26.3671875</v>
      </c>
      <c r="D3092" t="str">
        <f t="shared" si="145"/>
        <v>NO</v>
      </c>
      <c r="E3092" t="str">
        <f t="shared" si="147"/>
        <v>NO</v>
      </c>
      <c r="F3092">
        <f t="shared" si="146"/>
        <v>0.61329369016045243</v>
      </c>
    </row>
    <row r="3093" spans="1:6" x14ac:dyDescent="0.25">
      <c r="A3093">
        <v>32226</v>
      </c>
      <c r="B3093">
        <v>0</v>
      </c>
      <c r="C3093">
        <v>-15.980114</v>
      </c>
      <c r="D3093" t="str">
        <f t="shared" si="145"/>
        <v>NO</v>
      </c>
      <c r="E3093" t="str">
        <f t="shared" si="147"/>
        <v>NO</v>
      </c>
      <c r="F3093">
        <f t="shared" si="146"/>
        <v>0.60609846285870705</v>
      </c>
    </row>
    <row r="3094" spans="1:6" x14ac:dyDescent="0.25">
      <c r="A3094">
        <v>32237</v>
      </c>
      <c r="B3094">
        <v>-0.263671875</v>
      </c>
      <c r="C3094">
        <v>-26.3671875</v>
      </c>
      <c r="D3094" t="str">
        <f t="shared" si="145"/>
        <v>NO</v>
      </c>
      <c r="E3094" t="str">
        <f t="shared" si="147"/>
        <v>NO</v>
      </c>
      <c r="F3094">
        <f t="shared" si="146"/>
        <v>0.59466161514212224</v>
      </c>
    </row>
    <row r="3095" spans="1:6" x14ac:dyDescent="0.25">
      <c r="A3095">
        <v>32247</v>
      </c>
      <c r="B3095">
        <v>-0.52734375</v>
      </c>
      <c r="C3095">
        <v>-23.970171000000001</v>
      </c>
      <c r="D3095" t="str">
        <f t="shared" si="145"/>
        <v>NO</v>
      </c>
      <c r="E3095" t="str">
        <f t="shared" si="147"/>
        <v>NO</v>
      </c>
      <c r="F3095">
        <f t="shared" si="146"/>
        <v>0.5797196124865559</v>
      </c>
    </row>
    <row r="3096" spans="1:6" x14ac:dyDescent="0.25">
      <c r="A3096">
        <v>32258</v>
      </c>
      <c r="B3096">
        <v>-0.791015625</v>
      </c>
      <c r="C3096">
        <v>-26.3671875</v>
      </c>
      <c r="D3096" t="str">
        <f t="shared" si="145"/>
        <v>NO</v>
      </c>
      <c r="E3096" t="str">
        <f t="shared" si="147"/>
        <v>NO</v>
      </c>
      <c r="F3096">
        <f t="shared" si="146"/>
        <v>0.56505766177693095</v>
      </c>
    </row>
    <row r="3097" spans="1:6" x14ac:dyDescent="0.25">
      <c r="A3097">
        <v>32268</v>
      </c>
      <c r="B3097">
        <v>-0.966796875</v>
      </c>
      <c r="C3097">
        <v>-17.578125</v>
      </c>
      <c r="D3097" t="str">
        <f t="shared" si="145"/>
        <v>NO</v>
      </c>
      <c r="E3097" t="str">
        <f t="shared" si="147"/>
        <v>NO</v>
      </c>
      <c r="F3097">
        <f t="shared" si="146"/>
        <v>0.53452860091421905</v>
      </c>
    </row>
    <row r="3098" spans="1:6" x14ac:dyDescent="0.25">
      <c r="A3098">
        <v>32278</v>
      </c>
      <c r="B3098">
        <v>-1.142578125</v>
      </c>
      <c r="C3098">
        <v>-15.980114</v>
      </c>
      <c r="D3098" t="str">
        <f t="shared" si="145"/>
        <v>NO</v>
      </c>
      <c r="E3098" t="str">
        <f t="shared" si="147"/>
        <v>NO</v>
      </c>
      <c r="F3098">
        <f t="shared" si="146"/>
        <v>0.49371971327205227</v>
      </c>
    </row>
    <row r="3099" spans="1:6" x14ac:dyDescent="0.25">
      <c r="A3099">
        <v>32289</v>
      </c>
      <c r="B3099">
        <v>-1.40625</v>
      </c>
      <c r="C3099">
        <v>-26.3671875</v>
      </c>
      <c r="D3099" t="str">
        <f t="shared" si="145"/>
        <v>NO</v>
      </c>
      <c r="E3099" t="str">
        <f t="shared" si="147"/>
        <v>NO</v>
      </c>
      <c r="F3099">
        <f t="shared" si="146"/>
        <v>0.46343009834783877</v>
      </c>
    </row>
    <row r="3100" spans="1:6" x14ac:dyDescent="0.25">
      <c r="A3100">
        <v>32299</v>
      </c>
      <c r="B3100">
        <v>-1.58203125</v>
      </c>
      <c r="C3100">
        <v>-15.980114</v>
      </c>
      <c r="D3100" t="str">
        <f t="shared" si="145"/>
        <v>NO</v>
      </c>
      <c r="E3100" t="str">
        <f t="shared" si="147"/>
        <v>NO</v>
      </c>
      <c r="F3100">
        <f t="shared" si="146"/>
        <v>0.43454288010326148</v>
      </c>
    </row>
    <row r="3101" spans="1:6" x14ac:dyDescent="0.25">
      <c r="A3101">
        <v>32310</v>
      </c>
      <c r="B3101">
        <v>-1.7578125</v>
      </c>
      <c r="C3101">
        <v>-17.578125</v>
      </c>
      <c r="D3101" t="str">
        <f t="shared" si="145"/>
        <v>NO</v>
      </c>
      <c r="E3101" t="str">
        <f t="shared" si="147"/>
        <v>NO</v>
      </c>
      <c r="F3101">
        <f t="shared" si="146"/>
        <v>0.39402814456703156</v>
      </c>
    </row>
    <row r="3102" spans="1:6" x14ac:dyDescent="0.25">
      <c r="A3102">
        <v>32320</v>
      </c>
      <c r="B3102">
        <v>-1.93359375</v>
      </c>
      <c r="C3102">
        <v>-15.980114</v>
      </c>
      <c r="D3102" t="str">
        <f t="shared" si="145"/>
        <v>NO</v>
      </c>
      <c r="E3102" t="str">
        <f t="shared" si="147"/>
        <v>NO</v>
      </c>
      <c r="F3102">
        <f t="shared" si="146"/>
        <v>0.34360570479998398</v>
      </c>
    </row>
    <row r="3103" spans="1:6" x14ac:dyDescent="0.25">
      <c r="A3103">
        <v>32331</v>
      </c>
      <c r="B3103">
        <v>-2.021484375</v>
      </c>
      <c r="C3103">
        <v>-8.7890625</v>
      </c>
      <c r="D3103" t="str">
        <f t="shared" si="145"/>
        <v>NO</v>
      </c>
      <c r="E3103" t="str">
        <f t="shared" si="147"/>
        <v>NO</v>
      </c>
      <c r="F3103">
        <f t="shared" si="146"/>
        <v>0.2971703916934168</v>
      </c>
    </row>
    <row r="3104" spans="1:6" x14ac:dyDescent="0.25">
      <c r="A3104">
        <v>32341</v>
      </c>
      <c r="B3104">
        <v>-2.197265625</v>
      </c>
      <c r="C3104">
        <v>-17.578125</v>
      </c>
      <c r="D3104" t="str">
        <f t="shared" si="145"/>
        <v>NO</v>
      </c>
      <c r="E3104" t="str">
        <f t="shared" si="147"/>
        <v>NO</v>
      </c>
      <c r="F3104">
        <f t="shared" si="146"/>
        <v>0.24433585943743757</v>
      </c>
    </row>
    <row r="3105" spans="1:6" x14ac:dyDescent="0.25">
      <c r="A3105">
        <v>32351</v>
      </c>
      <c r="B3105">
        <v>-2.28515625</v>
      </c>
      <c r="C3105">
        <v>-7.9900570000000002</v>
      </c>
      <c r="D3105" t="str">
        <f t="shared" si="145"/>
        <v>NO</v>
      </c>
      <c r="E3105" t="str">
        <f t="shared" si="147"/>
        <v>NO</v>
      </c>
      <c r="F3105">
        <f t="shared" si="146"/>
        <v>0.20203282095290234</v>
      </c>
    </row>
    <row r="3106" spans="1:6" x14ac:dyDescent="0.25">
      <c r="A3106">
        <v>32362</v>
      </c>
      <c r="B3106">
        <v>-2.373046875</v>
      </c>
      <c r="C3106">
        <v>-8.7890625</v>
      </c>
      <c r="D3106" t="str">
        <f t="shared" si="145"/>
        <v>NO</v>
      </c>
      <c r="E3106" t="str">
        <f t="shared" si="147"/>
        <v>NO</v>
      </c>
      <c r="F3106">
        <f t="shared" si="146"/>
        <v>0.15746597164645604</v>
      </c>
    </row>
    <row r="3107" spans="1:6" x14ac:dyDescent="0.25">
      <c r="A3107">
        <v>32372</v>
      </c>
      <c r="B3107">
        <v>-2.4609375</v>
      </c>
      <c r="C3107">
        <v>-7.9900570000000002</v>
      </c>
      <c r="D3107" t="str">
        <f t="shared" si="145"/>
        <v>NO</v>
      </c>
      <c r="E3107" t="str">
        <f t="shared" si="147"/>
        <v>NO</v>
      </c>
      <c r="F3107">
        <f t="shared" si="146"/>
        <v>0.10242273907911636</v>
      </c>
    </row>
    <row r="3108" spans="1:6" x14ac:dyDescent="0.25">
      <c r="A3108">
        <v>32383</v>
      </c>
      <c r="B3108">
        <v>-2.4609375</v>
      </c>
      <c r="C3108">
        <v>0</v>
      </c>
      <c r="D3108" t="str">
        <f t="shared" si="145"/>
        <v>NO</v>
      </c>
      <c r="E3108" t="str">
        <f t="shared" si="147"/>
        <v>NO</v>
      </c>
      <c r="F3108">
        <f t="shared" si="146"/>
        <v>7.1762394808100927E-2</v>
      </c>
    </row>
    <row r="3109" spans="1:6" x14ac:dyDescent="0.25">
      <c r="A3109">
        <v>32393</v>
      </c>
      <c r="B3109">
        <v>-2.4609375</v>
      </c>
      <c r="C3109">
        <v>0</v>
      </c>
      <c r="D3109" t="str">
        <f t="shared" si="145"/>
        <v>NO</v>
      </c>
      <c r="E3109" t="str">
        <f t="shared" si="147"/>
        <v>NO</v>
      </c>
      <c r="F3109">
        <f t="shared" si="146"/>
        <v>7.1762394808100927E-2</v>
      </c>
    </row>
    <row r="3110" spans="1:6" x14ac:dyDescent="0.25">
      <c r="A3110">
        <v>32404</v>
      </c>
      <c r="B3110">
        <v>-2.548828125</v>
      </c>
      <c r="C3110">
        <v>-8.7890625</v>
      </c>
      <c r="D3110" t="str">
        <f t="shared" si="145"/>
        <v>NO</v>
      </c>
      <c r="E3110" t="str">
        <f t="shared" si="147"/>
        <v>NO</v>
      </c>
      <c r="F3110">
        <f t="shared" si="146"/>
        <v>0.10242273907911636</v>
      </c>
    </row>
    <row r="3111" spans="1:6" x14ac:dyDescent="0.25">
      <c r="A3111">
        <v>32414</v>
      </c>
      <c r="B3111">
        <v>-2.4609375</v>
      </c>
      <c r="C3111">
        <v>8.7890625</v>
      </c>
      <c r="D3111" t="str">
        <f t="shared" si="145"/>
        <v>NO</v>
      </c>
      <c r="E3111" t="str">
        <f t="shared" si="147"/>
        <v>NO</v>
      </c>
      <c r="F3111">
        <f t="shared" si="146"/>
        <v>0.13741452421357703</v>
      </c>
    </row>
    <row r="3112" spans="1:6" x14ac:dyDescent="0.25">
      <c r="A3112">
        <v>32424</v>
      </c>
      <c r="B3112">
        <v>-2.4609375</v>
      </c>
      <c r="C3112">
        <v>0</v>
      </c>
      <c r="D3112" t="str">
        <f t="shared" si="145"/>
        <v>NO</v>
      </c>
      <c r="E3112" t="str">
        <f t="shared" si="147"/>
        <v>NO</v>
      </c>
      <c r="F3112">
        <f t="shared" si="146"/>
        <v>0.18986545014866779</v>
      </c>
    </row>
    <row r="3113" spans="1:6" x14ac:dyDescent="0.25">
      <c r="A3113">
        <v>32435</v>
      </c>
      <c r="B3113">
        <v>-2.373046875</v>
      </c>
      <c r="C3113">
        <v>8.7890625</v>
      </c>
      <c r="D3113" t="str">
        <f t="shared" si="145"/>
        <v>NO</v>
      </c>
      <c r="E3113" t="str">
        <f t="shared" si="147"/>
        <v>NO</v>
      </c>
      <c r="F3113">
        <f t="shared" si="146"/>
        <v>0.2489755621871477</v>
      </c>
    </row>
    <row r="3114" spans="1:6" x14ac:dyDescent="0.25">
      <c r="A3114">
        <v>32445</v>
      </c>
      <c r="B3114">
        <v>-2.28515625</v>
      </c>
      <c r="C3114">
        <v>7.9900570000000002</v>
      </c>
      <c r="D3114" t="str">
        <f t="shared" si="145"/>
        <v>NO</v>
      </c>
      <c r="E3114" t="str">
        <f t="shared" si="147"/>
        <v>NO</v>
      </c>
      <c r="F3114">
        <f t="shared" si="146"/>
        <v>0.29523860269201119</v>
      </c>
    </row>
    <row r="3115" spans="1:6" x14ac:dyDescent="0.25">
      <c r="A3115">
        <v>32456</v>
      </c>
      <c r="B3115">
        <v>-2.197265625</v>
      </c>
      <c r="C3115">
        <v>8.7890625</v>
      </c>
      <c r="D3115" t="str">
        <f t="shared" si="145"/>
        <v>NO</v>
      </c>
      <c r="E3115" t="str">
        <f t="shared" si="147"/>
        <v>NO</v>
      </c>
      <c r="F3115">
        <f t="shared" si="146"/>
        <v>0.34526698300124392</v>
      </c>
    </row>
    <row r="3116" spans="1:6" x14ac:dyDescent="0.25">
      <c r="A3116">
        <v>32466</v>
      </c>
      <c r="B3116">
        <v>-2.109375</v>
      </c>
      <c r="C3116">
        <v>7.9900570000000002</v>
      </c>
      <c r="D3116" t="str">
        <f t="shared" si="145"/>
        <v>NO</v>
      </c>
      <c r="E3116" t="str">
        <f t="shared" si="147"/>
        <v>NO</v>
      </c>
      <c r="F3116">
        <f t="shared" si="146"/>
        <v>0.38198451592984267</v>
      </c>
    </row>
    <row r="3117" spans="1:6" x14ac:dyDescent="0.25">
      <c r="A3117">
        <v>32477</v>
      </c>
      <c r="B3117">
        <v>-1.93359375</v>
      </c>
      <c r="C3117">
        <v>17.578125</v>
      </c>
      <c r="D3117" t="str">
        <f t="shared" si="145"/>
        <v>NO</v>
      </c>
      <c r="E3117" t="str">
        <f t="shared" si="147"/>
        <v>NO</v>
      </c>
      <c r="F3117">
        <f t="shared" si="146"/>
        <v>0.4307958007834527</v>
      </c>
    </row>
    <row r="3118" spans="1:6" x14ac:dyDescent="0.25">
      <c r="A3118">
        <v>32487</v>
      </c>
      <c r="B3118">
        <v>-1.7578125</v>
      </c>
      <c r="C3118">
        <v>17.578125</v>
      </c>
      <c r="D3118" t="str">
        <f t="shared" si="145"/>
        <v>NO</v>
      </c>
      <c r="E3118" t="str">
        <f t="shared" si="147"/>
        <v>NO</v>
      </c>
      <c r="F3118">
        <f t="shared" si="146"/>
        <v>0.4669153549953875</v>
      </c>
    </row>
    <row r="3119" spans="1:6" x14ac:dyDescent="0.25">
      <c r="A3119">
        <v>32497</v>
      </c>
      <c r="B3119">
        <v>-1.58203125</v>
      </c>
      <c r="C3119">
        <v>15.980114</v>
      </c>
      <c r="D3119" t="str">
        <f t="shared" si="145"/>
        <v>NO</v>
      </c>
      <c r="E3119" t="str">
        <f t="shared" si="147"/>
        <v>NO</v>
      </c>
      <c r="F3119">
        <f t="shared" si="146"/>
        <v>0.50423166575881195</v>
      </c>
    </row>
    <row r="3120" spans="1:6" x14ac:dyDescent="0.25">
      <c r="A3120">
        <v>32508</v>
      </c>
      <c r="B3120">
        <v>-1.40625</v>
      </c>
      <c r="C3120">
        <v>17.578125</v>
      </c>
      <c r="D3120" t="str">
        <f t="shared" si="145"/>
        <v>NO</v>
      </c>
      <c r="E3120" t="str">
        <f t="shared" si="147"/>
        <v>NO</v>
      </c>
      <c r="F3120">
        <f t="shared" si="146"/>
        <v>0.5191419476563286</v>
      </c>
    </row>
    <row r="3121" spans="1:6" x14ac:dyDescent="0.25">
      <c r="A3121">
        <v>32518</v>
      </c>
      <c r="B3121">
        <v>-1.23046875</v>
      </c>
      <c r="C3121">
        <v>15.980114</v>
      </c>
      <c r="D3121" t="str">
        <f t="shared" si="145"/>
        <v>NO</v>
      </c>
      <c r="E3121" t="str">
        <f t="shared" si="147"/>
        <v>NO</v>
      </c>
      <c r="F3121">
        <f t="shared" si="146"/>
        <v>0.5417941994796952</v>
      </c>
    </row>
    <row r="3122" spans="1:6" x14ac:dyDescent="0.25">
      <c r="A3122">
        <v>32529</v>
      </c>
      <c r="B3122">
        <v>-0.966796875</v>
      </c>
      <c r="C3122">
        <v>26.3671875</v>
      </c>
      <c r="D3122" t="str">
        <f t="shared" si="145"/>
        <v>NO</v>
      </c>
      <c r="E3122" t="str">
        <f t="shared" si="147"/>
        <v>NO</v>
      </c>
      <c r="F3122">
        <f t="shared" si="146"/>
        <v>0.56825533304594356</v>
      </c>
    </row>
    <row r="3123" spans="1:6" x14ac:dyDescent="0.25">
      <c r="A3123">
        <v>32539</v>
      </c>
      <c r="B3123">
        <v>-0.791015625</v>
      </c>
      <c r="C3123">
        <v>15.980114</v>
      </c>
      <c r="D3123" t="str">
        <f t="shared" si="145"/>
        <v>NO</v>
      </c>
      <c r="E3123" t="str">
        <f t="shared" si="147"/>
        <v>NO</v>
      </c>
      <c r="F3123">
        <f t="shared" si="146"/>
        <v>0.57922588384128582</v>
      </c>
    </row>
    <row r="3124" spans="1:6" x14ac:dyDescent="0.25">
      <c r="A3124">
        <v>32550</v>
      </c>
      <c r="B3124">
        <v>-0.52734375</v>
      </c>
      <c r="C3124">
        <v>26.3671875</v>
      </c>
      <c r="D3124" t="str">
        <f t="shared" si="145"/>
        <v>NO</v>
      </c>
      <c r="E3124" t="str">
        <f t="shared" si="147"/>
        <v>NO</v>
      </c>
      <c r="F3124">
        <f t="shared" si="146"/>
        <v>0.59047720538402237</v>
      </c>
    </row>
    <row r="3125" spans="1:6" x14ac:dyDescent="0.25">
      <c r="A3125">
        <v>32560</v>
      </c>
      <c r="B3125">
        <v>-0.3515625</v>
      </c>
      <c r="C3125">
        <v>17.578125</v>
      </c>
      <c r="D3125" t="str">
        <f t="shared" si="145"/>
        <v>NO</v>
      </c>
      <c r="E3125" t="str">
        <f t="shared" si="147"/>
        <v>NO</v>
      </c>
      <c r="F3125">
        <f t="shared" si="146"/>
        <v>0.58300045142966017</v>
      </c>
    </row>
    <row r="3126" spans="1:6" x14ac:dyDescent="0.25">
      <c r="A3126">
        <v>32570</v>
      </c>
      <c r="B3126">
        <v>-8.7890625E-2</v>
      </c>
      <c r="C3126">
        <v>23.970171000000001</v>
      </c>
      <c r="D3126" t="str">
        <f t="shared" si="145"/>
        <v>NO</v>
      </c>
      <c r="E3126" t="str">
        <f t="shared" si="147"/>
        <v>NO</v>
      </c>
      <c r="F3126">
        <f t="shared" si="146"/>
        <v>0.59047720538402237</v>
      </c>
    </row>
    <row r="3127" spans="1:6" x14ac:dyDescent="0.25">
      <c r="A3127">
        <v>32581</v>
      </c>
      <c r="B3127">
        <v>0.17578125</v>
      </c>
      <c r="C3127">
        <v>26.3671875</v>
      </c>
      <c r="D3127" t="str">
        <f t="shared" si="145"/>
        <v>NO</v>
      </c>
      <c r="E3127" t="str">
        <f t="shared" si="147"/>
        <v>NO</v>
      </c>
      <c r="F3127">
        <f t="shared" si="146"/>
        <v>0.57922588384128582</v>
      </c>
    </row>
    <row r="3128" spans="1:6" x14ac:dyDescent="0.25">
      <c r="A3128">
        <v>32591</v>
      </c>
      <c r="B3128">
        <v>0.3515625</v>
      </c>
      <c r="C3128">
        <v>15.980114</v>
      </c>
      <c r="D3128" t="str">
        <f t="shared" si="145"/>
        <v>NO</v>
      </c>
      <c r="E3128" t="str">
        <f t="shared" si="147"/>
        <v>NO</v>
      </c>
      <c r="F3128">
        <f t="shared" si="146"/>
        <v>0.56825533304594356</v>
      </c>
    </row>
    <row r="3129" spans="1:6" x14ac:dyDescent="0.25">
      <c r="A3129">
        <v>32602</v>
      </c>
      <c r="B3129">
        <v>0.615234375</v>
      </c>
      <c r="C3129">
        <v>26.3671875</v>
      </c>
      <c r="D3129" t="str">
        <f t="shared" si="145"/>
        <v>NO</v>
      </c>
      <c r="E3129" t="str">
        <f t="shared" si="147"/>
        <v>NO</v>
      </c>
      <c r="F3129">
        <f t="shared" si="146"/>
        <v>0.5417941994796952</v>
      </c>
    </row>
    <row r="3130" spans="1:6" x14ac:dyDescent="0.25">
      <c r="A3130">
        <v>32612</v>
      </c>
      <c r="B3130">
        <v>0.791015625</v>
      </c>
      <c r="C3130">
        <v>15.980114</v>
      </c>
      <c r="D3130" t="str">
        <f t="shared" si="145"/>
        <v>NO</v>
      </c>
      <c r="E3130" t="str">
        <f t="shared" si="147"/>
        <v>NO</v>
      </c>
      <c r="F3130">
        <f t="shared" si="146"/>
        <v>0.5191419476563286</v>
      </c>
    </row>
    <row r="3131" spans="1:6" x14ac:dyDescent="0.25">
      <c r="A3131">
        <v>32623</v>
      </c>
      <c r="B3131">
        <v>1.0546875</v>
      </c>
      <c r="C3131">
        <v>26.3671875</v>
      </c>
      <c r="D3131" t="str">
        <f t="shared" si="145"/>
        <v>NO</v>
      </c>
      <c r="E3131" t="str">
        <f t="shared" si="147"/>
        <v>NO</v>
      </c>
      <c r="F3131">
        <f t="shared" si="146"/>
        <v>0.50423166575881195</v>
      </c>
    </row>
    <row r="3132" spans="1:6" x14ac:dyDescent="0.25">
      <c r="A3132">
        <v>32633</v>
      </c>
      <c r="B3132">
        <v>1.23046875</v>
      </c>
      <c r="C3132">
        <v>17.578125</v>
      </c>
      <c r="D3132" t="str">
        <f t="shared" si="145"/>
        <v>NO</v>
      </c>
      <c r="E3132" t="str">
        <f t="shared" si="147"/>
        <v>NO</v>
      </c>
      <c r="F3132">
        <f t="shared" si="146"/>
        <v>0.4669153549953875</v>
      </c>
    </row>
    <row r="3133" spans="1:6" x14ac:dyDescent="0.25">
      <c r="A3133">
        <v>32643</v>
      </c>
      <c r="B3133">
        <v>1.40625</v>
      </c>
      <c r="C3133">
        <v>15.980114</v>
      </c>
      <c r="D3133" t="str">
        <f t="shared" si="145"/>
        <v>NO</v>
      </c>
      <c r="E3133" t="str">
        <f t="shared" si="147"/>
        <v>NO</v>
      </c>
      <c r="F3133">
        <f t="shared" si="146"/>
        <v>0.4307958007834527</v>
      </c>
    </row>
    <row r="3134" spans="1:6" x14ac:dyDescent="0.25">
      <c r="A3134">
        <v>32654</v>
      </c>
      <c r="B3134">
        <v>1.58203125</v>
      </c>
      <c r="C3134">
        <v>17.578125</v>
      </c>
      <c r="D3134" t="str">
        <f t="shared" si="145"/>
        <v>NO</v>
      </c>
      <c r="E3134" t="str">
        <f t="shared" si="147"/>
        <v>NO</v>
      </c>
      <c r="F3134">
        <f t="shared" si="146"/>
        <v>0.39547767053352711</v>
      </c>
    </row>
    <row r="3135" spans="1:6" x14ac:dyDescent="0.25">
      <c r="A3135">
        <v>32664</v>
      </c>
      <c r="B3135">
        <v>1.7578125</v>
      </c>
      <c r="C3135">
        <v>15.980114</v>
      </c>
      <c r="D3135" t="str">
        <f t="shared" si="145"/>
        <v>NO</v>
      </c>
      <c r="E3135" t="str">
        <f t="shared" si="147"/>
        <v>NO</v>
      </c>
      <c r="F3135">
        <f t="shared" si="146"/>
        <v>0.35641186700966132</v>
      </c>
    </row>
    <row r="3136" spans="1:6" x14ac:dyDescent="0.25">
      <c r="A3136">
        <v>32675</v>
      </c>
      <c r="B3136">
        <v>1.93359375</v>
      </c>
      <c r="C3136">
        <v>17.578125</v>
      </c>
      <c r="D3136" t="str">
        <f t="shared" si="145"/>
        <v>NO</v>
      </c>
      <c r="E3136" t="str">
        <f t="shared" si="147"/>
        <v>NO</v>
      </c>
      <c r="F3136">
        <f t="shared" si="146"/>
        <v>0.31583909431242635</v>
      </c>
    </row>
    <row r="3137" spans="1:6" x14ac:dyDescent="0.25">
      <c r="A3137">
        <v>32685</v>
      </c>
      <c r="B3137">
        <v>2.021484375</v>
      </c>
      <c r="C3137">
        <v>7.9900570000000002</v>
      </c>
      <c r="D3137" t="str">
        <f t="shared" si="145"/>
        <v>NO</v>
      </c>
      <c r="E3137" t="str">
        <f t="shared" si="147"/>
        <v>NO</v>
      </c>
      <c r="F3137">
        <f t="shared" si="146"/>
        <v>0.26529448646886961</v>
      </c>
    </row>
    <row r="3138" spans="1:6" x14ac:dyDescent="0.25">
      <c r="A3138">
        <v>32696</v>
      </c>
      <c r="B3138">
        <v>2.109375</v>
      </c>
      <c r="C3138">
        <v>8.7890625</v>
      </c>
      <c r="D3138" t="str">
        <f t="shared" si="145"/>
        <v>NO</v>
      </c>
      <c r="E3138" t="str">
        <f t="shared" si="147"/>
        <v>NO</v>
      </c>
      <c r="F3138">
        <f t="shared" si="146"/>
        <v>0.21126277004671812</v>
      </c>
    </row>
    <row r="3139" spans="1:6" x14ac:dyDescent="0.25">
      <c r="A3139">
        <v>32706</v>
      </c>
      <c r="B3139">
        <v>2.28515625</v>
      </c>
      <c r="C3139">
        <v>17.578125</v>
      </c>
      <c r="D3139" t="str">
        <f t="shared" si="145"/>
        <v>NO</v>
      </c>
      <c r="E3139" t="str">
        <f t="shared" si="147"/>
        <v>NO</v>
      </c>
      <c r="F3139">
        <f t="shared" si="146"/>
        <v>0.16105881350068987</v>
      </c>
    </row>
    <row r="3140" spans="1:6" x14ac:dyDescent="0.25">
      <c r="A3140">
        <v>32716</v>
      </c>
      <c r="B3140">
        <v>2.28515625</v>
      </c>
      <c r="C3140">
        <v>0</v>
      </c>
      <c r="D3140" t="str">
        <f t="shared" si="145"/>
        <v>YES</v>
      </c>
      <c r="E3140" t="str">
        <f t="shared" si="147"/>
        <v>NO</v>
      </c>
      <c r="F3140">
        <f t="shared" si="146"/>
        <v>0.12429611388044781</v>
      </c>
    </row>
    <row r="3141" spans="1:6" x14ac:dyDescent="0.25">
      <c r="A3141">
        <v>32727</v>
      </c>
      <c r="B3141">
        <v>2.373046875</v>
      </c>
      <c r="C3141">
        <v>8.7890625</v>
      </c>
      <c r="D3141" t="str">
        <f t="shared" si="145"/>
        <v>NO</v>
      </c>
      <c r="E3141" t="str">
        <f t="shared" si="147"/>
        <v>NO</v>
      </c>
      <c r="F3141">
        <f t="shared" si="146"/>
        <v>8.2864075920298541E-2</v>
      </c>
    </row>
    <row r="3142" spans="1:6" x14ac:dyDescent="0.25">
      <c r="A3142">
        <v>32737</v>
      </c>
      <c r="B3142">
        <v>2.373046875</v>
      </c>
      <c r="C3142">
        <v>0</v>
      </c>
      <c r="D3142" t="str">
        <f t="shared" ref="D3142:D3205" si="148">IF(AND(B3143=MAX(B3139:B3147), _xlfn.STDEV.P(B3139:B3147)&gt;$G$5),"YES","NO")</f>
        <v>NO</v>
      </c>
      <c r="E3142" t="str">
        <f t="shared" si="147"/>
        <v>NO</v>
      </c>
      <c r="F3142">
        <f t="shared" ref="F3142:F3205" si="149">_xlfn.STDEV.P(B3139:B3147)</f>
        <v>6.0199355497743912E-2</v>
      </c>
    </row>
    <row r="3143" spans="1:6" x14ac:dyDescent="0.25">
      <c r="A3143">
        <v>32748</v>
      </c>
      <c r="B3143">
        <v>2.373046875</v>
      </c>
      <c r="C3143">
        <v>0</v>
      </c>
      <c r="D3143" t="str">
        <f t="shared" si="148"/>
        <v>NO</v>
      </c>
      <c r="E3143" t="str">
        <f t="shared" si="147"/>
        <v>NO</v>
      </c>
      <c r="F3143">
        <f t="shared" si="149"/>
        <v>9.0562680620075234E-2</v>
      </c>
    </row>
    <row r="3144" spans="1:6" x14ac:dyDescent="0.25">
      <c r="A3144">
        <v>32758</v>
      </c>
      <c r="B3144">
        <v>2.373046875</v>
      </c>
      <c r="C3144">
        <v>0</v>
      </c>
      <c r="D3144" t="str">
        <f t="shared" si="148"/>
        <v>YES</v>
      </c>
      <c r="E3144" t="str">
        <f t="shared" si="147"/>
        <v>NO</v>
      </c>
      <c r="F3144">
        <f t="shared" si="149"/>
        <v>0.12732817197661422</v>
      </c>
    </row>
    <row r="3145" spans="1:6" x14ac:dyDescent="0.25">
      <c r="A3145">
        <v>32769</v>
      </c>
      <c r="B3145">
        <v>2.373046875</v>
      </c>
      <c r="C3145">
        <v>0</v>
      </c>
      <c r="D3145" t="str">
        <f t="shared" si="148"/>
        <v>NO</v>
      </c>
      <c r="E3145" t="str">
        <f t="shared" si="147"/>
        <v>NO</v>
      </c>
      <c r="F3145">
        <f t="shared" si="149"/>
        <v>0.17953883116064684</v>
      </c>
    </row>
    <row r="3146" spans="1:6" x14ac:dyDescent="0.25">
      <c r="A3146">
        <v>32779</v>
      </c>
      <c r="B3146">
        <v>2.28515625</v>
      </c>
      <c r="C3146">
        <v>-8.7890625</v>
      </c>
      <c r="D3146" t="str">
        <f t="shared" si="148"/>
        <v>NO</v>
      </c>
      <c r="E3146" t="str">
        <f t="shared" si="147"/>
        <v>NO</v>
      </c>
      <c r="F3146">
        <f t="shared" si="149"/>
        <v>0.21967230232816393</v>
      </c>
    </row>
    <row r="3147" spans="1:6" x14ac:dyDescent="0.25">
      <c r="A3147">
        <v>32789</v>
      </c>
      <c r="B3147">
        <v>2.197265625</v>
      </c>
      <c r="C3147">
        <v>-7.9900570000000002</v>
      </c>
      <c r="D3147" t="str">
        <f t="shared" si="148"/>
        <v>NO</v>
      </c>
      <c r="E3147" t="str">
        <f t="shared" si="147"/>
        <v>NO</v>
      </c>
      <c r="F3147">
        <f t="shared" si="149"/>
        <v>0.28404374164548801</v>
      </c>
    </row>
    <row r="3148" spans="1:6" x14ac:dyDescent="0.25">
      <c r="A3148">
        <v>32800</v>
      </c>
      <c r="B3148">
        <v>2.109375</v>
      </c>
      <c r="C3148">
        <v>-8.7890625</v>
      </c>
      <c r="D3148" t="str">
        <f t="shared" si="148"/>
        <v>NO</v>
      </c>
      <c r="E3148" t="str">
        <f t="shared" si="147"/>
        <v>NO</v>
      </c>
      <c r="F3148">
        <f t="shared" si="149"/>
        <v>0.32211762700137975</v>
      </c>
    </row>
    <row r="3149" spans="1:6" x14ac:dyDescent="0.25">
      <c r="A3149">
        <v>32810</v>
      </c>
      <c r="B3149">
        <v>2.021484375</v>
      </c>
      <c r="C3149">
        <v>-7.9900570000000002</v>
      </c>
      <c r="D3149" t="str">
        <f t="shared" si="148"/>
        <v>NO</v>
      </c>
      <c r="E3149" t="str">
        <f t="shared" si="147"/>
        <v>NO</v>
      </c>
      <c r="F3149">
        <f t="shared" si="149"/>
        <v>0.3685148879709611</v>
      </c>
    </row>
    <row r="3150" spans="1:6" x14ac:dyDescent="0.25">
      <c r="A3150">
        <v>32821</v>
      </c>
      <c r="B3150">
        <v>1.845703125</v>
      </c>
      <c r="C3150">
        <v>-17.578125</v>
      </c>
      <c r="D3150" t="str">
        <f t="shared" si="148"/>
        <v>NO</v>
      </c>
      <c r="E3150" t="str">
        <f t="shared" si="147"/>
        <v>NO</v>
      </c>
      <c r="F3150">
        <f t="shared" si="149"/>
        <v>0.40899202326898287</v>
      </c>
    </row>
    <row r="3151" spans="1:6" x14ac:dyDescent="0.25">
      <c r="A3151">
        <v>32831</v>
      </c>
      <c r="B3151">
        <v>1.7578125</v>
      </c>
      <c r="C3151">
        <v>-8.7890625</v>
      </c>
      <c r="D3151" t="str">
        <f t="shared" si="148"/>
        <v>NO</v>
      </c>
      <c r="E3151" t="str">
        <f t="shared" si="147"/>
        <v>NO</v>
      </c>
      <c r="F3151">
        <f t="shared" si="149"/>
        <v>0.44129388780058609</v>
      </c>
    </row>
    <row r="3152" spans="1:6" x14ac:dyDescent="0.25">
      <c r="A3152">
        <v>32841</v>
      </c>
      <c r="B3152">
        <v>1.494140625</v>
      </c>
      <c r="C3152">
        <v>-23.970171000000001</v>
      </c>
      <c r="D3152" t="str">
        <f t="shared" si="148"/>
        <v>NO</v>
      </c>
      <c r="E3152" t="str">
        <f t="shared" si="147"/>
        <v>NO</v>
      </c>
      <c r="F3152">
        <f t="shared" si="149"/>
        <v>0.47861526386104869</v>
      </c>
    </row>
    <row r="3153" spans="1:6" x14ac:dyDescent="0.25">
      <c r="A3153">
        <v>32852</v>
      </c>
      <c r="B3153">
        <v>1.40625</v>
      </c>
      <c r="C3153">
        <v>-8.7890625</v>
      </c>
      <c r="D3153" t="str">
        <f t="shared" si="148"/>
        <v>NO</v>
      </c>
      <c r="E3153" t="str">
        <f t="shared" ref="E3153:E3216" si="150">IF(AND(B3154=MIN(B3150:B3158), _xlfn.STDEV.P(B3150:B3158)&gt;$G$5),"YES","NO")</f>
        <v>NO</v>
      </c>
      <c r="F3153">
        <f t="shared" si="149"/>
        <v>0.49718445552179125</v>
      </c>
    </row>
    <row r="3154" spans="1:6" x14ac:dyDescent="0.25">
      <c r="A3154">
        <v>32862</v>
      </c>
      <c r="B3154">
        <v>1.142578125</v>
      </c>
      <c r="C3154">
        <v>-23.970171000000001</v>
      </c>
      <c r="D3154" t="str">
        <f t="shared" si="148"/>
        <v>NO</v>
      </c>
      <c r="E3154" t="str">
        <f t="shared" si="150"/>
        <v>NO</v>
      </c>
      <c r="F3154">
        <f t="shared" si="149"/>
        <v>0.52698193606375165</v>
      </c>
    </row>
    <row r="3155" spans="1:6" x14ac:dyDescent="0.25">
      <c r="A3155">
        <v>32873</v>
      </c>
      <c r="B3155">
        <v>0.966796875</v>
      </c>
      <c r="C3155">
        <v>-17.578125</v>
      </c>
      <c r="D3155" t="str">
        <f t="shared" si="148"/>
        <v>NO</v>
      </c>
      <c r="E3155" t="str">
        <f t="shared" si="150"/>
        <v>NO</v>
      </c>
      <c r="F3155">
        <f t="shared" si="149"/>
        <v>0.54652611639192272</v>
      </c>
    </row>
    <row r="3156" spans="1:6" x14ac:dyDescent="0.25">
      <c r="A3156">
        <v>32883</v>
      </c>
      <c r="B3156">
        <v>0.791015625</v>
      </c>
      <c r="C3156">
        <v>-15.980114</v>
      </c>
      <c r="D3156" t="str">
        <f t="shared" si="148"/>
        <v>NO</v>
      </c>
      <c r="E3156" t="str">
        <f t="shared" si="150"/>
        <v>NO</v>
      </c>
      <c r="F3156">
        <f t="shared" si="149"/>
        <v>0.56808748329097603</v>
      </c>
    </row>
    <row r="3157" spans="1:6" x14ac:dyDescent="0.25">
      <c r="A3157">
        <v>32894</v>
      </c>
      <c r="B3157">
        <v>0.52734375</v>
      </c>
      <c r="C3157">
        <v>-26.3671875</v>
      </c>
      <c r="D3157" t="str">
        <f t="shared" si="148"/>
        <v>NO</v>
      </c>
      <c r="E3157" t="str">
        <f t="shared" si="150"/>
        <v>NO</v>
      </c>
      <c r="F3157">
        <f t="shared" si="149"/>
        <v>0.57575792863217479</v>
      </c>
    </row>
    <row r="3158" spans="1:6" x14ac:dyDescent="0.25">
      <c r="A3158">
        <v>32904</v>
      </c>
      <c r="B3158">
        <v>0.3515625</v>
      </c>
      <c r="C3158">
        <v>-17.578125</v>
      </c>
      <c r="D3158" t="str">
        <f t="shared" si="148"/>
        <v>NO</v>
      </c>
      <c r="E3158" t="str">
        <f t="shared" si="150"/>
        <v>NO</v>
      </c>
      <c r="F3158">
        <f t="shared" si="149"/>
        <v>0.58300045142966017</v>
      </c>
    </row>
    <row r="3159" spans="1:6" x14ac:dyDescent="0.25">
      <c r="A3159">
        <v>32914</v>
      </c>
      <c r="B3159">
        <v>8.7890625E-2</v>
      </c>
      <c r="C3159">
        <v>-23.970171000000001</v>
      </c>
      <c r="D3159" t="str">
        <f t="shared" si="148"/>
        <v>NO</v>
      </c>
      <c r="E3159" t="str">
        <f t="shared" si="150"/>
        <v>NO</v>
      </c>
      <c r="F3159">
        <f t="shared" si="149"/>
        <v>0.57575792863217479</v>
      </c>
    </row>
    <row r="3160" spans="1:6" x14ac:dyDescent="0.25">
      <c r="A3160">
        <v>32925</v>
      </c>
      <c r="B3160">
        <v>-0.17578125</v>
      </c>
      <c r="C3160">
        <v>-26.3671875</v>
      </c>
      <c r="D3160" t="str">
        <f t="shared" si="148"/>
        <v>NO</v>
      </c>
      <c r="E3160" t="str">
        <f t="shared" si="150"/>
        <v>NO</v>
      </c>
      <c r="F3160">
        <f t="shared" si="149"/>
        <v>0.56808748329097603</v>
      </c>
    </row>
    <row r="3161" spans="1:6" x14ac:dyDescent="0.25">
      <c r="A3161">
        <v>32935</v>
      </c>
      <c r="B3161">
        <v>-0.3515625</v>
      </c>
      <c r="C3161">
        <v>-15.980114</v>
      </c>
      <c r="D3161" t="str">
        <f t="shared" si="148"/>
        <v>NO</v>
      </c>
      <c r="E3161" t="str">
        <f t="shared" si="150"/>
        <v>NO</v>
      </c>
      <c r="F3161">
        <f t="shared" si="149"/>
        <v>0.56065234743778614</v>
      </c>
    </row>
    <row r="3162" spans="1:6" x14ac:dyDescent="0.25">
      <c r="A3162">
        <v>32946</v>
      </c>
      <c r="B3162">
        <v>-0.615234375</v>
      </c>
      <c r="C3162">
        <v>-26.3671875</v>
      </c>
      <c r="D3162" t="str">
        <f t="shared" si="148"/>
        <v>NO</v>
      </c>
      <c r="E3162" t="str">
        <f t="shared" si="150"/>
        <v>NO</v>
      </c>
      <c r="F3162">
        <f t="shared" si="149"/>
        <v>0.53773046476313302</v>
      </c>
    </row>
    <row r="3163" spans="1:6" x14ac:dyDescent="0.25">
      <c r="A3163">
        <v>32956</v>
      </c>
      <c r="B3163">
        <v>-0.791015625</v>
      </c>
      <c r="C3163">
        <v>-15.980114</v>
      </c>
      <c r="D3163" t="str">
        <f t="shared" si="148"/>
        <v>NO</v>
      </c>
      <c r="E3163" t="str">
        <f t="shared" si="150"/>
        <v>NO</v>
      </c>
      <c r="F3163">
        <f t="shared" si="149"/>
        <v>0.51877441348802444</v>
      </c>
    </row>
    <row r="3164" spans="1:6" x14ac:dyDescent="0.25">
      <c r="A3164">
        <v>32967</v>
      </c>
      <c r="B3164">
        <v>-0.966796875</v>
      </c>
      <c r="C3164">
        <v>-17.578125</v>
      </c>
      <c r="D3164" t="str">
        <f t="shared" si="148"/>
        <v>NO</v>
      </c>
      <c r="E3164" t="str">
        <f t="shared" si="150"/>
        <v>NO</v>
      </c>
      <c r="F3164">
        <f t="shared" si="149"/>
        <v>0.49371971327205227</v>
      </c>
    </row>
    <row r="3165" spans="1:6" x14ac:dyDescent="0.25">
      <c r="A3165">
        <v>32977</v>
      </c>
      <c r="B3165">
        <v>-1.23046875</v>
      </c>
      <c r="C3165">
        <v>-26.3671875</v>
      </c>
      <c r="D3165" t="str">
        <f t="shared" si="148"/>
        <v>NO</v>
      </c>
      <c r="E3165" t="str">
        <f t="shared" si="150"/>
        <v>NO</v>
      </c>
      <c r="F3165">
        <f t="shared" si="149"/>
        <v>0.46343009834783877</v>
      </c>
    </row>
    <row r="3166" spans="1:6" x14ac:dyDescent="0.25">
      <c r="A3166">
        <v>32987</v>
      </c>
      <c r="B3166">
        <v>-1.40625</v>
      </c>
      <c r="C3166">
        <v>-15.980114</v>
      </c>
      <c r="D3166" t="str">
        <f t="shared" si="148"/>
        <v>NO</v>
      </c>
      <c r="E3166" t="str">
        <f t="shared" si="150"/>
        <v>NO</v>
      </c>
      <c r="F3166">
        <f t="shared" si="149"/>
        <v>0.43454288010326148</v>
      </c>
    </row>
    <row r="3167" spans="1:6" x14ac:dyDescent="0.25">
      <c r="A3167">
        <v>32998</v>
      </c>
      <c r="B3167">
        <v>-1.58203125</v>
      </c>
      <c r="C3167">
        <v>-17.578125</v>
      </c>
      <c r="D3167" t="str">
        <f t="shared" si="148"/>
        <v>NO</v>
      </c>
      <c r="E3167" t="str">
        <f t="shared" si="150"/>
        <v>NO</v>
      </c>
      <c r="F3167">
        <f t="shared" si="149"/>
        <v>0.39402814456703156</v>
      </c>
    </row>
    <row r="3168" spans="1:6" x14ac:dyDescent="0.25">
      <c r="A3168">
        <v>33008</v>
      </c>
      <c r="B3168">
        <v>-1.7578125</v>
      </c>
      <c r="C3168">
        <v>-15.980114</v>
      </c>
      <c r="D3168" t="str">
        <f t="shared" si="148"/>
        <v>NO</v>
      </c>
      <c r="E3168" t="str">
        <f t="shared" si="150"/>
        <v>NO</v>
      </c>
      <c r="F3168">
        <f t="shared" si="149"/>
        <v>0.34360570479998398</v>
      </c>
    </row>
    <row r="3169" spans="1:6" x14ac:dyDescent="0.25">
      <c r="A3169">
        <v>33019</v>
      </c>
      <c r="B3169">
        <v>-1.845703125</v>
      </c>
      <c r="C3169">
        <v>-8.7890625</v>
      </c>
      <c r="D3169" t="str">
        <f t="shared" si="148"/>
        <v>NO</v>
      </c>
      <c r="E3169" t="str">
        <f t="shared" si="150"/>
        <v>NO</v>
      </c>
      <c r="F3169">
        <f t="shared" si="149"/>
        <v>0.30943319370614958</v>
      </c>
    </row>
    <row r="3170" spans="1:6" x14ac:dyDescent="0.25">
      <c r="A3170">
        <v>33029</v>
      </c>
      <c r="B3170">
        <v>-2.021484375</v>
      </c>
      <c r="C3170">
        <v>-15.980114</v>
      </c>
      <c r="D3170" t="str">
        <f t="shared" si="148"/>
        <v>NO</v>
      </c>
      <c r="E3170" t="str">
        <f t="shared" si="150"/>
        <v>NO</v>
      </c>
      <c r="F3170">
        <f t="shared" si="149"/>
        <v>0.26565372087373912</v>
      </c>
    </row>
    <row r="3171" spans="1:6" x14ac:dyDescent="0.25">
      <c r="A3171">
        <v>33040</v>
      </c>
      <c r="B3171">
        <v>-2.109375</v>
      </c>
      <c r="C3171">
        <v>-8.7890625</v>
      </c>
      <c r="D3171" t="str">
        <f t="shared" si="148"/>
        <v>NO</v>
      </c>
      <c r="E3171" t="str">
        <f t="shared" si="150"/>
        <v>NO</v>
      </c>
      <c r="F3171">
        <f t="shared" si="149"/>
        <v>0.21967230232816393</v>
      </c>
    </row>
    <row r="3172" spans="1:6" x14ac:dyDescent="0.25">
      <c r="A3172">
        <v>33050</v>
      </c>
      <c r="B3172">
        <v>-2.197265625</v>
      </c>
      <c r="C3172">
        <v>-8.7890625</v>
      </c>
      <c r="D3172" t="str">
        <f t="shared" si="148"/>
        <v>NO</v>
      </c>
      <c r="E3172" t="str">
        <f t="shared" si="150"/>
        <v>NO</v>
      </c>
      <c r="F3172">
        <f t="shared" si="149"/>
        <v>0.17953883116064684</v>
      </c>
    </row>
    <row r="3173" spans="1:6" x14ac:dyDescent="0.25">
      <c r="A3173">
        <v>33060</v>
      </c>
      <c r="B3173">
        <v>-2.28515625</v>
      </c>
      <c r="C3173">
        <v>-7.9900570000000002</v>
      </c>
      <c r="D3173" t="str">
        <f t="shared" si="148"/>
        <v>NO</v>
      </c>
      <c r="E3173" t="str">
        <f t="shared" si="150"/>
        <v>YES</v>
      </c>
      <c r="F3173">
        <f t="shared" si="149"/>
        <v>0.12732817197661422</v>
      </c>
    </row>
    <row r="3174" spans="1:6" x14ac:dyDescent="0.25">
      <c r="A3174">
        <v>33071</v>
      </c>
      <c r="B3174">
        <v>-2.373046875</v>
      </c>
      <c r="C3174">
        <v>-8.7890625</v>
      </c>
      <c r="D3174" t="str">
        <f t="shared" si="148"/>
        <v>NO</v>
      </c>
      <c r="E3174" t="str">
        <f t="shared" si="150"/>
        <v>NO</v>
      </c>
      <c r="F3174">
        <f t="shared" si="149"/>
        <v>9.0562680620075234E-2</v>
      </c>
    </row>
    <row r="3175" spans="1:6" x14ac:dyDescent="0.25">
      <c r="A3175">
        <v>33081</v>
      </c>
      <c r="B3175">
        <v>-2.373046875</v>
      </c>
      <c r="C3175">
        <v>0</v>
      </c>
      <c r="D3175" t="str">
        <f t="shared" si="148"/>
        <v>NO</v>
      </c>
      <c r="E3175" t="str">
        <f t="shared" si="150"/>
        <v>NO</v>
      </c>
      <c r="F3175">
        <f t="shared" si="149"/>
        <v>6.0199355497743912E-2</v>
      </c>
    </row>
    <row r="3176" spans="1:6" x14ac:dyDescent="0.25">
      <c r="A3176">
        <v>33092</v>
      </c>
      <c r="B3176">
        <v>-2.373046875</v>
      </c>
      <c r="C3176">
        <v>0</v>
      </c>
      <c r="D3176" t="str">
        <f t="shared" si="148"/>
        <v>NO</v>
      </c>
      <c r="E3176" t="str">
        <f t="shared" si="150"/>
        <v>NO</v>
      </c>
      <c r="F3176">
        <f t="shared" si="149"/>
        <v>6.0199355497743912E-2</v>
      </c>
    </row>
    <row r="3177" spans="1:6" x14ac:dyDescent="0.25">
      <c r="A3177">
        <v>33102</v>
      </c>
      <c r="B3177">
        <v>-2.373046875</v>
      </c>
      <c r="C3177">
        <v>0</v>
      </c>
      <c r="D3177" t="str">
        <f t="shared" si="148"/>
        <v>NO</v>
      </c>
      <c r="E3177" t="str">
        <f t="shared" si="150"/>
        <v>YES</v>
      </c>
      <c r="F3177">
        <f t="shared" si="149"/>
        <v>0.11304528225381079</v>
      </c>
    </row>
    <row r="3178" spans="1:6" x14ac:dyDescent="0.25">
      <c r="A3178">
        <v>33113</v>
      </c>
      <c r="B3178">
        <v>-2.373046875</v>
      </c>
      <c r="C3178">
        <v>0</v>
      </c>
      <c r="D3178" t="str">
        <f t="shared" si="148"/>
        <v>NO</v>
      </c>
      <c r="E3178" t="str">
        <f t="shared" si="150"/>
        <v>NO</v>
      </c>
      <c r="F3178">
        <f t="shared" si="149"/>
        <v>0.15563845166512918</v>
      </c>
    </row>
    <row r="3179" spans="1:6" x14ac:dyDescent="0.25">
      <c r="A3179">
        <v>33123</v>
      </c>
      <c r="B3179">
        <v>-2.28515625</v>
      </c>
      <c r="C3179">
        <v>8.7890625</v>
      </c>
      <c r="D3179" t="str">
        <f t="shared" si="148"/>
        <v>NO</v>
      </c>
      <c r="E3179" t="str">
        <f t="shared" si="150"/>
        <v>NO</v>
      </c>
      <c r="F3179">
        <f t="shared" si="149"/>
        <v>0.21035800027869156</v>
      </c>
    </row>
    <row r="3180" spans="1:6" x14ac:dyDescent="0.25">
      <c r="A3180">
        <v>33133</v>
      </c>
      <c r="B3180">
        <v>-2.28515625</v>
      </c>
      <c r="C3180">
        <v>0</v>
      </c>
      <c r="D3180" t="str">
        <f t="shared" si="148"/>
        <v>NO</v>
      </c>
      <c r="E3180" t="str">
        <f t="shared" si="150"/>
        <v>NO</v>
      </c>
      <c r="F3180">
        <f t="shared" si="149"/>
        <v>0.26779900782816579</v>
      </c>
    </row>
    <row r="3181" spans="1:6" x14ac:dyDescent="0.25">
      <c r="A3181">
        <v>33144</v>
      </c>
      <c r="B3181">
        <v>-2.197265625</v>
      </c>
      <c r="C3181">
        <v>8.7890625</v>
      </c>
      <c r="D3181" t="str">
        <f t="shared" si="148"/>
        <v>NO</v>
      </c>
      <c r="E3181" t="str">
        <f t="shared" si="150"/>
        <v>NO</v>
      </c>
      <c r="F3181">
        <f t="shared" si="149"/>
        <v>0.30446205601796672</v>
      </c>
    </row>
    <row r="3182" spans="1:6" x14ac:dyDescent="0.25">
      <c r="A3182">
        <v>33154</v>
      </c>
      <c r="B3182">
        <v>-2.021484375</v>
      </c>
      <c r="C3182">
        <v>15.980114</v>
      </c>
      <c r="D3182" t="str">
        <f t="shared" si="148"/>
        <v>NO</v>
      </c>
      <c r="E3182" t="str">
        <f t="shared" si="150"/>
        <v>NO</v>
      </c>
      <c r="F3182">
        <f t="shared" si="149"/>
        <v>0.33659546757058761</v>
      </c>
    </row>
    <row r="3183" spans="1:6" x14ac:dyDescent="0.25">
      <c r="A3183">
        <v>33165</v>
      </c>
      <c r="B3183">
        <v>-1.93359375</v>
      </c>
      <c r="C3183">
        <v>8.7890625</v>
      </c>
      <c r="D3183" t="str">
        <f t="shared" si="148"/>
        <v>NO</v>
      </c>
      <c r="E3183" t="str">
        <f t="shared" si="150"/>
        <v>NO</v>
      </c>
      <c r="F3183">
        <f t="shared" si="149"/>
        <v>0.3881759162959334</v>
      </c>
    </row>
    <row r="3184" spans="1:6" x14ac:dyDescent="0.25">
      <c r="A3184">
        <v>33175</v>
      </c>
      <c r="B3184">
        <v>-1.7578125</v>
      </c>
      <c r="C3184">
        <v>15.980114</v>
      </c>
      <c r="D3184" t="str">
        <f t="shared" si="148"/>
        <v>NO</v>
      </c>
      <c r="E3184" t="str">
        <f t="shared" si="150"/>
        <v>NO</v>
      </c>
      <c r="F3184">
        <f t="shared" si="149"/>
        <v>0.41844307198493264</v>
      </c>
    </row>
    <row r="3185" spans="1:6" x14ac:dyDescent="0.25">
      <c r="A3185">
        <v>33186</v>
      </c>
      <c r="B3185">
        <v>-1.58203125</v>
      </c>
      <c r="C3185">
        <v>17.578125</v>
      </c>
      <c r="D3185" t="str">
        <f t="shared" si="148"/>
        <v>NO</v>
      </c>
      <c r="E3185" t="str">
        <f t="shared" si="150"/>
        <v>NO</v>
      </c>
      <c r="F3185">
        <f t="shared" si="149"/>
        <v>0.45386523588368166</v>
      </c>
    </row>
    <row r="3186" spans="1:6" x14ac:dyDescent="0.25">
      <c r="A3186">
        <v>33196</v>
      </c>
      <c r="B3186">
        <v>-1.494140625</v>
      </c>
      <c r="C3186">
        <v>8.7890625</v>
      </c>
      <c r="D3186" t="str">
        <f t="shared" si="148"/>
        <v>NO</v>
      </c>
      <c r="E3186" t="str">
        <f t="shared" si="150"/>
        <v>NO</v>
      </c>
      <c r="F3186">
        <f t="shared" si="149"/>
        <v>0.48671624196785596</v>
      </c>
    </row>
    <row r="3187" spans="1:6" x14ac:dyDescent="0.25">
      <c r="A3187">
        <v>33206</v>
      </c>
      <c r="B3187">
        <v>-1.318359375</v>
      </c>
      <c r="C3187">
        <v>15.980114</v>
      </c>
      <c r="D3187" t="str">
        <f t="shared" si="148"/>
        <v>NO</v>
      </c>
      <c r="E3187" t="str">
        <f t="shared" si="150"/>
        <v>NO</v>
      </c>
      <c r="F3187">
        <f t="shared" si="149"/>
        <v>0.51711727714350497</v>
      </c>
    </row>
    <row r="3188" spans="1:6" x14ac:dyDescent="0.25">
      <c r="A3188">
        <v>33217</v>
      </c>
      <c r="B3188">
        <v>-1.0546875</v>
      </c>
      <c r="C3188">
        <v>26.3671875</v>
      </c>
      <c r="D3188" t="str">
        <f t="shared" si="148"/>
        <v>NO</v>
      </c>
      <c r="E3188" t="str">
        <f t="shared" si="150"/>
        <v>NO</v>
      </c>
      <c r="F3188">
        <f t="shared" si="149"/>
        <v>0.53879352438022354</v>
      </c>
    </row>
    <row r="3189" spans="1:6" x14ac:dyDescent="0.25">
      <c r="A3189">
        <v>33227</v>
      </c>
      <c r="B3189">
        <v>-0.87890625</v>
      </c>
      <c r="C3189">
        <v>15.980114</v>
      </c>
      <c r="D3189" t="str">
        <f t="shared" si="148"/>
        <v>NO</v>
      </c>
      <c r="E3189" t="str">
        <f t="shared" si="150"/>
        <v>NO</v>
      </c>
      <c r="F3189">
        <f t="shared" si="149"/>
        <v>0.5527723319564416</v>
      </c>
    </row>
    <row r="3190" spans="1:6" x14ac:dyDescent="0.25">
      <c r="A3190">
        <v>33238</v>
      </c>
      <c r="B3190">
        <v>-0.615234375</v>
      </c>
      <c r="C3190">
        <v>26.3671875</v>
      </c>
      <c r="D3190" t="str">
        <f t="shared" si="148"/>
        <v>NO</v>
      </c>
      <c r="E3190" t="str">
        <f t="shared" si="150"/>
        <v>NO</v>
      </c>
      <c r="F3190">
        <f t="shared" si="149"/>
        <v>0.55655495503027375</v>
      </c>
    </row>
    <row r="3191" spans="1:6" x14ac:dyDescent="0.25">
      <c r="A3191">
        <v>33248</v>
      </c>
      <c r="B3191">
        <v>-0.439453125</v>
      </c>
      <c r="C3191">
        <v>15.980114</v>
      </c>
      <c r="D3191" t="str">
        <f t="shared" si="148"/>
        <v>NO</v>
      </c>
      <c r="E3191" t="str">
        <f t="shared" si="150"/>
        <v>NO</v>
      </c>
      <c r="F3191">
        <f t="shared" si="149"/>
        <v>0.56048222079225563</v>
      </c>
    </row>
    <row r="3192" spans="1:6" x14ac:dyDescent="0.25">
      <c r="A3192">
        <v>33259</v>
      </c>
      <c r="B3192">
        <v>-0.17578125</v>
      </c>
      <c r="C3192">
        <v>26.3671875</v>
      </c>
      <c r="D3192" t="str">
        <f t="shared" si="148"/>
        <v>NO</v>
      </c>
      <c r="E3192" t="str">
        <f t="shared" si="150"/>
        <v>NO</v>
      </c>
      <c r="F3192">
        <f t="shared" si="149"/>
        <v>0.56421315725212062</v>
      </c>
    </row>
    <row r="3193" spans="1:6" x14ac:dyDescent="0.25">
      <c r="A3193">
        <v>33269</v>
      </c>
      <c r="B3193">
        <v>0</v>
      </c>
      <c r="C3193">
        <v>17.578125</v>
      </c>
      <c r="D3193" t="str">
        <f t="shared" si="148"/>
        <v>NO</v>
      </c>
      <c r="E3193" t="str">
        <f t="shared" si="150"/>
        <v>NO</v>
      </c>
      <c r="F3193">
        <f t="shared" si="149"/>
        <v>0.55294483073797129</v>
      </c>
    </row>
    <row r="3194" spans="1:6" x14ac:dyDescent="0.25">
      <c r="A3194">
        <v>33279</v>
      </c>
      <c r="B3194">
        <v>0.17578125</v>
      </c>
      <c r="C3194">
        <v>15.980114</v>
      </c>
      <c r="D3194" t="str">
        <f t="shared" si="148"/>
        <v>NO</v>
      </c>
      <c r="E3194" t="str">
        <f t="shared" si="150"/>
        <v>NO</v>
      </c>
      <c r="F3194">
        <f t="shared" si="149"/>
        <v>0.54565293143355442</v>
      </c>
    </row>
    <row r="3195" spans="1:6" x14ac:dyDescent="0.25">
      <c r="A3195">
        <v>33290</v>
      </c>
      <c r="B3195">
        <v>0.439453125</v>
      </c>
      <c r="C3195">
        <v>26.3671875</v>
      </c>
      <c r="D3195" t="str">
        <f t="shared" si="148"/>
        <v>NO</v>
      </c>
      <c r="E3195" t="str">
        <f t="shared" si="150"/>
        <v>NO</v>
      </c>
      <c r="F3195">
        <f t="shared" si="149"/>
        <v>0.5417941994796952</v>
      </c>
    </row>
    <row r="3196" spans="1:6" x14ac:dyDescent="0.25">
      <c r="A3196">
        <v>33300</v>
      </c>
      <c r="B3196">
        <v>0.703125</v>
      </c>
      <c r="C3196">
        <v>23.970171000000001</v>
      </c>
      <c r="D3196" t="str">
        <f t="shared" si="148"/>
        <v>NO</v>
      </c>
      <c r="E3196" t="str">
        <f t="shared" si="150"/>
        <v>NO</v>
      </c>
      <c r="F3196">
        <f t="shared" si="149"/>
        <v>0.52752456390896507</v>
      </c>
    </row>
    <row r="3197" spans="1:6" x14ac:dyDescent="0.25">
      <c r="A3197">
        <v>33311</v>
      </c>
      <c r="B3197">
        <v>0.87890625</v>
      </c>
      <c r="C3197">
        <v>17.578125</v>
      </c>
      <c r="D3197" t="str">
        <f t="shared" si="148"/>
        <v>NO</v>
      </c>
      <c r="E3197" t="str">
        <f t="shared" si="150"/>
        <v>NO</v>
      </c>
      <c r="F3197">
        <f t="shared" si="149"/>
        <v>0.50536519659904733</v>
      </c>
    </row>
    <row r="3198" spans="1:6" x14ac:dyDescent="0.25">
      <c r="A3198">
        <v>33321</v>
      </c>
      <c r="B3198">
        <v>1.0546875</v>
      </c>
      <c r="C3198">
        <v>17.578125</v>
      </c>
      <c r="D3198" t="str">
        <f t="shared" si="148"/>
        <v>NO</v>
      </c>
      <c r="E3198" t="str">
        <f t="shared" si="150"/>
        <v>NO</v>
      </c>
      <c r="F3198">
        <f t="shared" si="149"/>
        <v>0.47421134930386655</v>
      </c>
    </row>
    <row r="3199" spans="1:6" x14ac:dyDescent="0.25">
      <c r="A3199">
        <v>33332</v>
      </c>
      <c r="B3199">
        <v>1.23046875</v>
      </c>
      <c r="C3199">
        <v>15.980114</v>
      </c>
      <c r="D3199" t="str">
        <f t="shared" si="148"/>
        <v>NO</v>
      </c>
      <c r="E3199" t="str">
        <f t="shared" si="150"/>
        <v>NO</v>
      </c>
      <c r="F3199">
        <f t="shared" si="149"/>
        <v>0.44042860483514379</v>
      </c>
    </row>
    <row r="3200" spans="1:6" x14ac:dyDescent="0.25">
      <c r="A3200">
        <v>33342</v>
      </c>
      <c r="B3200">
        <v>1.494140625</v>
      </c>
      <c r="C3200">
        <v>26.3671875</v>
      </c>
      <c r="D3200" t="str">
        <f t="shared" si="148"/>
        <v>NO</v>
      </c>
      <c r="E3200" t="str">
        <f t="shared" si="150"/>
        <v>NO</v>
      </c>
      <c r="F3200">
        <f t="shared" si="149"/>
        <v>0.41178063754507843</v>
      </c>
    </row>
    <row r="3201" spans="1:6" x14ac:dyDescent="0.25">
      <c r="A3201">
        <v>33352</v>
      </c>
      <c r="B3201">
        <v>1.58203125</v>
      </c>
      <c r="C3201">
        <v>7.9900570000000002</v>
      </c>
      <c r="D3201" t="str">
        <f t="shared" si="148"/>
        <v>NO</v>
      </c>
      <c r="E3201" t="str">
        <f t="shared" si="150"/>
        <v>NO</v>
      </c>
      <c r="F3201">
        <f t="shared" si="149"/>
        <v>0.37543716380353681</v>
      </c>
    </row>
    <row r="3202" spans="1:6" x14ac:dyDescent="0.25">
      <c r="A3202">
        <v>33363</v>
      </c>
      <c r="B3202">
        <v>1.7578125</v>
      </c>
      <c r="C3202">
        <v>17.578125</v>
      </c>
      <c r="D3202" t="str">
        <f t="shared" si="148"/>
        <v>NO</v>
      </c>
      <c r="E3202" t="str">
        <f t="shared" si="150"/>
        <v>NO</v>
      </c>
      <c r="F3202">
        <f t="shared" si="149"/>
        <v>0.3340357690720131</v>
      </c>
    </row>
    <row r="3203" spans="1:6" x14ac:dyDescent="0.25">
      <c r="A3203">
        <v>33373</v>
      </c>
      <c r="B3203">
        <v>1.93359375</v>
      </c>
      <c r="C3203">
        <v>15.980114</v>
      </c>
      <c r="D3203" t="str">
        <f t="shared" si="148"/>
        <v>NO</v>
      </c>
      <c r="E3203" t="str">
        <f t="shared" si="150"/>
        <v>NO</v>
      </c>
      <c r="F3203">
        <f t="shared" si="149"/>
        <v>0.27793455997573646</v>
      </c>
    </row>
    <row r="3204" spans="1:6" x14ac:dyDescent="0.25">
      <c r="A3204">
        <v>33384</v>
      </c>
      <c r="B3204">
        <v>2.021484375</v>
      </c>
      <c r="C3204">
        <v>8.7890625</v>
      </c>
      <c r="D3204" t="str">
        <f t="shared" si="148"/>
        <v>NO</v>
      </c>
      <c r="E3204" t="str">
        <f t="shared" si="150"/>
        <v>NO</v>
      </c>
      <c r="F3204">
        <f t="shared" si="149"/>
        <v>0.23800893763581915</v>
      </c>
    </row>
    <row r="3205" spans="1:6" x14ac:dyDescent="0.25">
      <c r="A3205">
        <v>33394</v>
      </c>
      <c r="B3205">
        <v>2.109375</v>
      </c>
      <c r="C3205">
        <v>8.7890625</v>
      </c>
      <c r="D3205" t="str">
        <f t="shared" si="148"/>
        <v>NO</v>
      </c>
      <c r="E3205" t="str">
        <f t="shared" si="150"/>
        <v>NO</v>
      </c>
      <c r="F3205">
        <f t="shared" si="149"/>
        <v>0.17953883116064684</v>
      </c>
    </row>
    <row r="3206" spans="1:6" x14ac:dyDescent="0.25">
      <c r="A3206">
        <v>33404</v>
      </c>
      <c r="B3206">
        <v>2.197265625</v>
      </c>
      <c r="C3206">
        <v>7.9900570000000002</v>
      </c>
      <c r="D3206" t="str">
        <f t="shared" ref="D3206:D3269" si="151">IF(AND(B3207=MAX(B3203:B3211), _xlfn.STDEV.P(B3203:B3211)&gt;$G$5),"YES","NO")</f>
        <v>YES</v>
      </c>
      <c r="E3206" t="str">
        <f t="shared" si="150"/>
        <v>NO</v>
      </c>
      <c r="F3206">
        <f t="shared" ref="F3206:F3269" si="152">_xlfn.STDEV.P(B3203:B3211)</f>
        <v>0.12732817197661422</v>
      </c>
    </row>
    <row r="3207" spans="1:6" x14ac:dyDescent="0.25">
      <c r="A3207">
        <v>33415</v>
      </c>
      <c r="B3207">
        <v>2.28515625</v>
      </c>
      <c r="C3207">
        <v>8.7890625</v>
      </c>
      <c r="D3207" t="str">
        <f t="shared" si="151"/>
        <v>NO</v>
      </c>
      <c r="E3207" t="str">
        <f t="shared" si="150"/>
        <v>NO</v>
      </c>
      <c r="F3207">
        <f t="shared" si="152"/>
        <v>9.2644853325245483E-2</v>
      </c>
    </row>
    <row r="3208" spans="1:6" x14ac:dyDescent="0.25">
      <c r="A3208">
        <v>33425</v>
      </c>
      <c r="B3208">
        <v>2.28515625</v>
      </c>
      <c r="C3208">
        <v>0</v>
      </c>
      <c r="D3208" t="str">
        <f t="shared" si="151"/>
        <v>NO</v>
      </c>
      <c r="E3208" t="str">
        <f t="shared" si="150"/>
        <v>NO</v>
      </c>
      <c r="F3208">
        <f t="shared" si="152"/>
        <v>6.0199355497743912E-2</v>
      </c>
    </row>
    <row r="3209" spans="1:6" x14ac:dyDescent="0.25">
      <c r="A3209">
        <v>33436</v>
      </c>
      <c r="B3209">
        <v>2.28515625</v>
      </c>
      <c r="C3209">
        <v>0</v>
      </c>
      <c r="D3209" t="str">
        <f t="shared" si="151"/>
        <v>NO</v>
      </c>
      <c r="E3209" t="str">
        <f t="shared" si="150"/>
        <v>NO</v>
      </c>
      <c r="F3209">
        <f t="shared" si="152"/>
        <v>6.0199355497743912E-2</v>
      </c>
    </row>
    <row r="3210" spans="1:6" x14ac:dyDescent="0.25">
      <c r="A3210">
        <v>33446</v>
      </c>
      <c r="B3210">
        <v>2.28515625</v>
      </c>
      <c r="C3210">
        <v>0</v>
      </c>
      <c r="D3210" t="str">
        <f t="shared" si="151"/>
        <v>NO</v>
      </c>
      <c r="E3210" t="str">
        <f t="shared" si="150"/>
        <v>NO</v>
      </c>
      <c r="F3210">
        <f t="shared" si="152"/>
        <v>9.2644853325245483E-2</v>
      </c>
    </row>
    <row r="3211" spans="1:6" x14ac:dyDescent="0.25">
      <c r="A3211">
        <v>33457</v>
      </c>
      <c r="B3211">
        <v>2.28515625</v>
      </c>
      <c r="C3211">
        <v>0</v>
      </c>
      <c r="D3211" t="str">
        <f t="shared" si="151"/>
        <v>YES</v>
      </c>
      <c r="E3211" t="str">
        <f t="shared" si="150"/>
        <v>NO</v>
      </c>
      <c r="F3211">
        <f t="shared" si="152"/>
        <v>0.12732817197661422</v>
      </c>
    </row>
    <row r="3212" spans="1:6" x14ac:dyDescent="0.25">
      <c r="A3212">
        <v>33467</v>
      </c>
      <c r="B3212">
        <v>2.28515625</v>
      </c>
      <c r="C3212">
        <v>0</v>
      </c>
      <c r="D3212" t="str">
        <f t="shared" si="151"/>
        <v>NO</v>
      </c>
      <c r="E3212" t="str">
        <f t="shared" si="150"/>
        <v>NO</v>
      </c>
      <c r="F3212">
        <f t="shared" si="152"/>
        <v>0.17953883116064684</v>
      </c>
    </row>
    <row r="3213" spans="1:6" x14ac:dyDescent="0.25">
      <c r="A3213">
        <v>33477</v>
      </c>
      <c r="B3213">
        <v>2.197265625</v>
      </c>
      <c r="C3213">
        <v>-7.9900570000000002</v>
      </c>
      <c r="D3213" t="str">
        <f t="shared" si="151"/>
        <v>NO</v>
      </c>
      <c r="E3213" t="str">
        <f t="shared" si="150"/>
        <v>NO</v>
      </c>
      <c r="F3213">
        <f t="shared" si="152"/>
        <v>0.23800893763581915</v>
      </c>
    </row>
    <row r="3214" spans="1:6" x14ac:dyDescent="0.25">
      <c r="A3214">
        <v>33488</v>
      </c>
      <c r="B3214">
        <v>2.109375</v>
      </c>
      <c r="C3214">
        <v>-8.7890625</v>
      </c>
      <c r="D3214" t="str">
        <f t="shared" si="151"/>
        <v>NO</v>
      </c>
      <c r="E3214" t="str">
        <f t="shared" si="150"/>
        <v>NO</v>
      </c>
      <c r="F3214">
        <f t="shared" si="152"/>
        <v>0.29523860269201119</v>
      </c>
    </row>
    <row r="3215" spans="1:6" x14ac:dyDescent="0.25">
      <c r="A3215">
        <v>33498</v>
      </c>
      <c r="B3215">
        <v>2.021484375</v>
      </c>
      <c r="C3215">
        <v>-7.9900570000000002</v>
      </c>
      <c r="D3215" t="str">
        <f t="shared" si="151"/>
        <v>NO</v>
      </c>
      <c r="E3215" t="str">
        <f t="shared" si="150"/>
        <v>NO</v>
      </c>
      <c r="F3215">
        <f t="shared" si="152"/>
        <v>0.34526698300124392</v>
      </c>
    </row>
    <row r="3216" spans="1:6" x14ac:dyDescent="0.25">
      <c r="A3216">
        <v>33509</v>
      </c>
      <c r="B3216">
        <v>1.93359375</v>
      </c>
      <c r="C3216">
        <v>-8.7890625</v>
      </c>
      <c r="D3216" t="str">
        <f t="shared" si="151"/>
        <v>NO</v>
      </c>
      <c r="E3216" t="str">
        <f t="shared" si="150"/>
        <v>NO</v>
      </c>
      <c r="F3216">
        <f t="shared" si="152"/>
        <v>0.38198451592984267</v>
      </c>
    </row>
    <row r="3217" spans="1:6" x14ac:dyDescent="0.25">
      <c r="A3217">
        <v>33519</v>
      </c>
      <c r="B3217">
        <v>1.7578125</v>
      </c>
      <c r="C3217">
        <v>-15.980114</v>
      </c>
      <c r="D3217" t="str">
        <f t="shared" si="151"/>
        <v>NO</v>
      </c>
      <c r="E3217" t="str">
        <f t="shared" ref="E3217:E3280" si="153">IF(AND(B3218=MIN(B3214:B3222), _xlfn.STDEV.P(B3214:B3222)&gt;$G$5),"YES","NO")</f>
        <v>NO</v>
      </c>
      <c r="F3217">
        <f t="shared" si="152"/>
        <v>0.41432037960149271</v>
      </c>
    </row>
    <row r="3218" spans="1:6" x14ac:dyDescent="0.25">
      <c r="A3218">
        <v>33530</v>
      </c>
      <c r="B3218">
        <v>1.58203125</v>
      </c>
      <c r="C3218">
        <v>-17.578125</v>
      </c>
      <c r="D3218" t="str">
        <f t="shared" si="151"/>
        <v>NO</v>
      </c>
      <c r="E3218" t="str">
        <f t="shared" si="153"/>
        <v>NO</v>
      </c>
      <c r="F3218">
        <f t="shared" si="152"/>
        <v>0.43934460465632785</v>
      </c>
    </row>
    <row r="3219" spans="1:6" x14ac:dyDescent="0.25">
      <c r="A3219">
        <v>33540</v>
      </c>
      <c r="B3219">
        <v>1.40625</v>
      </c>
      <c r="C3219">
        <v>-17.578125</v>
      </c>
      <c r="D3219" t="str">
        <f t="shared" si="151"/>
        <v>NO</v>
      </c>
      <c r="E3219" t="str">
        <f t="shared" si="153"/>
        <v>NO</v>
      </c>
      <c r="F3219">
        <f t="shared" si="152"/>
        <v>0.46956309688169173</v>
      </c>
    </row>
    <row r="3220" spans="1:6" x14ac:dyDescent="0.25">
      <c r="A3220">
        <v>33550</v>
      </c>
      <c r="B3220">
        <v>1.23046875</v>
      </c>
      <c r="C3220">
        <v>-15.980114</v>
      </c>
      <c r="D3220" t="str">
        <f t="shared" si="151"/>
        <v>NO</v>
      </c>
      <c r="E3220" t="str">
        <f t="shared" si="153"/>
        <v>NO</v>
      </c>
      <c r="F3220">
        <f t="shared" si="152"/>
        <v>0.48100040453221682</v>
      </c>
    </row>
    <row r="3221" spans="1:6" x14ac:dyDescent="0.25">
      <c r="A3221">
        <v>33561</v>
      </c>
      <c r="B3221">
        <v>1.0546875</v>
      </c>
      <c r="C3221">
        <v>-17.578125</v>
      </c>
      <c r="D3221" t="str">
        <f t="shared" si="151"/>
        <v>NO</v>
      </c>
      <c r="E3221" t="str">
        <f t="shared" si="153"/>
        <v>NO</v>
      </c>
      <c r="F3221">
        <f t="shared" si="152"/>
        <v>0.50423166575881195</v>
      </c>
    </row>
    <row r="3222" spans="1:6" x14ac:dyDescent="0.25">
      <c r="A3222">
        <v>33571</v>
      </c>
      <c r="B3222">
        <v>0.87890625</v>
      </c>
      <c r="C3222">
        <v>-15.980114</v>
      </c>
      <c r="D3222" t="str">
        <f t="shared" si="151"/>
        <v>NO</v>
      </c>
      <c r="E3222" t="str">
        <f t="shared" si="153"/>
        <v>NO</v>
      </c>
      <c r="F3222">
        <f t="shared" si="152"/>
        <v>0.5191419476563286</v>
      </c>
    </row>
    <row r="3223" spans="1:6" x14ac:dyDescent="0.25">
      <c r="A3223">
        <v>33582</v>
      </c>
      <c r="B3223">
        <v>0.703125</v>
      </c>
      <c r="C3223">
        <v>-17.578125</v>
      </c>
      <c r="D3223" t="str">
        <f t="shared" si="151"/>
        <v>NO</v>
      </c>
      <c r="E3223" t="str">
        <f t="shared" si="153"/>
        <v>NO</v>
      </c>
      <c r="F3223">
        <f t="shared" si="152"/>
        <v>0.5417941994796952</v>
      </c>
    </row>
    <row r="3224" spans="1:6" x14ac:dyDescent="0.25">
      <c r="A3224">
        <v>33592</v>
      </c>
      <c r="B3224">
        <v>0.439453125</v>
      </c>
      <c r="C3224">
        <v>-23.970171000000001</v>
      </c>
      <c r="D3224" t="str">
        <f t="shared" si="151"/>
        <v>NO</v>
      </c>
      <c r="E3224" t="str">
        <f t="shared" si="153"/>
        <v>NO</v>
      </c>
      <c r="F3224">
        <f t="shared" si="152"/>
        <v>0.5527723319564416</v>
      </c>
    </row>
    <row r="3225" spans="1:6" x14ac:dyDescent="0.25">
      <c r="A3225">
        <v>33603</v>
      </c>
      <c r="B3225">
        <v>0.263671875</v>
      </c>
      <c r="C3225">
        <v>-17.578125</v>
      </c>
      <c r="D3225" t="str">
        <f t="shared" si="151"/>
        <v>NO</v>
      </c>
      <c r="E3225" t="str">
        <f t="shared" si="153"/>
        <v>NO</v>
      </c>
      <c r="F3225">
        <f t="shared" si="152"/>
        <v>0.56775163491205594</v>
      </c>
    </row>
    <row r="3226" spans="1:6" x14ac:dyDescent="0.25">
      <c r="A3226">
        <v>33613</v>
      </c>
      <c r="B3226">
        <v>0</v>
      </c>
      <c r="C3226">
        <v>-26.3671875</v>
      </c>
      <c r="D3226" t="str">
        <f t="shared" si="151"/>
        <v>NO</v>
      </c>
      <c r="E3226" t="str">
        <f t="shared" si="153"/>
        <v>NO</v>
      </c>
      <c r="F3226">
        <f t="shared" si="152"/>
        <v>0.56775163491205594</v>
      </c>
    </row>
    <row r="3227" spans="1:6" x14ac:dyDescent="0.25">
      <c r="A3227">
        <v>33623</v>
      </c>
      <c r="B3227">
        <v>-0.17578125</v>
      </c>
      <c r="C3227">
        <v>-15.980114</v>
      </c>
      <c r="D3227" t="str">
        <f t="shared" si="151"/>
        <v>NO</v>
      </c>
      <c r="E3227" t="str">
        <f t="shared" si="153"/>
        <v>NO</v>
      </c>
      <c r="F3227">
        <f t="shared" si="152"/>
        <v>0.5527723319564416</v>
      </c>
    </row>
    <row r="3228" spans="1:6" x14ac:dyDescent="0.25">
      <c r="A3228">
        <v>33634</v>
      </c>
      <c r="B3228">
        <v>-0.439453125</v>
      </c>
      <c r="C3228">
        <v>-26.3671875</v>
      </c>
      <c r="D3228" t="str">
        <f t="shared" si="151"/>
        <v>NO</v>
      </c>
      <c r="E3228" t="str">
        <f t="shared" si="153"/>
        <v>NO</v>
      </c>
      <c r="F3228">
        <f t="shared" si="152"/>
        <v>0.5417941994796952</v>
      </c>
    </row>
    <row r="3229" spans="1:6" x14ac:dyDescent="0.25">
      <c r="A3229">
        <v>33644</v>
      </c>
      <c r="B3229">
        <v>-0.615234375</v>
      </c>
      <c r="C3229">
        <v>-15.980114</v>
      </c>
      <c r="D3229" t="str">
        <f t="shared" si="151"/>
        <v>NO</v>
      </c>
      <c r="E3229" t="str">
        <f t="shared" si="153"/>
        <v>NO</v>
      </c>
      <c r="F3229">
        <f t="shared" si="152"/>
        <v>0.5191419476563286</v>
      </c>
    </row>
    <row r="3230" spans="1:6" x14ac:dyDescent="0.25">
      <c r="A3230">
        <v>33655</v>
      </c>
      <c r="B3230">
        <v>-0.87890625</v>
      </c>
      <c r="C3230">
        <v>-26.3671875</v>
      </c>
      <c r="D3230" t="str">
        <f t="shared" si="151"/>
        <v>NO</v>
      </c>
      <c r="E3230" t="str">
        <f t="shared" si="153"/>
        <v>NO</v>
      </c>
      <c r="F3230">
        <f t="shared" si="152"/>
        <v>0.49042498162069215</v>
      </c>
    </row>
    <row r="3231" spans="1:6" x14ac:dyDescent="0.25">
      <c r="A3231">
        <v>33665</v>
      </c>
      <c r="B3231">
        <v>-1.0546875</v>
      </c>
      <c r="C3231">
        <v>-15.980114</v>
      </c>
      <c r="D3231" t="str">
        <f t="shared" si="151"/>
        <v>NO</v>
      </c>
      <c r="E3231" t="str">
        <f t="shared" si="153"/>
        <v>NO</v>
      </c>
      <c r="F3231">
        <f t="shared" si="152"/>
        <v>0.45596162226284187</v>
      </c>
    </row>
    <row r="3232" spans="1:6" x14ac:dyDescent="0.25">
      <c r="A3232">
        <v>33676</v>
      </c>
      <c r="B3232">
        <v>-1.23046875</v>
      </c>
      <c r="C3232">
        <v>-17.578125</v>
      </c>
      <c r="D3232" t="str">
        <f t="shared" si="151"/>
        <v>NO</v>
      </c>
      <c r="E3232" t="str">
        <f t="shared" si="153"/>
        <v>NO</v>
      </c>
      <c r="F3232">
        <f t="shared" si="152"/>
        <v>0.42275118792799538</v>
      </c>
    </row>
    <row r="3233" spans="1:6" x14ac:dyDescent="0.25">
      <c r="A3233">
        <v>33686</v>
      </c>
      <c r="B3233">
        <v>-1.40625</v>
      </c>
      <c r="C3233">
        <v>-17.578125</v>
      </c>
      <c r="D3233" t="str">
        <f t="shared" si="151"/>
        <v>NO</v>
      </c>
      <c r="E3233" t="str">
        <f t="shared" si="153"/>
        <v>NO</v>
      </c>
      <c r="F3233">
        <f t="shared" si="152"/>
        <v>0.39086906437870117</v>
      </c>
    </row>
    <row r="3234" spans="1:6" x14ac:dyDescent="0.25">
      <c r="A3234">
        <v>33696</v>
      </c>
      <c r="B3234">
        <v>-1.58203125</v>
      </c>
      <c r="C3234">
        <v>-15.980114</v>
      </c>
      <c r="D3234" t="str">
        <f t="shared" si="151"/>
        <v>NO</v>
      </c>
      <c r="E3234" t="str">
        <f t="shared" si="153"/>
        <v>NO</v>
      </c>
      <c r="F3234">
        <f t="shared" si="152"/>
        <v>0.3682560084954063</v>
      </c>
    </row>
    <row r="3235" spans="1:6" x14ac:dyDescent="0.25">
      <c r="A3235">
        <v>33707</v>
      </c>
      <c r="B3235">
        <v>-1.669921875</v>
      </c>
      <c r="C3235">
        <v>-8.7890625</v>
      </c>
      <c r="D3235" t="str">
        <f t="shared" si="151"/>
        <v>NO</v>
      </c>
      <c r="E3235" t="str">
        <f t="shared" si="153"/>
        <v>NO</v>
      </c>
      <c r="F3235">
        <f t="shared" si="152"/>
        <v>0.3291464755147015</v>
      </c>
    </row>
    <row r="3236" spans="1:6" x14ac:dyDescent="0.25">
      <c r="A3236">
        <v>33717</v>
      </c>
      <c r="B3236">
        <v>-1.845703125</v>
      </c>
      <c r="C3236">
        <v>-15.980114</v>
      </c>
      <c r="D3236" t="str">
        <f t="shared" si="151"/>
        <v>NO</v>
      </c>
      <c r="E3236" t="str">
        <f t="shared" si="153"/>
        <v>NO</v>
      </c>
      <c r="F3236">
        <f t="shared" si="152"/>
        <v>0.29231698334171419</v>
      </c>
    </row>
    <row r="3237" spans="1:6" x14ac:dyDescent="0.25">
      <c r="A3237">
        <v>33728</v>
      </c>
      <c r="B3237">
        <v>-1.93359375</v>
      </c>
      <c r="C3237">
        <v>-8.7890625</v>
      </c>
      <c r="D3237" t="str">
        <f t="shared" si="151"/>
        <v>NO</v>
      </c>
      <c r="E3237" t="str">
        <f t="shared" si="153"/>
        <v>NO</v>
      </c>
      <c r="F3237">
        <f t="shared" si="152"/>
        <v>0.25012204052472065</v>
      </c>
    </row>
    <row r="3238" spans="1:6" x14ac:dyDescent="0.25">
      <c r="A3238">
        <v>33738</v>
      </c>
      <c r="B3238">
        <v>-2.109375</v>
      </c>
      <c r="C3238">
        <v>-15.980114</v>
      </c>
      <c r="D3238" t="str">
        <f t="shared" si="151"/>
        <v>NO</v>
      </c>
      <c r="E3238" t="str">
        <f t="shared" si="153"/>
        <v>NO</v>
      </c>
      <c r="F3238">
        <f t="shared" si="152"/>
        <v>0.21035800027869156</v>
      </c>
    </row>
    <row r="3239" spans="1:6" x14ac:dyDescent="0.25">
      <c r="A3239">
        <v>33749</v>
      </c>
      <c r="B3239">
        <v>-2.197265625</v>
      </c>
      <c r="C3239">
        <v>-8.7890625</v>
      </c>
      <c r="D3239" t="str">
        <f t="shared" si="151"/>
        <v>NO</v>
      </c>
      <c r="E3239" t="str">
        <f t="shared" si="153"/>
        <v>NO</v>
      </c>
      <c r="F3239">
        <f t="shared" si="152"/>
        <v>0.15563845166512918</v>
      </c>
    </row>
    <row r="3240" spans="1:6" x14ac:dyDescent="0.25">
      <c r="A3240">
        <v>33759</v>
      </c>
      <c r="B3240">
        <v>-2.197265625</v>
      </c>
      <c r="C3240">
        <v>0</v>
      </c>
      <c r="D3240" t="str">
        <f t="shared" si="151"/>
        <v>NO</v>
      </c>
      <c r="E3240" t="str">
        <f t="shared" si="153"/>
        <v>YES</v>
      </c>
      <c r="F3240">
        <f t="shared" si="152"/>
        <v>0.11304528225381079</v>
      </c>
    </row>
    <row r="3241" spans="1:6" x14ac:dyDescent="0.25">
      <c r="A3241">
        <v>33769</v>
      </c>
      <c r="B3241">
        <v>-2.28515625</v>
      </c>
      <c r="C3241">
        <v>-7.9900570000000002</v>
      </c>
      <c r="D3241" t="str">
        <f t="shared" si="151"/>
        <v>NO</v>
      </c>
      <c r="E3241" t="str">
        <f t="shared" si="153"/>
        <v>NO</v>
      </c>
      <c r="F3241">
        <f t="shared" si="152"/>
        <v>6.0199355497743912E-2</v>
      </c>
    </row>
    <row r="3242" spans="1:6" x14ac:dyDescent="0.25">
      <c r="A3242">
        <v>33780</v>
      </c>
      <c r="B3242">
        <v>-2.28515625</v>
      </c>
      <c r="C3242">
        <v>0</v>
      </c>
      <c r="D3242" t="str">
        <f t="shared" si="151"/>
        <v>NO</v>
      </c>
      <c r="E3242" t="str">
        <f t="shared" si="153"/>
        <v>NO</v>
      </c>
      <c r="F3242">
        <f t="shared" si="152"/>
        <v>6.0199355497743912E-2</v>
      </c>
    </row>
    <row r="3243" spans="1:6" x14ac:dyDescent="0.25">
      <c r="A3243">
        <v>33790</v>
      </c>
      <c r="B3243">
        <v>-2.28515625</v>
      </c>
      <c r="C3243">
        <v>0</v>
      </c>
      <c r="D3243" t="str">
        <f t="shared" si="151"/>
        <v>NO</v>
      </c>
      <c r="E3243" t="str">
        <f t="shared" si="153"/>
        <v>NO</v>
      </c>
      <c r="F3243">
        <f t="shared" si="152"/>
        <v>9.0562680620075234E-2</v>
      </c>
    </row>
    <row r="3244" spans="1:6" x14ac:dyDescent="0.25">
      <c r="A3244">
        <v>33801</v>
      </c>
      <c r="B3244">
        <v>-2.28515625</v>
      </c>
      <c r="C3244">
        <v>0</v>
      </c>
      <c r="D3244" t="str">
        <f t="shared" si="151"/>
        <v>NO</v>
      </c>
      <c r="E3244" t="str">
        <f t="shared" si="153"/>
        <v>YES</v>
      </c>
      <c r="F3244">
        <f t="shared" si="152"/>
        <v>0.12732817197661422</v>
      </c>
    </row>
    <row r="3245" spans="1:6" x14ac:dyDescent="0.25">
      <c r="A3245">
        <v>33811</v>
      </c>
      <c r="B3245">
        <v>-2.28515625</v>
      </c>
      <c r="C3245">
        <v>0</v>
      </c>
      <c r="D3245" t="str">
        <f t="shared" si="151"/>
        <v>NO</v>
      </c>
      <c r="E3245" t="str">
        <f t="shared" si="153"/>
        <v>NO</v>
      </c>
      <c r="F3245">
        <f t="shared" si="152"/>
        <v>0.17953883116064684</v>
      </c>
    </row>
    <row r="3246" spans="1:6" x14ac:dyDescent="0.25">
      <c r="A3246">
        <v>33822</v>
      </c>
      <c r="B3246">
        <v>-2.197265625</v>
      </c>
      <c r="C3246">
        <v>8.7890625</v>
      </c>
      <c r="D3246" t="str">
        <f t="shared" si="151"/>
        <v>NO</v>
      </c>
      <c r="E3246" t="str">
        <f t="shared" si="153"/>
        <v>NO</v>
      </c>
      <c r="F3246">
        <f t="shared" si="152"/>
        <v>0.21967230232816393</v>
      </c>
    </row>
    <row r="3247" spans="1:6" x14ac:dyDescent="0.25">
      <c r="A3247">
        <v>33832</v>
      </c>
      <c r="B3247">
        <v>-2.109375</v>
      </c>
      <c r="C3247">
        <v>8.7890625</v>
      </c>
      <c r="D3247" t="str">
        <f t="shared" si="151"/>
        <v>NO</v>
      </c>
      <c r="E3247" t="str">
        <f t="shared" si="153"/>
        <v>NO</v>
      </c>
      <c r="F3247">
        <f t="shared" si="152"/>
        <v>0.26565372087373912</v>
      </c>
    </row>
    <row r="3248" spans="1:6" x14ac:dyDescent="0.25">
      <c r="A3248">
        <v>33842</v>
      </c>
      <c r="B3248">
        <v>-2.021484375</v>
      </c>
      <c r="C3248">
        <v>7.9900570000000002</v>
      </c>
      <c r="D3248" t="str">
        <f t="shared" si="151"/>
        <v>NO</v>
      </c>
      <c r="E3248" t="str">
        <f t="shared" si="153"/>
        <v>NO</v>
      </c>
      <c r="F3248">
        <f t="shared" si="152"/>
        <v>0.30943319370614958</v>
      </c>
    </row>
    <row r="3249" spans="1:6" x14ac:dyDescent="0.25">
      <c r="A3249">
        <v>33853</v>
      </c>
      <c r="B3249">
        <v>-1.93359375</v>
      </c>
      <c r="C3249">
        <v>8.7890625</v>
      </c>
      <c r="D3249" t="str">
        <f t="shared" si="151"/>
        <v>NO</v>
      </c>
      <c r="E3249" t="str">
        <f t="shared" si="153"/>
        <v>NO</v>
      </c>
      <c r="F3249">
        <f t="shared" si="152"/>
        <v>0.34360570479998398</v>
      </c>
    </row>
    <row r="3250" spans="1:6" x14ac:dyDescent="0.25">
      <c r="A3250">
        <v>33863</v>
      </c>
      <c r="B3250">
        <v>-1.7578125</v>
      </c>
      <c r="C3250">
        <v>15.980114</v>
      </c>
      <c r="D3250" t="str">
        <f t="shared" si="151"/>
        <v>NO</v>
      </c>
      <c r="E3250" t="str">
        <f t="shared" si="153"/>
        <v>NO</v>
      </c>
      <c r="F3250">
        <f t="shared" si="152"/>
        <v>0.37695818487536686</v>
      </c>
    </row>
    <row r="3251" spans="1:6" x14ac:dyDescent="0.25">
      <c r="A3251">
        <v>33874</v>
      </c>
      <c r="B3251">
        <v>-1.669921875</v>
      </c>
      <c r="C3251">
        <v>8.7890625</v>
      </c>
      <c r="D3251" t="str">
        <f t="shared" si="151"/>
        <v>NO</v>
      </c>
      <c r="E3251" t="str">
        <f t="shared" si="153"/>
        <v>NO</v>
      </c>
      <c r="F3251">
        <f t="shared" si="152"/>
        <v>0.40618426451338713</v>
      </c>
    </row>
    <row r="3252" spans="1:6" x14ac:dyDescent="0.25">
      <c r="A3252">
        <v>33884</v>
      </c>
      <c r="B3252">
        <v>-1.494140625</v>
      </c>
      <c r="C3252">
        <v>17.578125</v>
      </c>
      <c r="D3252" t="str">
        <f t="shared" si="151"/>
        <v>NO</v>
      </c>
      <c r="E3252" t="str">
        <f t="shared" si="153"/>
        <v>NO</v>
      </c>
      <c r="F3252">
        <f t="shared" si="152"/>
        <v>0.44430910804989554</v>
      </c>
    </row>
    <row r="3253" spans="1:6" x14ac:dyDescent="0.25">
      <c r="A3253">
        <v>33894</v>
      </c>
      <c r="B3253">
        <v>-1.318359375</v>
      </c>
      <c r="C3253">
        <v>15.980114</v>
      </c>
      <c r="D3253" t="str">
        <f t="shared" si="151"/>
        <v>NO</v>
      </c>
      <c r="E3253" t="str">
        <f t="shared" si="153"/>
        <v>NO</v>
      </c>
      <c r="F3253">
        <f t="shared" si="152"/>
        <v>0.4669153549953875</v>
      </c>
    </row>
    <row r="3254" spans="1:6" x14ac:dyDescent="0.25">
      <c r="A3254">
        <v>33905</v>
      </c>
      <c r="B3254">
        <v>-1.142578125</v>
      </c>
      <c r="C3254">
        <v>17.578125</v>
      </c>
      <c r="D3254" t="str">
        <f t="shared" si="151"/>
        <v>NO</v>
      </c>
      <c r="E3254" t="str">
        <f t="shared" si="153"/>
        <v>NO</v>
      </c>
      <c r="F3254">
        <f t="shared" si="152"/>
        <v>0.50423166575881195</v>
      </c>
    </row>
    <row r="3255" spans="1:6" x14ac:dyDescent="0.25">
      <c r="A3255">
        <v>33915</v>
      </c>
      <c r="B3255">
        <v>-0.966796875</v>
      </c>
      <c r="C3255">
        <v>15.980114</v>
      </c>
      <c r="D3255" t="str">
        <f t="shared" si="151"/>
        <v>NO</v>
      </c>
      <c r="E3255" t="str">
        <f t="shared" si="153"/>
        <v>NO</v>
      </c>
      <c r="F3255">
        <f t="shared" si="152"/>
        <v>0.5191419476563286</v>
      </c>
    </row>
    <row r="3256" spans="1:6" x14ac:dyDescent="0.25">
      <c r="A3256">
        <v>33926</v>
      </c>
      <c r="B3256">
        <v>-0.791015625</v>
      </c>
      <c r="C3256">
        <v>17.578125</v>
      </c>
      <c r="D3256" t="str">
        <f t="shared" si="151"/>
        <v>NO</v>
      </c>
      <c r="E3256" t="str">
        <f t="shared" si="153"/>
        <v>NO</v>
      </c>
      <c r="F3256">
        <f t="shared" si="152"/>
        <v>0.52643874890404507</v>
      </c>
    </row>
    <row r="3257" spans="1:6" x14ac:dyDescent="0.25">
      <c r="A3257">
        <v>33936</v>
      </c>
      <c r="B3257">
        <v>-0.52734375</v>
      </c>
      <c r="C3257">
        <v>23.970171000000001</v>
      </c>
      <c r="D3257" t="str">
        <f t="shared" si="151"/>
        <v>NO</v>
      </c>
      <c r="E3257" t="str">
        <f t="shared" si="153"/>
        <v>NO</v>
      </c>
      <c r="F3257">
        <f t="shared" si="152"/>
        <v>0.54144204201676216</v>
      </c>
    </row>
    <row r="3258" spans="1:6" x14ac:dyDescent="0.25">
      <c r="A3258">
        <v>33947</v>
      </c>
      <c r="B3258">
        <v>-0.3515625</v>
      </c>
      <c r="C3258">
        <v>17.578125</v>
      </c>
      <c r="D3258" t="str">
        <f t="shared" si="151"/>
        <v>NO</v>
      </c>
      <c r="E3258" t="str">
        <f t="shared" si="153"/>
        <v>NO</v>
      </c>
      <c r="F3258">
        <f t="shared" si="152"/>
        <v>0.54512834909972119</v>
      </c>
    </row>
    <row r="3259" spans="1:6" x14ac:dyDescent="0.25">
      <c r="A3259">
        <v>33957</v>
      </c>
      <c r="B3259">
        <v>-8.7890625E-2</v>
      </c>
      <c r="C3259">
        <v>26.3671875</v>
      </c>
      <c r="D3259" t="str">
        <f t="shared" si="151"/>
        <v>NO</v>
      </c>
      <c r="E3259" t="str">
        <f t="shared" si="153"/>
        <v>NO</v>
      </c>
      <c r="F3259">
        <f t="shared" si="152"/>
        <v>0.53773046476313302</v>
      </c>
    </row>
    <row r="3260" spans="1:6" x14ac:dyDescent="0.25">
      <c r="A3260">
        <v>33967</v>
      </c>
      <c r="B3260">
        <v>8.7890625E-2</v>
      </c>
      <c r="C3260">
        <v>15.980114</v>
      </c>
      <c r="D3260" t="str">
        <f t="shared" si="151"/>
        <v>NO</v>
      </c>
      <c r="E3260" t="str">
        <f t="shared" si="153"/>
        <v>NO</v>
      </c>
      <c r="F3260">
        <f t="shared" si="152"/>
        <v>0.53381446752798623</v>
      </c>
    </row>
    <row r="3261" spans="1:6" x14ac:dyDescent="0.25">
      <c r="A3261">
        <v>33978</v>
      </c>
      <c r="B3261">
        <v>0.263671875</v>
      </c>
      <c r="C3261">
        <v>17.578125</v>
      </c>
      <c r="D3261" t="str">
        <f t="shared" si="151"/>
        <v>NO</v>
      </c>
      <c r="E3261" t="str">
        <f t="shared" si="153"/>
        <v>NO</v>
      </c>
      <c r="F3261">
        <f t="shared" si="152"/>
        <v>0.53381446752798623</v>
      </c>
    </row>
    <row r="3262" spans="1:6" x14ac:dyDescent="0.25">
      <c r="A3262">
        <v>33988</v>
      </c>
      <c r="B3262">
        <v>0.52734375</v>
      </c>
      <c r="C3262">
        <v>23.970171000000001</v>
      </c>
      <c r="D3262" t="str">
        <f t="shared" si="151"/>
        <v>NO</v>
      </c>
      <c r="E3262" t="str">
        <f t="shared" si="153"/>
        <v>NO</v>
      </c>
      <c r="F3262">
        <f t="shared" si="152"/>
        <v>0.5224381201209084</v>
      </c>
    </row>
    <row r="3263" spans="1:6" x14ac:dyDescent="0.25">
      <c r="A3263">
        <v>33999</v>
      </c>
      <c r="B3263">
        <v>0.703125</v>
      </c>
      <c r="C3263">
        <v>17.578125</v>
      </c>
      <c r="D3263" t="str">
        <f t="shared" si="151"/>
        <v>NO</v>
      </c>
      <c r="E3263" t="str">
        <f t="shared" si="153"/>
        <v>NO</v>
      </c>
      <c r="F3263">
        <f t="shared" si="152"/>
        <v>0.50479874934844082</v>
      </c>
    </row>
    <row r="3264" spans="1:6" x14ac:dyDescent="0.25">
      <c r="A3264">
        <v>34009</v>
      </c>
      <c r="B3264">
        <v>0.87890625</v>
      </c>
      <c r="C3264">
        <v>15.980114</v>
      </c>
      <c r="D3264" t="str">
        <f t="shared" si="151"/>
        <v>NO</v>
      </c>
      <c r="E3264" t="str">
        <f t="shared" si="153"/>
        <v>NO</v>
      </c>
      <c r="F3264">
        <f t="shared" si="152"/>
        <v>0.48278152712141698</v>
      </c>
    </row>
    <row r="3265" spans="1:6" x14ac:dyDescent="0.25">
      <c r="A3265">
        <v>34020</v>
      </c>
      <c r="B3265">
        <v>1.142578125</v>
      </c>
      <c r="C3265">
        <v>26.3671875</v>
      </c>
      <c r="D3265" t="str">
        <f t="shared" si="151"/>
        <v>NO</v>
      </c>
      <c r="E3265" t="str">
        <f t="shared" si="153"/>
        <v>NO</v>
      </c>
      <c r="F3265">
        <f t="shared" si="152"/>
        <v>0.44194173824159222</v>
      </c>
    </row>
    <row r="3266" spans="1:6" x14ac:dyDescent="0.25">
      <c r="A3266">
        <v>34030</v>
      </c>
      <c r="B3266">
        <v>1.318359375</v>
      </c>
      <c r="C3266">
        <v>17.578125</v>
      </c>
      <c r="D3266" t="str">
        <f t="shared" si="151"/>
        <v>NO</v>
      </c>
      <c r="E3266" t="str">
        <f t="shared" si="153"/>
        <v>NO</v>
      </c>
      <c r="F3266">
        <f t="shared" si="152"/>
        <v>0.41935372174968533</v>
      </c>
    </row>
    <row r="3267" spans="1:6" x14ac:dyDescent="0.25">
      <c r="A3267">
        <v>34040</v>
      </c>
      <c r="B3267">
        <v>1.494140625</v>
      </c>
      <c r="C3267">
        <v>15.980114</v>
      </c>
      <c r="D3267" t="str">
        <f t="shared" si="151"/>
        <v>NO</v>
      </c>
      <c r="E3267" t="str">
        <f t="shared" si="153"/>
        <v>NO</v>
      </c>
      <c r="F3267">
        <f t="shared" si="152"/>
        <v>0.37237648369018789</v>
      </c>
    </row>
    <row r="3268" spans="1:6" x14ac:dyDescent="0.25">
      <c r="A3268">
        <v>34051</v>
      </c>
      <c r="B3268">
        <v>1.58203125</v>
      </c>
      <c r="C3268">
        <v>8.7890625</v>
      </c>
      <c r="D3268" t="str">
        <f t="shared" si="151"/>
        <v>NO</v>
      </c>
      <c r="E3268" t="str">
        <f t="shared" si="153"/>
        <v>NO</v>
      </c>
      <c r="F3268">
        <f t="shared" si="152"/>
        <v>0.31824552220313129</v>
      </c>
    </row>
    <row r="3269" spans="1:6" x14ac:dyDescent="0.25">
      <c r="A3269">
        <v>34061</v>
      </c>
      <c r="B3269">
        <v>1.7578125</v>
      </c>
      <c r="C3269">
        <v>15.980114</v>
      </c>
      <c r="D3269" t="str">
        <f t="shared" si="151"/>
        <v>NO</v>
      </c>
      <c r="E3269" t="str">
        <f t="shared" si="153"/>
        <v>NO</v>
      </c>
      <c r="F3269">
        <f t="shared" si="152"/>
        <v>0.28404374164548801</v>
      </c>
    </row>
    <row r="3270" spans="1:6" x14ac:dyDescent="0.25">
      <c r="A3270">
        <v>34072</v>
      </c>
      <c r="B3270">
        <v>1.845703125</v>
      </c>
      <c r="C3270">
        <v>8.7890625</v>
      </c>
      <c r="D3270" t="str">
        <f t="shared" ref="D3270:D3333" si="154">IF(AND(B3271=MAX(B3267:B3275), _xlfn.STDEV.P(B3267:B3275)&gt;$G$5),"YES","NO")</f>
        <v>NO</v>
      </c>
      <c r="E3270" t="str">
        <f t="shared" si="153"/>
        <v>NO</v>
      </c>
      <c r="F3270">
        <f t="shared" ref="F3270:F3333" si="155">_xlfn.STDEV.P(B3267:B3275)</f>
        <v>0.24433585943743757</v>
      </c>
    </row>
    <row r="3271" spans="1:6" x14ac:dyDescent="0.25">
      <c r="A3271">
        <v>34082</v>
      </c>
      <c r="B3271">
        <v>2.021484375</v>
      </c>
      <c r="C3271">
        <v>15.980114</v>
      </c>
      <c r="D3271" t="str">
        <f t="shared" si="154"/>
        <v>NO</v>
      </c>
      <c r="E3271" t="str">
        <f t="shared" si="153"/>
        <v>NO</v>
      </c>
      <c r="F3271">
        <f t="shared" si="155"/>
        <v>0.20716018980074635</v>
      </c>
    </row>
    <row r="3272" spans="1:6" x14ac:dyDescent="0.25">
      <c r="A3272">
        <v>34093</v>
      </c>
      <c r="B3272">
        <v>2.021484375</v>
      </c>
      <c r="C3272">
        <v>0</v>
      </c>
      <c r="D3272" t="str">
        <f t="shared" si="154"/>
        <v>NO</v>
      </c>
      <c r="E3272" t="str">
        <f t="shared" si="153"/>
        <v>NO</v>
      </c>
      <c r="F3272">
        <f t="shared" si="155"/>
        <v>0.15563845166512918</v>
      </c>
    </row>
    <row r="3273" spans="1:6" x14ac:dyDescent="0.25">
      <c r="A3273">
        <v>34103</v>
      </c>
      <c r="B3273">
        <v>2.109375</v>
      </c>
      <c r="C3273">
        <v>8.7890625</v>
      </c>
      <c r="D3273" t="str">
        <f t="shared" si="154"/>
        <v>YES</v>
      </c>
      <c r="E3273" t="str">
        <f t="shared" si="153"/>
        <v>NO</v>
      </c>
      <c r="F3273">
        <f t="shared" si="155"/>
        <v>0.1171875</v>
      </c>
    </row>
    <row r="3274" spans="1:6" x14ac:dyDescent="0.25">
      <c r="A3274">
        <v>34113</v>
      </c>
      <c r="B3274">
        <v>2.197265625</v>
      </c>
      <c r="C3274">
        <v>7.9900570000000002</v>
      </c>
      <c r="D3274" t="str">
        <f t="shared" si="154"/>
        <v>NO</v>
      </c>
      <c r="E3274" t="str">
        <f t="shared" si="153"/>
        <v>NO</v>
      </c>
      <c r="F3274">
        <f t="shared" si="155"/>
        <v>7.1762394808100927E-2</v>
      </c>
    </row>
    <row r="3275" spans="1:6" x14ac:dyDescent="0.25">
      <c r="A3275">
        <v>34124</v>
      </c>
      <c r="B3275">
        <v>2.197265625</v>
      </c>
      <c r="C3275">
        <v>0</v>
      </c>
      <c r="D3275" t="str">
        <f t="shared" si="154"/>
        <v>NO</v>
      </c>
      <c r="E3275" t="str">
        <f t="shared" si="153"/>
        <v>NO</v>
      </c>
      <c r="F3275">
        <f t="shared" si="155"/>
        <v>7.1762394808100927E-2</v>
      </c>
    </row>
    <row r="3276" spans="1:6" x14ac:dyDescent="0.25">
      <c r="A3276">
        <v>34134</v>
      </c>
      <c r="B3276">
        <v>2.197265625</v>
      </c>
      <c r="C3276">
        <v>0</v>
      </c>
      <c r="D3276" t="str">
        <f t="shared" si="154"/>
        <v>NO</v>
      </c>
      <c r="E3276" t="str">
        <f t="shared" si="153"/>
        <v>NO</v>
      </c>
      <c r="F3276">
        <f t="shared" si="155"/>
        <v>7.1762394808100927E-2</v>
      </c>
    </row>
    <row r="3277" spans="1:6" x14ac:dyDescent="0.25">
      <c r="A3277">
        <v>34145</v>
      </c>
      <c r="B3277">
        <v>2.197265625</v>
      </c>
      <c r="C3277">
        <v>0</v>
      </c>
      <c r="D3277" t="str">
        <f t="shared" si="154"/>
        <v>NO</v>
      </c>
      <c r="E3277" t="str">
        <f t="shared" si="153"/>
        <v>NO</v>
      </c>
      <c r="F3277">
        <f t="shared" si="155"/>
        <v>9.6674755240348298E-2</v>
      </c>
    </row>
    <row r="3278" spans="1:6" x14ac:dyDescent="0.25">
      <c r="A3278">
        <v>34155</v>
      </c>
      <c r="B3278">
        <v>2.197265625</v>
      </c>
      <c r="C3278">
        <v>0</v>
      </c>
      <c r="D3278" t="str">
        <f t="shared" si="154"/>
        <v>NO</v>
      </c>
      <c r="E3278" t="str">
        <f t="shared" si="153"/>
        <v>NO</v>
      </c>
      <c r="F3278">
        <f t="shared" si="155"/>
        <v>0.14418772519759179</v>
      </c>
    </row>
    <row r="3279" spans="1:6" x14ac:dyDescent="0.25">
      <c r="A3279">
        <v>34166</v>
      </c>
      <c r="B3279">
        <v>2.109375</v>
      </c>
      <c r="C3279">
        <v>-8.7890625</v>
      </c>
      <c r="D3279" t="str">
        <f t="shared" si="154"/>
        <v>NO</v>
      </c>
      <c r="E3279" t="str">
        <f t="shared" si="153"/>
        <v>NO</v>
      </c>
      <c r="F3279">
        <f t="shared" si="155"/>
        <v>0.18269811458857135</v>
      </c>
    </row>
    <row r="3280" spans="1:6" x14ac:dyDescent="0.25">
      <c r="A3280">
        <v>34176</v>
      </c>
      <c r="B3280">
        <v>2.021484375</v>
      </c>
      <c r="C3280">
        <v>-8.7890625</v>
      </c>
      <c r="D3280" t="str">
        <f t="shared" si="154"/>
        <v>NO</v>
      </c>
      <c r="E3280" t="str">
        <f t="shared" si="153"/>
        <v>NO</v>
      </c>
      <c r="F3280">
        <f t="shared" si="155"/>
        <v>0.23068382443393978</v>
      </c>
    </row>
    <row r="3281" spans="1:6" x14ac:dyDescent="0.25">
      <c r="A3281">
        <v>34186</v>
      </c>
      <c r="B3281">
        <v>2.021484375</v>
      </c>
      <c r="C3281">
        <v>0</v>
      </c>
      <c r="D3281" t="str">
        <f t="shared" si="154"/>
        <v>NO</v>
      </c>
      <c r="E3281" t="str">
        <f t="shared" ref="E3281:E3344" si="156">IF(AND(B3282=MIN(B3278:B3286), _xlfn.STDEV.P(B3278:B3286)&gt;$G$5),"YES","NO")</f>
        <v>NO</v>
      </c>
      <c r="F3281">
        <f t="shared" si="155"/>
        <v>0.27930370402490412</v>
      </c>
    </row>
    <row r="3282" spans="1:6" x14ac:dyDescent="0.25">
      <c r="A3282">
        <v>34197</v>
      </c>
      <c r="B3282">
        <v>1.93359375</v>
      </c>
      <c r="C3282">
        <v>-8.7890625</v>
      </c>
      <c r="D3282" t="str">
        <f t="shared" si="154"/>
        <v>NO</v>
      </c>
      <c r="E3282" t="str">
        <f t="shared" si="156"/>
        <v>NO</v>
      </c>
      <c r="F3282">
        <f t="shared" si="155"/>
        <v>0.32122820709762751</v>
      </c>
    </row>
    <row r="3283" spans="1:6" x14ac:dyDescent="0.25">
      <c r="A3283">
        <v>34207</v>
      </c>
      <c r="B3283">
        <v>1.7578125</v>
      </c>
      <c r="C3283">
        <v>-15.980114</v>
      </c>
      <c r="D3283" t="str">
        <f t="shared" si="154"/>
        <v>NO</v>
      </c>
      <c r="E3283" t="str">
        <f t="shared" si="156"/>
        <v>NO</v>
      </c>
      <c r="F3283">
        <f t="shared" si="155"/>
        <v>0.36461239653504823</v>
      </c>
    </row>
    <row r="3284" spans="1:6" x14ac:dyDescent="0.25">
      <c r="A3284">
        <v>34218</v>
      </c>
      <c r="B3284">
        <v>1.669921875</v>
      </c>
      <c r="C3284">
        <v>-8.7890625</v>
      </c>
      <c r="D3284" t="str">
        <f t="shared" si="154"/>
        <v>NO</v>
      </c>
      <c r="E3284" t="str">
        <f t="shared" si="156"/>
        <v>NO</v>
      </c>
      <c r="F3284">
        <f t="shared" si="155"/>
        <v>0.40618426451338713</v>
      </c>
    </row>
    <row r="3285" spans="1:6" x14ac:dyDescent="0.25">
      <c r="A3285">
        <v>34228</v>
      </c>
      <c r="B3285">
        <v>1.494140625</v>
      </c>
      <c r="C3285">
        <v>-15.980114</v>
      </c>
      <c r="D3285" t="str">
        <f t="shared" si="154"/>
        <v>NO</v>
      </c>
      <c r="E3285" t="str">
        <f t="shared" si="156"/>
        <v>NO</v>
      </c>
      <c r="F3285">
        <f t="shared" si="155"/>
        <v>0.42813105892154246</v>
      </c>
    </row>
    <row r="3286" spans="1:6" x14ac:dyDescent="0.25">
      <c r="A3286">
        <v>34239</v>
      </c>
      <c r="B3286">
        <v>1.318359375</v>
      </c>
      <c r="C3286">
        <v>-17.578125</v>
      </c>
      <c r="D3286" t="str">
        <f t="shared" si="154"/>
        <v>NO</v>
      </c>
      <c r="E3286" t="str">
        <f t="shared" si="156"/>
        <v>NO</v>
      </c>
      <c r="F3286">
        <f t="shared" si="155"/>
        <v>0.45533371979979559</v>
      </c>
    </row>
    <row r="3287" spans="1:6" x14ac:dyDescent="0.25">
      <c r="A3287">
        <v>34249</v>
      </c>
      <c r="B3287">
        <v>1.142578125</v>
      </c>
      <c r="C3287">
        <v>-17.578125</v>
      </c>
      <c r="D3287" t="str">
        <f t="shared" si="154"/>
        <v>NO</v>
      </c>
      <c r="E3287" t="str">
        <f t="shared" si="156"/>
        <v>NO</v>
      </c>
      <c r="F3287">
        <f t="shared" si="155"/>
        <v>0.48100040453221682</v>
      </c>
    </row>
    <row r="3288" spans="1:6" x14ac:dyDescent="0.25">
      <c r="A3288">
        <v>34259</v>
      </c>
      <c r="B3288">
        <v>0.966796875</v>
      </c>
      <c r="C3288">
        <v>-15.980114</v>
      </c>
      <c r="D3288" t="str">
        <f t="shared" si="154"/>
        <v>NO</v>
      </c>
      <c r="E3288" t="str">
        <f t="shared" si="156"/>
        <v>NO</v>
      </c>
      <c r="F3288">
        <f t="shared" si="155"/>
        <v>0.48847652345311721</v>
      </c>
    </row>
    <row r="3289" spans="1:6" x14ac:dyDescent="0.25">
      <c r="A3289">
        <v>34270</v>
      </c>
      <c r="B3289">
        <v>0.791015625</v>
      </c>
      <c r="C3289">
        <v>-17.578125</v>
      </c>
      <c r="D3289" t="str">
        <f t="shared" si="154"/>
        <v>NO</v>
      </c>
      <c r="E3289" t="str">
        <f t="shared" si="156"/>
        <v>NO</v>
      </c>
      <c r="F3289">
        <f t="shared" si="155"/>
        <v>0.50762466477996193</v>
      </c>
    </row>
    <row r="3290" spans="1:6" x14ac:dyDescent="0.25">
      <c r="A3290">
        <v>34280</v>
      </c>
      <c r="B3290">
        <v>0.615234375</v>
      </c>
      <c r="C3290">
        <v>-15.980114</v>
      </c>
      <c r="D3290" t="str">
        <f t="shared" si="154"/>
        <v>NO</v>
      </c>
      <c r="E3290" t="str">
        <f t="shared" si="156"/>
        <v>NO</v>
      </c>
      <c r="F3290">
        <f t="shared" si="155"/>
        <v>0.51877441348802444</v>
      </c>
    </row>
    <row r="3291" spans="1:6" x14ac:dyDescent="0.25">
      <c r="A3291">
        <v>34291</v>
      </c>
      <c r="B3291">
        <v>0.3515625</v>
      </c>
      <c r="C3291">
        <v>-26.3671875</v>
      </c>
      <c r="D3291" t="str">
        <f t="shared" si="154"/>
        <v>NO</v>
      </c>
      <c r="E3291" t="str">
        <f t="shared" si="156"/>
        <v>NO</v>
      </c>
      <c r="F3291">
        <f t="shared" si="155"/>
        <v>0.53773046476313302</v>
      </c>
    </row>
    <row r="3292" spans="1:6" x14ac:dyDescent="0.25">
      <c r="A3292">
        <v>34301</v>
      </c>
      <c r="B3292">
        <v>0.17578125</v>
      </c>
      <c r="C3292">
        <v>-15.980114</v>
      </c>
      <c r="D3292" t="str">
        <f t="shared" si="154"/>
        <v>NO</v>
      </c>
      <c r="E3292" t="str">
        <f t="shared" si="156"/>
        <v>NO</v>
      </c>
      <c r="F3292">
        <f t="shared" si="155"/>
        <v>0.54512834909972119</v>
      </c>
    </row>
    <row r="3293" spans="1:6" x14ac:dyDescent="0.25">
      <c r="A3293">
        <v>34312</v>
      </c>
      <c r="B3293">
        <v>0</v>
      </c>
      <c r="C3293">
        <v>-17.578125</v>
      </c>
      <c r="D3293" t="str">
        <f t="shared" si="154"/>
        <v>NO</v>
      </c>
      <c r="E3293" t="str">
        <f t="shared" si="156"/>
        <v>NO</v>
      </c>
      <c r="F3293">
        <f t="shared" si="155"/>
        <v>0.54144204201676216</v>
      </c>
    </row>
    <row r="3294" spans="1:6" x14ac:dyDescent="0.25">
      <c r="A3294">
        <v>34322</v>
      </c>
      <c r="B3294">
        <v>-0.263671875</v>
      </c>
      <c r="C3294">
        <v>-26.3671875</v>
      </c>
      <c r="D3294" t="str">
        <f t="shared" si="154"/>
        <v>NO</v>
      </c>
      <c r="E3294" t="str">
        <f t="shared" si="156"/>
        <v>NO</v>
      </c>
      <c r="F3294">
        <f t="shared" si="155"/>
        <v>0.52643874890404507</v>
      </c>
    </row>
    <row r="3295" spans="1:6" x14ac:dyDescent="0.25">
      <c r="A3295">
        <v>34332</v>
      </c>
      <c r="B3295">
        <v>-0.439453125</v>
      </c>
      <c r="C3295">
        <v>-15.980114</v>
      </c>
      <c r="D3295" t="str">
        <f t="shared" si="154"/>
        <v>NO</v>
      </c>
      <c r="E3295" t="str">
        <f t="shared" si="156"/>
        <v>NO</v>
      </c>
      <c r="F3295">
        <f t="shared" si="155"/>
        <v>0.5191419476563286</v>
      </c>
    </row>
    <row r="3296" spans="1:6" x14ac:dyDescent="0.25">
      <c r="A3296">
        <v>34343</v>
      </c>
      <c r="B3296">
        <v>-0.703125</v>
      </c>
      <c r="C3296">
        <v>-26.3671875</v>
      </c>
      <c r="D3296" t="str">
        <f t="shared" si="154"/>
        <v>NO</v>
      </c>
      <c r="E3296" t="str">
        <f t="shared" si="156"/>
        <v>NO</v>
      </c>
      <c r="F3296">
        <f t="shared" si="155"/>
        <v>0.50423166575881195</v>
      </c>
    </row>
    <row r="3297" spans="1:6" x14ac:dyDescent="0.25">
      <c r="A3297">
        <v>34353</v>
      </c>
      <c r="B3297">
        <v>-0.87890625</v>
      </c>
      <c r="C3297">
        <v>-15.980114</v>
      </c>
      <c r="D3297" t="str">
        <f t="shared" si="154"/>
        <v>NO</v>
      </c>
      <c r="E3297" t="str">
        <f t="shared" si="156"/>
        <v>NO</v>
      </c>
      <c r="F3297">
        <f t="shared" si="155"/>
        <v>0.4669153549953875</v>
      </c>
    </row>
    <row r="3298" spans="1:6" x14ac:dyDescent="0.25">
      <c r="A3298">
        <v>34364</v>
      </c>
      <c r="B3298">
        <v>-1.0546875</v>
      </c>
      <c r="C3298">
        <v>-17.578125</v>
      </c>
      <c r="D3298" t="str">
        <f t="shared" si="154"/>
        <v>NO</v>
      </c>
      <c r="E3298" t="str">
        <f t="shared" si="156"/>
        <v>NO</v>
      </c>
      <c r="F3298">
        <f t="shared" si="155"/>
        <v>0.4307958007834527</v>
      </c>
    </row>
    <row r="3299" spans="1:6" x14ac:dyDescent="0.25">
      <c r="A3299">
        <v>34374</v>
      </c>
      <c r="B3299">
        <v>-1.23046875</v>
      </c>
      <c r="C3299">
        <v>-17.578125</v>
      </c>
      <c r="D3299" t="str">
        <f t="shared" si="154"/>
        <v>NO</v>
      </c>
      <c r="E3299" t="str">
        <f t="shared" si="156"/>
        <v>NO</v>
      </c>
      <c r="F3299">
        <f t="shared" si="155"/>
        <v>0.39547767053352711</v>
      </c>
    </row>
    <row r="3300" spans="1:6" x14ac:dyDescent="0.25">
      <c r="A3300">
        <v>34385</v>
      </c>
      <c r="B3300">
        <v>-1.40625</v>
      </c>
      <c r="C3300">
        <v>-15.980114</v>
      </c>
      <c r="D3300" t="str">
        <f t="shared" si="154"/>
        <v>NO</v>
      </c>
      <c r="E3300" t="str">
        <f t="shared" si="156"/>
        <v>NO</v>
      </c>
      <c r="F3300">
        <f t="shared" si="155"/>
        <v>0.36929043752322338</v>
      </c>
    </row>
    <row r="3301" spans="1:6" x14ac:dyDescent="0.25">
      <c r="A3301">
        <v>34395</v>
      </c>
      <c r="B3301">
        <v>-1.58203125</v>
      </c>
      <c r="C3301">
        <v>-17.578125</v>
      </c>
      <c r="D3301" t="str">
        <f t="shared" si="154"/>
        <v>NO</v>
      </c>
      <c r="E3301" t="str">
        <f t="shared" si="156"/>
        <v>NO</v>
      </c>
      <c r="F3301">
        <f t="shared" si="155"/>
        <v>0.33913584676143238</v>
      </c>
    </row>
    <row r="3302" spans="1:6" x14ac:dyDescent="0.25">
      <c r="A3302">
        <v>34405</v>
      </c>
      <c r="B3302">
        <v>-1.669921875</v>
      </c>
      <c r="C3302">
        <v>-7.9900570000000002</v>
      </c>
      <c r="D3302" t="str">
        <f t="shared" si="154"/>
        <v>NO</v>
      </c>
      <c r="E3302" t="str">
        <f t="shared" si="156"/>
        <v>NO</v>
      </c>
      <c r="F3302">
        <f t="shared" si="155"/>
        <v>0.29588393374107652</v>
      </c>
    </row>
    <row r="3303" spans="1:6" x14ac:dyDescent="0.25">
      <c r="A3303">
        <v>34416</v>
      </c>
      <c r="B3303">
        <v>-1.7578125</v>
      </c>
      <c r="C3303">
        <v>-8.7890625</v>
      </c>
      <c r="D3303" t="str">
        <f t="shared" si="154"/>
        <v>NO</v>
      </c>
      <c r="E3303" t="str">
        <f t="shared" si="156"/>
        <v>NO</v>
      </c>
      <c r="F3303">
        <f t="shared" si="155"/>
        <v>0.25800478151607237</v>
      </c>
    </row>
    <row r="3304" spans="1:6" x14ac:dyDescent="0.25">
      <c r="A3304">
        <v>34426</v>
      </c>
      <c r="B3304">
        <v>-1.93359375</v>
      </c>
      <c r="C3304">
        <v>-15.980114</v>
      </c>
      <c r="D3304" t="str">
        <f t="shared" si="154"/>
        <v>NO</v>
      </c>
      <c r="E3304" t="str">
        <f t="shared" si="156"/>
        <v>NO</v>
      </c>
      <c r="F3304">
        <f t="shared" si="155"/>
        <v>0.21836601342771383</v>
      </c>
    </row>
    <row r="3305" spans="1:6" x14ac:dyDescent="0.25">
      <c r="A3305">
        <v>34437</v>
      </c>
      <c r="B3305">
        <v>-2.021484375</v>
      </c>
      <c r="C3305">
        <v>-8.7890625</v>
      </c>
      <c r="D3305" t="str">
        <f t="shared" si="154"/>
        <v>NO</v>
      </c>
      <c r="E3305" t="str">
        <f t="shared" si="156"/>
        <v>NO</v>
      </c>
      <c r="F3305">
        <f t="shared" si="155"/>
        <v>0.18528970665049097</v>
      </c>
    </row>
    <row r="3306" spans="1:6" x14ac:dyDescent="0.25">
      <c r="A3306">
        <v>34447</v>
      </c>
      <c r="B3306">
        <v>-2.109375</v>
      </c>
      <c r="C3306">
        <v>-8.7890625</v>
      </c>
      <c r="D3306" t="str">
        <f t="shared" si="154"/>
        <v>NO</v>
      </c>
      <c r="E3306" t="str">
        <f t="shared" si="156"/>
        <v>NO</v>
      </c>
      <c r="F3306">
        <f t="shared" si="155"/>
        <v>0.14352478961620185</v>
      </c>
    </row>
    <row r="3307" spans="1:6" x14ac:dyDescent="0.25">
      <c r="A3307">
        <v>34457</v>
      </c>
      <c r="B3307">
        <v>-2.109375</v>
      </c>
      <c r="C3307">
        <v>0</v>
      </c>
      <c r="D3307" t="str">
        <f t="shared" si="154"/>
        <v>NO</v>
      </c>
      <c r="E3307" t="str">
        <f t="shared" si="156"/>
        <v>NO</v>
      </c>
      <c r="F3307">
        <f t="shared" si="155"/>
        <v>8.7346405371085539E-2</v>
      </c>
    </row>
    <row r="3308" spans="1:6" x14ac:dyDescent="0.25">
      <c r="A3308">
        <v>34468</v>
      </c>
      <c r="B3308">
        <v>-2.197265625</v>
      </c>
      <c r="C3308">
        <v>-8.7890625</v>
      </c>
      <c r="D3308" t="str">
        <f t="shared" si="154"/>
        <v>NO</v>
      </c>
      <c r="E3308" t="str">
        <f t="shared" si="156"/>
        <v>NO</v>
      </c>
      <c r="F3308">
        <f t="shared" si="155"/>
        <v>5.859375E-2</v>
      </c>
    </row>
    <row r="3309" spans="1:6" x14ac:dyDescent="0.25">
      <c r="A3309">
        <v>34478</v>
      </c>
      <c r="B3309">
        <v>-2.197265625</v>
      </c>
      <c r="C3309">
        <v>0</v>
      </c>
      <c r="D3309" t="str">
        <f t="shared" si="154"/>
        <v>NO</v>
      </c>
      <c r="E3309" t="str">
        <f t="shared" si="156"/>
        <v>NO</v>
      </c>
      <c r="F3309">
        <f t="shared" si="155"/>
        <v>5.859375E-2</v>
      </c>
    </row>
    <row r="3310" spans="1:6" x14ac:dyDescent="0.25">
      <c r="A3310">
        <v>34489</v>
      </c>
      <c r="B3310">
        <v>-2.197265625</v>
      </c>
      <c r="C3310">
        <v>0</v>
      </c>
      <c r="D3310" t="str">
        <f t="shared" si="154"/>
        <v>NO</v>
      </c>
      <c r="E3310" t="str">
        <f t="shared" si="156"/>
        <v>YES</v>
      </c>
      <c r="F3310">
        <f t="shared" si="155"/>
        <v>0.10961886875314282</v>
      </c>
    </row>
    <row r="3311" spans="1:6" x14ac:dyDescent="0.25">
      <c r="A3311">
        <v>34499</v>
      </c>
      <c r="B3311">
        <v>-2.197265625</v>
      </c>
      <c r="C3311">
        <v>0</v>
      </c>
      <c r="D3311" t="str">
        <f t="shared" si="154"/>
        <v>NO</v>
      </c>
      <c r="E3311" t="str">
        <f t="shared" si="156"/>
        <v>NO</v>
      </c>
      <c r="F3311">
        <f t="shared" si="155"/>
        <v>0.15563845166512918</v>
      </c>
    </row>
    <row r="3312" spans="1:6" x14ac:dyDescent="0.25">
      <c r="A3312">
        <v>34510</v>
      </c>
      <c r="B3312">
        <v>-2.109375</v>
      </c>
      <c r="C3312">
        <v>8.7890625</v>
      </c>
      <c r="D3312" t="str">
        <f t="shared" si="154"/>
        <v>NO</v>
      </c>
      <c r="E3312" t="str">
        <f t="shared" si="156"/>
        <v>NO</v>
      </c>
      <c r="F3312">
        <f t="shared" si="155"/>
        <v>0.19186408891004395</v>
      </c>
    </row>
    <row r="3313" spans="1:6" x14ac:dyDescent="0.25">
      <c r="A3313">
        <v>34520</v>
      </c>
      <c r="B3313">
        <v>-2.109375</v>
      </c>
      <c r="C3313">
        <v>0</v>
      </c>
      <c r="D3313" t="str">
        <f t="shared" si="154"/>
        <v>NO</v>
      </c>
      <c r="E3313" t="str">
        <f t="shared" si="156"/>
        <v>NO</v>
      </c>
      <c r="F3313">
        <f t="shared" si="155"/>
        <v>0.23800893763581915</v>
      </c>
    </row>
    <row r="3314" spans="1:6" x14ac:dyDescent="0.25">
      <c r="A3314">
        <v>34530</v>
      </c>
      <c r="B3314">
        <v>-2.021484375</v>
      </c>
      <c r="C3314">
        <v>7.9900570000000002</v>
      </c>
      <c r="D3314" t="str">
        <f t="shared" si="154"/>
        <v>NO</v>
      </c>
      <c r="E3314" t="str">
        <f t="shared" si="156"/>
        <v>NO</v>
      </c>
      <c r="F3314">
        <f t="shared" si="155"/>
        <v>0.28538357805082926</v>
      </c>
    </row>
    <row r="3315" spans="1:6" x14ac:dyDescent="0.25">
      <c r="A3315">
        <v>34541</v>
      </c>
      <c r="B3315">
        <v>-1.845703125</v>
      </c>
      <c r="C3315">
        <v>17.578125</v>
      </c>
      <c r="D3315" t="str">
        <f t="shared" si="154"/>
        <v>NO</v>
      </c>
      <c r="E3315" t="str">
        <f t="shared" si="156"/>
        <v>NO</v>
      </c>
      <c r="F3315">
        <f t="shared" si="155"/>
        <v>0.32652838861915018</v>
      </c>
    </row>
    <row r="3316" spans="1:6" x14ac:dyDescent="0.25">
      <c r="A3316">
        <v>34551</v>
      </c>
      <c r="B3316">
        <v>-1.7578125</v>
      </c>
      <c r="C3316">
        <v>7.9900570000000002</v>
      </c>
      <c r="D3316" t="str">
        <f t="shared" si="154"/>
        <v>NO</v>
      </c>
      <c r="E3316" t="str">
        <f t="shared" si="156"/>
        <v>NO</v>
      </c>
      <c r="F3316">
        <f t="shared" si="155"/>
        <v>0.36929043752322338</v>
      </c>
    </row>
    <row r="3317" spans="1:6" x14ac:dyDescent="0.25">
      <c r="A3317">
        <v>34562</v>
      </c>
      <c r="B3317">
        <v>-1.669921875</v>
      </c>
      <c r="C3317">
        <v>8.7890625</v>
      </c>
      <c r="D3317" t="str">
        <f t="shared" si="154"/>
        <v>NO</v>
      </c>
      <c r="E3317" t="str">
        <f t="shared" si="156"/>
        <v>NO</v>
      </c>
      <c r="F3317">
        <f t="shared" si="155"/>
        <v>0.37998196207702578</v>
      </c>
    </row>
    <row r="3318" spans="1:6" x14ac:dyDescent="0.25">
      <c r="A3318">
        <v>34572</v>
      </c>
      <c r="B3318">
        <v>-1.494140625</v>
      </c>
      <c r="C3318">
        <v>15.980114</v>
      </c>
      <c r="D3318" t="str">
        <f t="shared" si="154"/>
        <v>NO</v>
      </c>
      <c r="E3318" t="str">
        <f t="shared" si="156"/>
        <v>NO</v>
      </c>
      <c r="F3318">
        <f t="shared" si="155"/>
        <v>0.40335696148561295</v>
      </c>
    </row>
    <row r="3319" spans="1:6" x14ac:dyDescent="0.25">
      <c r="A3319">
        <v>34583</v>
      </c>
      <c r="B3319">
        <v>-1.318359375</v>
      </c>
      <c r="C3319">
        <v>17.578125</v>
      </c>
      <c r="D3319" t="str">
        <f t="shared" si="154"/>
        <v>NO</v>
      </c>
      <c r="E3319" t="str">
        <f t="shared" si="156"/>
        <v>NO</v>
      </c>
      <c r="F3319">
        <f t="shared" si="155"/>
        <v>0.43256317559277541</v>
      </c>
    </row>
    <row r="3320" spans="1:6" x14ac:dyDescent="0.25">
      <c r="A3320">
        <v>34593</v>
      </c>
      <c r="B3320">
        <v>-1.142578125</v>
      </c>
      <c r="C3320">
        <v>17.578125</v>
      </c>
      <c r="D3320" t="str">
        <f t="shared" si="154"/>
        <v>NO</v>
      </c>
      <c r="E3320" t="str">
        <f t="shared" si="156"/>
        <v>NO</v>
      </c>
      <c r="F3320">
        <f t="shared" si="155"/>
        <v>0.4669153549953875</v>
      </c>
    </row>
    <row r="3321" spans="1:6" x14ac:dyDescent="0.25">
      <c r="A3321">
        <v>34603</v>
      </c>
      <c r="B3321">
        <v>-0.966796875</v>
      </c>
      <c r="C3321">
        <v>15.980114</v>
      </c>
      <c r="D3321" t="str">
        <f t="shared" si="154"/>
        <v>NO</v>
      </c>
      <c r="E3321" t="str">
        <f t="shared" si="156"/>
        <v>NO</v>
      </c>
      <c r="F3321">
        <f t="shared" si="155"/>
        <v>0.4821885506104886</v>
      </c>
    </row>
    <row r="3322" spans="1:6" x14ac:dyDescent="0.25">
      <c r="A3322">
        <v>34614</v>
      </c>
      <c r="B3322">
        <v>-0.87890625</v>
      </c>
      <c r="C3322">
        <v>8.7890625</v>
      </c>
      <c r="D3322" t="str">
        <f t="shared" si="154"/>
        <v>NO</v>
      </c>
      <c r="E3322" t="str">
        <f t="shared" si="156"/>
        <v>NO</v>
      </c>
      <c r="F3322">
        <f t="shared" si="155"/>
        <v>0.49333323985605815</v>
      </c>
    </row>
    <row r="3323" spans="1:6" x14ac:dyDescent="0.25">
      <c r="A3323">
        <v>34624</v>
      </c>
      <c r="B3323">
        <v>-0.615234375</v>
      </c>
      <c r="C3323">
        <v>23.970171000000001</v>
      </c>
      <c r="D3323" t="str">
        <f t="shared" si="154"/>
        <v>NO</v>
      </c>
      <c r="E3323" t="str">
        <f t="shared" si="156"/>
        <v>NO</v>
      </c>
      <c r="F3323">
        <f t="shared" si="155"/>
        <v>0.50062521945219907</v>
      </c>
    </row>
    <row r="3324" spans="1:6" x14ac:dyDescent="0.25">
      <c r="A3324">
        <v>34635</v>
      </c>
      <c r="B3324">
        <v>-0.439453125</v>
      </c>
      <c r="C3324">
        <v>17.578125</v>
      </c>
      <c r="D3324" t="str">
        <f t="shared" si="154"/>
        <v>NO</v>
      </c>
      <c r="E3324" t="str">
        <f t="shared" si="156"/>
        <v>NO</v>
      </c>
      <c r="F3324">
        <f t="shared" si="155"/>
        <v>0.51932561719954418</v>
      </c>
    </row>
    <row r="3325" spans="1:6" x14ac:dyDescent="0.25">
      <c r="A3325">
        <v>34645</v>
      </c>
      <c r="B3325">
        <v>-0.17578125</v>
      </c>
      <c r="C3325">
        <v>23.970171000000001</v>
      </c>
      <c r="D3325" t="str">
        <f t="shared" si="154"/>
        <v>NO</v>
      </c>
      <c r="E3325" t="str">
        <f t="shared" si="156"/>
        <v>NO</v>
      </c>
      <c r="F3325">
        <f t="shared" si="155"/>
        <v>0.53022937345696197</v>
      </c>
    </row>
    <row r="3326" spans="1:6" x14ac:dyDescent="0.25">
      <c r="A3326">
        <v>34656</v>
      </c>
      <c r="B3326">
        <v>0</v>
      </c>
      <c r="C3326">
        <v>17.578125</v>
      </c>
      <c r="D3326" t="str">
        <f t="shared" si="154"/>
        <v>NO</v>
      </c>
      <c r="E3326" t="str">
        <f t="shared" si="156"/>
        <v>NO</v>
      </c>
      <c r="F3326">
        <f t="shared" si="155"/>
        <v>0.51489946587750268</v>
      </c>
    </row>
    <row r="3327" spans="1:6" x14ac:dyDescent="0.25">
      <c r="A3327">
        <v>34666</v>
      </c>
      <c r="B3327">
        <v>0.17578125</v>
      </c>
      <c r="C3327">
        <v>17.578125</v>
      </c>
      <c r="D3327" t="str">
        <f t="shared" si="154"/>
        <v>NO</v>
      </c>
      <c r="E3327" t="str">
        <f t="shared" si="156"/>
        <v>NO</v>
      </c>
      <c r="F3327">
        <f t="shared" si="155"/>
        <v>0.50743676002994453</v>
      </c>
    </row>
    <row r="3328" spans="1:6" x14ac:dyDescent="0.25">
      <c r="A3328">
        <v>34676</v>
      </c>
      <c r="B3328">
        <v>0.3515625</v>
      </c>
      <c r="C3328">
        <v>15.980114</v>
      </c>
      <c r="D3328" t="str">
        <f t="shared" si="154"/>
        <v>NO</v>
      </c>
      <c r="E3328" t="str">
        <f t="shared" si="156"/>
        <v>NO</v>
      </c>
      <c r="F3328">
        <f t="shared" si="155"/>
        <v>0.49217199876383411</v>
      </c>
    </row>
    <row r="3329" spans="1:6" x14ac:dyDescent="0.25">
      <c r="A3329">
        <v>34687</v>
      </c>
      <c r="B3329">
        <v>0.615234375</v>
      </c>
      <c r="C3329">
        <v>26.3671875</v>
      </c>
      <c r="D3329" t="str">
        <f t="shared" si="154"/>
        <v>NO</v>
      </c>
      <c r="E3329" t="str">
        <f t="shared" si="156"/>
        <v>NO</v>
      </c>
      <c r="F3329">
        <f t="shared" si="155"/>
        <v>0.48847652345311721</v>
      </c>
    </row>
    <row r="3330" spans="1:6" x14ac:dyDescent="0.25">
      <c r="A3330">
        <v>34697</v>
      </c>
      <c r="B3330">
        <v>0.791015625</v>
      </c>
      <c r="C3330">
        <v>15.980114</v>
      </c>
      <c r="D3330" t="str">
        <f t="shared" si="154"/>
        <v>NO</v>
      </c>
      <c r="E3330" t="str">
        <f t="shared" si="156"/>
        <v>NO</v>
      </c>
      <c r="F3330">
        <f t="shared" si="155"/>
        <v>0.4669153549953875</v>
      </c>
    </row>
    <row r="3331" spans="1:6" x14ac:dyDescent="0.25">
      <c r="A3331">
        <v>34708</v>
      </c>
      <c r="B3331">
        <v>0.966796875</v>
      </c>
      <c r="C3331">
        <v>17.578125</v>
      </c>
      <c r="D3331" t="str">
        <f t="shared" si="154"/>
        <v>NO</v>
      </c>
      <c r="E3331" t="str">
        <f t="shared" si="156"/>
        <v>NO</v>
      </c>
      <c r="F3331">
        <f t="shared" si="155"/>
        <v>0.44430910804989554</v>
      </c>
    </row>
    <row r="3332" spans="1:6" x14ac:dyDescent="0.25">
      <c r="A3332">
        <v>34718</v>
      </c>
      <c r="B3332">
        <v>1.142578125</v>
      </c>
      <c r="C3332">
        <v>15.980114</v>
      </c>
      <c r="D3332" t="str">
        <f t="shared" si="154"/>
        <v>NO</v>
      </c>
      <c r="E3332" t="str">
        <f t="shared" si="156"/>
        <v>NO</v>
      </c>
      <c r="F3332">
        <f t="shared" si="155"/>
        <v>0.40618426451338713</v>
      </c>
    </row>
    <row r="3333" spans="1:6" x14ac:dyDescent="0.25">
      <c r="A3333">
        <v>34729</v>
      </c>
      <c r="B3333">
        <v>1.318359375</v>
      </c>
      <c r="C3333">
        <v>17.578125</v>
      </c>
      <c r="D3333" t="str">
        <f t="shared" si="154"/>
        <v>NO</v>
      </c>
      <c r="E3333" t="str">
        <f t="shared" si="156"/>
        <v>NO</v>
      </c>
      <c r="F3333">
        <f t="shared" si="155"/>
        <v>0.37695818487536686</v>
      </c>
    </row>
    <row r="3334" spans="1:6" x14ac:dyDescent="0.25">
      <c r="A3334">
        <v>34739</v>
      </c>
      <c r="B3334">
        <v>1.494140625</v>
      </c>
      <c r="C3334">
        <v>17.578125</v>
      </c>
      <c r="D3334" t="str">
        <f t="shared" ref="D3334:D3397" si="157">IF(AND(B3335=MAX(B3331:B3339), _xlfn.STDEV.P(B3331:B3339)&gt;$G$5),"YES","NO")</f>
        <v>NO</v>
      </c>
      <c r="E3334" t="str">
        <f t="shared" si="156"/>
        <v>NO</v>
      </c>
      <c r="F3334">
        <f t="shared" ref="F3334:F3397" si="158">_xlfn.STDEV.P(B3331:B3339)</f>
        <v>0.34360570479998398</v>
      </c>
    </row>
    <row r="3335" spans="1:6" x14ac:dyDescent="0.25">
      <c r="A3335">
        <v>34749</v>
      </c>
      <c r="B3335">
        <v>1.58203125</v>
      </c>
      <c r="C3335">
        <v>7.9900570000000002</v>
      </c>
      <c r="D3335" t="str">
        <f t="shared" si="157"/>
        <v>NO</v>
      </c>
      <c r="E3335" t="str">
        <f t="shared" si="156"/>
        <v>NO</v>
      </c>
      <c r="F3335">
        <f t="shared" si="158"/>
        <v>0.2971703916934168</v>
      </c>
    </row>
    <row r="3336" spans="1:6" x14ac:dyDescent="0.25">
      <c r="A3336">
        <v>34760</v>
      </c>
      <c r="B3336">
        <v>1.7578125</v>
      </c>
      <c r="C3336">
        <v>17.578125</v>
      </c>
      <c r="D3336" t="str">
        <f t="shared" si="157"/>
        <v>NO</v>
      </c>
      <c r="E3336" t="str">
        <f t="shared" si="156"/>
        <v>NO</v>
      </c>
      <c r="F3336">
        <f t="shared" si="158"/>
        <v>0.25540423497308634</v>
      </c>
    </row>
    <row r="3337" spans="1:6" x14ac:dyDescent="0.25">
      <c r="A3337">
        <v>34770</v>
      </c>
      <c r="B3337">
        <v>1.845703125</v>
      </c>
      <c r="C3337">
        <v>7.9900570000000002</v>
      </c>
      <c r="D3337" t="str">
        <f t="shared" si="157"/>
        <v>NO</v>
      </c>
      <c r="E3337" t="str">
        <f t="shared" si="156"/>
        <v>NO</v>
      </c>
      <c r="F3337">
        <f t="shared" si="158"/>
        <v>0.21126277004671812</v>
      </c>
    </row>
    <row r="3338" spans="1:6" x14ac:dyDescent="0.25">
      <c r="A3338">
        <v>34781</v>
      </c>
      <c r="B3338">
        <v>1.93359375</v>
      </c>
      <c r="C3338">
        <v>8.7890625</v>
      </c>
      <c r="D3338" t="str">
        <f t="shared" si="157"/>
        <v>NO</v>
      </c>
      <c r="E3338" t="str">
        <f t="shared" si="156"/>
        <v>NO</v>
      </c>
      <c r="F3338">
        <f t="shared" si="158"/>
        <v>0.17304731588544287</v>
      </c>
    </row>
    <row r="3339" spans="1:6" x14ac:dyDescent="0.25">
      <c r="A3339">
        <v>34791</v>
      </c>
      <c r="B3339">
        <v>2.021484375</v>
      </c>
      <c r="C3339">
        <v>7.9900570000000002</v>
      </c>
      <c r="D3339" t="str">
        <f t="shared" si="157"/>
        <v>NO</v>
      </c>
      <c r="E3339" t="str">
        <f t="shared" si="156"/>
        <v>NO</v>
      </c>
      <c r="F3339">
        <f t="shared" si="158"/>
        <v>0.1227520028318021</v>
      </c>
    </row>
    <row r="3340" spans="1:6" x14ac:dyDescent="0.25">
      <c r="A3340">
        <v>34802</v>
      </c>
      <c r="B3340">
        <v>2.021484375</v>
      </c>
      <c r="C3340">
        <v>0</v>
      </c>
      <c r="D3340" t="str">
        <f t="shared" si="157"/>
        <v>NO</v>
      </c>
      <c r="E3340" t="str">
        <f t="shared" si="156"/>
        <v>NO</v>
      </c>
      <c r="F3340">
        <f t="shared" si="158"/>
        <v>9.0562680620075234E-2</v>
      </c>
    </row>
    <row r="3341" spans="1:6" x14ac:dyDescent="0.25">
      <c r="A3341">
        <v>34812</v>
      </c>
      <c r="B3341">
        <v>2.109375</v>
      </c>
      <c r="C3341">
        <v>8.7890625</v>
      </c>
      <c r="D3341" t="str">
        <f t="shared" si="157"/>
        <v>NO</v>
      </c>
      <c r="E3341" t="str">
        <f t="shared" si="156"/>
        <v>NO</v>
      </c>
      <c r="F3341">
        <f t="shared" si="158"/>
        <v>6.0199355497743912E-2</v>
      </c>
    </row>
    <row r="3342" spans="1:6" x14ac:dyDescent="0.25">
      <c r="A3342">
        <v>34822</v>
      </c>
      <c r="B3342">
        <v>2.109375</v>
      </c>
      <c r="C3342">
        <v>0</v>
      </c>
      <c r="D3342" t="str">
        <f t="shared" si="157"/>
        <v>NO</v>
      </c>
      <c r="E3342" t="str">
        <f t="shared" si="156"/>
        <v>NO</v>
      </c>
      <c r="F3342">
        <f t="shared" si="158"/>
        <v>6.0199355497743912E-2</v>
      </c>
    </row>
    <row r="3343" spans="1:6" x14ac:dyDescent="0.25">
      <c r="A3343">
        <v>34833</v>
      </c>
      <c r="B3343">
        <v>2.109375</v>
      </c>
      <c r="C3343">
        <v>0</v>
      </c>
      <c r="D3343" t="str">
        <f t="shared" si="157"/>
        <v>NO</v>
      </c>
      <c r="E3343" t="str">
        <f t="shared" si="156"/>
        <v>NO</v>
      </c>
      <c r="F3343">
        <f t="shared" si="158"/>
        <v>9.0562680620075234E-2</v>
      </c>
    </row>
    <row r="3344" spans="1:6" x14ac:dyDescent="0.25">
      <c r="A3344">
        <v>34843</v>
      </c>
      <c r="B3344">
        <v>2.109375</v>
      </c>
      <c r="C3344">
        <v>0</v>
      </c>
      <c r="D3344" t="str">
        <f t="shared" si="157"/>
        <v>YES</v>
      </c>
      <c r="E3344" t="str">
        <f t="shared" si="156"/>
        <v>NO</v>
      </c>
      <c r="F3344">
        <f t="shared" si="158"/>
        <v>0.12732817197661422</v>
      </c>
    </row>
    <row r="3345" spans="1:6" x14ac:dyDescent="0.25">
      <c r="A3345">
        <v>34854</v>
      </c>
      <c r="B3345">
        <v>2.109375</v>
      </c>
      <c r="C3345">
        <v>0</v>
      </c>
      <c r="D3345" t="str">
        <f t="shared" si="157"/>
        <v>NO</v>
      </c>
      <c r="E3345" t="str">
        <f t="shared" ref="E3345:E3408" si="159">IF(AND(B3346=MIN(B3342:B3350), _xlfn.STDEV.P(B3342:B3350)&gt;$G$5),"YES","NO")</f>
        <v>NO</v>
      </c>
      <c r="F3345">
        <f t="shared" si="158"/>
        <v>0.16046559301909163</v>
      </c>
    </row>
    <row r="3346" spans="1:6" x14ac:dyDescent="0.25">
      <c r="A3346">
        <v>34864</v>
      </c>
      <c r="B3346">
        <v>2.021484375</v>
      </c>
      <c r="C3346">
        <v>-7.9900570000000002</v>
      </c>
      <c r="D3346" t="str">
        <f t="shared" si="157"/>
        <v>NO</v>
      </c>
      <c r="E3346" t="str">
        <f t="shared" si="159"/>
        <v>NO</v>
      </c>
      <c r="F3346">
        <f t="shared" si="158"/>
        <v>0.20762003540497362</v>
      </c>
    </row>
    <row r="3347" spans="1:6" x14ac:dyDescent="0.25">
      <c r="A3347">
        <v>34875</v>
      </c>
      <c r="B3347">
        <v>1.93359375</v>
      </c>
      <c r="C3347">
        <v>-8.7890625</v>
      </c>
      <c r="D3347" t="str">
        <f t="shared" si="157"/>
        <v>NO</v>
      </c>
      <c r="E3347" t="str">
        <f t="shared" si="159"/>
        <v>NO</v>
      </c>
      <c r="F3347">
        <f t="shared" si="158"/>
        <v>0.25911131174651564</v>
      </c>
    </row>
    <row r="3348" spans="1:6" x14ac:dyDescent="0.25">
      <c r="A3348">
        <v>34885</v>
      </c>
      <c r="B3348">
        <v>1.845703125</v>
      </c>
      <c r="C3348">
        <v>-8.7890625</v>
      </c>
      <c r="D3348" t="str">
        <f t="shared" si="157"/>
        <v>NO</v>
      </c>
      <c r="E3348" t="str">
        <f t="shared" si="159"/>
        <v>NO</v>
      </c>
      <c r="F3348">
        <f t="shared" si="158"/>
        <v>0.29035290522106455</v>
      </c>
    </row>
    <row r="3349" spans="1:6" x14ac:dyDescent="0.25">
      <c r="A3349">
        <v>34895</v>
      </c>
      <c r="B3349">
        <v>1.7578125</v>
      </c>
      <c r="C3349">
        <v>-7.9900570000000002</v>
      </c>
      <c r="D3349" t="str">
        <f t="shared" si="157"/>
        <v>NO</v>
      </c>
      <c r="E3349" t="str">
        <f t="shared" si="159"/>
        <v>NO</v>
      </c>
      <c r="F3349">
        <f t="shared" si="158"/>
        <v>0.31674364727005577</v>
      </c>
    </row>
    <row r="3350" spans="1:6" x14ac:dyDescent="0.25">
      <c r="A3350">
        <v>34906</v>
      </c>
      <c r="B3350">
        <v>1.669921875</v>
      </c>
      <c r="C3350">
        <v>-8.7890625</v>
      </c>
      <c r="D3350" t="str">
        <f t="shared" si="157"/>
        <v>NO</v>
      </c>
      <c r="E3350" t="str">
        <f t="shared" si="159"/>
        <v>NO</v>
      </c>
      <c r="F3350">
        <f t="shared" si="158"/>
        <v>0.34664529979099312</v>
      </c>
    </row>
    <row r="3351" spans="1:6" x14ac:dyDescent="0.25">
      <c r="A3351">
        <v>34916</v>
      </c>
      <c r="B3351">
        <v>1.494140625</v>
      </c>
      <c r="C3351">
        <v>-15.980114</v>
      </c>
      <c r="D3351" t="str">
        <f t="shared" si="157"/>
        <v>NO</v>
      </c>
      <c r="E3351" t="str">
        <f t="shared" si="159"/>
        <v>NO</v>
      </c>
      <c r="F3351">
        <f t="shared" si="158"/>
        <v>0.37619844305191841</v>
      </c>
    </row>
    <row r="3352" spans="1:6" x14ac:dyDescent="0.25">
      <c r="A3352">
        <v>34927</v>
      </c>
      <c r="B3352">
        <v>1.318359375</v>
      </c>
      <c r="C3352">
        <v>-17.578125</v>
      </c>
      <c r="D3352" t="str">
        <f t="shared" si="157"/>
        <v>NO</v>
      </c>
      <c r="E3352" t="str">
        <f t="shared" si="159"/>
        <v>NO</v>
      </c>
      <c r="F3352">
        <f t="shared" si="158"/>
        <v>0.41844307198493264</v>
      </c>
    </row>
    <row r="3353" spans="1:6" x14ac:dyDescent="0.25">
      <c r="A3353">
        <v>34937</v>
      </c>
      <c r="B3353">
        <v>1.23046875</v>
      </c>
      <c r="C3353">
        <v>-8.7890625</v>
      </c>
      <c r="D3353" t="str">
        <f t="shared" si="157"/>
        <v>NO</v>
      </c>
      <c r="E3353" t="str">
        <f t="shared" si="159"/>
        <v>NO</v>
      </c>
      <c r="F3353">
        <f t="shared" si="158"/>
        <v>0.44836876106441392</v>
      </c>
    </row>
    <row r="3354" spans="1:6" x14ac:dyDescent="0.25">
      <c r="A3354">
        <v>34948</v>
      </c>
      <c r="B3354">
        <v>1.0546875</v>
      </c>
      <c r="C3354">
        <v>-15.980114</v>
      </c>
      <c r="D3354" t="str">
        <f t="shared" si="157"/>
        <v>NO</v>
      </c>
      <c r="E3354" t="str">
        <f t="shared" si="159"/>
        <v>NO</v>
      </c>
      <c r="F3354">
        <f t="shared" si="158"/>
        <v>0.46343009834783877</v>
      </c>
    </row>
    <row r="3355" spans="1:6" x14ac:dyDescent="0.25">
      <c r="A3355">
        <v>34958</v>
      </c>
      <c r="B3355">
        <v>0.87890625</v>
      </c>
      <c r="C3355">
        <v>-17.578125</v>
      </c>
      <c r="D3355" t="str">
        <f t="shared" si="157"/>
        <v>NO</v>
      </c>
      <c r="E3355" t="str">
        <f t="shared" si="159"/>
        <v>NO</v>
      </c>
      <c r="F3355">
        <f t="shared" si="158"/>
        <v>0.49371971327205227</v>
      </c>
    </row>
    <row r="3356" spans="1:6" x14ac:dyDescent="0.25">
      <c r="A3356">
        <v>34968</v>
      </c>
      <c r="B3356">
        <v>0.703125</v>
      </c>
      <c r="C3356">
        <v>-15.980114</v>
      </c>
      <c r="D3356" t="str">
        <f t="shared" si="157"/>
        <v>NO</v>
      </c>
      <c r="E3356" t="str">
        <f t="shared" si="159"/>
        <v>NO</v>
      </c>
      <c r="F3356">
        <f t="shared" si="158"/>
        <v>0.51877441348802444</v>
      </c>
    </row>
    <row r="3357" spans="1:6" x14ac:dyDescent="0.25">
      <c r="A3357">
        <v>34979</v>
      </c>
      <c r="B3357">
        <v>0.439453125</v>
      </c>
      <c r="C3357">
        <v>-26.3671875</v>
      </c>
      <c r="D3357" t="str">
        <f t="shared" si="157"/>
        <v>NO</v>
      </c>
      <c r="E3357" t="str">
        <f t="shared" si="159"/>
        <v>NO</v>
      </c>
      <c r="F3357">
        <f t="shared" si="158"/>
        <v>0.5224381201209084</v>
      </c>
    </row>
    <row r="3358" spans="1:6" x14ac:dyDescent="0.25">
      <c r="A3358">
        <v>34989</v>
      </c>
      <c r="B3358">
        <v>0.263671875</v>
      </c>
      <c r="C3358">
        <v>-15.980114</v>
      </c>
      <c r="D3358" t="str">
        <f t="shared" si="157"/>
        <v>NO</v>
      </c>
      <c r="E3358" t="str">
        <f t="shared" si="159"/>
        <v>NO</v>
      </c>
      <c r="F3358">
        <f t="shared" si="158"/>
        <v>0.51877441348802444</v>
      </c>
    </row>
    <row r="3359" spans="1:6" x14ac:dyDescent="0.25">
      <c r="A3359">
        <v>35000</v>
      </c>
      <c r="B3359">
        <v>8.7890625E-2</v>
      </c>
      <c r="C3359">
        <v>-17.578125</v>
      </c>
      <c r="D3359" t="str">
        <f t="shared" si="157"/>
        <v>NO</v>
      </c>
      <c r="E3359" t="str">
        <f t="shared" si="159"/>
        <v>NO</v>
      </c>
      <c r="F3359">
        <f t="shared" si="158"/>
        <v>0.52262063126014269</v>
      </c>
    </row>
    <row r="3360" spans="1:6" x14ac:dyDescent="0.25">
      <c r="A3360">
        <v>35010</v>
      </c>
      <c r="B3360">
        <v>-0.17578125</v>
      </c>
      <c r="C3360">
        <v>-26.3671875</v>
      </c>
      <c r="D3360" t="str">
        <f t="shared" si="157"/>
        <v>NO</v>
      </c>
      <c r="E3360" t="str">
        <f t="shared" si="159"/>
        <v>NO</v>
      </c>
      <c r="F3360">
        <f t="shared" si="158"/>
        <v>0.50024408104944129</v>
      </c>
    </row>
    <row r="3361" spans="1:6" x14ac:dyDescent="0.25">
      <c r="A3361">
        <v>35020</v>
      </c>
      <c r="B3361">
        <v>-0.3515625</v>
      </c>
      <c r="C3361">
        <v>-15.980114</v>
      </c>
      <c r="D3361" t="str">
        <f t="shared" si="157"/>
        <v>NO</v>
      </c>
      <c r="E3361" t="str">
        <f t="shared" si="159"/>
        <v>NO</v>
      </c>
      <c r="F3361">
        <f t="shared" si="158"/>
        <v>0.4892568378857558</v>
      </c>
    </row>
    <row r="3362" spans="1:6" x14ac:dyDescent="0.25">
      <c r="A3362">
        <v>35031</v>
      </c>
      <c r="B3362">
        <v>-0.52734375</v>
      </c>
      <c r="C3362">
        <v>-17.578125</v>
      </c>
      <c r="D3362" t="str">
        <f t="shared" si="157"/>
        <v>NO</v>
      </c>
      <c r="E3362" t="str">
        <f t="shared" si="159"/>
        <v>NO</v>
      </c>
      <c r="F3362">
        <f t="shared" si="158"/>
        <v>0.47421134930386655</v>
      </c>
    </row>
    <row r="3363" spans="1:6" x14ac:dyDescent="0.25">
      <c r="A3363">
        <v>35041</v>
      </c>
      <c r="B3363">
        <v>-0.703125</v>
      </c>
      <c r="C3363">
        <v>-15.980114</v>
      </c>
      <c r="D3363" t="str">
        <f t="shared" si="157"/>
        <v>NO</v>
      </c>
      <c r="E3363" t="str">
        <f t="shared" si="159"/>
        <v>NO</v>
      </c>
      <c r="F3363">
        <f t="shared" si="158"/>
        <v>0.45470495026651625</v>
      </c>
    </row>
    <row r="3364" spans="1:6" x14ac:dyDescent="0.25">
      <c r="A3364">
        <v>35052</v>
      </c>
      <c r="B3364">
        <v>-0.966796875</v>
      </c>
      <c r="C3364">
        <v>-26.3671875</v>
      </c>
      <c r="D3364" t="str">
        <f t="shared" si="157"/>
        <v>NO</v>
      </c>
      <c r="E3364" t="str">
        <f t="shared" si="159"/>
        <v>NO</v>
      </c>
      <c r="F3364">
        <f t="shared" si="158"/>
        <v>0.4365136062231838</v>
      </c>
    </row>
    <row r="3365" spans="1:6" x14ac:dyDescent="0.25">
      <c r="A3365">
        <v>35062</v>
      </c>
      <c r="B3365">
        <v>-1.0546875</v>
      </c>
      <c r="C3365">
        <v>-7.9900570000000002</v>
      </c>
      <c r="D3365" t="str">
        <f t="shared" si="157"/>
        <v>NO</v>
      </c>
      <c r="E3365" t="str">
        <f t="shared" si="159"/>
        <v>NO</v>
      </c>
      <c r="F3365">
        <f t="shared" si="158"/>
        <v>0.40759056161541418</v>
      </c>
    </row>
    <row r="3366" spans="1:6" x14ac:dyDescent="0.25">
      <c r="A3366">
        <v>35073</v>
      </c>
      <c r="B3366">
        <v>-1.23046875</v>
      </c>
      <c r="C3366">
        <v>-17.578125</v>
      </c>
      <c r="D3366" t="str">
        <f t="shared" si="157"/>
        <v>NO</v>
      </c>
      <c r="E3366" t="str">
        <f t="shared" si="159"/>
        <v>NO</v>
      </c>
      <c r="F3366">
        <f t="shared" si="158"/>
        <v>0.37083667082124072</v>
      </c>
    </row>
    <row r="3367" spans="1:6" x14ac:dyDescent="0.25">
      <c r="A3367">
        <v>35083</v>
      </c>
      <c r="B3367">
        <v>-1.40625</v>
      </c>
      <c r="C3367">
        <v>-17.578125</v>
      </c>
      <c r="D3367" t="str">
        <f t="shared" si="157"/>
        <v>NO</v>
      </c>
      <c r="E3367" t="str">
        <f t="shared" si="159"/>
        <v>NO</v>
      </c>
      <c r="F3367">
        <f t="shared" si="158"/>
        <v>0.32885660625942842</v>
      </c>
    </row>
    <row r="3368" spans="1:6" x14ac:dyDescent="0.25">
      <c r="A3368">
        <v>35093</v>
      </c>
      <c r="B3368">
        <v>-1.58203125</v>
      </c>
      <c r="C3368">
        <v>-15.980114</v>
      </c>
      <c r="D3368" t="str">
        <f t="shared" si="157"/>
        <v>NO</v>
      </c>
      <c r="E3368" t="str">
        <f t="shared" si="159"/>
        <v>NO</v>
      </c>
      <c r="F3368">
        <f t="shared" si="158"/>
        <v>0.30726821723734909</v>
      </c>
    </row>
    <row r="3369" spans="1:6" x14ac:dyDescent="0.25">
      <c r="A3369">
        <v>35104</v>
      </c>
      <c r="B3369">
        <v>-1.669921875</v>
      </c>
      <c r="C3369">
        <v>-8.7890625</v>
      </c>
      <c r="D3369" t="str">
        <f t="shared" si="157"/>
        <v>NO</v>
      </c>
      <c r="E3369" t="str">
        <f t="shared" si="159"/>
        <v>NO</v>
      </c>
      <c r="F3369">
        <f t="shared" si="158"/>
        <v>0.27168804186022572</v>
      </c>
    </row>
    <row r="3370" spans="1:6" x14ac:dyDescent="0.25">
      <c r="A3370">
        <v>35114</v>
      </c>
      <c r="B3370">
        <v>-1.7578125</v>
      </c>
      <c r="C3370">
        <v>-7.9900570000000002</v>
      </c>
      <c r="D3370" t="str">
        <f t="shared" si="157"/>
        <v>NO</v>
      </c>
      <c r="E3370" t="str">
        <f t="shared" si="159"/>
        <v>NO</v>
      </c>
      <c r="F3370">
        <f t="shared" si="158"/>
        <v>0.22985551359257461</v>
      </c>
    </row>
    <row r="3371" spans="1:6" x14ac:dyDescent="0.25">
      <c r="A3371">
        <v>35125</v>
      </c>
      <c r="B3371">
        <v>-1.845703125</v>
      </c>
      <c r="C3371">
        <v>-8.7890625</v>
      </c>
      <c r="D3371" t="str">
        <f t="shared" si="157"/>
        <v>NO</v>
      </c>
      <c r="E3371" t="str">
        <f t="shared" si="159"/>
        <v>NO</v>
      </c>
      <c r="F3371">
        <f t="shared" si="158"/>
        <v>0.18986545014866779</v>
      </c>
    </row>
    <row r="3372" spans="1:6" x14ac:dyDescent="0.25">
      <c r="A3372">
        <v>35135</v>
      </c>
      <c r="B3372">
        <v>-1.93359375</v>
      </c>
      <c r="C3372">
        <v>-7.9900570000000002</v>
      </c>
      <c r="D3372" t="str">
        <f t="shared" si="157"/>
        <v>NO</v>
      </c>
      <c r="E3372" t="str">
        <f t="shared" si="159"/>
        <v>NO</v>
      </c>
      <c r="F3372">
        <f t="shared" si="158"/>
        <v>0.16046559301909163</v>
      </c>
    </row>
    <row r="3373" spans="1:6" x14ac:dyDescent="0.25">
      <c r="A3373">
        <v>35146</v>
      </c>
      <c r="B3373">
        <v>-2.021484375</v>
      </c>
      <c r="C3373">
        <v>-8.7890625</v>
      </c>
      <c r="D3373" t="str">
        <f t="shared" si="157"/>
        <v>NO</v>
      </c>
      <c r="E3373" t="str">
        <f t="shared" si="159"/>
        <v>YES</v>
      </c>
      <c r="F3373">
        <f t="shared" si="158"/>
        <v>0.12732817197661422</v>
      </c>
    </row>
    <row r="3374" spans="1:6" x14ac:dyDescent="0.25">
      <c r="A3374">
        <v>35156</v>
      </c>
      <c r="B3374">
        <v>-2.109375</v>
      </c>
      <c r="C3374">
        <v>-8.7890625</v>
      </c>
      <c r="D3374" t="str">
        <f t="shared" si="157"/>
        <v>NO</v>
      </c>
      <c r="E3374" t="str">
        <f t="shared" si="159"/>
        <v>NO</v>
      </c>
      <c r="F3374">
        <f t="shared" si="158"/>
        <v>9.0562680620075234E-2</v>
      </c>
    </row>
    <row r="3375" spans="1:6" x14ac:dyDescent="0.25">
      <c r="A3375">
        <v>35166</v>
      </c>
      <c r="B3375">
        <v>-2.109375</v>
      </c>
      <c r="C3375">
        <v>0</v>
      </c>
      <c r="D3375" t="str">
        <f t="shared" si="157"/>
        <v>NO</v>
      </c>
      <c r="E3375" t="str">
        <f t="shared" si="159"/>
        <v>NO</v>
      </c>
      <c r="F3375">
        <f t="shared" si="158"/>
        <v>7.1762394808100927E-2</v>
      </c>
    </row>
    <row r="3376" spans="1:6" x14ac:dyDescent="0.25">
      <c r="A3376">
        <v>35177</v>
      </c>
      <c r="B3376">
        <v>-2.109375</v>
      </c>
      <c r="C3376">
        <v>0</v>
      </c>
      <c r="D3376" t="str">
        <f t="shared" si="157"/>
        <v>NO</v>
      </c>
      <c r="E3376" t="str">
        <f t="shared" si="159"/>
        <v>NO</v>
      </c>
      <c r="F3376">
        <f t="shared" si="158"/>
        <v>9.0562680620075234E-2</v>
      </c>
    </row>
    <row r="3377" spans="1:6" x14ac:dyDescent="0.25">
      <c r="A3377">
        <v>35187</v>
      </c>
      <c r="B3377">
        <v>-2.109375</v>
      </c>
      <c r="C3377">
        <v>0</v>
      </c>
      <c r="D3377" t="str">
        <f t="shared" si="157"/>
        <v>NO</v>
      </c>
      <c r="E3377" t="str">
        <f t="shared" si="159"/>
        <v>YES</v>
      </c>
      <c r="F3377">
        <f t="shared" si="158"/>
        <v>0.12732817197661422</v>
      </c>
    </row>
    <row r="3378" spans="1:6" x14ac:dyDescent="0.25">
      <c r="A3378">
        <v>35198</v>
      </c>
      <c r="B3378">
        <v>-2.109375</v>
      </c>
      <c r="C3378">
        <v>0</v>
      </c>
      <c r="D3378" t="str">
        <f t="shared" si="157"/>
        <v>NO</v>
      </c>
      <c r="E3378" t="str">
        <f t="shared" si="159"/>
        <v>NO</v>
      </c>
      <c r="F3378">
        <f t="shared" si="158"/>
        <v>0.17953883116064684</v>
      </c>
    </row>
    <row r="3379" spans="1:6" x14ac:dyDescent="0.25">
      <c r="A3379">
        <v>35208</v>
      </c>
      <c r="B3379">
        <v>-2.021484375</v>
      </c>
      <c r="C3379">
        <v>7.9900570000000002</v>
      </c>
      <c r="D3379" t="str">
        <f t="shared" si="157"/>
        <v>NO</v>
      </c>
      <c r="E3379" t="str">
        <f t="shared" si="159"/>
        <v>NO</v>
      </c>
      <c r="F3379">
        <f t="shared" si="158"/>
        <v>0.21967230232816393</v>
      </c>
    </row>
    <row r="3380" spans="1:6" x14ac:dyDescent="0.25">
      <c r="A3380">
        <v>35219</v>
      </c>
      <c r="B3380">
        <v>-1.93359375</v>
      </c>
      <c r="C3380">
        <v>8.7890625</v>
      </c>
      <c r="D3380" t="str">
        <f t="shared" si="157"/>
        <v>NO</v>
      </c>
      <c r="E3380" t="str">
        <f t="shared" si="159"/>
        <v>NO</v>
      </c>
      <c r="F3380">
        <f t="shared" si="158"/>
        <v>0.2489755621871477</v>
      </c>
    </row>
    <row r="3381" spans="1:6" x14ac:dyDescent="0.25">
      <c r="A3381">
        <v>35229</v>
      </c>
      <c r="B3381">
        <v>-1.845703125</v>
      </c>
      <c r="C3381">
        <v>8.7890625</v>
      </c>
      <c r="D3381" t="str">
        <f t="shared" si="157"/>
        <v>NO</v>
      </c>
      <c r="E3381" t="str">
        <f t="shared" si="159"/>
        <v>NO</v>
      </c>
      <c r="F3381">
        <f t="shared" si="158"/>
        <v>0.28134492755640494</v>
      </c>
    </row>
    <row r="3382" spans="1:6" x14ac:dyDescent="0.25">
      <c r="A3382">
        <v>35239</v>
      </c>
      <c r="B3382">
        <v>-1.7578125</v>
      </c>
      <c r="C3382">
        <v>7.9900570000000002</v>
      </c>
      <c r="D3382" t="str">
        <f t="shared" si="157"/>
        <v>NO</v>
      </c>
      <c r="E3382" t="str">
        <f t="shared" si="159"/>
        <v>NO</v>
      </c>
      <c r="F3382">
        <f t="shared" si="158"/>
        <v>0.3085072070103772</v>
      </c>
    </row>
    <row r="3383" spans="1:6" x14ac:dyDescent="0.25">
      <c r="A3383">
        <v>35250</v>
      </c>
      <c r="B3383">
        <v>-1.58203125</v>
      </c>
      <c r="C3383">
        <v>17.578125</v>
      </c>
      <c r="D3383" t="str">
        <f t="shared" si="157"/>
        <v>NO</v>
      </c>
      <c r="E3383" t="str">
        <f t="shared" si="159"/>
        <v>NO</v>
      </c>
      <c r="F3383">
        <f t="shared" si="158"/>
        <v>0.33913584676143238</v>
      </c>
    </row>
    <row r="3384" spans="1:6" x14ac:dyDescent="0.25">
      <c r="A3384">
        <v>35260</v>
      </c>
      <c r="B3384">
        <v>-1.494140625</v>
      </c>
      <c r="C3384">
        <v>7.9900570000000002</v>
      </c>
      <c r="D3384" t="str">
        <f t="shared" si="157"/>
        <v>NO</v>
      </c>
      <c r="E3384" t="str">
        <f t="shared" si="159"/>
        <v>NO</v>
      </c>
      <c r="F3384">
        <f t="shared" si="158"/>
        <v>0.36929043752322338</v>
      </c>
    </row>
    <row r="3385" spans="1:6" x14ac:dyDescent="0.25">
      <c r="A3385">
        <v>35271</v>
      </c>
      <c r="B3385">
        <v>-1.40625</v>
      </c>
      <c r="C3385">
        <v>8.7890625</v>
      </c>
      <c r="D3385" t="str">
        <f t="shared" si="157"/>
        <v>NO</v>
      </c>
      <c r="E3385" t="str">
        <f t="shared" si="159"/>
        <v>NO</v>
      </c>
      <c r="F3385">
        <f t="shared" si="158"/>
        <v>0.39547767053352711</v>
      </c>
    </row>
    <row r="3386" spans="1:6" x14ac:dyDescent="0.25">
      <c r="A3386">
        <v>35281</v>
      </c>
      <c r="B3386">
        <v>-1.23046875</v>
      </c>
      <c r="C3386">
        <v>15.980114</v>
      </c>
      <c r="D3386" t="str">
        <f t="shared" si="157"/>
        <v>NO</v>
      </c>
      <c r="E3386" t="str">
        <f t="shared" si="159"/>
        <v>NO</v>
      </c>
      <c r="F3386">
        <f t="shared" si="158"/>
        <v>0.41432037960149271</v>
      </c>
    </row>
    <row r="3387" spans="1:6" x14ac:dyDescent="0.25">
      <c r="A3387">
        <v>35292</v>
      </c>
      <c r="B3387">
        <v>-1.0546875</v>
      </c>
      <c r="C3387">
        <v>17.578125</v>
      </c>
      <c r="D3387" t="str">
        <f t="shared" si="157"/>
        <v>NO</v>
      </c>
      <c r="E3387" t="str">
        <f t="shared" si="159"/>
        <v>NO</v>
      </c>
      <c r="F3387">
        <f t="shared" si="158"/>
        <v>0.45533371979979559</v>
      </c>
    </row>
    <row r="3388" spans="1:6" x14ac:dyDescent="0.25">
      <c r="A3388">
        <v>35302</v>
      </c>
      <c r="B3388">
        <v>-0.87890625</v>
      </c>
      <c r="C3388">
        <v>17.578125</v>
      </c>
      <c r="D3388" t="str">
        <f t="shared" si="157"/>
        <v>NO</v>
      </c>
      <c r="E3388" t="str">
        <f t="shared" si="159"/>
        <v>NO</v>
      </c>
      <c r="F3388">
        <f t="shared" si="158"/>
        <v>0.48100040453221682</v>
      </c>
    </row>
    <row r="3389" spans="1:6" x14ac:dyDescent="0.25">
      <c r="A3389">
        <v>35312</v>
      </c>
      <c r="B3389">
        <v>-0.703125</v>
      </c>
      <c r="C3389">
        <v>15.980114</v>
      </c>
      <c r="D3389" t="str">
        <f t="shared" si="157"/>
        <v>NO</v>
      </c>
      <c r="E3389" t="str">
        <f t="shared" si="159"/>
        <v>NO</v>
      </c>
      <c r="F3389">
        <f t="shared" si="158"/>
        <v>0.48847652345311721</v>
      </c>
    </row>
    <row r="3390" spans="1:6" x14ac:dyDescent="0.25">
      <c r="A3390">
        <v>35323</v>
      </c>
      <c r="B3390">
        <v>-0.52734375</v>
      </c>
      <c r="C3390">
        <v>17.578125</v>
      </c>
      <c r="D3390" t="str">
        <f t="shared" si="157"/>
        <v>NO</v>
      </c>
      <c r="E3390" t="str">
        <f t="shared" si="159"/>
        <v>NO</v>
      </c>
      <c r="F3390">
        <f t="shared" si="158"/>
        <v>0.49217199876383411</v>
      </c>
    </row>
    <row r="3391" spans="1:6" x14ac:dyDescent="0.25">
      <c r="A3391">
        <v>35333</v>
      </c>
      <c r="B3391">
        <v>-0.3515625</v>
      </c>
      <c r="C3391">
        <v>15.980114</v>
      </c>
      <c r="D3391" t="str">
        <f t="shared" si="157"/>
        <v>NO</v>
      </c>
      <c r="E3391" t="str">
        <f t="shared" si="159"/>
        <v>NO</v>
      </c>
      <c r="F3391">
        <f t="shared" si="158"/>
        <v>0.50743676002994453</v>
      </c>
    </row>
    <row r="3392" spans="1:6" x14ac:dyDescent="0.25">
      <c r="A3392">
        <v>35344</v>
      </c>
      <c r="B3392">
        <v>-8.7890625E-2</v>
      </c>
      <c r="C3392">
        <v>26.3671875</v>
      </c>
      <c r="D3392" t="str">
        <f t="shared" si="157"/>
        <v>NO</v>
      </c>
      <c r="E3392" t="str">
        <f t="shared" si="159"/>
        <v>NO</v>
      </c>
      <c r="F3392">
        <f t="shared" si="158"/>
        <v>0.51489946587750268</v>
      </c>
    </row>
    <row r="3393" spans="1:6" x14ac:dyDescent="0.25">
      <c r="A3393">
        <v>35354</v>
      </c>
      <c r="B3393">
        <v>8.7890625E-2</v>
      </c>
      <c r="C3393">
        <v>15.980114</v>
      </c>
      <c r="D3393" t="str">
        <f t="shared" si="157"/>
        <v>NO</v>
      </c>
      <c r="E3393" t="str">
        <f t="shared" si="159"/>
        <v>NO</v>
      </c>
      <c r="F3393">
        <f t="shared" si="158"/>
        <v>0.50062521945219907</v>
      </c>
    </row>
    <row r="3394" spans="1:6" x14ac:dyDescent="0.25">
      <c r="A3394">
        <v>35365</v>
      </c>
      <c r="B3394">
        <v>0.263671875</v>
      </c>
      <c r="C3394">
        <v>17.578125</v>
      </c>
      <c r="D3394" t="str">
        <f t="shared" si="157"/>
        <v>NO</v>
      </c>
      <c r="E3394" t="str">
        <f t="shared" si="159"/>
        <v>NO</v>
      </c>
      <c r="F3394">
        <f t="shared" si="158"/>
        <v>0.4821885506104886</v>
      </c>
    </row>
    <row r="3395" spans="1:6" x14ac:dyDescent="0.25">
      <c r="A3395">
        <v>35375</v>
      </c>
      <c r="B3395">
        <v>0.439453125</v>
      </c>
      <c r="C3395">
        <v>17.578125</v>
      </c>
      <c r="D3395" t="str">
        <f t="shared" si="157"/>
        <v>NO</v>
      </c>
      <c r="E3395" t="str">
        <f t="shared" si="159"/>
        <v>NO</v>
      </c>
      <c r="F3395">
        <f t="shared" si="158"/>
        <v>0.4590882528727796</v>
      </c>
    </row>
    <row r="3396" spans="1:6" x14ac:dyDescent="0.25">
      <c r="A3396">
        <v>35385</v>
      </c>
      <c r="B3396">
        <v>0.703125</v>
      </c>
      <c r="C3396">
        <v>23.970171000000001</v>
      </c>
      <c r="D3396" t="str">
        <f t="shared" si="157"/>
        <v>NO</v>
      </c>
      <c r="E3396" t="str">
        <f t="shared" si="159"/>
        <v>NO</v>
      </c>
      <c r="F3396">
        <f t="shared" si="158"/>
        <v>0.45154796959753485</v>
      </c>
    </row>
    <row r="3397" spans="1:6" x14ac:dyDescent="0.25">
      <c r="A3397">
        <v>35396</v>
      </c>
      <c r="B3397">
        <v>0.87890625</v>
      </c>
      <c r="C3397">
        <v>17.578125</v>
      </c>
      <c r="D3397" t="str">
        <f t="shared" si="157"/>
        <v>NO</v>
      </c>
      <c r="E3397" t="str">
        <f t="shared" si="159"/>
        <v>NO</v>
      </c>
      <c r="F3397">
        <f t="shared" si="158"/>
        <v>0.42946549662687544</v>
      </c>
    </row>
    <row r="3398" spans="1:6" x14ac:dyDescent="0.25">
      <c r="A3398">
        <v>35406</v>
      </c>
      <c r="B3398">
        <v>0.966796875</v>
      </c>
      <c r="C3398">
        <v>7.9900570000000002</v>
      </c>
      <c r="D3398" t="str">
        <f t="shared" ref="D3398:D3461" si="160">IF(AND(B3399=MAX(B3395:B3403), _xlfn.STDEV.P(B3395:B3403)&gt;$G$5),"YES","NO")</f>
        <v>NO</v>
      </c>
      <c r="E3398" t="str">
        <f t="shared" si="159"/>
        <v>NO</v>
      </c>
      <c r="F3398">
        <f t="shared" ref="F3398:F3461" si="161">_xlfn.STDEV.P(B3395:B3403)</f>
        <v>0.39620044482618738</v>
      </c>
    </row>
    <row r="3399" spans="1:6" x14ac:dyDescent="0.25">
      <c r="A3399">
        <v>35417</v>
      </c>
      <c r="B3399">
        <v>1.142578125</v>
      </c>
      <c r="C3399">
        <v>17.578125</v>
      </c>
      <c r="D3399" t="str">
        <f t="shared" si="160"/>
        <v>NO</v>
      </c>
      <c r="E3399" t="str">
        <f t="shared" si="159"/>
        <v>NO</v>
      </c>
      <c r="F3399">
        <f t="shared" si="161"/>
        <v>0.3682560084954063</v>
      </c>
    </row>
    <row r="3400" spans="1:6" x14ac:dyDescent="0.25">
      <c r="A3400">
        <v>35427</v>
      </c>
      <c r="B3400">
        <v>1.318359375</v>
      </c>
      <c r="C3400">
        <v>15.980114</v>
      </c>
      <c r="D3400" t="str">
        <f t="shared" si="160"/>
        <v>NO</v>
      </c>
      <c r="E3400" t="str">
        <f t="shared" si="159"/>
        <v>NO</v>
      </c>
      <c r="F3400">
        <f t="shared" si="161"/>
        <v>0.35345627091511439</v>
      </c>
    </row>
    <row r="3401" spans="1:6" x14ac:dyDescent="0.25">
      <c r="A3401">
        <v>35438</v>
      </c>
      <c r="B3401">
        <v>1.494140625</v>
      </c>
      <c r="C3401">
        <v>17.578125</v>
      </c>
      <c r="D3401" t="str">
        <f t="shared" si="160"/>
        <v>NO</v>
      </c>
      <c r="E3401" t="str">
        <f t="shared" si="159"/>
        <v>NO</v>
      </c>
      <c r="F3401">
        <f t="shared" si="161"/>
        <v>0.32652838861915018</v>
      </c>
    </row>
    <row r="3402" spans="1:6" x14ac:dyDescent="0.25">
      <c r="A3402">
        <v>35448</v>
      </c>
      <c r="B3402">
        <v>1.58203125</v>
      </c>
      <c r="C3402">
        <v>8.7890625</v>
      </c>
      <c r="D3402" t="str">
        <f t="shared" si="160"/>
        <v>NO</v>
      </c>
      <c r="E3402" t="str">
        <f t="shared" si="159"/>
        <v>NO</v>
      </c>
      <c r="F3402">
        <f t="shared" si="161"/>
        <v>0.28538357805082926</v>
      </c>
    </row>
    <row r="3403" spans="1:6" x14ac:dyDescent="0.25">
      <c r="A3403">
        <v>35458</v>
      </c>
      <c r="B3403">
        <v>1.669921875</v>
      </c>
      <c r="C3403">
        <v>7.9900570000000002</v>
      </c>
      <c r="D3403" t="str">
        <f t="shared" si="160"/>
        <v>NO</v>
      </c>
      <c r="E3403" t="str">
        <f t="shared" si="159"/>
        <v>NO</v>
      </c>
      <c r="F3403">
        <f t="shared" si="161"/>
        <v>0.23800893763581915</v>
      </c>
    </row>
    <row r="3404" spans="1:6" x14ac:dyDescent="0.25">
      <c r="A3404">
        <v>35469</v>
      </c>
      <c r="B3404">
        <v>1.845703125</v>
      </c>
      <c r="C3404">
        <v>17.578125</v>
      </c>
      <c r="D3404" t="str">
        <f t="shared" si="160"/>
        <v>NO</v>
      </c>
      <c r="E3404" t="str">
        <f t="shared" si="159"/>
        <v>NO</v>
      </c>
      <c r="F3404">
        <f t="shared" si="161"/>
        <v>0.19186408891004395</v>
      </c>
    </row>
    <row r="3405" spans="1:6" x14ac:dyDescent="0.25">
      <c r="A3405">
        <v>35479</v>
      </c>
      <c r="B3405">
        <v>1.93359375</v>
      </c>
      <c r="C3405">
        <v>7.9900570000000002</v>
      </c>
      <c r="D3405" t="str">
        <f t="shared" si="160"/>
        <v>NO</v>
      </c>
      <c r="E3405" t="str">
        <f t="shared" si="159"/>
        <v>NO</v>
      </c>
      <c r="F3405">
        <f t="shared" si="161"/>
        <v>0.15563845166512918</v>
      </c>
    </row>
    <row r="3406" spans="1:6" x14ac:dyDescent="0.25">
      <c r="A3406">
        <v>35490</v>
      </c>
      <c r="B3406">
        <v>1.93359375</v>
      </c>
      <c r="C3406">
        <v>0</v>
      </c>
      <c r="D3406" t="str">
        <f t="shared" si="160"/>
        <v>YES</v>
      </c>
      <c r="E3406" t="str">
        <f t="shared" si="159"/>
        <v>NO</v>
      </c>
      <c r="F3406">
        <f t="shared" si="161"/>
        <v>0.11304528225381079</v>
      </c>
    </row>
    <row r="3407" spans="1:6" x14ac:dyDescent="0.25">
      <c r="A3407">
        <v>35500</v>
      </c>
      <c r="B3407">
        <v>2.021484375</v>
      </c>
      <c r="C3407">
        <v>8.7890625</v>
      </c>
      <c r="D3407" t="str">
        <f t="shared" si="160"/>
        <v>NO</v>
      </c>
      <c r="E3407" t="str">
        <f t="shared" si="159"/>
        <v>NO</v>
      </c>
      <c r="F3407">
        <f t="shared" si="161"/>
        <v>6.0199355497743912E-2</v>
      </c>
    </row>
    <row r="3408" spans="1:6" x14ac:dyDescent="0.25">
      <c r="A3408">
        <v>35511</v>
      </c>
      <c r="B3408">
        <v>2.021484375</v>
      </c>
      <c r="C3408">
        <v>0</v>
      </c>
      <c r="D3408" t="str">
        <f t="shared" si="160"/>
        <v>NO</v>
      </c>
      <c r="E3408" t="str">
        <f t="shared" si="159"/>
        <v>NO</v>
      </c>
      <c r="F3408">
        <f t="shared" si="161"/>
        <v>4.1432037960149271E-2</v>
      </c>
    </row>
    <row r="3409" spans="1:6" x14ac:dyDescent="0.25">
      <c r="A3409">
        <v>35521</v>
      </c>
      <c r="B3409">
        <v>2.021484375</v>
      </c>
      <c r="C3409">
        <v>0</v>
      </c>
      <c r="D3409" t="str">
        <f t="shared" si="160"/>
        <v>NO</v>
      </c>
      <c r="E3409" t="str">
        <f t="shared" ref="E3409:E3472" si="162">IF(AND(B3410=MIN(B3406:B3414), _xlfn.STDEV.P(B3406:B3414)&gt;$G$5),"YES","NO")</f>
        <v>NO</v>
      </c>
      <c r="F3409">
        <f t="shared" si="161"/>
        <v>6.0199355497743912E-2</v>
      </c>
    </row>
    <row r="3410" spans="1:6" x14ac:dyDescent="0.25">
      <c r="A3410">
        <v>35531</v>
      </c>
      <c r="B3410">
        <v>2.021484375</v>
      </c>
      <c r="C3410">
        <v>0</v>
      </c>
      <c r="D3410" t="str">
        <f t="shared" si="160"/>
        <v>NO</v>
      </c>
      <c r="E3410" t="str">
        <f t="shared" si="162"/>
        <v>NO</v>
      </c>
      <c r="F3410">
        <f t="shared" si="161"/>
        <v>9.2644853325245483E-2</v>
      </c>
    </row>
    <row r="3411" spans="1:6" x14ac:dyDescent="0.25">
      <c r="A3411">
        <v>35542</v>
      </c>
      <c r="B3411">
        <v>2.021484375</v>
      </c>
      <c r="C3411">
        <v>0</v>
      </c>
      <c r="D3411" t="str">
        <f t="shared" si="160"/>
        <v>YES</v>
      </c>
      <c r="E3411" t="str">
        <f t="shared" si="162"/>
        <v>NO</v>
      </c>
      <c r="F3411">
        <f t="shared" si="161"/>
        <v>0.12732817197661422</v>
      </c>
    </row>
    <row r="3412" spans="1:6" x14ac:dyDescent="0.25">
      <c r="A3412">
        <v>35552</v>
      </c>
      <c r="B3412">
        <v>2.021484375</v>
      </c>
      <c r="C3412">
        <v>0</v>
      </c>
      <c r="D3412" t="str">
        <f t="shared" si="160"/>
        <v>NO</v>
      </c>
      <c r="E3412" t="str">
        <f t="shared" si="162"/>
        <v>NO</v>
      </c>
      <c r="F3412">
        <f t="shared" si="161"/>
        <v>0.17953883116064684</v>
      </c>
    </row>
    <row r="3413" spans="1:6" x14ac:dyDescent="0.25">
      <c r="A3413">
        <v>35563</v>
      </c>
      <c r="B3413">
        <v>1.93359375</v>
      </c>
      <c r="C3413">
        <v>-8.7890625</v>
      </c>
      <c r="D3413" t="str">
        <f t="shared" si="160"/>
        <v>NO</v>
      </c>
      <c r="E3413" t="str">
        <f t="shared" si="162"/>
        <v>NO</v>
      </c>
      <c r="F3413">
        <f t="shared" si="161"/>
        <v>0.21967230232816393</v>
      </c>
    </row>
    <row r="3414" spans="1:6" x14ac:dyDescent="0.25">
      <c r="A3414">
        <v>35573</v>
      </c>
      <c r="B3414">
        <v>1.845703125</v>
      </c>
      <c r="C3414">
        <v>-8.7890625</v>
      </c>
      <c r="D3414" t="str">
        <f t="shared" si="160"/>
        <v>NO</v>
      </c>
      <c r="E3414" t="str">
        <f t="shared" si="162"/>
        <v>NO</v>
      </c>
      <c r="F3414">
        <f t="shared" si="161"/>
        <v>0.26565372087373912</v>
      </c>
    </row>
    <row r="3415" spans="1:6" x14ac:dyDescent="0.25">
      <c r="A3415">
        <v>35583</v>
      </c>
      <c r="B3415">
        <v>1.7578125</v>
      </c>
      <c r="C3415">
        <v>-7.9900570000000002</v>
      </c>
      <c r="D3415" t="str">
        <f t="shared" si="160"/>
        <v>NO</v>
      </c>
      <c r="E3415" t="str">
        <f t="shared" si="162"/>
        <v>NO</v>
      </c>
      <c r="F3415">
        <f t="shared" si="161"/>
        <v>0.30943319370614958</v>
      </c>
    </row>
    <row r="3416" spans="1:6" x14ac:dyDescent="0.25">
      <c r="A3416">
        <v>35594</v>
      </c>
      <c r="B3416">
        <v>1.669921875</v>
      </c>
      <c r="C3416">
        <v>-8.7890625</v>
      </c>
      <c r="D3416" t="str">
        <f t="shared" si="160"/>
        <v>NO</v>
      </c>
      <c r="E3416" t="str">
        <f t="shared" si="162"/>
        <v>NO</v>
      </c>
      <c r="F3416">
        <f t="shared" si="161"/>
        <v>0.34360570479998398</v>
      </c>
    </row>
    <row r="3417" spans="1:6" x14ac:dyDescent="0.25">
      <c r="A3417">
        <v>35604</v>
      </c>
      <c r="B3417">
        <v>1.494140625</v>
      </c>
      <c r="C3417">
        <v>-15.980114</v>
      </c>
      <c r="D3417" t="str">
        <f t="shared" si="160"/>
        <v>NO</v>
      </c>
      <c r="E3417" t="str">
        <f t="shared" si="162"/>
        <v>NO</v>
      </c>
      <c r="F3417">
        <f t="shared" si="161"/>
        <v>0.37695818487536686</v>
      </c>
    </row>
    <row r="3418" spans="1:6" x14ac:dyDescent="0.25">
      <c r="A3418">
        <v>35615</v>
      </c>
      <c r="B3418">
        <v>1.40625</v>
      </c>
      <c r="C3418">
        <v>-8.7890625</v>
      </c>
      <c r="D3418" t="str">
        <f t="shared" si="160"/>
        <v>NO</v>
      </c>
      <c r="E3418" t="str">
        <f t="shared" si="162"/>
        <v>NO</v>
      </c>
      <c r="F3418">
        <f t="shared" si="161"/>
        <v>0.40618426451338713</v>
      </c>
    </row>
    <row r="3419" spans="1:6" x14ac:dyDescent="0.25">
      <c r="A3419">
        <v>35625</v>
      </c>
      <c r="B3419">
        <v>1.23046875</v>
      </c>
      <c r="C3419">
        <v>-15.980114</v>
      </c>
      <c r="D3419" t="str">
        <f t="shared" si="160"/>
        <v>NO</v>
      </c>
      <c r="E3419" t="str">
        <f t="shared" si="162"/>
        <v>NO</v>
      </c>
      <c r="F3419">
        <f t="shared" si="161"/>
        <v>0.42813105892154246</v>
      </c>
    </row>
    <row r="3420" spans="1:6" x14ac:dyDescent="0.25">
      <c r="A3420">
        <v>35636</v>
      </c>
      <c r="B3420">
        <v>1.0546875</v>
      </c>
      <c r="C3420">
        <v>-17.578125</v>
      </c>
      <c r="D3420" t="str">
        <f t="shared" si="160"/>
        <v>NO</v>
      </c>
      <c r="E3420" t="str">
        <f t="shared" si="162"/>
        <v>NO</v>
      </c>
      <c r="F3420">
        <f t="shared" si="161"/>
        <v>0.43934460465632785</v>
      </c>
    </row>
    <row r="3421" spans="1:6" x14ac:dyDescent="0.25">
      <c r="A3421">
        <v>35646</v>
      </c>
      <c r="B3421">
        <v>0.87890625</v>
      </c>
      <c r="C3421">
        <v>-17.578125</v>
      </c>
      <c r="D3421" t="str">
        <f t="shared" si="160"/>
        <v>NO</v>
      </c>
      <c r="E3421" t="str">
        <f t="shared" si="162"/>
        <v>NO</v>
      </c>
      <c r="F3421">
        <f t="shared" si="161"/>
        <v>0.45386523588368166</v>
      </c>
    </row>
    <row r="3422" spans="1:6" x14ac:dyDescent="0.25">
      <c r="A3422">
        <v>35656</v>
      </c>
      <c r="B3422">
        <v>0.703125</v>
      </c>
      <c r="C3422">
        <v>-15.980114</v>
      </c>
      <c r="D3422" t="str">
        <f t="shared" si="160"/>
        <v>NO</v>
      </c>
      <c r="E3422" t="str">
        <f t="shared" si="162"/>
        <v>NO</v>
      </c>
      <c r="F3422">
        <f t="shared" si="161"/>
        <v>0.45386523588368166</v>
      </c>
    </row>
    <row r="3423" spans="1:6" x14ac:dyDescent="0.25">
      <c r="A3423">
        <v>35667</v>
      </c>
      <c r="B3423">
        <v>0.52734375</v>
      </c>
      <c r="C3423">
        <v>-17.578125</v>
      </c>
      <c r="D3423" t="str">
        <f t="shared" si="160"/>
        <v>NO</v>
      </c>
      <c r="E3423" t="str">
        <f t="shared" si="162"/>
        <v>NO</v>
      </c>
      <c r="F3423">
        <f t="shared" si="161"/>
        <v>0.46956309688169173</v>
      </c>
    </row>
    <row r="3424" spans="1:6" x14ac:dyDescent="0.25">
      <c r="A3424">
        <v>35677</v>
      </c>
      <c r="B3424">
        <v>0.3515625</v>
      </c>
      <c r="C3424">
        <v>-15.980114</v>
      </c>
      <c r="D3424" t="str">
        <f t="shared" si="160"/>
        <v>NO</v>
      </c>
      <c r="E3424" t="str">
        <f t="shared" si="162"/>
        <v>NO</v>
      </c>
      <c r="F3424">
        <f t="shared" si="161"/>
        <v>0.48100040453221682</v>
      </c>
    </row>
    <row r="3425" spans="1:6" x14ac:dyDescent="0.25">
      <c r="A3425">
        <v>35688</v>
      </c>
      <c r="B3425">
        <v>0.17578125</v>
      </c>
      <c r="C3425">
        <v>-17.578125</v>
      </c>
      <c r="D3425" t="str">
        <f t="shared" si="160"/>
        <v>NO</v>
      </c>
      <c r="E3425" t="str">
        <f t="shared" si="162"/>
        <v>NO</v>
      </c>
      <c r="F3425">
        <f t="shared" si="161"/>
        <v>0.48847652345311721</v>
      </c>
    </row>
    <row r="3426" spans="1:6" x14ac:dyDescent="0.25">
      <c r="A3426">
        <v>35698</v>
      </c>
      <c r="B3426">
        <v>0</v>
      </c>
      <c r="C3426">
        <v>-15.980114</v>
      </c>
      <c r="D3426" t="str">
        <f t="shared" si="160"/>
        <v>NO</v>
      </c>
      <c r="E3426" t="str">
        <f t="shared" si="162"/>
        <v>NO</v>
      </c>
      <c r="F3426">
        <f t="shared" si="161"/>
        <v>0.49217199876383411</v>
      </c>
    </row>
    <row r="3427" spans="1:6" x14ac:dyDescent="0.25">
      <c r="A3427">
        <v>35709</v>
      </c>
      <c r="B3427">
        <v>-0.17578125</v>
      </c>
      <c r="C3427">
        <v>-17.578125</v>
      </c>
      <c r="D3427" t="str">
        <f t="shared" si="160"/>
        <v>NO</v>
      </c>
      <c r="E3427" t="str">
        <f t="shared" si="162"/>
        <v>NO</v>
      </c>
      <c r="F3427">
        <f t="shared" si="161"/>
        <v>0.4780171191609538</v>
      </c>
    </row>
    <row r="3428" spans="1:6" x14ac:dyDescent="0.25">
      <c r="A3428">
        <v>35719</v>
      </c>
      <c r="B3428">
        <v>-0.439453125</v>
      </c>
      <c r="C3428">
        <v>-26.3671875</v>
      </c>
      <c r="D3428" t="str">
        <f t="shared" si="160"/>
        <v>NO</v>
      </c>
      <c r="E3428" t="str">
        <f t="shared" si="162"/>
        <v>NO</v>
      </c>
      <c r="F3428">
        <f t="shared" si="161"/>
        <v>0.46343009834783877</v>
      </c>
    </row>
    <row r="3429" spans="1:6" x14ac:dyDescent="0.25">
      <c r="A3429">
        <v>35729</v>
      </c>
      <c r="B3429">
        <v>-0.615234375</v>
      </c>
      <c r="C3429">
        <v>-15.980114</v>
      </c>
      <c r="D3429" t="str">
        <f t="shared" si="160"/>
        <v>NO</v>
      </c>
      <c r="E3429" t="str">
        <f t="shared" si="162"/>
        <v>NO</v>
      </c>
      <c r="F3429">
        <f t="shared" si="161"/>
        <v>0.44836876106441392</v>
      </c>
    </row>
    <row r="3430" spans="1:6" x14ac:dyDescent="0.25">
      <c r="A3430">
        <v>35740</v>
      </c>
      <c r="B3430">
        <v>-0.791015625</v>
      </c>
      <c r="C3430">
        <v>-17.578125</v>
      </c>
      <c r="D3430" t="str">
        <f t="shared" si="160"/>
        <v>NO</v>
      </c>
      <c r="E3430" t="str">
        <f t="shared" si="162"/>
        <v>NO</v>
      </c>
      <c r="F3430">
        <f t="shared" si="161"/>
        <v>0.43278358996406913</v>
      </c>
    </row>
    <row r="3431" spans="1:6" x14ac:dyDescent="0.25">
      <c r="A3431">
        <v>35750</v>
      </c>
      <c r="B3431">
        <v>-0.966796875</v>
      </c>
      <c r="C3431">
        <v>-15.980114</v>
      </c>
      <c r="D3431" t="str">
        <f t="shared" si="160"/>
        <v>NO</v>
      </c>
      <c r="E3431" t="str">
        <f t="shared" si="162"/>
        <v>NO</v>
      </c>
      <c r="F3431">
        <f t="shared" si="161"/>
        <v>0.40169851174224869</v>
      </c>
    </row>
    <row r="3432" spans="1:6" x14ac:dyDescent="0.25">
      <c r="A3432">
        <v>35761</v>
      </c>
      <c r="B3432">
        <v>-1.0546875</v>
      </c>
      <c r="C3432">
        <v>-8.7890625</v>
      </c>
      <c r="D3432" t="str">
        <f t="shared" si="160"/>
        <v>NO</v>
      </c>
      <c r="E3432" t="str">
        <f t="shared" si="162"/>
        <v>NO</v>
      </c>
      <c r="F3432">
        <f t="shared" si="161"/>
        <v>0.37973090029733558</v>
      </c>
    </row>
    <row r="3433" spans="1:6" x14ac:dyDescent="0.25">
      <c r="A3433">
        <v>35771</v>
      </c>
      <c r="B3433">
        <v>-1.23046875</v>
      </c>
      <c r="C3433">
        <v>-15.980114</v>
      </c>
      <c r="D3433" t="str">
        <f t="shared" si="160"/>
        <v>NO</v>
      </c>
      <c r="E3433" t="str">
        <f t="shared" si="162"/>
        <v>NO</v>
      </c>
      <c r="F3433">
        <f t="shared" si="161"/>
        <v>0.35426478803158307</v>
      </c>
    </row>
    <row r="3434" spans="1:6" x14ac:dyDescent="0.25">
      <c r="A3434">
        <v>35782</v>
      </c>
      <c r="B3434">
        <v>-1.40625</v>
      </c>
      <c r="C3434">
        <v>-17.578125</v>
      </c>
      <c r="D3434" t="str">
        <f t="shared" si="160"/>
        <v>NO</v>
      </c>
      <c r="E3434" t="str">
        <f t="shared" si="162"/>
        <v>NO</v>
      </c>
      <c r="F3434">
        <f t="shared" si="161"/>
        <v>0.32885660625942842</v>
      </c>
    </row>
    <row r="3435" spans="1:6" x14ac:dyDescent="0.25">
      <c r="A3435">
        <v>35792</v>
      </c>
      <c r="B3435">
        <v>-1.58203125</v>
      </c>
      <c r="C3435">
        <v>-17.578125</v>
      </c>
      <c r="D3435" t="str">
        <f t="shared" si="160"/>
        <v>NO</v>
      </c>
      <c r="E3435" t="str">
        <f t="shared" si="162"/>
        <v>NO</v>
      </c>
      <c r="F3435">
        <f t="shared" si="161"/>
        <v>0.29523860269201119</v>
      </c>
    </row>
    <row r="3436" spans="1:6" x14ac:dyDescent="0.25">
      <c r="A3436">
        <v>35802</v>
      </c>
      <c r="B3436">
        <v>-1.669921875</v>
      </c>
      <c r="C3436">
        <v>-7.9900570000000002</v>
      </c>
      <c r="D3436" t="str">
        <f t="shared" si="160"/>
        <v>NO</v>
      </c>
      <c r="E3436" t="str">
        <f t="shared" si="162"/>
        <v>NO</v>
      </c>
      <c r="F3436">
        <f t="shared" si="161"/>
        <v>0.2489755621871477</v>
      </c>
    </row>
    <row r="3437" spans="1:6" x14ac:dyDescent="0.25">
      <c r="A3437">
        <v>35813</v>
      </c>
      <c r="B3437">
        <v>-1.7578125</v>
      </c>
      <c r="C3437">
        <v>-8.7890625</v>
      </c>
      <c r="D3437" t="str">
        <f t="shared" si="160"/>
        <v>NO</v>
      </c>
      <c r="E3437" t="str">
        <f t="shared" si="162"/>
        <v>NO</v>
      </c>
      <c r="F3437">
        <f t="shared" si="161"/>
        <v>0.19918044974971816</v>
      </c>
    </row>
    <row r="3438" spans="1:6" x14ac:dyDescent="0.25">
      <c r="A3438">
        <v>35823</v>
      </c>
      <c r="B3438">
        <v>-1.845703125</v>
      </c>
      <c r="C3438">
        <v>-7.9900570000000002</v>
      </c>
      <c r="D3438" t="str">
        <f t="shared" si="160"/>
        <v>NO</v>
      </c>
      <c r="E3438" t="str">
        <f t="shared" si="162"/>
        <v>NO</v>
      </c>
      <c r="F3438">
        <f t="shared" si="161"/>
        <v>0.15378921628929318</v>
      </c>
    </row>
    <row r="3439" spans="1:6" x14ac:dyDescent="0.25">
      <c r="A3439">
        <v>35834</v>
      </c>
      <c r="B3439">
        <v>-1.93359375</v>
      </c>
      <c r="C3439">
        <v>-8.7890625</v>
      </c>
      <c r="D3439" t="str">
        <f t="shared" si="160"/>
        <v>NO</v>
      </c>
      <c r="E3439" t="str">
        <f t="shared" si="162"/>
        <v>NO</v>
      </c>
      <c r="F3439">
        <f t="shared" si="161"/>
        <v>0.1227520028318021</v>
      </c>
    </row>
    <row r="3440" spans="1:6" x14ac:dyDescent="0.25">
      <c r="A3440">
        <v>35844</v>
      </c>
      <c r="B3440">
        <v>-1.93359375</v>
      </c>
      <c r="C3440">
        <v>0</v>
      </c>
      <c r="D3440" t="str">
        <f t="shared" si="160"/>
        <v>NO</v>
      </c>
      <c r="E3440" t="str">
        <f t="shared" si="162"/>
        <v>NO</v>
      </c>
      <c r="F3440">
        <f t="shared" si="161"/>
        <v>8.7346405371085539E-2</v>
      </c>
    </row>
    <row r="3441" spans="1:6" x14ac:dyDescent="0.25">
      <c r="A3441">
        <v>35855</v>
      </c>
      <c r="B3441">
        <v>-2.021484375</v>
      </c>
      <c r="C3441">
        <v>-8.7890625</v>
      </c>
      <c r="D3441" t="str">
        <f t="shared" si="160"/>
        <v>NO</v>
      </c>
      <c r="E3441" t="str">
        <f t="shared" si="162"/>
        <v>NO</v>
      </c>
      <c r="F3441">
        <f t="shared" si="161"/>
        <v>5.859375E-2</v>
      </c>
    </row>
    <row r="3442" spans="1:6" x14ac:dyDescent="0.25">
      <c r="A3442">
        <v>35865</v>
      </c>
      <c r="B3442">
        <v>-2.021484375</v>
      </c>
      <c r="C3442">
        <v>0</v>
      </c>
      <c r="D3442" t="str">
        <f t="shared" si="160"/>
        <v>NO</v>
      </c>
      <c r="E3442" t="str">
        <f t="shared" si="162"/>
        <v>NO</v>
      </c>
      <c r="F3442">
        <f t="shared" si="161"/>
        <v>5.859375E-2</v>
      </c>
    </row>
    <row r="3443" spans="1:6" x14ac:dyDescent="0.25">
      <c r="A3443">
        <v>35875</v>
      </c>
      <c r="B3443">
        <v>-2.021484375</v>
      </c>
      <c r="C3443">
        <v>0</v>
      </c>
      <c r="D3443" t="str">
        <f t="shared" si="160"/>
        <v>NO</v>
      </c>
      <c r="E3443" t="str">
        <f t="shared" si="162"/>
        <v>NO</v>
      </c>
      <c r="F3443">
        <f t="shared" si="161"/>
        <v>8.7346405371085539E-2</v>
      </c>
    </row>
    <row r="3444" spans="1:6" x14ac:dyDescent="0.25">
      <c r="A3444">
        <v>35886</v>
      </c>
      <c r="B3444">
        <v>-2.021484375</v>
      </c>
      <c r="C3444">
        <v>0</v>
      </c>
      <c r="D3444" t="str">
        <f t="shared" si="160"/>
        <v>NO</v>
      </c>
      <c r="E3444" t="str">
        <f t="shared" si="162"/>
        <v>NO</v>
      </c>
      <c r="F3444">
        <f t="shared" si="161"/>
        <v>0.1227520028318021</v>
      </c>
    </row>
    <row r="3445" spans="1:6" x14ac:dyDescent="0.25">
      <c r="A3445">
        <v>35896</v>
      </c>
      <c r="B3445">
        <v>-1.93359375</v>
      </c>
      <c r="C3445">
        <v>7.9900570000000002</v>
      </c>
      <c r="D3445" t="str">
        <f t="shared" si="160"/>
        <v>NO</v>
      </c>
      <c r="E3445" t="str">
        <f t="shared" si="162"/>
        <v>NO</v>
      </c>
      <c r="F3445">
        <f t="shared" si="161"/>
        <v>0.15378921628929318</v>
      </c>
    </row>
    <row r="3446" spans="1:6" x14ac:dyDescent="0.25">
      <c r="A3446">
        <v>35907</v>
      </c>
      <c r="B3446">
        <v>-1.93359375</v>
      </c>
      <c r="C3446">
        <v>0</v>
      </c>
      <c r="D3446" t="str">
        <f t="shared" si="160"/>
        <v>NO</v>
      </c>
      <c r="E3446" t="str">
        <f t="shared" si="162"/>
        <v>NO</v>
      </c>
      <c r="F3446">
        <f t="shared" si="161"/>
        <v>0.19918044974971816</v>
      </c>
    </row>
    <row r="3447" spans="1:6" x14ac:dyDescent="0.25">
      <c r="A3447">
        <v>35917</v>
      </c>
      <c r="B3447">
        <v>-1.845703125</v>
      </c>
      <c r="C3447">
        <v>7.9900570000000002</v>
      </c>
      <c r="D3447" t="str">
        <f t="shared" si="160"/>
        <v>NO</v>
      </c>
      <c r="E3447" t="str">
        <f t="shared" si="162"/>
        <v>NO</v>
      </c>
      <c r="F3447">
        <f t="shared" si="161"/>
        <v>0.2489755621871477</v>
      </c>
    </row>
    <row r="3448" spans="1:6" x14ac:dyDescent="0.25">
      <c r="A3448">
        <v>35928</v>
      </c>
      <c r="B3448">
        <v>-1.7578125</v>
      </c>
      <c r="C3448">
        <v>8.7890625</v>
      </c>
      <c r="D3448" t="str">
        <f t="shared" si="160"/>
        <v>NO</v>
      </c>
      <c r="E3448" t="str">
        <f t="shared" si="162"/>
        <v>NO</v>
      </c>
      <c r="F3448">
        <f t="shared" si="161"/>
        <v>0.27793455997573646</v>
      </c>
    </row>
    <row r="3449" spans="1:6" x14ac:dyDescent="0.25">
      <c r="A3449">
        <v>35938</v>
      </c>
      <c r="B3449">
        <v>-1.669921875</v>
      </c>
      <c r="C3449">
        <v>8.7890625</v>
      </c>
      <c r="D3449" t="str">
        <f t="shared" si="160"/>
        <v>NO</v>
      </c>
      <c r="E3449" t="str">
        <f t="shared" si="162"/>
        <v>NO</v>
      </c>
      <c r="F3449">
        <f t="shared" si="161"/>
        <v>0.31674364727005577</v>
      </c>
    </row>
    <row r="3450" spans="1:6" x14ac:dyDescent="0.25">
      <c r="A3450">
        <v>35948</v>
      </c>
      <c r="B3450">
        <v>-1.58203125</v>
      </c>
      <c r="C3450">
        <v>7.9900570000000002</v>
      </c>
      <c r="D3450" t="str">
        <f t="shared" si="160"/>
        <v>NO</v>
      </c>
      <c r="E3450" t="str">
        <f t="shared" si="162"/>
        <v>NO</v>
      </c>
      <c r="F3450">
        <f t="shared" si="161"/>
        <v>0.34664529979099312</v>
      </c>
    </row>
    <row r="3451" spans="1:6" x14ac:dyDescent="0.25">
      <c r="A3451">
        <v>35959</v>
      </c>
      <c r="B3451">
        <v>-1.40625</v>
      </c>
      <c r="C3451">
        <v>17.578125</v>
      </c>
      <c r="D3451" t="str">
        <f t="shared" si="160"/>
        <v>NO</v>
      </c>
      <c r="E3451" t="str">
        <f t="shared" si="162"/>
        <v>NO</v>
      </c>
      <c r="F3451">
        <f t="shared" si="161"/>
        <v>0.37619844305191841</v>
      </c>
    </row>
    <row r="3452" spans="1:6" x14ac:dyDescent="0.25">
      <c r="A3452">
        <v>35969</v>
      </c>
      <c r="B3452">
        <v>-1.23046875</v>
      </c>
      <c r="C3452">
        <v>15.980114</v>
      </c>
      <c r="D3452" t="str">
        <f t="shared" si="160"/>
        <v>NO</v>
      </c>
      <c r="E3452" t="str">
        <f t="shared" si="162"/>
        <v>NO</v>
      </c>
      <c r="F3452">
        <f t="shared" si="161"/>
        <v>0.40193585209485699</v>
      </c>
    </row>
    <row r="3453" spans="1:6" x14ac:dyDescent="0.25">
      <c r="A3453">
        <v>35980</v>
      </c>
      <c r="B3453">
        <v>-1.142578125</v>
      </c>
      <c r="C3453">
        <v>8.7890625</v>
      </c>
      <c r="D3453" t="str">
        <f t="shared" si="160"/>
        <v>NO</v>
      </c>
      <c r="E3453" t="str">
        <f t="shared" si="162"/>
        <v>NO</v>
      </c>
      <c r="F3453">
        <f t="shared" si="161"/>
        <v>0.42048926057833957</v>
      </c>
    </row>
    <row r="3454" spans="1:6" x14ac:dyDescent="0.25">
      <c r="A3454">
        <v>35990</v>
      </c>
      <c r="B3454">
        <v>-0.966796875</v>
      </c>
      <c r="C3454">
        <v>15.980114</v>
      </c>
      <c r="D3454" t="str">
        <f t="shared" si="160"/>
        <v>NO</v>
      </c>
      <c r="E3454" t="str">
        <f t="shared" si="162"/>
        <v>NO</v>
      </c>
      <c r="F3454">
        <f t="shared" si="161"/>
        <v>0.44430910804989554</v>
      </c>
    </row>
    <row r="3455" spans="1:6" x14ac:dyDescent="0.25">
      <c r="A3455">
        <v>36001</v>
      </c>
      <c r="B3455">
        <v>-0.791015625</v>
      </c>
      <c r="C3455">
        <v>17.578125</v>
      </c>
      <c r="D3455" t="str">
        <f t="shared" si="160"/>
        <v>NO</v>
      </c>
      <c r="E3455" t="str">
        <f t="shared" si="162"/>
        <v>NO</v>
      </c>
      <c r="F3455">
        <f t="shared" si="161"/>
        <v>0.4669153549953875</v>
      </c>
    </row>
    <row r="3456" spans="1:6" x14ac:dyDescent="0.25">
      <c r="A3456">
        <v>36011</v>
      </c>
      <c r="B3456">
        <v>-0.615234375</v>
      </c>
      <c r="C3456">
        <v>17.578125</v>
      </c>
      <c r="D3456" t="str">
        <f t="shared" si="160"/>
        <v>NO</v>
      </c>
      <c r="E3456" t="str">
        <f t="shared" si="162"/>
        <v>NO</v>
      </c>
      <c r="F3456">
        <f t="shared" si="161"/>
        <v>0.48847652345311721</v>
      </c>
    </row>
    <row r="3457" spans="1:6" x14ac:dyDescent="0.25">
      <c r="A3457">
        <v>36021</v>
      </c>
      <c r="B3457">
        <v>-0.439453125</v>
      </c>
      <c r="C3457">
        <v>15.980114</v>
      </c>
      <c r="D3457" t="str">
        <f t="shared" si="160"/>
        <v>NO</v>
      </c>
      <c r="E3457" t="str">
        <f t="shared" si="162"/>
        <v>NO</v>
      </c>
      <c r="F3457">
        <f t="shared" si="161"/>
        <v>0.49217199876383411</v>
      </c>
    </row>
    <row r="3458" spans="1:6" x14ac:dyDescent="0.25">
      <c r="A3458">
        <v>36032</v>
      </c>
      <c r="B3458">
        <v>-0.263671875</v>
      </c>
      <c r="C3458">
        <v>17.578125</v>
      </c>
      <c r="D3458" t="str">
        <f t="shared" si="160"/>
        <v>NO</v>
      </c>
      <c r="E3458" t="str">
        <f t="shared" si="162"/>
        <v>NO</v>
      </c>
      <c r="F3458">
        <f t="shared" si="161"/>
        <v>0.49217199876383411</v>
      </c>
    </row>
    <row r="3459" spans="1:6" x14ac:dyDescent="0.25">
      <c r="A3459">
        <v>36042</v>
      </c>
      <c r="B3459">
        <v>0</v>
      </c>
      <c r="C3459">
        <v>23.970171000000001</v>
      </c>
      <c r="D3459" t="str">
        <f t="shared" si="160"/>
        <v>NO</v>
      </c>
      <c r="E3459" t="str">
        <f t="shared" si="162"/>
        <v>NO</v>
      </c>
      <c r="F3459">
        <f t="shared" si="161"/>
        <v>0.48847652345311721</v>
      </c>
    </row>
    <row r="3460" spans="1:6" x14ac:dyDescent="0.25">
      <c r="A3460">
        <v>36053</v>
      </c>
      <c r="B3460">
        <v>0.17578125</v>
      </c>
      <c r="C3460">
        <v>17.578125</v>
      </c>
      <c r="D3460" t="str">
        <f t="shared" si="160"/>
        <v>NO</v>
      </c>
      <c r="E3460" t="str">
        <f t="shared" si="162"/>
        <v>NO</v>
      </c>
      <c r="F3460">
        <f t="shared" si="161"/>
        <v>0.48100040453221682</v>
      </c>
    </row>
    <row r="3461" spans="1:6" x14ac:dyDescent="0.25">
      <c r="A3461">
        <v>36063</v>
      </c>
      <c r="B3461">
        <v>0.3515625</v>
      </c>
      <c r="C3461">
        <v>17.578125</v>
      </c>
      <c r="D3461" t="str">
        <f t="shared" si="160"/>
        <v>NO</v>
      </c>
      <c r="E3461" t="str">
        <f t="shared" si="162"/>
        <v>NO</v>
      </c>
      <c r="F3461">
        <f t="shared" si="161"/>
        <v>0.45533371979979559</v>
      </c>
    </row>
    <row r="3462" spans="1:6" x14ac:dyDescent="0.25">
      <c r="A3462">
        <v>36073</v>
      </c>
      <c r="B3462">
        <v>0.52734375</v>
      </c>
      <c r="C3462">
        <v>15.980114</v>
      </c>
      <c r="D3462" t="str">
        <f t="shared" ref="D3462:D3525" si="163">IF(AND(B3463=MAX(B3459:B3467), _xlfn.STDEV.P(B3459:B3467)&gt;$G$5),"YES","NO")</f>
        <v>NO</v>
      </c>
      <c r="E3462" t="str">
        <f t="shared" si="162"/>
        <v>NO</v>
      </c>
      <c r="F3462">
        <f t="shared" ref="F3462:F3525" si="164">_xlfn.STDEV.P(B3459:B3467)</f>
        <v>0.42813105892154246</v>
      </c>
    </row>
    <row r="3463" spans="1:6" x14ac:dyDescent="0.25">
      <c r="A3463">
        <v>36084</v>
      </c>
      <c r="B3463">
        <v>0.703125</v>
      </c>
      <c r="C3463">
        <v>17.578125</v>
      </c>
      <c r="D3463" t="str">
        <f t="shared" si="163"/>
        <v>NO</v>
      </c>
      <c r="E3463" t="str">
        <f t="shared" si="162"/>
        <v>NO</v>
      </c>
      <c r="F3463">
        <f t="shared" si="164"/>
        <v>0.42048926057833957</v>
      </c>
    </row>
    <row r="3464" spans="1:6" x14ac:dyDescent="0.25">
      <c r="A3464">
        <v>36094</v>
      </c>
      <c r="B3464">
        <v>0.87890625</v>
      </c>
      <c r="C3464">
        <v>15.980114</v>
      </c>
      <c r="D3464" t="str">
        <f t="shared" si="163"/>
        <v>NO</v>
      </c>
      <c r="E3464" t="str">
        <f t="shared" si="162"/>
        <v>NO</v>
      </c>
      <c r="F3464">
        <f t="shared" si="164"/>
        <v>0.40193585209485699</v>
      </c>
    </row>
    <row r="3465" spans="1:6" x14ac:dyDescent="0.25">
      <c r="A3465">
        <v>36105</v>
      </c>
      <c r="B3465">
        <v>1.0546875</v>
      </c>
      <c r="C3465">
        <v>17.578125</v>
      </c>
      <c r="D3465" t="str">
        <f t="shared" si="163"/>
        <v>NO</v>
      </c>
      <c r="E3465" t="str">
        <f t="shared" si="162"/>
        <v>NO</v>
      </c>
      <c r="F3465">
        <f t="shared" si="164"/>
        <v>0.37619844305191841</v>
      </c>
    </row>
    <row r="3466" spans="1:6" x14ac:dyDescent="0.25">
      <c r="A3466">
        <v>36115</v>
      </c>
      <c r="B3466">
        <v>1.142578125</v>
      </c>
      <c r="C3466">
        <v>7.9900570000000002</v>
      </c>
      <c r="D3466" t="str">
        <f t="shared" si="163"/>
        <v>NO</v>
      </c>
      <c r="E3466" t="str">
        <f t="shared" si="162"/>
        <v>NO</v>
      </c>
      <c r="F3466">
        <f t="shared" si="164"/>
        <v>0.34664529979099312</v>
      </c>
    </row>
    <row r="3467" spans="1:6" x14ac:dyDescent="0.25">
      <c r="A3467">
        <v>36126</v>
      </c>
      <c r="B3467">
        <v>1.318359375</v>
      </c>
      <c r="C3467">
        <v>17.578125</v>
      </c>
      <c r="D3467" t="str">
        <f t="shared" si="163"/>
        <v>NO</v>
      </c>
      <c r="E3467" t="str">
        <f t="shared" si="162"/>
        <v>NO</v>
      </c>
      <c r="F3467">
        <f t="shared" si="164"/>
        <v>0.31674364727005577</v>
      </c>
    </row>
    <row r="3468" spans="1:6" x14ac:dyDescent="0.25">
      <c r="A3468">
        <v>36136</v>
      </c>
      <c r="B3468">
        <v>1.494140625</v>
      </c>
      <c r="C3468">
        <v>17.578125</v>
      </c>
      <c r="D3468" t="str">
        <f t="shared" si="163"/>
        <v>NO</v>
      </c>
      <c r="E3468" t="str">
        <f t="shared" si="162"/>
        <v>NO</v>
      </c>
      <c r="F3468">
        <f t="shared" si="164"/>
        <v>0.29035290522106455</v>
      </c>
    </row>
    <row r="3469" spans="1:6" x14ac:dyDescent="0.25">
      <c r="A3469">
        <v>36146</v>
      </c>
      <c r="B3469">
        <v>1.58203125</v>
      </c>
      <c r="C3469">
        <v>7.9900570000000002</v>
      </c>
      <c r="D3469" t="str">
        <f t="shared" si="163"/>
        <v>NO</v>
      </c>
      <c r="E3469" t="str">
        <f t="shared" si="162"/>
        <v>NO</v>
      </c>
      <c r="F3469">
        <f t="shared" si="164"/>
        <v>0.25911131174651564</v>
      </c>
    </row>
    <row r="3470" spans="1:6" x14ac:dyDescent="0.25">
      <c r="A3470">
        <v>36157</v>
      </c>
      <c r="B3470">
        <v>1.669921875</v>
      </c>
      <c r="C3470">
        <v>8.7890625</v>
      </c>
      <c r="D3470" t="str">
        <f t="shared" si="163"/>
        <v>NO</v>
      </c>
      <c r="E3470" t="str">
        <f t="shared" si="162"/>
        <v>NO</v>
      </c>
      <c r="F3470">
        <f t="shared" si="164"/>
        <v>0.21923773750628564</v>
      </c>
    </row>
    <row r="3471" spans="1:6" x14ac:dyDescent="0.25">
      <c r="A3471">
        <v>36167</v>
      </c>
      <c r="B3471">
        <v>1.7578125</v>
      </c>
      <c r="C3471">
        <v>7.9900570000000002</v>
      </c>
      <c r="D3471" t="str">
        <f t="shared" si="163"/>
        <v>NO</v>
      </c>
      <c r="E3471" t="str">
        <f t="shared" si="162"/>
        <v>NO</v>
      </c>
      <c r="F3471">
        <f t="shared" si="164"/>
        <v>0.18112536124015047</v>
      </c>
    </row>
    <row r="3472" spans="1:6" x14ac:dyDescent="0.25">
      <c r="A3472">
        <v>36178</v>
      </c>
      <c r="B3472">
        <v>1.845703125</v>
      </c>
      <c r="C3472">
        <v>8.7890625</v>
      </c>
      <c r="D3472" t="str">
        <f t="shared" si="163"/>
        <v>NO</v>
      </c>
      <c r="E3472" t="str">
        <f t="shared" si="162"/>
        <v>NO</v>
      </c>
      <c r="F3472">
        <f t="shared" si="164"/>
        <v>0.15378921628929318</v>
      </c>
    </row>
    <row r="3473" spans="1:6" x14ac:dyDescent="0.25">
      <c r="A3473">
        <v>36188</v>
      </c>
      <c r="B3473">
        <v>1.93359375</v>
      </c>
      <c r="C3473">
        <v>7.9900570000000002</v>
      </c>
      <c r="D3473" t="str">
        <f t="shared" si="163"/>
        <v>NO</v>
      </c>
      <c r="E3473" t="str">
        <f t="shared" ref="E3473:E3536" si="165">IF(AND(B3474=MIN(B3470:B3478), _xlfn.STDEV.P(B3470:B3478)&gt;$G$5),"YES","NO")</f>
        <v>NO</v>
      </c>
      <c r="F3473">
        <f t="shared" si="164"/>
        <v>0.1171875</v>
      </c>
    </row>
    <row r="3474" spans="1:6" x14ac:dyDescent="0.25">
      <c r="A3474">
        <v>36199</v>
      </c>
      <c r="B3474">
        <v>1.93359375</v>
      </c>
      <c r="C3474">
        <v>0</v>
      </c>
      <c r="D3474" t="str">
        <f t="shared" si="163"/>
        <v>NO</v>
      </c>
      <c r="E3474" t="str">
        <f t="shared" si="165"/>
        <v>NO</v>
      </c>
      <c r="F3474">
        <f t="shared" si="164"/>
        <v>8.2864075920298541E-2</v>
      </c>
    </row>
    <row r="3475" spans="1:6" x14ac:dyDescent="0.25">
      <c r="A3475">
        <v>36209</v>
      </c>
      <c r="B3475">
        <v>2.021484375</v>
      </c>
      <c r="C3475">
        <v>8.7890625</v>
      </c>
      <c r="D3475" t="str">
        <f t="shared" si="163"/>
        <v>NO</v>
      </c>
      <c r="E3475" t="str">
        <f t="shared" si="165"/>
        <v>NO</v>
      </c>
      <c r="F3475">
        <f t="shared" si="164"/>
        <v>6.4777827936628909E-2</v>
      </c>
    </row>
    <row r="3476" spans="1:6" x14ac:dyDescent="0.25">
      <c r="A3476">
        <v>36219</v>
      </c>
      <c r="B3476">
        <v>2.021484375</v>
      </c>
      <c r="C3476">
        <v>0</v>
      </c>
      <c r="D3476" t="str">
        <f t="shared" si="163"/>
        <v>NO</v>
      </c>
      <c r="E3476" t="str">
        <f t="shared" si="165"/>
        <v>NO</v>
      </c>
      <c r="F3476">
        <f t="shared" si="164"/>
        <v>8.2864075920298541E-2</v>
      </c>
    </row>
    <row r="3477" spans="1:6" x14ac:dyDescent="0.25">
      <c r="A3477">
        <v>36230</v>
      </c>
      <c r="B3477">
        <v>2.021484375</v>
      </c>
      <c r="C3477">
        <v>0</v>
      </c>
      <c r="D3477" t="str">
        <f t="shared" si="163"/>
        <v>NO</v>
      </c>
      <c r="E3477" t="str">
        <f t="shared" si="165"/>
        <v>NO</v>
      </c>
      <c r="F3477">
        <f t="shared" si="164"/>
        <v>0.1171875</v>
      </c>
    </row>
    <row r="3478" spans="1:6" x14ac:dyDescent="0.25">
      <c r="A3478">
        <v>36240</v>
      </c>
      <c r="B3478">
        <v>1.93359375</v>
      </c>
      <c r="C3478">
        <v>-7.9900570000000002</v>
      </c>
      <c r="D3478" t="str">
        <f t="shared" si="163"/>
        <v>NO</v>
      </c>
      <c r="E3478" t="str">
        <f t="shared" si="165"/>
        <v>NO</v>
      </c>
      <c r="F3478">
        <f t="shared" si="164"/>
        <v>0.15378921628929318</v>
      </c>
    </row>
    <row r="3479" spans="1:6" x14ac:dyDescent="0.25">
      <c r="A3479">
        <v>36251</v>
      </c>
      <c r="B3479">
        <v>1.93359375</v>
      </c>
      <c r="C3479">
        <v>0</v>
      </c>
      <c r="D3479" t="str">
        <f t="shared" si="163"/>
        <v>NO</v>
      </c>
      <c r="E3479" t="str">
        <f t="shared" si="165"/>
        <v>NO</v>
      </c>
      <c r="F3479">
        <f t="shared" si="164"/>
        <v>0.19918044974971816</v>
      </c>
    </row>
    <row r="3480" spans="1:6" x14ac:dyDescent="0.25">
      <c r="A3480">
        <v>36261</v>
      </c>
      <c r="B3480">
        <v>1.845703125</v>
      </c>
      <c r="C3480">
        <v>-7.9900570000000002</v>
      </c>
      <c r="D3480" t="str">
        <f t="shared" si="163"/>
        <v>NO</v>
      </c>
      <c r="E3480" t="str">
        <f t="shared" si="165"/>
        <v>NO</v>
      </c>
      <c r="F3480">
        <f t="shared" si="164"/>
        <v>0.23109686652732875</v>
      </c>
    </row>
    <row r="3481" spans="1:6" x14ac:dyDescent="0.25">
      <c r="A3481">
        <v>36272</v>
      </c>
      <c r="B3481">
        <v>1.7578125</v>
      </c>
      <c r="C3481">
        <v>-8.7890625</v>
      </c>
      <c r="D3481" t="str">
        <f t="shared" si="163"/>
        <v>NO</v>
      </c>
      <c r="E3481" t="str">
        <f t="shared" si="165"/>
        <v>NO</v>
      </c>
      <c r="F3481">
        <f t="shared" si="164"/>
        <v>0.26565372087373912</v>
      </c>
    </row>
    <row r="3482" spans="1:6" x14ac:dyDescent="0.25">
      <c r="A3482">
        <v>36282</v>
      </c>
      <c r="B3482">
        <v>1.669921875</v>
      </c>
      <c r="C3482">
        <v>-8.7890625</v>
      </c>
      <c r="D3482" t="str">
        <f t="shared" si="163"/>
        <v>NO</v>
      </c>
      <c r="E3482" t="str">
        <f t="shared" si="165"/>
        <v>NO</v>
      </c>
      <c r="F3482">
        <f t="shared" si="164"/>
        <v>0.30943319370614958</v>
      </c>
    </row>
    <row r="3483" spans="1:6" x14ac:dyDescent="0.25">
      <c r="A3483">
        <v>36292</v>
      </c>
      <c r="B3483">
        <v>1.58203125</v>
      </c>
      <c r="C3483">
        <v>-7.9900570000000002</v>
      </c>
      <c r="D3483" t="str">
        <f t="shared" si="163"/>
        <v>NO</v>
      </c>
      <c r="E3483" t="str">
        <f t="shared" si="165"/>
        <v>NO</v>
      </c>
      <c r="F3483">
        <f t="shared" si="164"/>
        <v>0.34360570479998398</v>
      </c>
    </row>
    <row r="3484" spans="1:6" x14ac:dyDescent="0.25">
      <c r="A3484">
        <v>36303</v>
      </c>
      <c r="B3484">
        <v>1.40625</v>
      </c>
      <c r="C3484">
        <v>-17.578125</v>
      </c>
      <c r="D3484" t="str">
        <f t="shared" si="163"/>
        <v>NO</v>
      </c>
      <c r="E3484" t="str">
        <f t="shared" si="165"/>
        <v>NO</v>
      </c>
      <c r="F3484">
        <f t="shared" si="164"/>
        <v>0.36119613298646347</v>
      </c>
    </row>
    <row r="3485" spans="1:6" x14ac:dyDescent="0.25">
      <c r="A3485">
        <v>36313</v>
      </c>
      <c r="B3485">
        <v>1.318359375</v>
      </c>
      <c r="C3485">
        <v>-7.9900570000000002</v>
      </c>
      <c r="D3485" t="str">
        <f t="shared" si="163"/>
        <v>NO</v>
      </c>
      <c r="E3485" t="str">
        <f t="shared" si="165"/>
        <v>NO</v>
      </c>
      <c r="F3485">
        <f t="shared" si="164"/>
        <v>0.39523645204781371</v>
      </c>
    </row>
    <row r="3486" spans="1:6" x14ac:dyDescent="0.25">
      <c r="A3486">
        <v>36324</v>
      </c>
      <c r="B3486">
        <v>1.142578125</v>
      </c>
      <c r="C3486">
        <v>-17.578125</v>
      </c>
      <c r="D3486" t="str">
        <f t="shared" si="163"/>
        <v>NO</v>
      </c>
      <c r="E3486" t="str">
        <f t="shared" si="165"/>
        <v>NO</v>
      </c>
      <c r="F3486">
        <f t="shared" si="164"/>
        <v>0.42139548848420738</v>
      </c>
    </row>
    <row r="3487" spans="1:6" x14ac:dyDescent="0.25">
      <c r="A3487">
        <v>36334</v>
      </c>
      <c r="B3487">
        <v>0.966796875</v>
      </c>
      <c r="C3487">
        <v>-15.980114</v>
      </c>
      <c r="D3487" t="str">
        <f t="shared" si="163"/>
        <v>NO</v>
      </c>
      <c r="E3487" t="str">
        <f t="shared" si="165"/>
        <v>NO</v>
      </c>
      <c r="F3487">
        <f t="shared" si="164"/>
        <v>0.4365136062231838</v>
      </c>
    </row>
    <row r="3488" spans="1:6" x14ac:dyDescent="0.25">
      <c r="A3488">
        <v>36345</v>
      </c>
      <c r="B3488">
        <v>0.791015625</v>
      </c>
      <c r="C3488">
        <v>-17.578125</v>
      </c>
      <c r="D3488" t="str">
        <f t="shared" si="163"/>
        <v>NO</v>
      </c>
      <c r="E3488" t="str">
        <f t="shared" si="165"/>
        <v>NO</v>
      </c>
      <c r="F3488">
        <f t="shared" si="164"/>
        <v>0.45470495026651625</v>
      </c>
    </row>
    <row r="3489" spans="1:6" x14ac:dyDescent="0.25">
      <c r="A3489">
        <v>36355</v>
      </c>
      <c r="B3489">
        <v>0.703125</v>
      </c>
      <c r="C3489">
        <v>-8.7890625</v>
      </c>
      <c r="D3489" t="str">
        <f t="shared" si="163"/>
        <v>NO</v>
      </c>
      <c r="E3489" t="str">
        <f t="shared" si="165"/>
        <v>NO</v>
      </c>
      <c r="F3489">
        <f t="shared" si="164"/>
        <v>0.45846463259005871</v>
      </c>
    </row>
    <row r="3490" spans="1:6" x14ac:dyDescent="0.25">
      <c r="A3490">
        <v>36365</v>
      </c>
      <c r="B3490">
        <v>0.439453125</v>
      </c>
      <c r="C3490">
        <v>-23.970171000000001</v>
      </c>
      <c r="D3490" t="str">
        <f t="shared" si="163"/>
        <v>NO</v>
      </c>
      <c r="E3490" t="str">
        <f t="shared" si="165"/>
        <v>NO</v>
      </c>
      <c r="F3490">
        <f t="shared" si="164"/>
        <v>0.4621937330546575</v>
      </c>
    </row>
    <row r="3491" spans="1:6" x14ac:dyDescent="0.25">
      <c r="A3491">
        <v>36376</v>
      </c>
      <c r="B3491">
        <v>0.263671875</v>
      </c>
      <c r="C3491">
        <v>-17.578125</v>
      </c>
      <c r="D3491" t="str">
        <f t="shared" si="163"/>
        <v>NO</v>
      </c>
      <c r="E3491" t="str">
        <f t="shared" si="165"/>
        <v>NO</v>
      </c>
      <c r="F3491">
        <f t="shared" si="164"/>
        <v>0.46589298601080326</v>
      </c>
    </row>
    <row r="3492" spans="1:6" x14ac:dyDescent="0.25">
      <c r="A3492">
        <v>36386</v>
      </c>
      <c r="B3492">
        <v>8.7890625E-2</v>
      </c>
      <c r="C3492">
        <v>-15.980114</v>
      </c>
      <c r="D3492" t="str">
        <f t="shared" si="163"/>
        <v>NO</v>
      </c>
      <c r="E3492" t="str">
        <f t="shared" si="165"/>
        <v>NO</v>
      </c>
      <c r="F3492">
        <f t="shared" si="164"/>
        <v>0.46956309688169173</v>
      </c>
    </row>
    <row r="3493" spans="1:6" x14ac:dyDescent="0.25">
      <c r="A3493">
        <v>36397</v>
      </c>
      <c r="B3493">
        <v>-8.7890625E-2</v>
      </c>
      <c r="C3493">
        <v>-17.578125</v>
      </c>
      <c r="D3493" t="str">
        <f t="shared" si="163"/>
        <v>NO</v>
      </c>
      <c r="E3493" t="str">
        <f t="shared" si="165"/>
        <v>NO</v>
      </c>
      <c r="F3493">
        <f t="shared" si="164"/>
        <v>0.45386523588368166</v>
      </c>
    </row>
    <row r="3494" spans="1:6" x14ac:dyDescent="0.25">
      <c r="A3494">
        <v>36407</v>
      </c>
      <c r="B3494">
        <v>-0.263671875</v>
      </c>
      <c r="C3494">
        <v>-15.980114</v>
      </c>
      <c r="D3494" t="str">
        <f t="shared" si="163"/>
        <v>NO</v>
      </c>
      <c r="E3494" t="str">
        <f t="shared" si="165"/>
        <v>NO</v>
      </c>
      <c r="F3494">
        <f t="shared" si="164"/>
        <v>0.43934460465632785</v>
      </c>
    </row>
    <row r="3495" spans="1:6" x14ac:dyDescent="0.25">
      <c r="A3495">
        <v>36418</v>
      </c>
      <c r="B3495">
        <v>-0.439453125</v>
      </c>
      <c r="C3495">
        <v>-17.578125</v>
      </c>
      <c r="D3495" t="str">
        <f t="shared" si="163"/>
        <v>NO</v>
      </c>
      <c r="E3495" t="str">
        <f t="shared" si="165"/>
        <v>NO</v>
      </c>
      <c r="F3495">
        <f t="shared" si="164"/>
        <v>0.42813105892154246</v>
      </c>
    </row>
    <row r="3496" spans="1:6" x14ac:dyDescent="0.25">
      <c r="A3496">
        <v>36428</v>
      </c>
      <c r="B3496">
        <v>-0.615234375</v>
      </c>
      <c r="C3496">
        <v>-17.578125</v>
      </c>
      <c r="D3496" t="str">
        <f t="shared" si="163"/>
        <v>NO</v>
      </c>
      <c r="E3496" t="str">
        <f t="shared" si="165"/>
        <v>NO</v>
      </c>
      <c r="F3496">
        <f t="shared" si="164"/>
        <v>0.42048926057833957</v>
      </c>
    </row>
    <row r="3497" spans="1:6" x14ac:dyDescent="0.25">
      <c r="A3497">
        <v>36438</v>
      </c>
      <c r="B3497">
        <v>-0.791015625</v>
      </c>
      <c r="C3497">
        <v>-15.980114</v>
      </c>
      <c r="D3497" t="str">
        <f t="shared" si="163"/>
        <v>NO</v>
      </c>
      <c r="E3497" t="str">
        <f t="shared" si="165"/>
        <v>NO</v>
      </c>
      <c r="F3497">
        <f t="shared" si="164"/>
        <v>0.40193585209485699</v>
      </c>
    </row>
    <row r="3498" spans="1:6" x14ac:dyDescent="0.25">
      <c r="A3498">
        <v>36449</v>
      </c>
      <c r="B3498">
        <v>-0.966796875</v>
      </c>
      <c r="C3498">
        <v>-17.578125</v>
      </c>
      <c r="D3498" t="str">
        <f t="shared" si="163"/>
        <v>NO</v>
      </c>
      <c r="E3498" t="str">
        <f t="shared" si="165"/>
        <v>NO</v>
      </c>
      <c r="F3498">
        <f t="shared" si="164"/>
        <v>0.37619844305191841</v>
      </c>
    </row>
    <row r="3499" spans="1:6" x14ac:dyDescent="0.25">
      <c r="A3499">
        <v>36459</v>
      </c>
      <c r="B3499">
        <v>-1.0546875</v>
      </c>
      <c r="C3499">
        <v>-7.9900570000000002</v>
      </c>
      <c r="D3499" t="str">
        <f t="shared" si="163"/>
        <v>NO</v>
      </c>
      <c r="E3499" t="str">
        <f t="shared" si="165"/>
        <v>NO</v>
      </c>
      <c r="F3499">
        <f t="shared" si="164"/>
        <v>0.34664529979099312</v>
      </c>
    </row>
    <row r="3500" spans="1:6" x14ac:dyDescent="0.25">
      <c r="A3500">
        <v>36470</v>
      </c>
      <c r="B3500">
        <v>-1.23046875</v>
      </c>
      <c r="C3500">
        <v>-17.578125</v>
      </c>
      <c r="D3500" t="str">
        <f t="shared" si="163"/>
        <v>NO</v>
      </c>
      <c r="E3500" t="str">
        <f t="shared" si="165"/>
        <v>NO</v>
      </c>
      <c r="F3500">
        <f t="shared" si="164"/>
        <v>0.31674364727005577</v>
      </c>
    </row>
    <row r="3501" spans="1:6" x14ac:dyDescent="0.25">
      <c r="A3501">
        <v>36480</v>
      </c>
      <c r="B3501">
        <v>-1.40625</v>
      </c>
      <c r="C3501">
        <v>-15.980114</v>
      </c>
      <c r="D3501" t="str">
        <f t="shared" si="163"/>
        <v>NO</v>
      </c>
      <c r="E3501" t="str">
        <f t="shared" si="165"/>
        <v>NO</v>
      </c>
      <c r="F3501">
        <f t="shared" si="164"/>
        <v>0.29035290522106455</v>
      </c>
    </row>
    <row r="3502" spans="1:6" x14ac:dyDescent="0.25">
      <c r="A3502">
        <v>36491</v>
      </c>
      <c r="B3502">
        <v>-1.494140625</v>
      </c>
      <c r="C3502">
        <v>-8.7890625</v>
      </c>
      <c r="D3502" t="str">
        <f t="shared" si="163"/>
        <v>NO</v>
      </c>
      <c r="E3502" t="str">
        <f t="shared" si="165"/>
        <v>NO</v>
      </c>
      <c r="F3502">
        <f t="shared" si="164"/>
        <v>0.25911131174651564</v>
      </c>
    </row>
    <row r="3503" spans="1:6" x14ac:dyDescent="0.25">
      <c r="A3503">
        <v>36501</v>
      </c>
      <c r="B3503">
        <v>-1.58203125</v>
      </c>
      <c r="C3503">
        <v>-8.7890625</v>
      </c>
      <c r="D3503" t="str">
        <f t="shared" si="163"/>
        <v>NO</v>
      </c>
      <c r="E3503" t="str">
        <f t="shared" si="165"/>
        <v>NO</v>
      </c>
      <c r="F3503">
        <f t="shared" si="164"/>
        <v>0.21923773750628564</v>
      </c>
    </row>
    <row r="3504" spans="1:6" x14ac:dyDescent="0.25">
      <c r="A3504">
        <v>36511</v>
      </c>
      <c r="B3504">
        <v>-1.669921875</v>
      </c>
      <c r="C3504">
        <v>-7.9900570000000002</v>
      </c>
      <c r="D3504" t="str">
        <f t="shared" si="163"/>
        <v>NO</v>
      </c>
      <c r="E3504" t="str">
        <f t="shared" si="165"/>
        <v>NO</v>
      </c>
      <c r="F3504">
        <f t="shared" si="164"/>
        <v>0.18112536124015047</v>
      </c>
    </row>
    <row r="3505" spans="1:6" x14ac:dyDescent="0.25">
      <c r="A3505">
        <v>36522</v>
      </c>
      <c r="B3505">
        <v>-1.7578125</v>
      </c>
      <c r="C3505">
        <v>-8.7890625</v>
      </c>
      <c r="D3505" t="str">
        <f t="shared" si="163"/>
        <v>NO</v>
      </c>
      <c r="E3505" t="str">
        <f t="shared" si="165"/>
        <v>NO</v>
      </c>
      <c r="F3505">
        <f t="shared" si="164"/>
        <v>0.15378921628929318</v>
      </c>
    </row>
    <row r="3506" spans="1:6" x14ac:dyDescent="0.25">
      <c r="A3506">
        <v>36532</v>
      </c>
      <c r="B3506">
        <v>-1.845703125</v>
      </c>
      <c r="C3506">
        <v>-7.9900570000000002</v>
      </c>
      <c r="D3506" t="str">
        <f t="shared" si="163"/>
        <v>NO</v>
      </c>
      <c r="E3506" t="str">
        <f t="shared" si="165"/>
        <v>NO</v>
      </c>
      <c r="F3506">
        <f t="shared" si="164"/>
        <v>0.1171875</v>
      </c>
    </row>
    <row r="3507" spans="1:6" x14ac:dyDescent="0.25">
      <c r="A3507">
        <v>36543</v>
      </c>
      <c r="B3507">
        <v>-1.845703125</v>
      </c>
      <c r="C3507">
        <v>0</v>
      </c>
      <c r="D3507" t="str">
        <f t="shared" si="163"/>
        <v>NO</v>
      </c>
      <c r="E3507" t="str">
        <f t="shared" si="165"/>
        <v>NO</v>
      </c>
      <c r="F3507">
        <f t="shared" si="164"/>
        <v>8.2864075920298541E-2</v>
      </c>
    </row>
    <row r="3508" spans="1:6" x14ac:dyDescent="0.25">
      <c r="A3508">
        <v>36553</v>
      </c>
      <c r="B3508">
        <v>-1.93359375</v>
      </c>
      <c r="C3508">
        <v>-7.9900570000000002</v>
      </c>
      <c r="D3508" t="str">
        <f t="shared" si="163"/>
        <v>NO</v>
      </c>
      <c r="E3508" t="str">
        <f t="shared" si="165"/>
        <v>NO</v>
      </c>
      <c r="F3508">
        <f t="shared" si="164"/>
        <v>6.4777827936628909E-2</v>
      </c>
    </row>
    <row r="3509" spans="1:6" x14ac:dyDescent="0.25">
      <c r="A3509">
        <v>36564</v>
      </c>
      <c r="B3509">
        <v>-1.93359375</v>
      </c>
      <c r="C3509">
        <v>0</v>
      </c>
      <c r="D3509" t="str">
        <f t="shared" si="163"/>
        <v>NO</v>
      </c>
      <c r="E3509" t="str">
        <f t="shared" si="165"/>
        <v>NO</v>
      </c>
      <c r="F3509">
        <f t="shared" si="164"/>
        <v>8.2864075920298541E-2</v>
      </c>
    </row>
    <row r="3510" spans="1:6" x14ac:dyDescent="0.25">
      <c r="A3510">
        <v>36574</v>
      </c>
      <c r="B3510">
        <v>-1.93359375</v>
      </c>
      <c r="C3510">
        <v>0</v>
      </c>
      <c r="D3510" t="str">
        <f t="shared" si="163"/>
        <v>NO</v>
      </c>
      <c r="E3510" t="str">
        <f t="shared" si="165"/>
        <v>NO</v>
      </c>
      <c r="F3510">
        <f t="shared" si="164"/>
        <v>0.1171875</v>
      </c>
    </row>
    <row r="3511" spans="1:6" x14ac:dyDescent="0.25">
      <c r="A3511">
        <v>36584</v>
      </c>
      <c r="B3511">
        <v>-1.845703125</v>
      </c>
      <c r="C3511">
        <v>7.9900570000000002</v>
      </c>
      <c r="D3511" t="str">
        <f t="shared" si="163"/>
        <v>NO</v>
      </c>
      <c r="E3511" t="str">
        <f t="shared" si="165"/>
        <v>NO</v>
      </c>
      <c r="F3511">
        <f t="shared" si="164"/>
        <v>0.15378921628929318</v>
      </c>
    </row>
    <row r="3512" spans="1:6" x14ac:dyDescent="0.25">
      <c r="A3512">
        <v>36595</v>
      </c>
      <c r="B3512">
        <v>-1.845703125</v>
      </c>
      <c r="C3512">
        <v>0</v>
      </c>
      <c r="D3512" t="str">
        <f t="shared" si="163"/>
        <v>NO</v>
      </c>
      <c r="E3512" t="str">
        <f t="shared" si="165"/>
        <v>NO</v>
      </c>
      <c r="F3512">
        <f t="shared" si="164"/>
        <v>0.18112536124015047</v>
      </c>
    </row>
    <row r="3513" spans="1:6" x14ac:dyDescent="0.25">
      <c r="A3513">
        <v>36605</v>
      </c>
      <c r="B3513">
        <v>-1.7578125</v>
      </c>
      <c r="C3513">
        <v>7.9900570000000002</v>
      </c>
      <c r="D3513" t="str">
        <f t="shared" si="163"/>
        <v>NO</v>
      </c>
      <c r="E3513" t="str">
        <f t="shared" si="165"/>
        <v>NO</v>
      </c>
      <c r="F3513">
        <f t="shared" si="164"/>
        <v>0.20203282095290234</v>
      </c>
    </row>
    <row r="3514" spans="1:6" x14ac:dyDescent="0.25">
      <c r="A3514">
        <v>36616</v>
      </c>
      <c r="B3514">
        <v>-1.669921875</v>
      </c>
      <c r="C3514">
        <v>8.7890625</v>
      </c>
      <c r="D3514" t="str">
        <f t="shared" si="163"/>
        <v>NO</v>
      </c>
      <c r="E3514" t="str">
        <f t="shared" si="165"/>
        <v>NO</v>
      </c>
      <c r="F3514">
        <f t="shared" si="164"/>
        <v>0.22985551359257461</v>
      </c>
    </row>
    <row r="3515" spans="1:6" x14ac:dyDescent="0.25">
      <c r="A3515">
        <v>36626</v>
      </c>
      <c r="B3515">
        <v>-1.58203125</v>
      </c>
      <c r="C3515">
        <v>8.7890625</v>
      </c>
      <c r="D3515" t="str">
        <f t="shared" si="163"/>
        <v>NO</v>
      </c>
      <c r="E3515" t="str">
        <f t="shared" si="165"/>
        <v>NO</v>
      </c>
      <c r="F3515">
        <f t="shared" si="164"/>
        <v>0.27168804186022572</v>
      </c>
    </row>
    <row r="3516" spans="1:6" x14ac:dyDescent="0.25">
      <c r="A3516">
        <v>36636</v>
      </c>
      <c r="B3516">
        <v>-1.494140625</v>
      </c>
      <c r="C3516">
        <v>7.9900570000000002</v>
      </c>
      <c r="D3516" t="str">
        <f t="shared" si="163"/>
        <v>NO</v>
      </c>
      <c r="E3516" t="str">
        <f t="shared" si="165"/>
        <v>NO</v>
      </c>
      <c r="F3516">
        <f t="shared" si="164"/>
        <v>0.29035290522106455</v>
      </c>
    </row>
    <row r="3517" spans="1:6" x14ac:dyDescent="0.25">
      <c r="A3517">
        <v>36647</v>
      </c>
      <c r="B3517">
        <v>-1.40625</v>
      </c>
      <c r="C3517">
        <v>8.7890625</v>
      </c>
      <c r="D3517" t="str">
        <f t="shared" si="163"/>
        <v>NO</v>
      </c>
      <c r="E3517" t="str">
        <f t="shared" si="165"/>
        <v>NO</v>
      </c>
      <c r="F3517">
        <f t="shared" si="164"/>
        <v>0.31674364727005577</v>
      </c>
    </row>
    <row r="3518" spans="1:6" x14ac:dyDescent="0.25">
      <c r="A3518">
        <v>36657</v>
      </c>
      <c r="B3518">
        <v>-1.318359375</v>
      </c>
      <c r="C3518">
        <v>7.9900570000000002</v>
      </c>
      <c r="D3518" t="str">
        <f t="shared" si="163"/>
        <v>NO</v>
      </c>
      <c r="E3518" t="str">
        <f t="shared" si="165"/>
        <v>NO</v>
      </c>
      <c r="F3518">
        <f t="shared" si="164"/>
        <v>0.34664529979099312</v>
      </c>
    </row>
    <row r="3519" spans="1:6" x14ac:dyDescent="0.25">
      <c r="A3519">
        <v>36668</v>
      </c>
      <c r="B3519">
        <v>-1.142578125</v>
      </c>
      <c r="C3519">
        <v>17.578125</v>
      </c>
      <c r="D3519" t="str">
        <f t="shared" si="163"/>
        <v>NO</v>
      </c>
      <c r="E3519" t="str">
        <f t="shared" si="165"/>
        <v>NO</v>
      </c>
      <c r="F3519">
        <f t="shared" si="164"/>
        <v>0.37619844305191841</v>
      </c>
    </row>
    <row r="3520" spans="1:6" x14ac:dyDescent="0.25">
      <c r="A3520">
        <v>36678</v>
      </c>
      <c r="B3520">
        <v>-0.966796875</v>
      </c>
      <c r="C3520">
        <v>15.980114</v>
      </c>
      <c r="D3520" t="str">
        <f t="shared" si="163"/>
        <v>NO</v>
      </c>
      <c r="E3520" t="str">
        <f t="shared" si="165"/>
        <v>NO</v>
      </c>
      <c r="F3520">
        <f t="shared" si="164"/>
        <v>0.40193585209485699</v>
      </c>
    </row>
    <row r="3521" spans="1:6" x14ac:dyDescent="0.25">
      <c r="A3521">
        <v>36689</v>
      </c>
      <c r="B3521">
        <v>-0.87890625</v>
      </c>
      <c r="C3521">
        <v>8.7890625</v>
      </c>
      <c r="D3521" t="str">
        <f t="shared" si="163"/>
        <v>NO</v>
      </c>
      <c r="E3521" t="str">
        <f t="shared" si="165"/>
        <v>NO</v>
      </c>
      <c r="F3521">
        <f t="shared" si="164"/>
        <v>0.43673202685542767</v>
      </c>
    </row>
    <row r="3522" spans="1:6" x14ac:dyDescent="0.25">
      <c r="A3522">
        <v>36699</v>
      </c>
      <c r="B3522">
        <v>-0.703125</v>
      </c>
      <c r="C3522">
        <v>17.578125</v>
      </c>
      <c r="D3522" t="str">
        <f t="shared" si="163"/>
        <v>NO</v>
      </c>
      <c r="E3522" t="str">
        <f t="shared" si="165"/>
        <v>NO</v>
      </c>
      <c r="F3522">
        <f t="shared" si="164"/>
        <v>0.44042860483514379</v>
      </c>
    </row>
    <row r="3523" spans="1:6" x14ac:dyDescent="0.25">
      <c r="A3523">
        <v>36709</v>
      </c>
      <c r="B3523">
        <v>-0.52734375</v>
      </c>
      <c r="C3523">
        <v>15.980114</v>
      </c>
      <c r="D3523" t="str">
        <f t="shared" si="163"/>
        <v>NO</v>
      </c>
      <c r="E3523" t="str">
        <f t="shared" si="165"/>
        <v>NO</v>
      </c>
      <c r="F3523">
        <f t="shared" si="164"/>
        <v>0.44773021040420508</v>
      </c>
    </row>
    <row r="3524" spans="1:6" x14ac:dyDescent="0.25">
      <c r="A3524">
        <v>36720</v>
      </c>
      <c r="B3524">
        <v>-0.3515625</v>
      </c>
      <c r="C3524">
        <v>17.578125</v>
      </c>
      <c r="D3524" t="str">
        <f t="shared" si="163"/>
        <v>NO</v>
      </c>
      <c r="E3524" t="str">
        <f t="shared" si="165"/>
        <v>NO</v>
      </c>
      <c r="F3524">
        <f t="shared" si="164"/>
        <v>0.45846463259005871</v>
      </c>
    </row>
    <row r="3525" spans="1:6" x14ac:dyDescent="0.25">
      <c r="A3525">
        <v>36730</v>
      </c>
      <c r="B3525">
        <v>-0.17578125</v>
      </c>
      <c r="C3525">
        <v>15.980114</v>
      </c>
      <c r="D3525" t="str">
        <f t="shared" si="163"/>
        <v>NO</v>
      </c>
      <c r="E3525" t="str">
        <f t="shared" si="165"/>
        <v>NO</v>
      </c>
      <c r="F3525">
        <f t="shared" si="164"/>
        <v>0.45470495026651625</v>
      </c>
    </row>
    <row r="3526" spans="1:6" x14ac:dyDescent="0.25">
      <c r="A3526">
        <v>36741</v>
      </c>
      <c r="B3526">
        <v>8.7890625E-2</v>
      </c>
      <c r="C3526">
        <v>26.3671875</v>
      </c>
      <c r="D3526" t="str">
        <f t="shared" ref="D3526:D3589" si="166">IF(AND(B3527=MAX(B3523:B3531), _xlfn.STDEV.P(B3523:B3531)&gt;$G$5),"YES","NO")</f>
        <v>NO</v>
      </c>
      <c r="E3526" t="str">
        <f t="shared" si="165"/>
        <v>NO</v>
      </c>
      <c r="F3526">
        <f t="shared" ref="F3526:F3589" si="167">_xlfn.STDEV.P(B3523:B3531)</f>
        <v>0.45091392111778106</v>
      </c>
    </row>
    <row r="3527" spans="1:6" x14ac:dyDescent="0.25">
      <c r="A3527">
        <v>36751</v>
      </c>
      <c r="B3527">
        <v>0.17578125</v>
      </c>
      <c r="C3527">
        <v>7.9900570000000002</v>
      </c>
      <c r="D3527" t="str">
        <f t="shared" si="166"/>
        <v>NO</v>
      </c>
      <c r="E3527" t="str">
        <f t="shared" si="165"/>
        <v>NO</v>
      </c>
      <c r="F3527">
        <f t="shared" si="167"/>
        <v>0.44709074774451552</v>
      </c>
    </row>
    <row r="3528" spans="1:6" x14ac:dyDescent="0.25">
      <c r="A3528">
        <v>36762</v>
      </c>
      <c r="B3528">
        <v>0.3515625</v>
      </c>
      <c r="C3528">
        <v>17.578125</v>
      </c>
      <c r="D3528" t="str">
        <f t="shared" si="166"/>
        <v>NO</v>
      </c>
      <c r="E3528" t="str">
        <f t="shared" si="165"/>
        <v>NO</v>
      </c>
      <c r="F3528">
        <f t="shared" si="167"/>
        <v>0.42857633315413457</v>
      </c>
    </row>
    <row r="3529" spans="1:6" x14ac:dyDescent="0.25">
      <c r="A3529">
        <v>36772</v>
      </c>
      <c r="B3529">
        <v>0.52734375</v>
      </c>
      <c r="C3529">
        <v>17.578125</v>
      </c>
      <c r="D3529" t="str">
        <f t="shared" si="166"/>
        <v>NO</v>
      </c>
      <c r="E3529" t="str">
        <f t="shared" si="165"/>
        <v>NO</v>
      </c>
      <c r="F3529">
        <f t="shared" si="167"/>
        <v>0.4131678867442613</v>
      </c>
    </row>
    <row r="3530" spans="1:6" x14ac:dyDescent="0.25">
      <c r="A3530">
        <v>36782</v>
      </c>
      <c r="B3530">
        <v>0.703125</v>
      </c>
      <c r="C3530">
        <v>15.980114</v>
      </c>
      <c r="D3530" t="str">
        <f t="shared" si="166"/>
        <v>NO</v>
      </c>
      <c r="E3530" t="str">
        <f t="shared" si="165"/>
        <v>NO</v>
      </c>
      <c r="F3530">
        <f t="shared" si="167"/>
        <v>0.42048926057833957</v>
      </c>
    </row>
    <row r="3531" spans="1:6" x14ac:dyDescent="0.25">
      <c r="A3531">
        <v>36793</v>
      </c>
      <c r="B3531">
        <v>0.87890625</v>
      </c>
      <c r="C3531">
        <v>17.578125</v>
      </c>
      <c r="D3531" t="str">
        <f t="shared" si="166"/>
        <v>NO</v>
      </c>
      <c r="E3531" t="str">
        <f t="shared" si="165"/>
        <v>NO</v>
      </c>
      <c r="F3531">
        <f t="shared" si="167"/>
        <v>0.40193585209485699</v>
      </c>
    </row>
    <row r="3532" spans="1:6" x14ac:dyDescent="0.25">
      <c r="A3532">
        <v>36803</v>
      </c>
      <c r="B3532">
        <v>1.0546875</v>
      </c>
      <c r="C3532">
        <v>15.980114</v>
      </c>
      <c r="D3532" t="str">
        <f t="shared" si="166"/>
        <v>NO</v>
      </c>
      <c r="E3532" t="str">
        <f t="shared" si="165"/>
        <v>NO</v>
      </c>
      <c r="F3532">
        <f t="shared" si="167"/>
        <v>0.37619844305191841</v>
      </c>
    </row>
    <row r="3533" spans="1:6" x14ac:dyDescent="0.25">
      <c r="A3533">
        <v>36814</v>
      </c>
      <c r="B3533">
        <v>1.142578125</v>
      </c>
      <c r="C3533">
        <v>8.7890625</v>
      </c>
      <c r="D3533" t="str">
        <f t="shared" si="166"/>
        <v>NO</v>
      </c>
      <c r="E3533" t="str">
        <f t="shared" si="165"/>
        <v>NO</v>
      </c>
      <c r="F3533">
        <f t="shared" si="167"/>
        <v>0.34664529979099312</v>
      </c>
    </row>
    <row r="3534" spans="1:6" x14ac:dyDescent="0.25">
      <c r="A3534">
        <v>36824</v>
      </c>
      <c r="B3534">
        <v>1.318359375</v>
      </c>
      <c r="C3534">
        <v>15.980114</v>
      </c>
      <c r="D3534" t="str">
        <f t="shared" si="166"/>
        <v>NO</v>
      </c>
      <c r="E3534" t="str">
        <f t="shared" si="165"/>
        <v>NO</v>
      </c>
      <c r="F3534">
        <f t="shared" si="167"/>
        <v>0.31674364727005577</v>
      </c>
    </row>
    <row r="3535" spans="1:6" x14ac:dyDescent="0.25">
      <c r="A3535">
        <v>36835</v>
      </c>
      <c r="B3535">
        <v>1.494140625</v>
      </c>
      <c r="C3535">
        <v>17.578125</v>
      </c>
      <c r="D3535" t="str">
        <f t="shared" si="166"/>
        <v>NO</v>
      </c>
      <c r="E3535" t="str">
        <f t="shared" si="165"/>
        <v>NO</v>
      </c>
      <c r="F3535">
        <f t="shared" si="167"/>
        <v>0.27793455997573646</v>
      </c>
    </row>
    <row r="3536" spans="1:6" x14ac:dyDescent="0.25">
      <c r="A3536">
        <v>36845</v>
      </c>
      <c r="B3536">
        <v>1.58203125</v>
      </c>
      <c r="C3536">
        <v>8.7890625</v>
      </c>
      <c r="D3536" t="str">
        <f t="shared" si="166"/>
        <v>NO</v>
      </c>
      <c r="E3536" t="str">
        <f t="shared" si="165"/>
        <v>NO</v>
      </c>
      <c r="F3536">
        <f t="shared" si="167"/>
        <v>0.23800893763581915</v>
      </c>
    </row>
    <row r="3537" spans="1:6" x14ac:dyDescent="0.25">
      <c r="A3537">
        <v>36855</v>
      </c>
      <c r="B3537">
        <v>1.669921875</v>
      </c>
      <c r="C3537">
        <v>7.9900570000000002</v>
      </c>
      <c r="D3537" t="str">
        <f t="shared" si="166"/>
        <v>NO</v>
      </c>
      <c r="E3537" t="str">
        <f t="shared" ref="E3537:E3600" si="168">IF(AND(B3538=MIN(B3534:B3542), _xlfn.STDEV.P(B3534:B3542)&gt;$G$5),"YES","NO")</f>
        <v>NO</v>
      </c>
      <c r="F3537">
        <f t="shared" si="167"/>
        <v>0.18986545014866779</v>
      </c>
    </row>
    <row r="3538" spans="1:6" x14ac:dyDescent="0.25">
      <c r="A3538">
        <v>36866</v>
      </c>
      <c r="B3538">
        <v>1.7578125</v>
      </c>
      <c r="C3538">
        <v>8.7890625</v>
      </c>
      <c r="D3538" t="str">
        <f t="shared" si="166"/>
        <v>NO</v>
      </c>
      <c r="E3538" t="str">
        <f t="shared" si="168"/>
        <v>NO</v>
      </c>
      <c r="F3538">
        <f t="shared" si="167"/>
        <v>0.13741452421357703</v>
      </c>
    </row>
    <row r="3539" spans="1:6" x14ac:dyDescent="0.25">
      <c r="A3539">
        <v>36876</v>
      </c>
      <c r="B3539">
        <v>1.845703125</v>
      </c>
      <c r="C3539">
        <v>7.9900570000000002</v>
      </c>
      <c r="D3539" t="str">
        <f t="shared" si="166"/>
        <v>NO</v>
      </c>
      <c r="E3539" t="str">
        <f t="shared" si="168"/>
        <v>NO</v>
      </c>
      <c r="F3539">
        <f t="shared" si="167"/>
        <v>0.10242273907911636</v>
      </c>
    </row>
    <row r="3540" spans="1:6" x14ac:dyDescent="0.25">
      <c r="A3540">
        <v>36887</v>
      </c>
      <c r="B3540">
        <v>1.845703125</v>
      </c>
      <c r="C3540">
        <v>0</v>
      </c>
      <c r="D3540" t="str">
        <f t="shared" si="166"/>
        <v>NO</v>
      </c>
      <c r="E3540" t="str">
        <f t="shared" si="168"/>
        <v>NO</v>
      </c>
      <c r="F3540">
        <f t="shared" si="167"/>
        <v>6.9053396600248784E-2</v>
      </c>
    </row>
    <row r="3541" spans="1:6" x14ac:dyDescent="0.25">
      <c r="A3541">
        <v>36897</v>
      </c>
      <c r="B3541">
        <v>1.845703125</v>
      </c>
      <c r="C3541">
        <v>0</v>
      </c>
      <c r="D3541" t="str">
        <f t="shared" si="166"/>
        <v>NO</v>
      </c>
      <c r="E3541" t="str">
        <f t="shared" si="168"/>
        <v>NO</v>
      </c>
      <c r="F3541">
        <f t="shared" si="167"/>
        <v>4.979511243742954E-2</v>
      </c>
    </row>
    <row r="3542" spans="1:6" x14ac:dyDescent="0.25">
      <c r="A3542">
        <v>36908</v>
      </c>
      <c r="B3542">
        <v>1.93359375</v>
      </c>
      <c r="C3542">
        <v>8.7890625</v>
      </c>
      <c r="D3542" t="str">
        <f t="shared" si="166"/>
        <v>NO</v>
      </c>
      <c r="E3542" t="str">
        <f t="shared" si="168"/>
        <v>NO</v>
      </c>
      <c r="F3542">
        <f t="shared" si="167"/>
        <v>6.9053396600248784E-2</v>
      </c>
    </row>
    <row r="3543" spans="1:6" x14ac:dyDescent="0.25">
      <c r="A3543">
        <v>36918</v>
      </c>
      <c r="B3543">
        <v>1.845703125</v>
      </c>
      <c r="C3543">
        <v>-8.7890625</v>
      </c>
      <c r="D3543" t="str">
        <f t="shared" si="166"/>
        <v>NO</v>
      </c>
      <c r="E3543" t="str">
        <f t="shared" si="168"/>
        <v>NO</v>
      </c>
      <c r="F3543">
        <f t="shared" si="167"/>
        <v>0.10242273907911636</v>
      </c>
    </row>
    <row r="3544" spans="1:6" x14ac:dyDescent="0.25">
      <c r="A3544">
        <v>36928</v>
      </c>
      <c r="B3544">
        <v>1.845703125</v>
      </c>
      <c r="C3544">
        <v>0</v>
      </c>
      <c r="D3544" t="str">
        <f t="shared" si="166"/>
        <v>NO</v>
      </c>
      <c r="E3544" t="str">
        <f t="shared" si="168"/>
        <v>NO</v>
      </c>
      <c r="F3544">
        <f t="shared" si="167"/>
        <v>0.13741452421357703</v>
      </c>
    </row>
    <row r="3545" spans="1:6" x14ac:dyDescent="0.25">
      <c r="A3545">
        <v>36939</v>
      </c>
      <c r="B3545">
        <v>1.845703125</v>
      </c>
      <c r="C3545">
        <v>0</v>
      </c>
      <c r="D3545" t="str">
        <f t="shared" si="166"/>
        <v>NO</v>
      </c>
      <c r="E3545" t="str">
        <f t="shared" si="168"/>
        <v>NO</v>
      </c>
      <c r="F3545">
        <f t="shared" si="167"/>
        <v>0.17138602319125237</v>
      </c>
    </row>
    <row r="3546" spans="1:6" x14ac:dyDescent="0.25">
      <c r="A3546">
        <v>36949</v>
      </c>
      <c r="B3546">
        <v>1.7578125</v>
      </c>
      <c r="C3546">
        <v>-7.9900570000000002</v>
      </c>
      <c r="D3546" t="str">
        <f t="shared" si="166"/>
        <v>NO</v>
      </c>
      <c r="E3546" t="str">
        <f t="shared" si="168"/>
        <v>NO</v>
      </c>
      <c r="F3546">
        <f t="shared" si="167"/>
        <v>0.18986545014866779</v>
      </c>
    </row>
    <row r="3547" spans="1:6" x14ac:dyDescent="0.25">
      <c r="A3547">
        <v>36960</v>
      </c>
      <c r="B3547">
        <v>1.669921875</v>
      </c>
      <c r="C3547">
        <v>-8.7890625</v>
      </c>
      <c r="D3547" t="str">
        <f t="shared" si="166"/>
        <v>NO</v>
      </c>
      <c r="E3547" t="str">
        <f t="shared" si="168"/>
        <v>NO</v>
      </c>
      <c r="F3547">
        <f t="shared" si="167"/>
        <v>0.22985551359257461</v>
      </c>
    </row>
    <row r="3548" spans="1:6" x14ac:dyDescent="0.25">
      <c r="A3548">
        <v>36970</v>
      </c>
      <c r="B3548">
        <v>1.58203125</v>
      </c>
      <c r="C3548">
        <v>-7.9900570000000002</v>
      </c>
      <c r="D3548" t="str">
        <f t="shared" si="166"/>
        <v>NO</v>
      </c>
      <c r="E3548" t="str">
        <f t="shared" si="168"/>
        <v>NO</v>
      </c>
      <c r="F3548">
        <f t="shared" si="167"/>
        <v>0.25465634395322845</v>
      </c>
    </row>
    <row r="3549" spans="1:6" x14ac:dyDescent="0.25">
      <c r="A3549">
        <v>36981</v>
      </c>
      <c r="B3549">
        <v>1.494140625</v>
      </c>
      <c r="C3549">
        <v>-8.7890625</v>
      </c>
      <c r="D3549" t="str">
        <f t="shared" si="166"/>
        <v>NO</v>
      </c>
      <c r="E3549" t="str">
        <f t="shared" si="168"/>
        <v>NO</v>
      </c>
      <c r="F3549">
        <f t="shared" si="167"/>
        <v>0.27827747751513687</v>
      </c>
    </row>
    <row r="3550" spans="1:6" x14ac:dyDescent="0.25">
      <c r="A3550">
        <v>36991</v>
      </c>
      <c r="B3550">
        <v>1.40625</v>
      </c>
      <c r="C3550">
        <v>-8.7890625</v>
      </c>
      <c r="D3550" t="str">
        <f t="shared" si="166"/>
        <v>NO</v>
      </c>
      <c r="E3550" t="str">
        <f t="shared" si="168"/>
        <v>NO</v>
      </c>
      <c r="F3550">
        <f t="shared" si="167"/>
        <v>0.30943319370614958</v>
      </c>
    </row>
    <row r="3551" spans="1:6" x14ac:dyDescent="0.25">
      <c r="A3551">
        <v>37001</v>
      </c>
      <c r="B3551">
        <v>1.318359375</v>
      </c>
      <c r="C3551">
        <v>-7.9900570000000002</v>
      </c>
      <c r="D3551" t="str">
        <f t="shared" si="166"/>
        <v>NO</v>
      </c>
      <c r="E3551" t="str">
        <f t="shared" si="168"/>
        <v>NO</v>
      </c>
      <c r="F3551">
        <f t="shared" si="167"/>
        <v>0.34360570479998398</v>
      </c>
    </row>
    <row r="3552" spans="1:6" x14ac:dyDescent="0.25">
      <c r="A3552">
        <v>37012</v>
      </c>
      <c r="B3552">
        <v>1.142578125</v>
      </c>
      <c r="C3552">
        <v>-17.578125</v>
      </c>
      <c r="D3552" t="str">
        <f t="shared" si="166"/>
        <v>NO</v>
      </c>
      <c r="E3552" t="str">
        <f t="shared" si="168"/>
        <v>NO</v>
      </c>
      <c r="F3552">
        <f t="shared" si="167"/>
        <v>0.37695818487536686</v>
      </c>
    </row>
    <row r="3553" spans="1:6" x14ac:dyDescent="0.25">
      <c r="A3553">
        <v>37022</v>
      </c>
      <c r="B3553">
        <v>1.0546875</v>
      </c>
      <c r="C3553">
        <v>-7.9900570000000002</v>
      </c>
      <c r="D3553" t="str">
        <f t="shared" si="166"/>
        <v>NO</v>
      </c>
      <c r="E3553" t="str">
        <f t="shared" si="168"/>
        <v>NO</v>
      </c>
      <c r="F3553">
        <f t="shared" si="167"/>
        <v>0.40618426451338713</v>
      </c>
    </row>
    <row r="3554" spans="1:6" x14ac:dyDescent="0.25">
      <c r="A3554">
        <v>37033</v>
      </c>
      <c r="B3554">
        <v>0.87890625</v>
      </c>
      <c r="C3554">
        <v>-17.578125</v>
      </c>
      <c r="D3554" t="str">
        <f t="shared" si="166"/>
        <v>NO</v>
      </c>
      <c r="E3554" t="str">
        <f t="shared" si="168"/>
        <v>NO</v>
      </c>
      <c r="F3554">
        <f t="shared" si="167"/>
        <v>0.42813105892154246</v>
      </c>
    </row>
    <row r="3555" spans="1:6" x14ac:dyDescent="0.25">
      <c r="A3555">
        <v>37043</v>
      </c>
      <c r="B3555">
        <v>0.703125</v>
      </c>
      <c r="C3555">
        <v>-15.980114</v>
      </c>
      <c r="D3555" t="str">
        <f t="shared" si="166"/>
        <v>NO</v>
      </c>
      <c r="E3555" t="str">
        <f t="shared" si="168"/>
        <v>NO</v>
      </c>
      <c r="F3555">
        <f t="shared" si="167"/>
        <v>0.43934460465632785</v>
      </c>
    </row>
    <row r="3556" spans="1:6" x14ac:dyDescent="0.25">
      <c r="A3556">
        <v>37054</v>
      </c>
      <c r="B3556">
        <v>0.52734375</v>
      </c>
      <c r="C3556">
        <v>-17.578125</v>
      </c>
      <c r="D3556" t="str">
        <f t="shared" si="166"/>
        <v>NO</v>
      </c>
      <c r="E3556" t="str">
        <f t="shared" si="168"/>
        <v>NO</v>
      </c>
      <c r="F3556">
        <f t="shared" si="167"/>
        <v>0.45386523588368166</v>
      </c>
    </row>
    <row r="3557" spans="1:6" x14ac:dyDescent="0.25">
      <c r="A3557">
        <v>37064</v>
      </c>
      <c r="B3557">
        <v>0.3515625</v>
      </c>
      <c r="C3557">
        <v>-17.578125</v>
      </c>
      <c r="D3557" t="str">
        <f t="shared" si="166"/>
        <v>NO</v>
      </c>
      <c r="E3557" t="str">
        <f t="shared" si="168"/>
        <v>NO</v>
      </c>
      <c r="F3557">
        <f t="shared" si="167"/>
        <v>0.45386523588368166</v>
      </c>
    </row>
    <row r="3558" spans="1:6" x14ac:dyDescent="0.25">
      <c r="A3558">
        <v>37074</v>
      </c>
      <c r="B3558">
        <v>0.17578125</v>
      </c>
      <c r="C3558">
        <v>-15.980114</v>
      </c>
      <c r="D3558" t="str">
        <f t="shared" si="166"/>
        <v>NO</v>
      </c>
      <c r="E3558" t="str">
        <f t="shared" si="168"/>
        <v>NO</v>
      </c>
      <c r="F3558">
        <f t="shared" si="167"/>
        <v>0.45386523588368166</v>
      </c>
    </row>
    <row r="3559" spans="1:6" x14ac:dyDescent="0.25">
      <c r="A3559">
        <v>37085</v>
      </c>
      <c r="B3559">
        <v>0</v>
      </c>
      <c r="C3559">
        <v>-17.578125</v>
      </c>
      <c r="D3559" t="str">
        <f t="shared" si="166"/>
        <v>NO</v>
      </c>
      <c r="E3559" t="str">
        <f t="shared" si="168"/>
        <v>NO</v>
      </c>
      <c r="F3559">
        <f t="shared" si="167"/>
        <v>0.43934460465632785</v>
      </c>
    </row>
    <row r="3560" spans="1:6" x14ac:dyDescent="0.25">
      <c r="A3560">
        <v>37095</v>
      </c>
      <c r="B3560">
        <v>-0.17578125</v>
      </c>
      <c r="C3560">
        <v>-15.980114</v>
      </c>
      <c r="D3560" t="str">
        <f t="shared" si="166"/>
        <v>NO</v>
      </c>
      <c r="E3560" t="str">
        <f t="shared" si="168"/>
        <v>NO</v>
      </c>
      <c r="F3560">
        <f t="shared" si="167"/>
        <v>0.42813105892154246</v>
      </c>
    </row>
    <row r="3561" spans="1:6" x14ac:dyDescent="0.25">
      <c r="A3561">
        <v>37106</v>
      </c>
      <c r="B3561">
        <v>-0.3515625</v>
      </c>
      <c r="C3561">
        <v>-17.578125</v>
      </c>
      <c r="D3561" t="str">
        <f t="shared" si="166"/>
        <v>NO</v>
      </c>
      <c r="E3561" t="str">
        <f t="shared" si="168"/>
        <v>NO</v>
      </c>
      <c r="F3561">
        <f t="shared" si="167"/>
        <v>0.42048926057833957</v>
      </c>
    </row>
    <row r="3562" spans="1:6" x14ac:dyDescent="0.25">
      <c r="A3562">
        <v>37116</v>
      </c>
      <c r="B3562">
        <v>-0.52734375</v>
      </c>
      <c r="C3562">
        <v>-17.578125</v>
      </c>
      <c r="D3562" t="str">
        <f t="shared" si="166"/>
        <v>NO</v>
      </c>
      <c r="E3562" t="str">
        <f t="shared" si="168"/>
        <v>NO</v>
      </c>
      <c r="F3562">
        <f t="shared" si="167"/>
        <v>0.40193585209485699</v>
      </c>
    </row>
    <row r="3563" spans="1:6" x14ac:dyDescent="0.25">
      <c r="A3563">
        <v>37127</v>
      </c>
      <c r="B3563">
        <v>-0.703125</v>
      </c>
      <c r="C3563">
        <v>-15.980114</v>
      </c>
      <c r="D3563" t="str">
        <f t="shared" si="166"/>
        <v>NO</v>
      </c>
      <c r="E3563" t="str">
        <f t="shared" si="168"/>
        <v>NO</v>
      </c>
      <c r="F3563">
        <f t="shared" si="167"/>
        <v>0.39038078303333368</v>
      </c>
    </row>
    <row r="3564" spans="1:6" x14ac:dyDescent="0.25">
      <c r="A3564">
        <v>37137</v>
      </c>
      <c r="B3564">
        <v>-0.791015625</v>
      </c>
      <c r="C3564">
        <v>-8.7890625</v>
      </c>
      <c r="D3564" t="str">
        <f t="shared" si="166"/>
        <v>NO</v>
      </c>
      <c r="E3564" t="str">
        <f t="shared" si="168"/>
        <v>NO</v>
      </c>
      <c r="F3564">
        <f t="shared" si="167"/>
        <v>0.37160737481328998</v>
      </c>
    </row>
    <row r="3565" spans="1:6" x14ac:dyDescent="0.25">
      <c r="A3565">
        <v>37147</v>
      </c>
      <c r="B3565">
        <v>-0.966796875</v>
      </c>
      <c r="C3565">
        <v>-15.980114</v>
      </c>
      <c r="D3565" t="str">
        <f t="shared" si="166"/>
        <v>NO</v>
      </c>
      <c r="E3565" t="str">
        <f t="shared" si="168"/>
        <v>NO</v>
      </c>
      <c r="F3565">
        <f t="shared" si="167"/>
        <v>0.34938562148434216</v>
      </c>
    </row>
    <row r="3566" spans="1:6" x14ac:dyDescent="0.25">
      <c r="A3566">
        <v>37158</v>
      </c>
      <c r="B3566">
        <v>-1.142578125</v>
      </c>
      <c r="C3566">
        <v>-17.578125</v>
      </c>
      <c r="D3566" t="str">
        <f t="shared" si="166"/>
        <v>NO</v>
      </c>
      <c r="E3566" t="str">
        <f t="shared" si="168"/>
        <v>NO</v>
      </c>
      <c r="F3566">
        <f t="shared" si="167"/>
        <v>0.32740341043437909</v>
      </c>
    </row>
    <row r="3567" spans="1:6" x14ac:dyDescent="0.25">
      <c r="A3567">
        <v>37168</v>
      </c>
      <c r="B3567">
        <v>-1.23046875</v>
      </c>
      <c r="C3567">
        <v>-7.9900570000000002</v>
      </c>
      <c r="D3567" t="str">
        <f t="shared" si="166"/>
        <v>NO</v>
      </c>
      <c r="E3567" t="str">
        <f t="shared" si="168"/>
        <v>NO</v>
      </c>
      <c r="F3567">
        <f t="shared" si="167"/>
        <v>0.30943319370614958</v>
      </c>
    </row>
    <row r="3568" spans="1:6" x14ac:dyDescent="0.25">
      <c r="A3568">
        <v>37179</v>
      </c>
      <c r="B3568">
        <v>-1.40625</v>
      </c>
      <c r="C3568">
        <v>-17.578125</v>
      </c>
      <c r="D3568" t="str">
        <f t="shared" si="166"/>
        <v>NO</v>
      </c>
      <c r="E3568" t="str">
        <f t="shared" si="168"/>
        <v>NO</v>
      </c>
      <c r="F3568">
        <f t="shared" si="167"/>
        <v>0.26565372087373912</v>
      </c>
    </row>
    <row r="3569" spans="1:6" x14ac:dyDescent="0.25">
      <c r="A3569">
        <v>37189</v>
      </c>
      <c r="B3569">
        <v>-1.494140625</v>
      </c>
      <c r="C3569">
        <v>-8.7890625</v>
      </c>
      <c r="D3569" t="str">
        <f t="shared" si="166"/>
        <v>NO</v>
      </c>
      <c r="E3569" t="str">
        <f t="shared" si="168"/>
        <v>NO</v>
      </c>
      <c r="F3569">
        <f t="shared" si="167"/>
        <v>0.23109686652732875</v>
      </c>
    </row>
    <row r="3570" spans="1:6" x14ac:dyDescent="0.25">
      <c r="A3570">
        <v>37199</v>
      </c>
      <c r="B3570">
        <v>-1.58203125</v>
      </c>
      <c r="C3570">
        <v>-7.9900570000000002</v>
      </c>
      <c r="D3570" t="str">
        <f t="shared" si="166"/>
        <v>NO</v>
      </c>
      <c r="E3570" t="str">
        <f t="shared" si="168"/>
        <v>NO</v>
      </c>
      <c r="F3570">
        <f t="shared" si="167"/>
        <v>0.19918044974971816</v>
      </c>
    </row>
    <row r="3571" spans="1:6" x14ac:dyDescent="0.25">
      <c r="A3571">
        <v>37210</v>
      </c>
      <c r="B3571">
        <v>-1.669921875</v>
      </c>
      <c r="C3571">
        <v>-8.7890625</v>
      </c>
      <c r="D3571" t="str">
        <f t="shared" si="166"/>
        <v>NO</v>
      </c>
      <c r="E3571" t="str">
        <f t="shared" si="168"/>
        <v>NO</v>
      </c>
      <c r="F3571">
        <f t="shared" si="167"/>
        <v>0.15378921628929318</v>
      </c>
    </row>
    <row r="3572" spans="1:6" x14ac:dyDescent="0.25">
      <c r="A3572">
        <v>37220</v>
      </c>
      <c r="B3572">
        <v>-1.7578125</v>
      </c>
      <c r="C3572">
        <v>-7.9900570000000002</v>
      </c>
      <c r="D3572" t="str">
        <f t="shared" si="166"/>
        <v>NO</v>
      </c>
      <c r="E3572" t="str">
        <f t="shared" si="168"/>
        <v>NO</v>
      </c>
      <c r="F3572">
        <f t="shared" si="167"/>
        <v>0.1227520028318021</v>
      </c>
    </row>
    <row r="3573" spans="1:6" x14ac:dyDescent="0.25">
      <c r="A3573">
        <v>37231</v>
      </c>
      <c r="B3573">
        <v>-1.7578125</v>
      </c>
      <c r="C3573">
        <v>0</v>
      </c>
      <c r="D3573" t="str">
        <f t="shared" si="166"/>
        <v>NO</v>
      </c>
      <c r="E3573" t="str">
        <f t="shared" si="168"/>
        <v>NO</v>
      </c>
      <c r="F3573">
        <f t="shared" si="167"/>
        <v>8.7346405371085539E-2</v>
      </c>
    </row>
    <row r="3574" spans="1:6" x14ac:dyDescent="0.25">
      <c r="A3574">
        <v>37241</v>
      </c>
      <c r="B3574">
        <v>-1.845703125</v>
      </c>
      <c r="C3574">
        <v>-7.9900570000000002</v>
      </c>
      <c r="D3574" t="str">
        <f t="shared" si="166"/>
        <v>NO</v>
      </c>
      <c r="E3574" t="str">
        <f t="shared" si="168"/>
        <v>NO</v>
      </c>
      <c r="F3574">
        <f t="shared" si="167"/>
        <v>5.859375E-2</v>
      </c>
    </row>
    <row r="3575" spans="1:6" x14ac:dyDescent="0.25">
      <c r="A3575">
        <v>37252</v>
      </c>
      <c r="B3575">
        <v>-1.845703125</v>
      </c>
      <c r="C3575">
        <v>0</v>
      </c>
      <c r="D3575" t="str">
        <f t="shared" si="166"/>
        <v>NO</v>
      </c>
      <c r="E3575" t="str">
        <f t="shared" si="168"/>
        <v>NO</v>
      </c>
      <c r="F3575">
        <f t="shared" si="167"/>
        <v>5.859375E-2</v>
      </c>
    </row>
    <row r="3576" spans="1:6" x14ac:dyDescent="0.25">
      <c r="A3576">
        <v>37262</v>
      </c>
      <c r="B3576">
        <v>-1.845703125</v>
      </c>
      <c r="C3576">
        <v>0</v>
      </c>
      <c r="D3576" t="str">
        <f t="shared" si="166"/>
        <v>NO</v>
      </c>
      <c r="E3576" t="str">
        <f t="shared" si="168"/>
        <v>NO</v>
      </c>
      <c r="F3576">
        <f t="shared" si="167"/>
        <v>8.7346405371085539E-2</v>
      </c>
    </row>
    <row r="3577" spans="1:6" x14ac:dyDescent="0.25">
      <c r="A3577">
        <v>37272</v>
      </c>
      <c r="B3577">
        <v>-1.845703125</v>
      </c>
      <c r="C3577">
        <v>0</v>
      </c>
      <c r="D3577" t="str">
        <f t="shared" si="166"/>
        <v>NO</v>
      </c>
      <c r="E3577" t="str">
        <f t="shared" si="168"/>
        <v>NO</v>
      </c>
      <c r="F3577">
        <f t="shared" si="167"/>
        <v>0.1227520028318021</v>
      </c>
    </row>
    <row r="3578" spans="1:6" x14ac:dyDescent="0.25">
      <c r="A3578">
        <v>37283</v>
      </c>
      <c r="B3578">
        <v>-1.7578125</v>
      </c>
      <c r="C3578">
        <v>8.7890625</v>
      </c>
      <c r="D3578" t="str">
        <f t="shared" si="166"/>
        <v>NO</v>
      </c>
      <c r="E3578" t="str">
        <f t="shared" si="168"/>
        <v>NO</v>
      </c>
      <c r="F3578">
        <f t="shared" si="167"/>
        <v>0.15378921628929318</v>
      </c>
    </row>
    <row r="3579" spans="1:6" x14ac:dyDescent="0.25">
      <c r="A3579">
        <v>37293</v>
      </c>
      <c r="B3579">
        <v>-1.7578125</v>
      </c>
      <c r="C3579">
        <v>0</v>
      </c>
      <c r="D3579" t="str">
        <f t="shared" si="166"/>
        <v>NO</v>
      </c>
      <c r="E3579" t="str">
        <f t="shared" si="168"/>
        <v>NO</v>
      </c>
      <c r="F3579">
        <f t="shared" si="167"/>
        <v>0.18112536124015047</v>
      </c>
    </row>
    <row r="3580" spans="1:6" x14ac:dyDescent="0.25">
      <c r="A3580">
        <v>37304</v>
      </c>
      <c r="B3580">
        <v>-1.669921875</v>
      </c>
      <c r="C3580">
        <v>8.7890625</v>
      </c>
      <c r="D3580" t="str">
        <f t="shared" si="166"/>
        <v>NO</v>
      </c>
      <c r="E3580" t="str">
        <f t="shared" si="168"/>
        <v>NO</v>
      </c>
      <c r="F3580">
        <f t="shared" si="167"/>
        <v>0.21923773750628564</v>
      </c>
    </row>
    <row r="3581" spans="1:6" x14ac:dyDescent="0.25">
      <c r="A3581">
        <v>37314</v>
      </c>
      <c r="B3581">
        <v>-1.58203125</v>
      </c>
      <c r="C3581">
        <v>7.9900570000000002</v>
      </c>
      <c r="D3581" t="str">
        <f t="shared" si="166"/>
        <v>NO</v>
      </c>
      <c r="E3581" t="str">
        <f t="shared" si="168"/>
        <v>NO</v>
      </c>
      <c r="F3581">
        <f t="shared" si="167"/>
        <v>0.2415882202510348</v>
      </c>
    </row>
    <row r="3582" spans="1:6" x14ac:dyDescent="0.25">
      <c r="A3582">
        <v>37325</v>
      </c>
      <c r="B3582">
        <v>-1.494140625</v>
      </c>
      <c r="C3582">
        <v>8.7890625</v>
      </c>
      <c r="D3582" t="str">
        <f t="shared" si="166"/>
        <v>NO</v>
      </c>
      <c r="E3582" t="str">
        <f t="shared" si="168"/>
        <v>NO</v>
      </c>
      <c r="F3582">
        <f t="shared" si="167"/>
        <v>0.27827747751513687</v>
      </c>
    </row>
    <row r="3583" spans="1:6" x14ac:dyDescent="0.25">
      <c r="A3583">
        <v>37335</v>
      </c>
      <c r="B3583">
        <v>-1.40625</v>
      </c>
      <c r="C3583">
        <v>8.7890625</v>
      </c>
      <c r="D3583" t="str">
        <f t="shared" si="166"/>
        <v>NO</v>
      </c>
      <c r="E3583" t="str">
        <f t="shared" si="168"/>
        <v>NO</v>
      </c>
      <c r="F3583">
        <f t="shared" si="167"/>
        <v>0.30943319370614958</v>
      </c>
    </row>
    <row r="3584" spans="1:6" x14ac:dyDescent="0.25">
      <c r="A3584">
        <v>37345</v>
      </c>
      <c r="B3584">
        <v>-1.318359375</v>
      </c>
      <c r="C3584">
        <v>7.9900570000000002</v>
      </c>
      <c r="D3584" t="str">
        <f t="shared" si="166"/>
        <v>NO</v>
      </c>
      <c r="E3584" t="str">
        <f t="shared" si="168"/>
        <v>NO</v>
      </c>
      <c r="F3584">
        <f t="shared" si="167"/>
        <v>0.34360570479998398</v>
      </c>
    </row>
    <row r="3585" spans="1:6" x14ac:dyDescent="0.25">
      <c r="A3585">
        <v>37356</v>
      </c>
      <c r="B3585">
        <v>-1.142578125</v>
      </c>
      <c r="C3585">
        <v>17.578125</v>
      </c>
      <c r="D3585" t="str">
        <f t="shared" si="166"/>
        <v>NO</v>
      </c>
      <c r="E3585" t="str">
        <f t="shared" si="168"/>
        <v>NO</v>
      </c>
      <c r="F3585">
        <f t="shared" si="167"/>
        <v>0.36119613298646347</v>
      </c>
    </row>
    <row r="3586" spans="1:6" x14ac:dyDescent="0.25">
      <c r="A3586">
        <v>37366</v>
      </c>
      <c r="B3586">
        <v>-1.0546875</v>
      </c>
      <c r="C3586">
        <v>7.9900570000000002</v>
      </c>
      <c r="D3586" t="str">
        <f t="shared" si="166"/>
        <v>NO</v>
      </c>
      <c r="E3586" t="str">
        <f t="shared" si="168"/>
        <v>NO</v>
      </c>
      <c r="F3586">
        <f t="shared" si="167"/>
        <v>0.37922827810444532</v>
      </c>
    </row>
    <row r="3587" spans="1:6" x14ac:dyDescent="0.25">
      <c r="A3587">
        <v>37377</v>
      </c>
      <c r="B3587">
        <v>-0.87890625</v>
      </c>
      <c r="C3587">
        <v>17.578125</v>
      </c>
      <c r="D3587" t="str">
        <f t="shared" si="166"/>
        <v>NO</v>
      </c>
      <c r="E3587" t="str">
        <f t="shared" si="168"/>
        <v>NO</v>
      </c>
      <c r="F3587">
        <f t="shared" si="167"/>
        <v>0.41015625</v>
      </c>
    </row>
    <row r="3588" spans="1:6" x14ac:dyDescent="0.25">
      <c r="A3588">
        <v>37387</v>
      </c>
      <c r="B3588">
        <v>-0.703125</v>
      </c>
      <c r="C3588">
        <v>15.980114</v>
      </c>
      <c r="D3588" t="str">
        <f t="shared" si="166"/>
        <v>NO</v>
      </c>
      <c r="E3588" t="str">
        <f t="shared" si="168"/>
        <v>NO</v>
      </c>
      <c r="F3588">
        <f t="shared" si="167"/>
        <v>0.4138597675862713</v>
      </c>
    </row>
    <row r="3589" spans="1:6" x14ac:dyDescent="0.25">
      <c r="A3589">
        <v>37398</v>
      </c>
      <c r="B3589">
        <v>-0.52734375</v>
      </c>
      <c r="C3589">
        <v>17.578125</v>
      </c>
      <c r="D3589" t="str">
        <f t="shared" si="166"/>
        <v>NO</v>
      </c>
      <c r="E3589" t="str">
        <f t="shared" si="168"/>
        <v>NO</v>
      </c>
      <c r="F3589">
        <f t="shared" si="167"/>
        <v>0.42477662443225672</v>
      </c>
    </row>
    <row r="3590" spans="1:6" x14ac:dyDescent="0.25">
      <c r="A3590">
        <v>37408</v>
      </c>
      <c r="B3590">
        <v>-0.439453125</v>
      </c>
      <c r="C3590">
        <v>8.7890625</v>
      </c>
      <c r="D3590" t="str">
        <f t="shared" ref="D3590:D3653" si="169">IF(AND(B3591=MAX(B3587:B3595), _xlfn.STDEV.P(B3587:B3595)&gt;$G$5),"YES","NO")</f>
        <v>NO</v>
      </c>
      <c r="E3590" t="str">
        <f t="shared" si="168"/>
        <v>NO</v>
      </c>
      <c r="F3590">
        <f t="shared" ref="F3590:F3653" si="170">_xlfn.STDEV.P(B3587:B3595)</f>
        <v>0.42477662443225672</v>
      </c>
    </row>
    <row r="3591" spans="1:6" x14ac:dyDescent="0.25">
      <c r="A3591">
        <v>37418</v>
      </c>
      <c r="B3591">
        <v>-0.263671875</v>
      </c>
      <c r="C3591">
        <v>15.980114</v>
      </c>
      <c r="D3591" t="str">
        <f t="shared" si="169"/>
        <v>NO</v>
      </c>
      <c r="E3591" t="str">
        <f t="shared" si="168"/>
        <v>NO</v>
      </c>
      <c r="F3591">
        <f t="shared" si="170"/>
        <v>0.42857633315413457</v>
      </c>
    </row>
    <row r="3592" spans="1:6" x14ac:dyDescent="0.25">
      <c r="A3592">
        <v>37429</v>
      </c>
      <c r="B3592">
        <v>0</v>
      </c>
      <c r="C3592">
        <v>26.3671875</v>
      </c>
      <c r="D3592" t="str">
        <f t="shared" si="169"/>
        <v>NO</v>
      </c>
      <c r="E3592" t="str">
        <f t="shared" si="168"/>
        <v>NO</v>
      </c>
      <c r="F3592">
        <f t="shared" si="170"/>
        <v>0.43607643675324426</v>
      </c>
    </row>
    <row r="3593" spans="1:6" x14ac:dyDescent="0.25">
      <c r="A3593">
        <v>37439</v>
      </c>
      <c r="B3593">
        <v>8.7890625E-2</v>
      </c>
      <c r="C3593">
        <v>7.9900570000000002</v>
      </c>
      <c r="D3593" t="str">
        <f t="shared" si="169"/>
        <v>NO</v>
      </c>
      <c r="E3593" t="str">
        <f t="shared" si="168"/>
        <v>NO</v>
      </c>
      <c r="F3593">
        <f t="shared" si="170"/>
        <v>0.43256317559277541</v>
      </c>
    </row>
    <row r="3594" spans="1:6" x14ac:dyDescent="0.25">
      <c r="A3594">
        <v>37450</v>
      </c>
      <c r="B3594">
        <v>0.263671875</v>
      </c>
      <c r="C3594">
        <v>17.578125</v>
      </c>
      <c r="D3594" t="str">
        <f t="shared" si="169"/>
        <v>NO</v>
      </c>
      <c r="E3594" t="str">
        <f t="shared" si="168"/>
        <v>NO</v>
      </c>
      <c r="F3594">
        <f t="shared" si="170"/>
        <v>0.41730196521916985</v>
      </c>
    </row>
    <row r="3595" spans="1:6" x14ac:dyDescent="0.25">
      <c r="A3595">
        <v>37460</v>
      </c>
      <c r="B3595">
        <v>0.439453125</v>
      </c>
      <c r="C3595">
        <v>15.980114</v>
      </c>
      <c r="D3595" t="str">
        <f t="shared" si="169"/>
        <v>NO</v>
      </c>
      <c r="E3595" t="str">
        <f t="shared" si="168"/>
        <v>NO</v>
      </c>
      <c r="F3595">
        <f t="shared" si="170"/>
        <v>0.40547928695364638</v>
      </c>
    </row>
    <row r="3596" spans="1:6" x14ac:dyDescent="0.25">
      <c r="A3596">
        <v>37471</v>
      </c>
      <c r="B3596">
        <v>0.615234375</v>
      </c>
      <c r="C3596">
        <v>17.578125</v>
      </c>
      <c r="D3596" t="str">
        <f t="shared" si="169"/>
        <v>NO</v>
      </c>
      <c r="E3596" t="str">
        <f t="shared" si="168"/>
        <v>NO</v>
      </c>
      <c r="F3596">
        <f t="shared" si="170"/>
        <v>0.40193585209485699</v>
      </c>
    </row>
    <row r="3597" spans="1:6" x14ac:dyDescent="0.25">
      <c r="A3597">
        <v>37481</v>
      </c>
      <c r="B3597">
        <v>0.791015625</v>
      </c>
      <c r="C3597">
        <v>17.578125</v>
      </c>
      <c r="D3597" t="str">
        <f t="shared" si="169"/>
        <v>NO</v>
      </c>
      <c r="E3597" t="str">
        <f t="shared" si="168"/>
        <v>NO</v>
      </c>
      <c r="F3597">
        <f t="shared" si="170"/>
        <v>0.37619844305191841</v>
      </c>
    </row>
    <row r="3598" spans="1:6" x14ac:dyDescent="0.25">
      <c r="A3598">
        <v>37491</v>
      </c>
      <c r="B3598">
        <v>0.87890625</v>
      </c>
      <c r="C3598">
        <v>7.9900570000000002</v>
      </c>
      <c r="D3598" t="str">
        <f t="shared" si="169"/>
        <v>NO</v>
      </c>
      <c r="E3598" t="str">
        <f t="shared" si="168"/>
        <v>NO</v>
      </c>
      <c r="F3598">
        <f t="shared" si="170"/>
        <v>0.34664529979099312</v>
      </c>
    </row>
    <row r="3599" spans="1:6" x14ac:dyDescent="0.25">
      <c r="A3599">
        <v>37502</v>
      </c>
      <c r="B3599">
        <v>1.0546875</v>
      </c>
      <c r="C3599">
        <v>17.578125</v>
      </c>
      <c r="D3599" t="str">
        <f t="shared" si="169"/>
        <v>NO</v>
      </c>
      <c r="E3599" t="str">
        <f t="shared" si="168"/>
        <v>NO</v>
      </c>
      <c r="F3599">
        <f t="shared" si="170"/>
        <v>0.31674364727005577</v>
      </c>
    </row>
    <row r="3600" spans="1:6" x14ac:dyDescent="0.25">
      <c r="A3600">
        <v>37512</v>
      </c>
      <c r="B3600">
        <v>1.23046875</v>
      </c>
      <c r="C3600">
        <v>15.980114</v>
      </c>
      <c r="D3600" t="str">
        <f t="shared" si="169"/>
        <v>NO</v>
      </c>
      <c r="E3600" t="str">
        <f t="shared" si="168"/>
        <v>NO</v>
      </c>
      <c r="F3600">
        <f t="shared" si="170"/>
        <v>0.29035290522106455</v>
      </c>
    </row>
    <row r="3601" spans="1:6" x14ac:dyDescent="0.25">
      <c r="A3601">
        <v>37523</v>
      </c>
      <c r="B3601">
        <v>1.318359375</v>
      </c>
      <c r="C3601">
        <v>8.7890625</v>
      </c>
      <c r="D3601" t="str">
        <f t="shared" si="169"/>
        <v>NO</v>
      </c>
      <c r="E3601" t="str">
        <f t="shared" ref="E3601:E3664" si="171">IF(AND(B3602=MIN(B3598:B3606), _xlfn.STDEV.P(B3598:B3606)&gt;$G$5),"YES","NO")</f>
        <v>NO</v>
      </c>
      <c r="F3601">
        <f t="shared" si="170"/>
        <v>0.27168804186022572</v>
      </c>
    </row>
    <row r="3602" spans="1:6" x14ac:dyDescent="0.25">
      <c r="A3602">
        <v>37533</v>
      </c>
      <c r="B3602">
        <v>1.40625</v>
      </c>
      <c r="C3602">
        <v>7.9900570000000002</v>
      </c>
      <c r="D3602" t="str">
        <f t="shared" si="169"/>
        <v>NO</v>
      </c>
      <c r="E3602" t="str">
        <f t="shared" si="171"/>
        <v>NO</v>
      </c>
      <c r="F3602">
        <f t="shared" si="170"/>
        <v>0.22985551359257461</v>
      </c>
    </row>
    <row r="3603" spans="1:6" x14ac:dyDescent="0.25">
      <c r="A3603">
        <v>37544</v>
      </c>
      <c r="B3603">
        <v>1.494140625</v>
      </c>
      <c r="C3603">
        <v>8.7890625</v>
      </c>
      <c r="D3603" t="str">
        <f t="shared" si="169"/>
        <v>NO</v>
      </c>
      <c r="E3603" t="str">
        <f t="shared" si="171"/>
        <v>NO</v>
      </c>
      <c r="F3603">
        <f t="shared" si="170"/>
        <v>0.18986545014866779</v>
      </c>
    </row>
    <row r="3604" spans="1:6" x14ac:dyDescent="0.25">
      <c r="A3604">
        <v>37554</v>
      </c>
      <c r="B3604">
        <v>1.58203125</v>
      </c>
      <c r="C3604">
        <v>8.7890625</v>
      </c>
      <c r="D3604" t="str">
        <f t="shared" si="169"/>
        <v>NO</v>
      </c>
      <c r="E3604" t="str">
        <f t="shared" si="171"/>
        <v>NO</v>
      </c>
      <c r="F3604">
        <f t="shared" si="170"/>
        <v>0.17138602319125237</v>
      </c>
    </row>
    <row r="3605" spans="1:6" x14ac:dyDescent="0.25">
      <c r="A3605">
        <v>37564</v>
      </c>
      <c r="B3605">
        <v>1.669921875</v>
      </c>
      <c r="C3605">
        <v>7.9900570000000002</v>
      </c>
      <c r="D3605" t="str">
        <f t="shared" si="169"/>
        <v>NO</v>
      </c>
      <c r="E3605" t="str">
        <f t="shared" si="171"/>
        <v>NO</v>
      </c>
      <c r="F3605">
        <f t="shared" si="170"/>
        <v>0.13741452421357703</v>
      </c>
    </row>
    <row r="3606" spans="1:6" x14ac:dyDescent="0.25">
      <c r="A3606">
        <v>37575</v>
      </c>
      <c r="B3606">
        <v>1.7578125</v>
      </c>
      <c r="C3606">
        <v>8.7890625</v>
      </c>
      <c r="D3606" t="str">
        <f t="shared" si="169"/>
        <v>NO</v>
      </c>
      <c r="E3606" t="str">
        <f t="shared" si="171"/>
        <v>NO</v>
      </c>
      <c r="F3606">
        <f t="shared" si="170"/>
        <v>0.10242273907911636</v>
      </c>
    </row>
    <row r="3607" spans="1:6" x14ac:dyDescent="0.25">
      <c r="A3607">
        <v>37585</v>
      </c>
      <c r="B3607">
        <v>1.7578125</v>
      </c>
      <c r="C3607">
        <v>0</v>
      </c>
      <c r="D3607" t="str">
        <f t="shared" si="169"/>
        <v>NO</v>
      </c>
      <c r="E3607" t="str">
        <f t="shared" si="171"/>
        <v>NO</v>
      </c>
      <c r="F3607">
        <f t="shared" si="170"/>
        <v>6.9053396600248784E-2</v>
      </c>
    </row>
    <row r="3608" spans="1:6" x14ac:dyDescent="0.25">
      <c r="A3608">
        <v>37596</v>
      </c>
      <c r="B3608">
        <v>1.7578125</v>
      </c>
      <c r="C3608">
        <v>0</v>
      </c>
      <c r="D3608" t="str">
        <f t="shared" si="169"/>
        <v>NO</v>
      </c>
      <c r="E3608" t="str">
        <f t="shared" si="171"/>
        <v>NO</v>
      </c>
      <c r="F3608">
        <f t="shared" si="170"/>
        <v>4.979511243742954E-2</v>
      </c>
    </row>
    <row r="3609" spans="1:6" x14ac:dyDescent="0.25">
      <c r="A3609">
        <v>37606</v>
      </c>
      <c r="B3609">
        <v>1.845703125</v>
      </c>
      <c r="C3609">
        <v>7.9900570000000002</v>
      </c>
      <c r="D3609" t="str">
        <f t="shared" si="169"/>
        <v>NO</v>
      </c>
      <c r="E3609" t="str">
        <f t="shared" si="171"/>
        <v>NO</v>
      </c>
      <c r="F3609">
        <f t="shared" si="170"/>
        <v>6.9053396600248784E-2</v>
      </c>
    </row>
    <row r="3610" spans="1:6" x14ac:dyDescent="0.25">
      <c r="A3610">
        <v>37617</v>
      </c>
      <c r="B3610">
        <v>1.7578125</v>
      </c>
      <c r="C3610">
        <v>-8.7890625</v>
      </c>
      <c r="D3610" t="str">
        <f t="shared" si="169"/>
        <v>NO</v>
      </c>
      <c r="E3610" t="str">
        <f t="shared" si="171"/>
        <v>NO</v>
      </c>
      <c r="F3610">
        <f t="shared" si="170"/>
        <v>0.10242273907911636</v>
      </c>
    </row>
    <row r="3611" spans="1:6" x14ac:dyDescent="0.25">
      <c r="A3611">
        <v>37627</v>
      </c>
      <c r="B3611">
        <v>1.7578125</v>
      </c>
      <c r="C3611">
        <v>0</v>
      </c>
      <c r="D3611" t="str">
        <f t="shared" si="169"/>
        <v>NO</v>
      </c>
      <c r="E3611" t="str">
        <f t="shared" si="171"/>
        <v>NO</v>
      </c>
      <c r="F3611">
        <f t="shared" si="170"/>
        <v>0.13741452421357703</v>
      </c>
    </row>
    <row r="3612" spans="1:6" x14ac:dyDescent="0.25">
      <c r="A3612">
        <v>37637</v>
      </c>
      <c r="B3612">
        <v>1.7578125</v>
      </c>
      <c r="C3612">
        <v>0</v>
      </c>
      <c r="D3612" t="str">
        <f t="shared" si="169"/>
        <v>NO</v>
      </c>
      <c r="E3612" t="str">
        <f t="shared" si="171"/>
        <v>NO</v>
      </c>
      <c r="F3612">
        <f t="shared" si="170"/>
        <v>0.17138602319125237</v>
      </c>
    </row>
    <row r="3613" spans="1:6" x14ac:dyDescent="0.25">
      <c r="A3613">
        <v>37648</v>
      </c>
      <c r="B3613">
        <v>1.669921875</v>
      </c>
      <c r="C3613">
        <v>-8.7890625</v>
      </c>
      <c r="D3613" t="str">
        <f t="shared" si="169"/>
        <v>NO</v>
      </c>
      <c r="E3613" t="str">
        <f t="shared" si="171"/>
        <v>NO</v>
      </c>
      <c r="F3613">
        <f t="shared" si="170"/>
        <v>0.20762003540497362</v>
      </c>
    </row>
    <row r="3614" spans="1:6" x14ac:dyDescent="0.25">
      <c r="A3614">
        <v>37658</v>
      </c>
      <c r="B3614">
        <v>1.58203125</v>
      </c>
      <c r="C3614">
        <v>-7.9900570000000002</v>
      </c>
      <c r="D3614" t="str">
        <f t="shared" si="169"/>
        <v>NO</v>
      </c>
      <c r="E3614" t="str">
        <f t="shared" si="171"/>
        <v>NO</v>
      </c>
      <c r="F3614">
        <f t="shared" si="170"/>
        <v>0.2415882202510348</v>
      </c>
    </row>
    <row r="3615" spans="1:6" x14ac:dyDescent="0.25">
      <c r="A3615">
        <v>37669</v>
      </c>
      <c r="B3615">
        <v>1.494140625</v>
      </c>
      <c r="C3615">
        <v>-8.7890625</v>
      </c>
      <c r="D3615" t="str">
        <f t="shared" si="169"/>
        <v>NO</v>
      </c>
      <c r="E3615" t="str">
        <f t="shared" si="171"/>
        <v>NO</v>
      </c>
      <c r="F3615">
        <f t="shared" si="170"/>
        <v>0.27827747751513687</v>
      </c>
    </row>
    <row r="3616" spans="1:6" x14ac:dyDescent="0.25">
      <c r="A3616">
        <v>37679</v>
      </c>
      <c r="B3616">
        <v>1.40625</v>
      </c>
      <c r="C3616">
        <v>-8.7890625</v>
      </c>
      <c r="D3616" t="str">
        <f t="shared" si="169"/>
        <v>NO</v>
      </c>
      <c r="E3616" t="str">
        <f t="shared" si="171"/>
        <v>NO</v>
      </c>
      <c r="F3616">
        <f t="shared" si="170"/>
        <v>0.30943319370614958</v>
      </c>
    </row>
    <row r="3617" spans="1:6" x14ac:dyDescent="0.25">
      <c r="A3617">
        <v>37690</v>
      </c>
      <c r="B3617">
        <v>1.318359375</v>
      </c>
      <c r="C3617">
        <v>-7.9900570000000002</v>
      </c>
      <c r="D3617" t="str">
        <f t="shared" si="169"/>
        <v>NO</v>
      </c>
      <c r="E3617" t="str">
        <f t="shared" si="171"/>
        <v>NO</v>
      </c>
      <c r="F3617">
        <f t="shared" si="170"/>
        <v>0.32740341043437909</v>
      </c>
    </row>
    <row r="3618" spans="1:6" x14ac:dyDescent="0.25">
      <c r="A3618">
        <v>37700</v>
      </c>
      <c r="B3618">
        <v>1.142578125</v>
      </c>
      <c r="C3618">
        <v>-17.578125</v>
      </c>
      <c r="D3618" t="str">
        <f t="shared" si="169"/>
        <v>NO</v>
      </c>
      <c r="E3618" t="str">
        <f t="shared" si="171"/>
        <v>NO</v>
      </c>
      <c r="F3618">
        <f t="shared" si="170"/>
        <v>0.34938562148434216</v>
      </c>
    </row>
    <row r="3619" spans="1:6" x14ac:dyDescent="0.25">
      <c r="A3619">
        <v>37710</v>
      </c>
      <c r="B3619">
        <v>1.0546875</v>
      </c>
      <c r="C3619">
        <v>-7.9900570000000002</v>
      </c>
      <c r="D3619" t="str">
        <f t="shared" si="169"/>
        <v>NO</v>
      </c>
      <c r="E3619" t="str">
        <f t="shared" si="171"/>
        <v>NO</v>
      </c>
      <c r="F3619">
        <f t="shared" si="170"/>
        <v>0.37160737481328998</v>
      </c>
    </row>
    <row r="3620" spans="1:6" x14ac:dyDescent="0.25">
      <c r="A3620">
        <v>37721</v>
      </c>
      <c r="B3620">
        <v>0.87890625</v>
      </c>
      <c r="C3620">
        <v>-17.578125</v>
      </c>
      <c r="D3620" t="str">
        <f t="shared" si="169"/>
        <v>NO</v>
      </c>
      <c r="E3620" t="str">
        <f t="shared" si="171"/>
        <v>NO</v>
      </c>
      <c r="F3620">
        <f t="shared" si="170"/>
        <v>0.39038078303333368</v>
      </c>
    </row>
    <row r="3621" spans="1:6" x14ac:dyDescent="0.25">
      <c r="A3621">
        <v>37731</v>
      </c>
      <c r="B3621">
        <v>0.703125</v>
      </c>
      <c r="C3621">
        <v>-15.980114</v>
      </c>
      <c r="D3621" t="str">
        <f t="shared" si="169"/>
        <v>NO</v>
      </c>
      <c r="E3621" t="str">
        <f t="shared" si="171"/>
        <v>NO</v>
      </c>
      <c r="F3621">
        <f t="shared" si="170"/>
        <v>0.40193585209485699</v>
      </c>
    </row>
    <row r="3622" spans="1:6" x14ac:dyDescent="0.25">
      <c r="A3622">
        <v>37742</v>
      </c>
      <c r="B3622">
        <v>0.615234375</v>
      </c>
      <c r="C3622">
        <v>-8.7890625</v>
      </c>
      <c r="D3622" t="str">
        <f t="shared" si="169"/>
        <v>NO</v>
      </c>
      <c r="E3622" t="str">
        <f t="shared" si="171"/>
        <v>NO</v>
      </c>
      <c r="F3622">
        <f t="shared" si="170"/>
        <v>0.42048926057833957</v>
      </c>
    </row>
    <row r="3623" spans="1:6" x14ac:dyDescent="0.25">
      <c r="A3623">
        <v>37752</v>
      </c>
      <c r="B3623">
        <v>0.439453125</v>
      </c>
      <c r="C3623">
        <v>-17.578125</v>
      </c>
      <c r="D3623" t="str">
        <f t="shared" si="169"/>
        <v>NO</v>
      </c>
      <c r="E3623" t="str">
        <f t="shared" si="171"/>
        <v>NO</v>
      </c>
      <c r="F3623">
        <f t="shared" si="170"/>
        <v>0.42813105892154246</v>
      </c>
    </row>
    <row r="3624" spans="1:6" x14ac:dyDescent="0.25">
      <c r="A3624">
        <v>37762</v>
      </c>
      <c r="B3624">
        <v>0.263671875</v>
      </c>
      <c r="C3624">
        <v>-15.980114</v>
      </c>
      <c r="D3624" t="str">
        <f t="shared" si="169"/>
        <v>NO</v>
      </c>
      <c r="E3624" t="str">
        <f t="shared" si="171"/>
        <v>NO</v>
      </c>
      <c r="F3624">
        <f t="shared" si="170"/>
        <v>0.42455205311101873</v>
      </c>
    </row>
    <row r="3625" spans="1:6" x14ac:dyDescent="0.25">
      <c r="A3625">
        <v>37773</v>
      </c>
      <c r="B3625">
        <v>8.7890625E-2</v>
      </c>
      <c r="C3625">
        <v>-17.578125</v>
      </c>
      <c r="D3625" t="str">
        <f t="shared" si="169"/>
        <v>NO</v>
      </c>
      <c r="E3625" t="str">
        <f t="shared" si="171"/>
        <v>NO</v>
      </c>
      <c r="F3625">
        <f t="shared" si="170"/>
        <v>0.42813105892154246</v>
      </c>
    </row>
    <row r="3626" spans="1:6" x14ac:dyDescent="0.25">
      <c r="A3626">
        <v>37783</v>
      </c>
      <c r="B3626">
        <v>-8.7890625E-2</v>
      </c>
      <c r="C3626">
        <v>-15.980114</v>
      </c>
      <c r="D3626" t="str">
        <f t="shared" si="169"/>
        <v>NO</v>
      </c>
      <c r="E3626" t="str">
        <f t="shared" si="171"/>
        <v>NO</v>
      </c>
      <c r="F3626">
        <f t="shared" si="170"/>
        <v>0.42048926057833957</v>
      </c>
    </row>
    <row r="3627" spans="1:6" x14ac:dyDescent="0.25">
      <c r="A3627">
        <v>37794</v>
      </c>
      <c r="B3627">
        <v>-0.263671875</v>
      </c>
      <c r="C3627">
        <v>-17.578125</v>
      </c>
      <c r="D3627" t="str">
        <f t="shared" si="169"/>
        <v>NO</v>
      </c>
      <c r="E3627" t="str">
        <f t="shared" si="171"/>
        <v>NO</v>
      </c>
      <c r="F3627">
        <f t="shared" si="170"/>
        <v>0.40193585209485699</v>
      </c>
    </row>
    <row r="3628" spans="1:6" x14ac:dyDescent="0.25">
      <c r="A3628">
        <v>37804</v>
      </c>
      <c r="B3628">
        <v>-0.439453125</v>
      </c>
      <c r="C3628">
        <v>-15.980114</v>
      </c>
      <c r="D3628" t="str">
        <f t="shared" si="169"/>
        <v>NO</v>
      </c>
      <c r="E3628" t="str">
        <f t="shared" si="171"/>
        <v>NO</v>
      </c>
      <c r="F3628">
        <f t="shared" si="170"/>
        <v>0.39038078303333368</v>
      </c>
    </row>
    <row r="3629" spans="1:6" x14ac:dyDescent="0.25">
      <c r="A3629">
        <v>37815</v>
      </c>
      <c r="B3629">
        <v>-0.52734375</v>
      </c>
      <c r="C3629">
        <v>-8.7890625</v>
      </c>
      <c r="D3629" t="str">
        <f t="shared" si="169"/>
        <v>NO</v>
      </c>
      <c r="E3629" t="str">
        <f t="shared" si="171"/>
        <v>NO</v>
      </c>
      <c r="F3629">
        <f t="shared" si="170"/>
        <v>0.38645232299627691</v>
      </c>
    </row>
    <row r="3630" spans="1:6" x14ac:dyDescent="0.25">
      <c r="A3630">
        <v>37825</v>
      </c>
      <c r="B3630">
        <v>-0.703125</v>
      </c>
      <c r="C3630">
        <v>-17.578125</v>
      </c>
      <c r="D3630" t="str">
        <f t="shared" si="169"/>
        <v>NO</v>
      </c>
      <c r="E3630" t="str">
        <f t="shared" si="171"/>
        <v>NO</v>
      </c>
      <c r="F3630">
        <f t="shared" si="170"/>
        <v>0.37518306078708097</v>
      </c>
    </row>
    <row r="3631" spans="1:6" x14ac:dyDescent="0.25">
      <c r="A3631">
        <v>37835</v>
      </c>
      <c r="B3631">
        <v>-0.87890625</v>
      </c>
      <c r="C3631">
        <v>-15.980114</v>
      </c>
      <c r="D3631" t="str">
        <f t="shared" si="169"/>
        <v>NO</v>
      </c>
      <c r="E3631" t="str">
        <f t="shared" si="171"/>
        <v>NO</v>
      </c>
      <c r="F3631">
        <f t="shared" si="170"/>
        <v>0.36066768188709741</v>
      </c>
    </row>
    <row r="3632" spans="1:6" x14ac:dyDescent="0.25">
      <c r="A3632">
        <v>37846</v>
      </c>
      <c r="B3632">
        <v>-0.966796875</v>
      </c>
      <c r="C3632">
        <v>-8.7890625</v>
      </c>
      <c r="D3632" t="str">
        <f t="shared" si="169"/>
        <v>NO</v>
      </c>
      <c r="E3632" t="str">
        <f t="shared" si="171"/>
        <v>NO</v>
      </c>
      <c r="F3632">
        <f t="shared" si="170"/>
        <v>0.34664529979099312</v>
      </c>
    </row>
    <row r="3633" spans="1:6" x14ac:dyDescent="0.25">
      <c r="A3633">
        <v>37856</v>
      </c>
      <c r="B3633">
        <v>-1.142578125</v>
      </c>
      <c r="C3633">
        <v>-15.980114</v>
      </c>
      <c r="D3633" t="str">
        <f t="shared" si="169"/>
        <v>NO</v>
      </c>
      <c r="E3633" t="str">
        <f t="shared" si="171"/>
        <v>NO</v>
      </c>
      <c r="F3633">
        <f t="shared" si="170"/>
        <v>0.30446205601796672</v>
      </c>
    </row>
    <row r="3634" spans="1:6" x14ac:dyDescent="0.25">
      <c r="A3634">
        <v>37867</v>
      </c>
      <c r="B3634">
        <v>-1.318359375</v>
      </c>
      <c r="C3634">
        <v>-17.578125</v>
      </c>
      <c r="D3634" t="str">
        <f t="shared" si="169"/>
        <v>NO</v>
      </c>
      <c r="E3634" t="str">
        <f t="shared" si="171"/>
        <v>NO</v>
      </c>
      <c r="F3634">
        <f t="shared" si="170"/>
        <v>0.26779900782816579</v>
      </c>
    </row>
    <row r="3635" spans="1:6" x14ac:dyDescent="0.25">
      <c r="A3635">
        <v>37877</v>
      </c>
      <c r="B3635">
        <v>-1.40625</v>
      </c>
      <c r="C3635">
        <v>-7.9900570000000002</v>
      </c>
      <c r="D3635" t="str">
        <f t="shared" si="169"/>
        <v>NO</v>
      </c>
      <c r="E3635" t="str">
        <f t="shared" si="171"/>
        <v>NO</v>
      </c>
      <c r="F3635">
        <f t="shared" si="170"/>
        <v>0.2415882202510348</v>
      </c>
    </row>
    <row r="3636" spans="1:6" x14ac:dyDescent="0.25">
      <c r="A3636">
        <v>37888</v>
      </c>
      <c r="B3636">
        <v>-1.494140625</v>
      </c>
      <c r="C3636">
        <v>-8.7890625</v>
      </c>
      <c r="D3636" t="str">
        <f t="shared" si="169"/>
        <v>NO</v>
      </c>
      <c r="E3636" t="str">
        <f t="shared" si="171"/>
        <v>NO</v>
      </c>
      <c r="F3636">
        <f t="shared" si="170"/>
        <v>0.19433348380988671</v>
      </c>
    </row>
    <row r="3637" spans="1:6" x14ac:dyDescent="0.25">
      <c r="A3637">
        <v>37898</v>
      </c>
      <c r="B3637">
        <v>-1.58203125</v>
      </c>
      <c r="C3637">
        <v>-8.7890625</v>
      </c>
      <c r="D3637" t="str">
        <f t="shared" si="169"/>
        <v>NO</v>
      </c>
      <c r="E3637" t="str">
        <f t="shared" si="171"/>
        <v>NO</v>
      </c>
      <c r="F3637">
        <f t="shared" si="170"/>
        <v>0.15191747252054733</v>
      </c>
    </row>
    <row r="3638" spans="1:6" x14ac:dyDescent="0.25">
      <c r="A3638">
        <v>37908</v>
      </c>
      <c r="B3638">
        <v>-1.58203125</v>
      </c>
      <c r="C3638">
        <v>0</v>
      </c>
      <c r="D3638" t="str">
        <f t="shared" si="169"/>
        <v>NO</v>
      </c>
      <c r="E3638" t="str">
        <f t="shared" si="171"/>
        <v>NO</v>
      </c>
      <c r="F3638">
        <f t="shared" si="170"/>
        <v>0.12429611388044781</v>
      </c>
    </row>
    <row r="3639" spans="1:6" x14ac:dyDescent="0.25">
      <c r="A3639">
        <v>37919</v>
      </c>
      <c r="B3639">
        <v>-1.669921875</v>
      </c>
      <c r="C3639">
        <v>-8.7890625</v>
      </c>
      <c r="D3639" t="str">
        <f t="shared" si="169"/>
        <v>NO</v>
      </c>
      <c r="E3639" t="str">
        <f t="shared" si="171"/>
        <v>NO</v>
      </c>
      <c r="F3639">
        <f t="shared" si="170"/>
        <v>9.6674755240348298E-2</v>
      </c>
    </row>
    <row r="3640" spans="1:6" x14ac:dyDescent="0.25">
      <c r="A3640">
        <v>37929</v>
      </c>
      <c r="B3640">
        <v>-1.7578125</v>
      </c>
      <c r="C3640">
        <v>-7.9900570000000002</v>
      </c>
      <c r="D3640" t="str">
        <f t="shared" si="169"/>
        <v>NO</v>
      </c>
      <c r="E3640" t="str">
        <f t="shared" si="171"/>
        <v>NO</v>
      </c>
      <c r="F3640">
        <f t="shared" si="170"/>
        <v>7.1762394808100927E-2</v>
      </c>
    </row>
    <row r="3641" spans="1:6" x14ac:dyDescent="0.25">
      <c r="A3641">
        <v>37940</v>
      </c>
      <c r="B3641">
        <v>-1.7578125</v>
      </c>
      <c r="C3641">
        <v>0</v>
      </c>
      <c r="D3641" t="str">
        <f t="shared" si="169"/>
        <v>NO</v>
      </c>
      <c r="E3641" t="str">
        <f t="shared" si="171"/>
        <v>NO</v>
      </c>
      <c r="F3641">
        <f t="shared" si="170"/>
        <v>6.0199355497743912E-2</v>
      </c>
    </row>
    <row r="3642" spans="1:6" x14ac:dyDescent="0.25">
      <c r="A3642">
        <v>37950</v>
      </c>
      <c r="B3642">
        <v>-1.7578125</v>
      </c>
      <c r="C3642">
        <v>0</v>
      </c>
      <c r="D3642" t="str">
        <f t="shared" si="169"/>
        <v>NO</v>
      </c>
      <c r="E3642" t="str">
        <f t="shared" si="171"/>
        <v>NO</v>
      </c>
      <c r="F3642">
        <f t="shared" si="170"/>
        <v>6.0199355497743912E-2</v>
      </c>
    </row>
    <row r="3643" spans="1:6" x14ac:dyDescent="0.25">
      <c r="A3643">
        <v>37961</v>
      </c>
      <c r="B3643">
        <v>-1.7578125</v>
      </c>
      <c r="C3643">
        <v>0</v>
      </c>
      <c r="D3643" t="str">
        <f t="shared" si="169"/>
        <v>NO</v>
      </c>
      <c r="E3643" t="str">
        <f t="shared" si="171"/>
        <v>NO</v>
      </c>
      <c r="F3643">
        <f t="shared" si="170"/>
        <v>9.0562680620075234E-2</v>
      </c>
    </row>
    <row r="3644" spans="1:6" x14ac:dyDescent="0.25">
      <c r="A3644">
        <v>37971</v>
      </c>
      <c r="B3644">
        <v>-1.7578125</v>
      </c>
      <c r="C3644">
        <v>0</v>
      </c>
      <c r="D3644" t="str">
        <f t="shared" si="169"/>
        <v>NO</v>
      </c>
      <c r="E3644" t="str">
        <f t="shared" si="171"/>
        <v>NO</v>
      </c>
      <c r="F3644">
        <f t="shared" si="170"/>
        <v>0.1227520028318021</v>
      </c>
    </row>
    <row r="3645" spans="1:6" x14ac:dyDescent="0.25">
      <c r="A3645">
        <v>37981</v>
      </c>
      <c r="B3645">
        <v>-1.669921875</v>
      </c>
      <c r="C3645">
        <v>7.9900570000000002</v>
      </c>
      <c r="D3645" t="str">
        <f t="shared" si="169"/>
        <v>NO</v>
      </c>
      <c r="E3645" t="str">
        <f t="shared" si="171"/>
        <v>NO</v>
      </c>
      <c r="F3645">
        <f t="shared" si="170"/>
        <v>0.15378921628929318</v>
      </c>
    </row>
    <row r="3646" spans="1:6" x14ac:dyDescent="0.25">
      <c r="A3646">
        <v>37992</v>
      </c>
      <c r="B3646">
        <v>-1.669921875</v>
      </c>
      <c r="C3646">
        <v>0</v>
      </c>
      <c r="D3646" t="str">
        <f t="shared" si="169"/>
        <v>NO</v>
      </c>
      <c r="E3646" t="str">
        <f t="shared" si="171"/>
        <v>NO</v>
      </c>
      <c r="F3646">
        <f t="shared" si="170"/>
        <v>0.19918044974971816</v>
      </c>
    </row>
    <row r="3647" spans="1:6" x14ac:dyDescent="0.25">
      <c r="A3647">
        <v>38002</v>
      </c>
      <c r="B3647">
        <v>-1.58203125</v>
      </c>
      <c r="C3647">
        <v>7.9900570000000002</v>
      </c>
      <c r="D3647" t="str">
        <f t="shared" si="169"/>
        <v>NO</v>
      </c>
      <c r="E3647" t="str">
        <f t="shared" si="171"/>
        <v>NO</v>
      </c>
      <c r="F3647">
        <f t="shared" si="170"/>
        <v>0.23109686652732875</v>
      </c>
    </row>
    <row r="3648" spans="1:6" x14ac:dyDescent="0.25">
      <c r="A3648">
        <v>38013</v>
      </c>
      <c r="B3648">
        <v>-1.494140625</v>
      </c>
      <c r="C3648">
        <v>8.7890625</v>
      </c>
      <c r="D3648" t="str">
        <f t="shared" si="169"/>
        <v>NO</v>
      </c>
      <c r="E3648" t="str">
        <f t="shared" si="171"/>
        <v>NO</v>
      </c>
      <c r="F3648">
        <f t="shared" si="170"/>
        <v>0.2489755621871477</v>
      </c>
    </row>
    <row r="3649" spans="1:6" x14ac:dyDescent="0.25">
      <c r="A3649">
        <v>38023</v>
      </c>
      <c r="B3649">
        <v>-1.40625</v>
      </c>
      <c r="C3649">
        <v>7.9900570000000002</v>
      </c>
      <c r="D3649" t="str">
        <f t="shared" si="169"/>
        <v>NO</v>
      </c>
      <c r="E3649" t="str">
        <f t="shared" si="171"/>
        <v>NO</v>
      </c>
      <c r="F3649">
        <f t="shared" si="170"/>
        <v>0.28134492755640494</v>
      </c>
    </row>
    <row r="3650" spans="1:6" x14ac:dyDescent="0.25">
      <c r="A3650">
        <v>38034</v>
      </c>
      <c r="B3650">
        <v>-1.318359375</v>
      </c>
      <c r="C3650">
        <v>8.7890625</v>
      </c>
      <c r="D3650" t="str">
        <f t="shared" si="169"/>
        <v>NO</v>
      </c>
      <c r="E3650" t="str">
        <f t="shared" si="171"/>
        <v>NO</v>
      </c>
      <c r="F3650">
        <f t="shared" si="170"/>
        <v>0.3085072070103772</v>
      </c>
    </row>
    <row r="3651" spans="1:6" x14ac:dyDescent="0.25">
      <c r="A3651">
        <v>38044</v>
      </c>
      <c r="B3651">
        <v>-1.142578125</v>
      </c>
      <c r="C3651">
        <v>17.578125</v>
      </c>
      <c r="D3651" t="str">
        <f t="shared" si="169"/>
        <v>NO</v>
      </c>
      <c r="E3651" t="str">
        <f t="shared" si="171"/>
        <v>NO</v>
      </c>
      <c r="F3651">
        <f t="shared" si="170"/>
        <v>0.33913584676143238</v>
      </c>
    </row>
    <row r="3652" spans="1:6" x14ac:dyDescent="0.25">
      <c r="A3652">
        <v>38054</v>
      </c>
      <c r="B3652">
        <v>-1.0546875</v>
      </c>
      <c r="C3652">
        <v>7.9900570000000002</v>
      </c>
      <c r="D3652" t="str">
        <f t="shared" si="169"/>
        <v>NO</v>
      </c>
      <c r="E3652" t="str">
        <f t="shared" si="171"/>
        <v>NO</v>
      </c>
      <c r="F3652">
        <f t="shared" si="170"/>
        <v>0.35345627091511439</v>
      </c>
    </row>
    <row r="3653" spans="1:6" x14ac:dyDescent="0.25">
      <c r="A3653">
        <v>38065</v>
      </c>
      <c r="B3653">
        <v>-0.966796875</v>
      </c>
      <c r="C3653">
        <v>8.7890625</v>
      </c>
      <c r="D3653" t="str">
        <f t="shared" si="169"/>
        <v>NO</v>
      </c>
      <c r="E3653" t="str">
        <f t="shared" si="171"/>
        <v>NO</v>
      </c>
      <c r="F3653">
        <f t="shared" si="170"/>
        <v>0.3682560084954063</v>
      </c>
    </row>
    <row r="3654" spans="1:6" x14ac:dyDescent="0.25">
      <c r="A3654">
        <v>38075</v>
      </c>
      <c r="B3654">
        <v>-0.791015625</v>
      </c>
      <c r="C3654">
        <v>15.980114</v>
      </c>
      <c r="D3654" t="str">
        <f t="shared" ref="D3654:D3717" si="172">IF(AND(B3655=MAX(B3651:B3659), _xlfn.STDEV.P(B3651:B3659)&gt;$G$5),"YES","NO")</f>
        <v>NO</v>
      </c>
      <c r="E3654" t="str">
        <f t="shared" si="171"/>
        <v>NO</v>
      </c>
      <c r="F3654">
        <f t="shared" ref="F3654:F3717" si="173">_xlfn.STDEV.P(B3651:B3659)</f>
        <v>0.37973090029733558</v>
      </c>
    </row>
    <row r="3655" spans="1:6" x14ac:dyDescent="0.25">
      <c r="A3655">
        <v>38086</v>
      </c>
      <c r="B3655">
        <v>-0.615234375</v>
      </c>
      <c r="C3655">
        <v>17.578125</v>
      </c>
      <c r="D3655" t="str">
        <f t="shared" si="172"/>
        <v>NO</v>
      </c>
      <c r="E3655" t="str">
        <f t="shared" si="171"/>
        <v>NO</v>
      </c>
      <c r="F3655">
        <f t="shared" si="173"/>
        <v>0.40169851174224869</v>
      </c>
    </row>
    <row r="3656" spans="1:6" x14ac:dyDescent="0.25">
      <c r="A3656">
        <v>38096</v>
      </c>
      <c r="B3656">
        <v>-0.439453125</v>
      </c>
      <c r="C3656">
        <v>15.980114</v>
      </c>
      <c r="D3656" t="str">
        <f t="shared" si="172"/>
        <v>NO</v>
      </c>
      <c r="E3656" t="str">
        <f t="shared" si="171"/>
        <v>NO</v>
      </c>
      <c r="F3656">
        <f t="shared" si="173"/>
        <v>0.41661580093167072</v>
      </c>
    </row>
    <row r="3657" spans="1:6" x14ac:dyDescent="0.25">
      <c r="A3657">
        <v>38107</v>
      </c>
      <c r="B3657">
        <v>-0.3515625</v>
      </c>
      <c r="C3657">
        <v>8.7890625</v>
      </c>
      <c r="D3657" t="str">
        <f t="shared" si="172"/>
        <v>NO</v>
      </c>
      <c r="E3657" t="str">
        <f t="shared" si="171"/>
        <v>NO</v>
      </c>
      <c r="F3657">
        <f t="shared" si="173"/>
        <v>0.42048926057833957</v>
      </c>
    </row>
    <row r="3658" spans="1:6" x14ac:dyDescent="0.25">
      <c r="A3658">
        <v>38117</v>
      </c>
      <c r="B3658">
        <v>-0.17578125</v>
      </c>
      <c r="C3658">
        <v>17.578125</v>
      </c>
      <c r="D3658" t="str">
        <f t="shared" si="172"/>
        <v>NO</v>
      </c>
      <c r="E3658" t="str">
        <f t="shared" si="171"/>
        <v>NO</v>
      </c>
      <c r="F3658">
        <f t="shared" si="173"/>
        <v>0.42813105892154246</v>
      </c>
    </row>
    <row r="3659" spans="1:6" x14ac:dyDescent="0.25">
      <c r="A3659">
        <v>38127</v>
      </c>
      <c r="B3659">
        <v>0</v>
      </c>
      <c r="C3659">
        <v>15.980114</v>
      </c>
      <c r="D3659" t="str">
        <f t="shared" si="172"/>
        <v>NO</v>
      </c>
      <c r="E3659" t="str">
        <f t="shared" si="171"/>
        <v>NO</v>
      </c>
      <c r="F3659">
        <f t="shared" si="173"/>
        <v>0.42455205311101873</v>
      </c>
    </row>
    <row r="3660" spans="1:6" x14ac:dyDescent="0.25">
      <c r="A3660">
        <v>38138</v>
      </c>
      <c r="B3660">
        <v>0.17578125</v>
      </c>
      <c r="C3660">
        <v>17.578125</v>
      </c>
      <c r="D3660" t="str">
        <f t="shared" si="172"/>
        <v>NO</v>
      </c>
      <c r="E3660" t="str">
        <f t="shared" si="171"/>
        <v>NO</v>
      </c>
      <c r="F3660">
        <f t="shared" si="173"/>
        <v>0.42813105892154246</v>
      </c>
    </row>
    <row r="3661" spans="1:6" x14ac:dyDescent="0.25">
      <c r="A3661">
        <v>38148</v>
      </c>
      <c r="B3661">
        <v>0.3515625</v>
      </c>
      <c r="C3661">
        <v>15.980114</v>
      </c>
      <c r="D3661" t="str">
        <f t="shared" si="172"/>
        <v>NO</v>
      </c>
      <c r="E3661" t="str">
        <f t="shared" si="171"/>
        <v>NO</v>
      </c>
      <c r="F3661">
        <f t="shared" si="173"/>
        <v>0.40618426451338713</v>
      </c>
    </row>
    <row r="3662" spans="1:6" x14ac:dyDescent="0.25">
      <c r="A3662">
        <v>38159</v>
      </c>
      <c r="B3662">
        <v>0.52734375</v>
      </c>
      <c r="C3662">
        <v>17.578125</v>
      </c>
      <c r="D3662" t="str">
        <f t="shared" si="172"/>
        <v>NO</v>
      </c>
      <c r="E3662" t="str">
        <f t="shared" si="171"/>
        <v>NO</v>
      </c>
      <c r="F3662">
        <f t="shared" si="173"/>
        <v>0.39086906437870117</v>
      </c>
    </row>
    <row r="3663" spans="1:6" x14ac:dyDescent="0.25">
      <c r="A3663">
        <v>38169</v>
      </c>
      <c r="B3663">
        <v>0.703125</v>
      </c>
      <c r="C3663">
        <v>15.980114</v>
      </c>
      <c r="D3663" t="str">
        <f t="shared" si="172"/>
        <v>NO</v>
      </c>
      <c r="E3663" t="str">
        <f t="shared" si="171"/>
        <v>NO</v>
      </c>
      <c r="F3663">
        <f t="shared" si="173"/>
        <v>0.3682560084954063</v>
      </c>
    </row>
    <row r="3664" spans="1:6" x14ac:dyDescent="0.25">
      <c r="A3664">
        <v>38180</v>
      </c>
      <c r="B3664">
        <v>0.791015625</v>
      </c>
      <c r="C3664">
        <v>8.7890625</v>
      </c>
      <c r="D3664" t="str">
        <f t="shared" si="172"/>
        <v>NO</v>
      </c>
      <c r="E3664" t="str">
        <f t="shared" si="171"/>
        <v>NO</v>
      </c>
      <c r="F3664">
        <f t="shared" si="173"/>
        <v>0.34193635546897649</v>
      </c>
    </row>
    <row r="3665" spans="1:6" x14ac:dyDescent="0.25">
      <c r="A3665">
        <v>38190</v>
      </c>
      <c r="B3665">
        <v>0.966796875</v>
      </c>
      <c r="C3665">
        <v>17.578125</v>
      </c>
      <c r="D3665" t="str">
        <f t="shared" si="172"/>
        <v>NO</v>
      </c>
      <c r="E3665" t="str">
        <f t="shared" ref="E3665:E3728" si="174">IF(AND(B3666=MIN(B3662:B3670), _xlfn.STDEV.P(B3662:B3670)&gt;$G$5),"YES","NO")</f>
        <v>NO</v>
      </c>
      <c r="F3665">
        <f t="shared" si="173"/>
        <v>0.31553700041803734</v>
      </c>
    </row>
    <row r="3666" spans="1:6" x14ac:dyDescent="0.25">
      <c r="A3666">
        <v>38200</v>
      </c>
      <c r="B3666">
        <v>1.0546875</v>
      </c>
      <c r="C3666">
        <v>7.9900570000000002</v>
      </c>
      <c r="D3666" t="str">
        <f t="shared" si="172"/>
        <v>NO</v>
      </c>
      <c r="E3666" t="str">
        <f t="shared" si="174"/>
        <v>NO</v>
      </c>
      <c r="F3666">
        <f t="shared" si="173"/>
        <v>0.29296875</v>
      </c>
    </row>
    <row r="3667" spans="1:6" x14ac:dyDescent="0.25">
      <c r="A3667">
        <v>38211</v>
      </c>
      <c r="B3667">
        <v>1.23046875</v>
      </c>
      <c r="C3667">
        <v>17.578125</v>
      </c>
      <c r="D3667" t="str">
        <f t="shared" si="172"/>
        <v>NO</v>
      </c>
      <c r="E3667" t="str">
        <f t="shared" si="174"/>
        <v>NO</v>
      </c>
      <c r="F3667">
        <f t="shared" si="173"/>
        <v>0.27827747751513687</v>
      </c>
    </row>
    <row r="3668" spans="1:6" x14ac:dyDescent="0.25">
      <c r="A3668">
        <v>38221</v>
      </c>
      <c r="B3668">
        <v>1.318359375</v>
      </c>
      <c r="C3668">
        <v>7.9900570000000002</v>
      </c>
      <c r="D3668" t="str">
        <f t="shared" si="172"/>
        <v>NO</v>
      </c>
      <c r="E3668" t="str">
        <f t="shared" si="174"/>
        <v>NO</v>
      </c>
      <c r="F3668">
        <f t="shared" si="173"/>
        <v>0.2415882202510348</v>
      </c>
    </row>
    <row r="3669" spans="1:6" x14ac:dyDescent="0.25">
      <c r="A3669">
        <v>38232</v>
      </c>
      <c r="B3669">
        <v>1.40625</v>
      </c>
      <c r="C3669">
        <v>8.7890625</v>
      </c>
      <c r="D3669" t="str">
        <f t="shared" si="172"/>
        <v>NO</v>
      </c>
      <c r="E3669" t="str">
        <f t="shared" si="174"/>
        <v>NO</v>
      </c>
      <c r="F3669">
        <f t="shared" si="173"/>
        <v>0.21923773750628564</v>
      </c>
    </row>
    <row r="3670" spans="1:6" x14ac:dyDescent="0.25">
      <c r="A3670">
        <v>38242</v>
      </c>
      <c r="B3670">
        <v>1.494140625</v>
      </c>
      <c r="C3670">
        <v>8.7890625</v>
      </c>
      <c r="D3670" t="str">
        <f t="shared" si="172"/>
        <v>NO</v>
      </c>
      <c r="E3670" t="str">
        <f t="shared" si="174"/>
        <v>NO</v>
      </c>
      <c r="F3670">
        <f t="shared" si="173"/>
        <v>0.18112536124015047</v>
      </c>
    </row>
    <row r="3671" spans="1:6" x14ac:dyDescent="0.25">
      <c r="A3671">
        <v>38253</v>
      </c>
      <c r="B3671">
        <v>1.58203125</v>
      </c>
      <c r="C3671">
        <v>7.9900570000000002</v>
      </c>
      <c r="D3671" t="str">
        <f t="shared" si="172"/>
        <v>NO</v>
      </c>
      <c r="E3671" t="str">
        <f t="shared" si="174"/>
        <v>NO</v>
      </c>
      <c r="F3671">
        <f t="shared" si="173"/>
        <v>0.15378921628929318</v>
      </c>
    </row>
    <row r="3672" spans="1:6" x14ac:dyDescent="0.25">
      <c r="A3672">
        <v>38263</v>
      </c>
      <c r="B3672">
        <v>1.669921875</v>
      </c>
      <c r="C3672">
        <v>8.7890625</v>
      </c>
      <c r="D3672" t="str">
        <f t="shared" si="172"/>
        <v>NO</v>
      </c>
      <c r="E3672" t="str">
        <f t="shared" si="174"/>
        <v>NO</v>
      </c>
      <c r="F3672">
        <f t="shared" si="173"/>
        <v>0.1227520028318021</v>
      </c>
    </row>
    <row r="3673" spans="1:6" x14ac:dyDescent="0.25">
      <c r="A3673">
        <v>38273</v>
      </c>
      <c r="B3673">
        <v>1.669921875</v>
      </c>
      <c r="C3673">
        <v>0</v>
      </c>
      <c r="D3673" t="str">
        <f t="shared" si="172"/>
        <v>NO</v>
      </c>
      <c r="E3673" t="str">
        <f t="shared" si="174"/>
        <v>NO</v>
      </c>
      <c r="F3673">
        <f t="shared" si="173"/>
        <v>8.7346405371085539E-2</v>
      </c>
    </row>
    <row r="3674" spans="1:6" x14ac:dyDescent="0.25">
      <c r="A3674">
        <v>38284</v>
      </c>
      <c r="B3674">
        <v>1.7578125</v>
      </c>
      <c r="C3674">
        <v>8.7890625</v>
      </c>
      <c r="D3674" t="str">
        <f t="shared" si="172"/>
        <v>NO</v>
      </c>
      <c r="E3674" t="str">
        <f t="shared" si="174"/>
        <v>NO</v>
      </c>
      <c r="F3674">
        <f t="shared" si="173"/>
        <v>5.859375E-2</v>
      </c>
    </row>
    <row r="3675" spans="1:6" x14ac:dyDescent="0.25">
      <c r="A3675">
        <v>38294</v>
      </c>
      <c r="B3675">
        <v>1.7578125</v>
      </c>
      <c r="C3675">
        <v>0</v>
      </c>
      <c r="D3675" t="str">
        <f t="shared" si="172"/>
        <v>NO</v>
      </c>
      <c r="E3675" t="str">
        <f t="shared" si="174"/>
        <v>NO</v>
      </c>
      <c r="F3675">
        <f t="shared" si="173"/>
        <v>5.859375E-2</v>
      </c>
    </row>
    <row r="3676" spans="1:6" x14ac:dyDescent="0.25">
      <c r="A3676">
        <v>38305</v>
      </c>
      <c r="B3676">
        <v>1.7578125</v>
      </c>
      <c r="C3676">
        <v>0</v>
      </c>
      <c r="D3676" t="str">
        <f t="shared" si="172"/>
        <v>NO</v>
      </c>
      <c r="E3676" t="str">
        <f t="shared" si="174"/>
        <v>NO</v>
      </c>
      <c r="F3676">
        <f t="shared" si="173"/>
        <v>8.7346405371085539E-2</v>
      </c>
    </row>
    <row r="3677" spans="1:6" x14ac:dyDescent="0.25">
      <c r="A3677">
        <v>38315</v>
      </c>
      <c r="B3677">
        <v>1.7578125</v>
      </c>
      <c r="C3677">
        <v>0</v>
      </c>
      <c r="D3677" t="str">
        <f t="shared" si="172"/>
        <v>NO</v>
      </c>
      <c r="E3677" t="str">
        <f t="shared" si="174"/>
        <v>NO</v>
      </c>
      <c r="F3677">
        <f t="shared" si="173"/>
        <v>0.1227520028318021</v>
      </c>
    </row>
    <row r="3678" spans="1:6" x14ac:dyDescent="0.25">
      <c r="A3678">
        <v>38325</v>
      </c>
      <c r="B3678">
        <v>1.669921875</v>
      </c>
      <c r="C3678">
        <v>-7.9900570000000002</v>
      </c>
      <c r="D3678" t="str">
        <f t="shared" si="172"/>
        <v>NO</v>
      </c>
      <c r="E3678" t="str">
        <f t="shared" si="174"/>
        <v>NO</v>
      </c>
      <c r="F3678">
        <f t="shared" si="173"/>
        <v>0.15378921628929318</v>
      </c>
    </row>
    <row r="3679" spans="1:6" x14ac:dyDescent="0.25">
      <c r="A3679">
        <v>38336</v>
      </c>
      <c r="B3679">
        <v>1.669921875</v>
      </c>
      <c r="C3679">
        <v>0</v>
      </c>
      <c r="D3679" t="str">
        <f t="shared" si="172"/>
        <v>NO</v>
      </c>
      <c r="E3679" t="str">
        <f t="shared" si="174"/>
        <v>NO</v>
      </c>
      <c r="F3679">
        <f t="shared" si="173"/>
        <v>0.18112536124015047</v>
      </c>
    </row>
    <row r="3680" spans="1:6" x14ac:dyDescent="0.25">
      <c r="A3680">
        <v>38346</v>
      </c>
      <c r="B3680">
        <v>1.58203125</v>
      </c>
      <c r="C3680">
        <v>-7.9900570000000002</v>
      </c>
      <c r="D3680" t="str">
        <f t="shared" si="172"/>
        <v>NO</v>
      </c>
      <c r="E3680" t="str">
        <f t="shared" si="174"/>
        <v>NO</v>
      </c>
      <c r="F3680">
        <f t="shared" si="173"/>
        <v>0.21923773750628564</v>
      </c>
    </row>
    <row r="3681" spans="1:6" x14ac:dyDescent="0.25">
      <c r="A3681">
        <v>38357</v>
      </c>
      <c r="B3681">
        <v>1.494140625</v>
      </c>
      <c r="C3681">
        <v>-8.7890625</v>
      </c>
      <c r="D3681" t="str">
        <f t="shared" si="172"/>
        <v>NO</v>
      </c>
      <c r="E3681" t="str">
        <f t="shared" si="174"/>
        <v>NO</v>
      </c>
      <c r="F3681">
        <f t="shared" si="173"/>
        <v>0.2415882202510348</v>
      </c>
    </row>
    <row r="3682" spans="1:6" x14ac:dyDescent="0.25">
      <c r="A3682">
        <v>38367</v>
      </c>
      <c r="B3682">
        <v>1.40625</v>
      </c>
      <c r="C3682">
        <v>-7.9900570000000002</v>
      </c>
      <c r="D3682" t="str">
        <f t="shared" si="172"/>
        <v>NO</v>
      </c>
      <c r="E3682" t="str">
        <f t="shared" si="174"/>
        <v>NO</v>
      </c>
      <c r="F3682">
        <f t="shared" si="173"/>
        <v>0.27827747751513687</v>
      </c>
    </row>
    <row r="3683" spans="1:6" x14ac:dyDescent="0.25">
      <c r="A3683">
        <v>38378</v>
      </c>
      <c r="B3683">
        <v>1.318359375</v>
      </c>
      <c r="C3683">
        <v>-8.7890625</v>
      </c>
      <c r="D3683" t="str">
        <f t="shared" si="172"/>
        <v>NO</v>
      </c>
      <c r="E3683" t="str">
        <f t="shared" si="174"/>
        <v>NO</v>
      </c>
      <c r="F3683">
        <f t="shared" si="173"/>
        <v>0.30943319370614958</v>
      </c>
    </row>
    <row r="3684" spans="1:6" x14ac:dyDescent="0.25">
      <c r="A3684">
        <v>38388</v>
      </c>
      <c r="B3684">
        <v>1.23046875</v>
      </c>
      <c r="C3684">
        <v>-8.7890625</v>
      </c>
      <c r="D3684" t="str">
        <f t="shared" si="172"/>
        <v>NO</v>
      </c>
      <c r="E3684" t="str">
        <f t="shared" si="174"/>
        <v>NO</v>
      </c>
      <c r="F3684">
        <f t="shared" si="173"/>
        <v>0.32740341043437909</v>
      </c>
    </row>
    <row r="3685" spans="1:6" x14ac:dyDescent="0.25">
      <c r="A3685">
        <v>38398</v>
      </c>
      <c r="B3685">
        <v>1.0546875</v>
      </c>
      <c r="C3685">
        <v>-15.980114</v>
      </c>
      <c r="D3685" t="str">
        <f t="shared" si="172"/>
        <v>NO</v>
      </c>
      <c r="E3685" t="str">
        <f t="shared" si="174"/>
        <v>NO</v>
      </c>
      <c r="F3685">
        <f t="shared" si="173"/>
        <v>0.34938562148434216</v>
      </c>
    </row>
    <row r="3686" spans="1:6" x14ac:dyDescent="0.25">
      <c r="A3686">
        <v>38409</v>
      </c>
      <c r="B3686">
        <v>0.966796875</v>
      </c>
      <c r="C3686">
        <v>-8.7890625</v>
      </c>
      <c r="D3686" t="str">
        <f t="shared" si="172"/>
        <v>NO</v>
      </c>
      <c r="E3686" t="str">
        <f t="shared" si="174"/>
        <v>NO</v>
      </c>
      <c r="F3686">
        <f t="shared" si="173"/>
        <v>0.37160737481328998</v>
      </c>
    </row>
    <row r="3687" spans="1:6" x14ac:dyDescent="0.25">
      <c r="A3687">
        <v>38419</v>
      </c>
      <c r="B3687">
        <v>0.791015625</v>
      </c>
      <c r="C3687">
        <v>-15.980114</v>
      </c>
      <c r="D3687" t="str">
        <f t="shared" si="172"/>
        <v>NO</v>
      </c>
      <c r="E3687" t="str">
        <f t="shared" si="174"/>
        <v>NO</v>
      </c>
      <c r="F3687">
        <f t="shared" si="173"/>
        <v>0.39038078303333368</v>
      </c>
    </row>
    <row r="3688" spans="1:6" x14ac:dyDescent="0.25">
      <c r="A3688">
        <v>38430</v>
      </c>
      <c r="B3688">
        <v>0.615234375</v>
      </c>
      <c r="C3688">
        <v>-17.578125</v>
      </c>
      <c r="D3688" t="str">
        <f t="shared" si="172"/>
        <v>NO</v>
      </c>
      <c r="E3688" t="str">
        <f t="shared" si="174"/>
        <v>NO</v>
      </c>
      <c r="F3688">
        <f t="shared" si="173"/>
        <v>0.40193585209485699</v>
      </c>
    </row>
    <row r="3689" spans="1:6" x14ac:dyDescent="0.25">
      <c r="A3689">
        <v>38440</v>
      </c>
      <c r="B3689">
        <v>0.52734375</v>
      </c>
      <c r="C3689">
        <v>-7.9900570000000002</v>
      </c>
      <c r="D3689" t="str">
        <f t="shared" si="172"/>
        <v>NO</v>
      </c>
      <c r="E3689" t="str">
        <f t="shared" si="174"/>
        <v>NO</v>
      </c>
      <c r="F3689">
        <f t="shared" si="173"/>
        <v>0.42048926057833957</v>
      </c>
    </row>
    <row r="3690" spans="1:6" x14ac:dyDescent="0.25">
      <c r="A3690">
        <v>38451</v>
      </c>
      <c r="B3690">
        <v>0.3515625</v>
      </c>
      <c r="C3690">
        <v>-17.578125</v>
      </c>
      <c r="D3690" t="str">
        <f t="shared" si="172"/>
        <v>NO</v>
      </c>
      <c r="E3690" t="str">
        <f t="shared" si="174"/>
        <v>NO</v>
      </c>
      <c r="F3690">
        <f t="shared" si="173"/>
        <v>0.4131678867442613</v>
      </c>
    </row>
    <row r="3691" spans="1:6" x14ac:dyDescent="0.25">
      <c r="A3691">
        <v>38461</v>
      </c>
      <c r="B3691">
        <v>0.17578125</v>
      </c>
      <c r="C3691">
        <v>-17.578125</v>
      </c>
      <c r="D3691" t="str">
        <f t="shared" si="172"/>
        <v>NO</v>
      </c>
      <c r="E3691" t="str">
        <f t="shared" si="174"/>
        <v>NO</v>
      </c>
      <c r="F3691">
        <f t="shared" si="173"/>
        <v>0.4131678867442613</v>
      </c>
    </row>
    <row r="3692" spans="1:6" x14ac:dyDescent="0.25">
      <c r="A3692">
        <v>38471</v>
      </c>
      <c r="B3692">
        <v>0</v>
      </c>
      <c r="C3692">
        <v>-15.980114</v>
      </c>
      <c r="D3692" t="str">
        <f t="shared" si="172"/>
        <v>NO</v>
      </c>
      <c r="E3692" t="str">
        <f t="shared" si="174"/>
        <v>NO</v>
      </c>
      <c r="F3692">
        <f t="shared" si="173"/>
        <v>0.42048926057833957</v>
      </c>
    </row>
    <row r="3693" spans="1:6" x14ac:dyDescent="0.25">
      <c r="A3693">
        <v>38482</v>
      </c>
      <c r="B3693">
        <v>-0.17578125</v>
      </c>
      <c r="C3693">
        <v>-17.578125</v>
      </c>
      <c r="D3693" t="str">
        <f t="shared" si="172"/>
        <v>NO</v>
      </c>
      <c r="E3693" t="str">
        <f t="shared" si="174"/>
        <v>NO</v>
      </c>
      <c r="F3693">
        <f t="shared" si="173"/>
        <v>0.41661580093167072</v>
      </c>
    </row>
    <row r="3694" spans="1:6" x14ac:dyDescent="0.25">
      <c r="A3694">
        <v>38492</v>
      </c>
      <c r="B3694">
        <v>-0.3515625</v>
      </c>
      <c r="C3694">
        <v>-15.980114</v>
      </c>
      <c r="D3694" t="str">
        <f t="shared" si="172"/>
        <v>NO</v>
      </c>
      <c r="E3694" t="str">
        <f t="shared" si="174"/>
        <v>NO</v>
      </c>
      <c r="F3694">
        <f t="shared" si="173"/>
        <v>0.40169851174224869</v>
      </c>
    </row>
    <row r="3695" spans="1:6" x14ac:dyDescent="0.25">
      <c r="A3695">
        <v>38503</v>
      </c>
      <c r="B3695">
        <v>-0.439453125</v>
      </c>
      <c r="C3695">
        <v>-8.7890625</v>
      </c>
      <c r="D3695" t="str">
        <f t="shared" si="172"/>
        <v>NO</v>
      </c>
      <c r="E3695" t="str">
        <f t="shared" si="174"/>
        <v>NO</v>
      </c>
      <c r="F3695">
        <f t="shared" si="173"/>
        <v>0.37973090029733558</v>
      </c>
    </row>
    <row r="3696" spans="1:6" x14ac:dyDescent="0.25">
      <c r="A3696">
        <v>38513</v>
      </c>
      <c r="B3696">
        <v>-0.615234375</v>
      </c>
      <c r="C3696">
        <v>-15.980114</v>
      </c>
      <c r="D3696" t="str">
        <f t="shared" si="172"/>
        <v>NO</v>
      </c>
      <c r="E3696" t="str">
        <f t="shared" si="174"/>
        <v>NO</v>
      </c>
      <c r="F3696">
        <f t="shared" si="173"/>
        <v>0.3682560084954063</v>
      </c>
    </row>
    <row r="3697" spans="1:6" x14ac:dyDescent="0.25">
      <c r="A3697">
        <v>38524</v>
      </c>
      <c r="B3697">
        <v>-0.791015625</v>
      </c>
      <c r="C3697">
        <v>-17.578125</v>
      </c>
      <c r="D3697" t="str">
        <f t="shared" si="172"/>
        <v>NO</v>
      </c>
      <c r="E3697" t="str">
        <f t="shared" si="174"/>
        <v>NO</v>
      </c>
      <c r="F3697">
        <f t="shared" si="173"/>
        <v>0.35345627091511439</v>
      </c>
    </row>
    <row r="3698" spans="1:6" x14ac:dyDescent="0.25">
      <c r="A3698">
        <v>38534</v>
      </c>
      <c r="B3698">
        <v>-0.966796875</v>
      </c>
      <c r="C3698">
        <v>-17.578125</v>
      </c>
      <c r="D3698" t="str">
        <f t="shared" si="172"/>
        <v>NO</v>
      </c>
      <c r="E3698" t="str">
        <f t="shared" si="174"/>
        <v>NO</v>
      </c>
      <c r="F3698">
        <f t="shared" si="173"/>
        <v>0.32652838861915018</v>
      </c>
    </row>
    <row r="3699" spans="1:6" x14ac:dyDescent="0.25">
      <c r="A3699">
        <v>38544</v>
      </c>
      <c r="B3699">
        <v>-1.0546875</v>
      </c>
      <c r="C3699">
        <v>-7.9900570000000002</v>
      </c>
      <c r="D3699" t="str">
        <f t="shared" si="172"/>
        <v>NO</v>
      </c>
      <c r="E3699" t="str">
        <f t="shared" si="174"/>
        <v>NO</v>
      </c>
      <c r="F3699">
        <f t="shared" si="173"/>
        <v>0.29877067462457724</v>
      </c>
    </row>
    <row r="3700" spans="1:6" x14ac:dyDescent="0.25">
      <c r="A3700">
        <v>38555</v>
      </c>
      <c r="B3700">
        <v>-1.142578125</v>
      </c>
      <c r="C3700">
        <v>-8.7890625</v>
      </c>
      <c r="D3700" t="str">
        <f t="shared" si="172"/>
        <v>NO</v>
      </c>
      <c r="E3700" t="str">
        <f t="shared" si="174"/>
        <v>NO</v>
      </c>
      <c r="F3700">
        <f t="shared" si="173"/>
        <v>0.26131031563007134</v>
      </c>
    </row>
    <row r="3701" spans="1:6" x14ac:dyDescent="0.25">
      <c r="A3701">
        <v>38565</v>
      </c>
      <c r="B3701">
        <v>-1.318359375</v>
      </c>
      <c r="C3701">
        <v>-15.980114</v>
      </c>
      <c r="D3701" t="str">
        <f t="shared" si="172"/>
        <v>NO</v>
      </c>
      <c r="E3701" t="str">
        <f t="shared" si="174"/>
        <v>NO</v>
      </c>
      <c r="F3701">
        <f t="shared" si="173"/>
        <v>0.234375</v>
      </c>
    </row>
    <row r="3702" spans="1:6" x14ac:dyDescent="0.25">
      <c r="A3702">
        <v>38576</v>
      </c>
      <c r="B3702">
        <v>-1.40625</v>
      </c>
      <c r="C3702">
        <v>-8.7890625</v>
      </c>
      <c r="D3702" t="str">
        <f t="shared" si="172"/>
        <v>NO</v>
      </c>
      <c r="E3702" t="str">
        <f t="shared" si="174"/>
        <v>NO</v>
      </c>
      <c r="F3702">
        <f t="shared" si="173"/>
        <v>0.21035800027869156</v>
      </c>
    </row>
    <row r="3703" spans="1:6" x14ac:dyDescent="0.25">
      <c r="A3703">
        <v>38586</v>
      </c>
      <c r="B3703">
        <v>-1.40625</v>
      </c>
      <c r="C3703">
        <v>0</v>
      </c>
      <c r="D3703" t="str">
        <f t="shared" si="172"/>
        <v>NO</v>
      </c>
      <c r="E3703" t="str">
        <f t="shared" si="174"/>
        <v>NO</v>
      </c>
      <c r="F3703">
        <f t="shared" si="173"/>
        <v>0.17578125</v>
      </c>
    </row>
    <row r="3704" spans="1:6" x14ac:dyDescent="0.25">
      <c r="A3704">
        <v>38597</v>
      </c>
      <c r="B3704">
        <v>-1.58203125</v>
      </c>
      <c r="C3704">
        <v>-17.578125</v>
      </c>
      <c r="D3704" t="str">
        <f t="shared" si="172"/>
        <v>NO</v>
      </c>
      <c r="E3704" t="str">
        <f t="shared" si="174"/>
        <v>NO</v>
      </c>
      <c r="F3704">
        <f t="shared" si="173"/>
        <v>0.1310196080566283</v>
      </c>
    </row>
    <row r="3705" spans="1:6" x14ac:dyDescent="0.25">
      <c r="A3705">
        <v>38607</v>
      </c>
      <c r="B3705">
        <v>-1.58203125</v>
      </c>
      <c r="C3705">
        <v>0</v>
      </c>
      <c r="D3705" t="str">
        <f t="shared" si="172"/>
        <v>NO</v>
      </c>
      <c r="E3705" t="str">
        <f t="shared" si="174"/>
        <v>YES</v>
      </c>
      <c r="F3705">
        <f t="shared" si="173"/>
        <v>0.10517900013934578</v>
      </c>
    </row>
    <row r="3706" spans="1:6" x14ac:dyDescent="0.25">
      <c r="A3706">
        <v>38617</v>
      </c>
      <c r="B3706">
        <v>-1.669921875</v>
      </c>
      <c r="C3706">
        <v>-7.9900570000000002</v>
      </c>
      <c r="D3706" t="str">
        <f t="shared" si="172"/>
        <v>NO</v>
      </c>
      <c r="E3706" t="str">
        <f t="shared" si="174"/>
        <v>NO</v>
      </c>
      <c r="F3706">
        <f t="shared" si="173"/>
        <v>8.4007082685963158E-2</v>
      </c>
    </row>
    <row r="3707" spans="1:6" x14ac:dyDescent="0.25">
      <c r="A3707">
        <v>38628</v>
      </c>
      <c r="B3707">
        <v>-1.669921875</v>
      </c>
      <c r="C3707">
        <v>0</v>
      </c>
      <c r="D3707" t="str">
        <f t="shared" si="172"/>
        <v>NO</v>
      </c>
      <c r="E3707" t="str">
        <f t="shared" si="174"/>
        <v>NO</v>
      </c>
      <c r="F3707">
        <f t="shared" si="173"/>
        <v>4.1432037960149271E-2</v>
      </c>
    </row>
    <row r="3708" spans="1:6" x14ac:dyDescent="0.25">
      <c r="A3708">
        <v>38638</v>
      </c>
      <c r="B3708">
        <v>-1.669921875</v>
      </c>
      <c r="C3708">
        <v>0</v>
      </c>
      <c r="D3708" t="str">
        <f t="shared" si="172"/>
        <v>NO</v>
      </c>
      <c r="E3708" t="str">
        <f t="shared" si="174"/>
        <v>NO</v>
      </c>
      <c r="F3708">
        <f t="shared" si="173"/>
        <v>4.1432037960149271E-2</v>
      </c>
    </row>
    <row r="3709" spans="1:6" x14ac:dyDescent="0.25">
      <c r="A3709">
        <v>38649</v>
      </c>
      <c r="B3709">
        <v>-1.669921875</v>
      </c>
      <c r="C3709">
        <v>0</v>
      </c>
      <c r="D3709" t="str">
        <f t="shared" si="172"/>
        <v>NO</v>
      </c>
      <c r="E3709" t="str">
        <f t="shared" si="174"/>
        <v>NO</v>
      </c>
      <c r="F3709">
        <f t="shared" si="173"/>
        <v>6.0199355497743912E-2</v>
      </c>
    </row>
    <row r="3710" spans="1:6" x14ac:dyDescent="0.25">
      <c r="A3710">
        <v>38659</v>
      </c>
      <c r="B3710">
        <v>-1.669921875</v>
      </c>
      <c r="C3710">
        <v>0</v>
      </c>
      <c r="D3710" t="str">
        <f t="shared" si="172"/>
        <v>NO</v>
      </c>
      <c r="E3710" t="str">
        <f t="shared" si="174"/>
        <v>NO</v>
      </c>
      <c r="F3710">
        <f t="shared" si="173"/>
        <v>9.0562680620075234E-2</v>
      </c>
    </row>
    <row r="3711" spans="1:6" x14ac:dyDescent="0.25">
      <c r="A3711">
        <v>38670</v>
      </c>
      <c r="B3711">
        <v>-1.669921875</v>
      </c>
      <c r="C3711">
        <v>0</v>
      </c>
      <c r="D3711" t="str">
        <f t="shared" si="172"/>
        <v>NO</v>
      </c>
      <c r="E3711" t="str">
        <f t="shared" si="174"/>
        <v>NO</v>
      </c>
      <c r="F3711">
        <f t="shared" si="173"/>
        <v>0.1227520028318021</v>
      </c>
    </row>
    <row r="3712" spans="1:6" x14ac:dyDescent="0.25">
      <c r="A3712">
        <v>38680</v>
      </c>
      <c r="B3712">
        <v>-1.58203125</v>
      </c>
      <c r="C3712">
        <v>8.7890625</v>
      </c>
      <c r="D3712" t="str">
        <f t="shared" si="172"/>
        <v>NO</v>
      </c>
      <c r="E3712" t="str">
        <f t="shared" si="174"/>
        <v>NO</v>
      </c>
      <c r="F3712">
        <f t="shared" si="173"/>
        <v>0.15378921628929318</v>
      </c>
    </row>
    <row r="3713" spans="1:6" x14ac:dyDescent="0.25">
      <c r="A3713">
        <v>38690</v>
      </c>
      <c r="B3713">
        <v>-1.58203125</v>
      </c>
      <c r="C3713">
        <v>0</v>
      </c>
      <c r="D3713" t="str">
        <f t="shared" si="172"/>
        <v>NO</v>
      </c>
      <c r="E3713" t="str">
        <f t="shared" si="174"/>
        <v>NO</v>
      </c>
      <c r="F3713">
        <f t="shared" si="173"/>
        <v>0.19918044974971816</v>
      </c>
    </row>
    <row r="3714" spans="1:6" x14ac:dyDescent="0.25">
      <c r="A3714">
        <v>38701</v>
      </c>
      <c r="B3714">
        <v>-1.494140625</v>
      </c>
      <c r="C3714">
        <v>8.7890625</v>
      </c>
      <c r="D3714" t="str">
        <f t="shared" si="172"/>
        <v>NO</v>
      </c>
      <c r="E3714" t="str">
        <f t="shared" si="174"/>
        <v>NO</v>
      </c>
      <c r="F3714">
        <f t="shared" si="173"/>
        <v>0.23109686652732875</v>
      </c>
    </row>
    <row r="3715" spans="1:6" x14ac:dyDescent="0.25">
      <c r="A3715">
        <v>38711</v>
      </c>
      <c r="B3715">
        <v>-1.40625</v>
      </c>
      <c r="C3715">
        <v>7.9900570000000002</v>
      </c>
      <c r="D3715" t="str">
        <f t="shared" si="172"/>
        <v>NO</v>
      </c>
      <c r="E3715" t="str">
        <f t="shared" si="174"/>
        <v>NO</v>
      </c>
      <c r="F3715">
        <f t="shared" si="173"/>
        <v>0.26565372087373912</v>
      </c>
    </row>
    <row r="3716" spans="1:6" x14ac:dyDescent="0.25">
      <c r="A3716">
        <v>38722</v>
      </c>
      <c r="B3716">
        <v>-1.318359375</v>
      </c>
      <c r="C3716">
        <v>8.7890625</v>
      </c>
      <c r="D3716" t="str">
        <f t="shared" si="172"/>
        <v>NO</v>
      </c>
      <c r="E3716" t="str">
        <f t="shared" si="174"/>
        <v>NO</v>
      </c>
      <c r="F3716">
        <f t="shared" si="173"/>
        <v>0.29296875</v>
      </c>
    </row>
    <row r="3717" spans="1:6" x14ac:dyDescent="0.25">
      <c r="A3717">
        <v>38732</v>
      </c>
      <c r="B3717">
        <v>-1.23046875</v>
      </c>
      <c r="C3717">
        <v>7.9900570000000002</v>
      </c>
      <c r="D3717" t="str">
        <f t="shared" si="172"/>
        <v>NO</v>
      </c>
      <c r="E3717" t="str">
        <f t="shared" si="174"/>
        <v>NO</v>
      </c>
      <c r="F3717">
        <f t="shared" si="173"/>
        <v>0.31553700041803734</v>
      </c>
    </row>
    <row r="3718" spans="1:6" x14ac:dyDescent="0.25">
      <c r="A3718">
        <v>38743</v>
      </c>
      <c r="B3718">
        <v>-1.0546875</v>
      </c>
      <c r="C3718">
        <v>17.578125</v>
      </c>
      <c r="D3718" t="str">
        <f t="shared" ref="D3718:D3781" si="175">IF(AND(B3719=MAX(B3715:B3723), _xlfn.STDEV.P(B3715:B3723)&gt;$G$5),"YES","NO")</f>
        <v>NO</v>
      </c>
      <c r="E3718" t="str">
        <f t="shared" si="174"/>
        <v>NO</v>
      </c>
      <c r="F3718">
        <f t="shared" ref="F3718:F3781" si="176">_xlfn.STDEV.P(B3715:B3723)</f>
        <v>0.32623619313457158</v>
      </c>
    </row>
    <row r="3719" spans="1:6" x14ac:dyDescent="0.25">
      <c r="A3719">
        <v>38753</v>
      </c>
      <c r="B3719">
        <v>-0.966796875</v>
      </c>
      <c r="C3719">
        <v>8.7890625</v>
      </c>
      <c r="D3719" t="str">
        <f t="shared" si="175"/>
        <v>NO</v>
      </c>
      <c r="E3719" t="str">
        <f t="shared" si="174"/>
        <v>NO</v>
      </c>
      <c r="F3719">
        <f t="shared" si="176"/>
        <v>0.34109861712056605</v>
      </c>
    </row>
    <row r="3720" spans="1:6" x14ac:dyDescent="0.25">
      <c r="A3720">
        <v>38763</v>
      </c>
      <c r="B3720">
        <v>-0.791015625</v>
      </c>
      <c r="C3720">
        <v>15.980114</v>
      </c>
      <c r="D3720" t="str">
        <f t="shared" si="175"/>
        <v>NO</v>
      </c>
      <c r="E3720" t="str">
        <f t="shared" si="174"/>
        <v>NO</v>
      </c>
      <c r="F3720">
        <f t="shared" si="176"/>
        <v>0.35641186700966132</v>
      </c>
    </row>
    <row r="3721" spans="1:6" x14ac:dyDescent="0.25">
      <c r="A3721">
        <v>38774</v>
      </c>
      <c r="B3721">
        <v>-0.703125</v>
      </c>
      <c r="C3721">
        <v>8.7890625</v>
      </c>
      <c r="D3721" t="str">
        <f t="shared" si="175"/>
        <v>NO</v>
      </c>
      <c r="E3721" t="str">
        <f t="shared" si="174"/>
        <v>NO</v>
      </c>
      <c r="F3721">
        <f t="shared" si="176"/>
        <v>0.3682560084954063</v>
      </c>
    </row>
    <row r="3722" spans="1:6" x14ac:dyDescent="0.25">
      <c r="A3722">
        <v>38784</v>
      </c>
      <c r="B3722">
        <v>-0.52734375</v>
      </c>
      <c r="C3722">
        <v>15.980114</v>
      </c>
      <c r="D3722" t="str">
        <f t="shared" si="175"/>
        <v>NO</v>
      </c>
      <c r="E3722" t="str">
        <f t="shared" si="174"/>
        <v>NO</v>
      </c>
      <c r="F3722">
        <f t="shared" si="176"/>
        <v>0.39086906437870117</v>
      </c>
    </row>
    <row r="3723" spans="1:6" x14ac:dyDescent="0.25">
      <c r="A3723">
        <v>38795</v>
      </c>
      <c r="B3723">
        <v>-0.439453125</v>
      </c>
      <c r="C3723">
        <v>8.7890625</v>
      </c>
      <c r="D3723" t="str">
        <f t="shared" si="175"/>
        <v>NO</v>
      </c>
      <c r="E3723" t="str">
        <f t="shared" si="174"/>
        <v>NO</v>
      </c>
      <c r="F3723">
        <f t="shared" si="176"/>
        <v>0.40618426451338713</v>
      </c>
    </row>
    <row r="3724" spans="1:6" x14ac:dyDescent="0.25">
      <c r="A3724">
        <v>38805</v>
      </c>
      <c r="B3724">
        <v>-0.263671875</v>
      </c>
      <c r="C3724">
        <v>17.578125</v>
      </c>
      <c r="D3724" t="str">
        <f t="shared" si="175"/>
        <v>NO</v>
      </c>
      <c r="E3724" t="str">
        <f t="shared" si="174"/>
        <v>NO</v>
      </c>
      <c r="F3724">
        <f t="shared" si="176"/>
        <v>0.42813105892154246</v>
      </c>
    </row>
    <row r="3725" spans="1:6" x14ac:dyDescent="0.25">
      <c r="A3725">
        <v>38815</v>
      </c>
      <c r="B3725">
        <v>-8.7890625E-2</v>
      </c>
      <c r="C3725">
        <v>15.980114</v>
      </c>
      <c r="D3725" t="str">
        <f t="shared" si="175"/>
        <v>NO</v>
      </c>
      <c r="E3725" t="str">
        <f t="shared" si="174"/>
        <v>NO</v>
      </c>
      <c r="F3725">
        <f t="shared" si="176"/>
        <v>0.42455205311101873</v>
      </c>
    </row>
    <row r="3726" spans="1:6" x14ac:dyDescent="0.25">
      <c r="A3726">
        <v>38826</v>
      </c>
      <c r="B3726">
        <v>8.7890625E-2</v>
      </c>
      <c r="C3726">
        <v>17.578125</v>
      </c>
      <c r="D3726" t="str">
        <f t="shared" si="175"/>
        <v>NO</v>
      </c>
      <c r="E3726" t="str">
        <f t="shared" si="174"/>
        <v>NO</v>
      </c>
      <c r="F3726">
        <f t="shared" si="176"/>
        <v>0.42813105892154246</v>
      </c>
    </row>
    <row r="3727" spans="1:6" x14ac:dyDescent="0.25">
      <c r="A3727">
        <v>38836</v>
      </c>
      <c r="B3727">
        <v>0.263671875</v>
      </c>
      <c r="C3727">
        <v>15.980114</v>
      </c>
      <c r="D3727" t="str">
        <f t="shared" si="175"/>
        <v>NO</v>
      </c>
      <c r="E3727" t="str">
        <f t="shared" si="174"/>
        <v>NO</v>
      </c>
      <c r="F3727">
        <f t="shared" si="176"/>
        <v>0.40618426451338713</v>
      </c>
    </row>
    <row r="3728" spans="1:6" x14ac:dyDescent="0.25">
      <c r="A3728">
        <v>38847</v>
      </c>
      <c r="B3728">
        <v>0.439453125</v>
      </c>
      <c r="C3728">
        <v>17.578125</v>
      </c>
      <c r="D3728" t="str">
        <f t="shared" si="175"/>
        <v>NO</v>
      </c>
      <c r="E3728" t="str">
        <f t="shared" si="174"/>
        <v>NO</v>
      </c>
      <c r="F3728">
        <f t="shared" si="176"/>
        <v>0.37695818487536686</v>
      </c>
    </row>
    <row r="3729" spans="1:6" x14ac:dyDescent="0.25">
      <c r="A3729">
        <v>38857</v>
      </c>
      <c r="B3729">
        <v>0.615234375</v>
      </c>
      <c r="C3729">
        <v>15.980114</v>
      </c>
      <c r="D3729" t="str">
        <f t="shared" si="175"/>
        <v>NO</v>
      </c>
      <c r="E3729" t="str">
        <f t="shared" ref="E3729:E3792" si="177">IF(AND(B3730=MIN(B3726:B3734), _xlfn.STDEV.P(B3726:B3734)&gt;$G$5),"YES","NO")</f>
        <v>NO</v>
      </c>
      <c r="F3729">
        <f t="shared" si="176"/>
        <v>0.35748057065865479</v>
      </c>
    </row>
    <row r="3730" spans="1:6" x14ac:dyDescent="0.25">
      <c r="A3730">
        <v>38868</v>
      </c>
      <c r="B3730">
        <v>0.703125</v>
      </c>
      <c r="C3730">
        <v>8.7890625</v>
      </c>
      <c r="D3730" t="str">
        <f t="shared" si="175"/>
        <v>NO</v>
      </c>
      <c r="E3730" t="str">
        <f t="shared" si="177"/>
        <v>NO</v>
      </c>
      <c r="F3730">
        <f t="shared" si="176"/>
        <v>0.33432114782468142</v>
      </c>
    </row>
    <row r="3731" spans="1:6" x14ac:dyDescent="0.25">
      <c r="A3731">
        <v>38878</v>
      </c>
      <c r="B3731">
        <v>0.87890625</v>
      </c>
      <c r="C3731">
        <v>17.578125</v>
      </c>
      <c r="D3731" t="str">
        <f t="shared" si="175"/>
        <v>NO</v>
      </c>
      <c r="E3731" t="str">
        <f t="shared" si="177"/>
        <v>NO</v>
      </c>
      <c r="F3731">
        <f t="shared" si="176"/>
        <v>0.31127690333025837</v>
      </c>
    </row>
    <row r="3732" spans="1:6" x14ac:dyDescent="0.25">
      <c r="A3732">
        <v>38888</v>
      </c>
      <c r="B3732">
        <v>0.966796875</v>
      </c>
      <c r="C3732">
        <v>7.9900570000000002</v>
      </c>
      <c r="D3732" t="str">
        <f t="shared" si="175"/>
        <v>NO</v>
      </c>
      <c r="E3732" t="str">
        <f t="shared" si="177"/>
        <v>NO</v>
      </c>
      <c r="F3732">
        <f t="shared" si="176"/>
        <v>0.29231698334171419</v>
      </c>
    </row>
    <row r="3733" spans="1:6" x14ac:dyDescent="0.25">
      <c r="A3733">
        <v>38899</v>
      </c>
      <c r="B3733">
        <v>1.0546875</v>
      </c>
      <c r="C3733">
        <v>8.7890625</v>
      </c>
      <c r="D3733" t="str">
        <f t="shared" si="175"/>
        <v>NO</v>
      </c>
      <c r="E3733" t="str">
        <f t="shared" si="177"/>
        <v>NO</v>
      </c>
      <c r="F3733">
        <f t="shared" si="176"/>
        <v>0.26851029462631876</v>
      </c>
    </row>
    <row r="3734" spans="1:6" x14ac:dyDescent="0.25">
      <c r="A3734">
        <v>38909</v>
      </c>
      <c r="B3734">
        <v>1.23046875</v>
      </c>
      <c r="C3734">
        <v>15.980114</v>
      </c>
      <c r="D3734" t="str">
        <f t="shared" si="175"/>
        <v>NO</v>
      </c>
      <c r="E3734" t="str">
        <f t="shared" si="177"/>
        <v>NO</v>
      </c>
      <c r="F3734">
        <f t="shared" si="176"/>
        <v>0.23840928936979888</v>
      </c>
    </row>
    <row r="3735" spans="1:6" x14ac:dyDescent="0.25">
      <c r="A3735">
        <v>38920</v>
      </c>
      <c r="B3735">
        <v>1.318359375</v>
      </c>
      <c r="C3735">
        <v>8.7890625</v>
      </c>
      <c r="D3735" t="str">
        <f t="shared" si="175"/>
        <v>NO</v>
      </c>
      <c r="E3735" t="str">
        <f t="shared" si="177"/>
        <v>NO</v>
      </c>
      <c r="F3735">
        <f t="shared" si="176"/>
        <v>0.21126277004671812</v>
      </c>
    </row>
    <row r="3736" spans="1:6" x14ac:dyDescent="0.25">
      <c r="A3736">
        <v>38930</v>
      </c>
      <c r="B3736">
        <v>1.40625</v>
      </c>
      <c r="C3736">
        <v>7.9900570000000002</v>
      </c>
      <c r="D3736" t="str">
        <f t="shared" si="175"/>
        <v>NO</v>
      </c>
      <c r="E3736" t="str">
        <f t="shared" si="177"/>
        <v>NO</v>
      </c>
      <c r="F3736">
        <f t="shared" si="176"/>
        <v>0.18425744398548055</v>
      </c>
    </row>
    <row r="3737" spans="1:6" x14ac:dyDescent="0.25">
      <c r="A3737">
        <v>38941</v>
      </c>
      <c r="B3737">
        <v>1.494140625</v>
      </c>
      <c r="C3737">
        <v>8.7890625</v>
      </c>
      <c r="D3737" t="str">
        <f t="shared" si="175"/>
        <v>NO</v>
      </c>
      <c r="E3737" t="str">
        <f t="shared" si="177"/>
        <v>NO</v>
      </c>
      <c r="F3737">
        <f t="shared" si="176"/>
        <v>0.14352478961620185</v>
      </c>
    </row>
    <row r="3738" spans="1:6" x14ac:dyDescent="0.25">
      <c r="A3738">
        <v>38951</v>
      </c>
      <c r="B3738">
        <v>1.494140625</v>
      </c>
      <c r="C3738">
        <v>0</v>
      </c>
      <c r="D3738" t="str">
        <f t="shared" si="175"/>
        <v>NO</v>
      </c>
      <c r="E3738" t="str">
        <f t="shared" si="177"/>
        <v>NO</v>
      </c>
      <c r="F3738">
        <f t="shared" si="176"/>
        <v>0.1179984958358845</v>
      </c>
    </row>
    <row r="3739" spans="1:6" x14ac:dyDescent="0.25">
      <c r="A3739">
        <v>38961</v>
      </c>
      <c r="B3739">
        <v>1.58203125</v>
      </c>
      <c r="C3739">
        <v>7.9900570000000002</v>
      </c>
      <c r="D3739" t="str">
        <f t="shared" si="175"/>
        <v>NO</v>
      </c>
      <c r="E3739" t="str">
        <f t="shared" si="177"/>
        <v>NO</v>
      </c>
      <c r="F3739">
        <f t="shared" si="176"/>
        <v>8.7346405371085539E-2</v>
      </c>
    </row>
    <row r="3740" spans="1:6" x14ac:dyDescent="0.25">
      <c r="A3740">
        <v>38972</v>
      </c>
      <c r="B3740">
        <v>1.58203125</v>
      </c>
      <c r="C3740">
        <v>0</v>
      </c>
      <c r="D3740" t="str">
        <f t="shared" si="175"/>
        <v>NO</v>
      </c>
      <c r="E3740" t="str">
        <f t="shared" si="177"/>
        <v>NO</v>
      </c>
      <c r="F3740">
        <f t="shared" si="176"/>
        <v>6.4777827936628909E-2</v>
      </c>
    </row>
    <row r="3741" spans="1:6" x14ac:dyDescent="0.25">
      <c r="A3741">
        <v>38982</v>
      </c>
      <c r="B3741">
        <v>1.669921875</v>
      </c>
      <c r="C3741">
        <v>7.9900570000000002</v>
      </c>
      <c r="D3741" t="str">
        <f t="shared" si="175"/>
        <v>NO</v>
      </c>
      <c r="E3741" t="str">
        <f t="shared" si="177"/>
        <v>NO</v>
      </c>
      <c r="F3741">
        <f t="shared" si="176"/>
        <v>6.4777827936628909E-2</v>
      </c>
    </row>
    <row r="3742" spans="1:6" x14ac:dyDescent="0.25">
      <c r="A3742">
        <v>38993</v>
      </c>
      <c r="B3742">
        <v>1.669921875</v>
      </c>
      <c r="C3742">
        <v>0</v>
      </c>
      <c r="D3742" t="str">
        <f t="shared" si="175"/>
        <v>NO</v>
      </c>
      <c r="E3742" t="str">
        <f t="shared" si="177"/>
        <v>NO</v>
      </c>
      <c r="F3742">
        <f t="shared" si="176"/>
        <v>6.4777827936628909E-2</v>
      </c>
    </row>
    <row r="3743" spans="1:6" x14ac:dyDescent="0.25">
      <c r="A3743">
        <v>39003</v>
      </c>
      <c r="B3743">
        <v>1.669921875</v>
      </c>
      <c r="C3743">
        <v>0</v>
      </c>
      <c r="D3743" t="str">
        <f t="shared" si="175"/>
        <v>NO</v>
      </c>
      <c r="E3743" t="str">
        <f t="shared" si="177"/>
        <v>NO</v>
      </c>
      <c r="F3743">
        <f t="shared" si="176"/>
        <v>8.7346405371085539E-2</v>
      </c>
    </row>
    <row r="3744" spans="1:6" x14ac:dyDescent="0.25">
      <c r="A3744">
        <v>39014</v>
      </c>
      <c r="B3744">
        <v>1.58203125</v>
      </c>
      <c r="C3744">
        <v>-8.7890625</v>
      </c>
      <c r="D3744" t="str">
        <f t="shared" si="175"/>
        <v>NO</v>
      </c>
      <c r="E3744" t="str">
        <f t="shared" si="177"/>
        <v>NO</v>
      </c>
      <c r="F3744">
        <f t="shared" si="176"/>
        <v>0.1179984958358845</v>
      </c>
    </row>
    <row r="3745" spans="1:6" x14ac:dyDescent="0.25">
      <c r="A3745">
        <v>39024</v>
      </c>
      <c r="B3745">
        <v>1.58203125</v>
      </c>
      <c r="C3745">
        <v>0</v>
      </c>
      <c r="D3745" t="str">
        <f t="shared" si="175"/>
        <v>NO</v>
      </c>
      <c r="E3745" t="str">
        <f t="shared" si="177"/>
        <v>NO</v>
      </c>
      <c r="F3745">
        <f t="shared" si="176"/>
        <v>0.16282550781770572</v>
      </c>
    </row>
    <row r="3746" spans="1:6" x14ac:dyDescent="0.25">
      <c r="A3746">
        <v>39034</v>
      </c>
      <c r="B3746">
        <v>1.494140625</v>
      </c>
      <c r="C3746">
        <v>-7.9900570000000002</v>
      </c>
      <c r="D3746" t="str">
        <f t="shared" si="175"/>
        <v>NO</v>
      </c>
      <c r="E3746" t="str">
        <f t="shared" si="177"/>
        <v>NO</v>
      </c>
      <c r="F3746">
        <f t="shared" si="176"/>
        <v>0.19628663322501738</v>
      </c>
    </row>
    <row r="3747" spans="1:6" x14ac:dyDescent="0.25">
      <c r="A3747">
        <v>39045</v>
      </c>
      <c r="B3747">
        <v>1.494140625</v>
      </c>
      <c r="C3747">
        <v>0</v>
      </c>
      <c r="D3747" t="str">
        <f t="shared" si="175"/>
        <v>NO</v>
      </c>
      <c r="E3747" t="str">
        <f t="shared" si="177"/>
        <v>NO</v>
      </c>
      <c r="F3747">
        <f t="shared" si="176"/>
        <v>0.21836601342771383</v>
      </c>
    </row>
    <row r="3748" spans="1:6" x14ac:dyDescent="0.25">
      <c r="A3748">
        <v>39055</v>
      </c>
      <c r="B3748">
        <v>1.40625</v>
      </c>
      <c r="C3748">
        <v>-7.9900570000000002</v>
      </c>
      <c r="D3748" t="str">
        <f t="shared" si="175"/>
        <v>NO</v>
      </c>
      <c r="E3748" t="str">
        <f t="shared" si="177"/>
        <v>NO</v>
      </c>
      <c r="F3748">
        <f t="shared" si="176"/>
        <v>0.2415882202510348</v>
      </c>
    </row>
    <row r="3749" spans="1:6" x14ac:dyDescent="0.25">
      <c r="A3749">
        <v>39066</v>
      </c>
      <c r="B3749">
        <v>1.318359375</v>
      </c>
      <c r="C3749">
        <v>-8.7890625</v>
      </c>
      <c r="D3749" t="str">
        <f t="shared" si="175"/>
        <v>NO</v>
      </c>
      <c r="E3749" t="str">
        <f t="shared" si="177"/>
        <v>NO</v>
      </c>
      <c r="F3749">
        <f t="shared" si="176"/>
        <v>0.26779900782816579</v>
      </c>
    </row>
    <row r="3750" spans="1:6" x14ac:dyDescent="0.25">
      <c r="A3750">
        <v>39076</v>
      </c>
      <c r="B3750">
        <v>1.142578125</v>
      </c>
      <c r="C3750">
        <v>-15.980114</v>
      </c>
      <c r="D3750" t="str">
        <f t="shared" si="175"/>
        <v>NO</v>
      </c>
      <c r="E3750" t="str">
        <f t="shared" si="177"/>
        <v>NO</v>
      </c>
      <c r="F3750">
        <f t="shared" si="176"/>
        <v>0.30446205601796672</v>
      </c>
    </row>
    <row r="3751" spans="1:6" x14ac:dyDescent="0.25">
      <c r="A3751">
        <v>39087</v>
      </c>
      <c r="B3751">
        <v>1.0546875</v>
      </c>
      <c r="C3751">
        <v>-8.7890625</v>
      </c>
      <c r="D3751" t="str">
        <f t="shared" si="175"/>
        <v>NO</v>
      </c>
      <c r="E3751" t="str">
        <f t="shared" si="177"/>
        <v>NO</v>
      </c>
      <c r="F3751">
        <f t="shared" si="176"/>
        <v>0.33174390139576226</v>
      </c>
    </row>
    <row r="3752" spans="1:6" x14ac:dyDescent="0.25">
      <c r="A3752">
        <v>39097</v>
      </c>
      <c r="B3752">
        <v>0.966796875</v>
      </c>
      <c r="C3752">
        <v>-8.7890625</v>
      </c>
      <c r="D3752" t="str">
        <f t="shared" si="175"/>
        <v>NO</v>
      </c>
      <c r="E3752" t="str">
        <f t="shared" si="177"/>
        <v>NO</v>
      </c>
      <c r="F3752">
        <f t="shared" si="176"/>
        <v>0.34277204638250475</v>
      </c>
    </row>
    <row r="3753" spans="1:6" x14ac:dyDescent="0.25">
      <c r="A3753">
        <v>39107</v>
      </c>
      <c r="B3753">
        <v>0.87890625</v>
      </c>
      <c r="C3753">
        <v>-7.9900570000000002</v>
      </c>
      <c r="D3753" t="str">
        <f t="shared" si="175"/>
        <v>NO</v>
      </c>
      <c r="E3753" t="str">
        <f t="shared" si="177"/>
        <v>NO</v>
      </c>
      <c r="F3753">
        <f t="shared" si="176"/>
        <v>0.35426478803158307</v>
      </c>
    </row>
    <row r="3754" spans="1:6" x14ac:dyDescent="0.25">
      <c r="A3754">
        <v>39118</v>
      </c>
      <c r="B3754">
        <v>0.703125</v>
      </c>
      <c r="C3754">
        <v>-17.578125</v>
      </c>
      <c r="D3754" t="str">
        <f t="shared" si="175"/>
        <v>NO</v>
      </c>
      <c r="E3754" t="str">
        <f t="shared" si="177"/>
        <v>NO</v>
      </c>
      <c r="F3754">
        <f t="shared" si="176"/>
        <v>0.37973090029733558</v>
      </c>
    </row>
    <row r="3755" spans="1:6" x14ac:dyDescent="0.25">
      <c r="A3755">
        <v>39128</v>
      </c>
      <c r="B3755">
        <v>0.52734375</v>
      </c>
      <c r="C3755">
        <v>-15.980114</v>
      </c>
      <c r="D3755" t="str">
        <f t="shared" si="175"/>
        <v>NO</v>
      </c>
      <c r="E3755" t="str">
        <f t="shared" si="177"/>
        <v>NO</v>
      </c>
      <c r="F3755">
        <f t="shared" si="176"/>
        <v>0.38669902096139319</v>
      </c>
    </row>
    <row r="3756" spans="1:6" x14ac:dyDescent="0.25">
      <c r="A3756">
        <v>39139</v>
      </c>
      <c r="B3756">
        <v>0.3515625</v>
      </c>
      <c r="C3756">
        <v>-17.578125</v>
      </c>
      <c r="D3756" t="str">
        <f t="shared" si="175"/>
        <v>NO</v>
      </c>
      <c r="E3756" t="str">
        <f t="shared" si="177"/>
        <v>NO</v>
      </c>
      <c r="F3756">
        <f t="shared" si="176"/>
        <v>0.39038078303333368</v>
      </c>
    </row>
    <row r="3757" spans="1:6" x14ac:dyDescent="0.25">
      <c r="A3757">
        <v>39149</v>
      </c>
      <c r="B3757">
        <v>0.263671875</v>
      </c>
      <c r="C3757">
        <v>-7.9900570000000002</v>
      </c>
      <c r="D3757" t="str">
        <f t="shared" si="175"/>
        <v>NO</v>
      </c>
      <c r="E3757" t="str">
        <f t="shared" si="177"/>
        <v>NO</v>
      </c>
      <c r="F3757">
        <f t="shared" si="176"/>
        <v>0.38645232299627691</v>
      </c>
    </row>
    <row r="3758" spans="1:6" x14ac:dyDescent="0.25">
      <c r="A3758">
        <v>39160</v>
      </c>
      <c r="B3758">
        <v>8.7890625E-2</v>
      </c>
      <c r="C3758">
        <v>-17.578125</v>
      </c>
      <c r="D3758" t="str">
        <f t="shared" si="175"/>
        <v>NO</v>
      </c>
      <c r="E3758" t="str">
        <f t="shared" si="177"/>
        <v>NO</v>
      </c>
      <c r="F3758">
        <f t="shared" si="176"/>
        <v>0.39038078303333368</v>
      </c>
    </row>
    <row r="3759" spans="1:6" x14ac:dyDescent="0.25">
      <c r="A3759">
        <v>39170</v>
      </c>
      <c r="B3759">
        <v>-8.7890625E-2</v>
      </c>
      <c r="C3759">
        <v>-17.578125</v>
      </c>
      <c r="D3759" t="str">
        <f t="shared" si="175"/>
        <v>NO</v>
      </c>
      <c r="E3759" t="str">
        <f t="shared" si="177"/>
        <v>NO</v>
      </c>
      <c r="F3759">
        <f t="shared" si="176"/>
        <v>0.38669902096139319</v>
      </c>
    </row>
    <row r="3760" spans="1:6" x14ac:dyDescent="0.25">
      <c r="A3760">
        <v>39180</v>
      </c>
      <c r="B3760">
        <v>-0.17578125</v>
      </c>
      <c r="C3760">
        <v>-7.9900570000000002</v>
      </c>
      <c r="D3760" t="str">
        <f t="shared" si="175"/>
        <v>NO</v>
      </c>
      <c r="E3760" t="str">
        <f t="shared" si="177"/>
        <v>NO</v>
      </c>
      <c r="F3760">
        <f t="shared" si="176"/>
        <v>0.39402814456703156</v>
      </c>
    </row>
    <row r="3761" spans="1:6" x14ac:dyDescent="0.25">
      <c r="A3761">
        <v>39191</v>
      </c>
      <c r="B3761">
        <v>-0.3515625</v>
      </c>
      <c r="C3761">
        <v>-17.578125</v>
      </c>
      <c r="D3761" t="str">
        <f t="shared" si="175"/>
        <v>NO</v>
      </c>
      <c r="E3761" t="str">
        <f t="shared" si="177"/>
        <v>NO</v>
      </c>
      <c r="F3761">
        <f t="shared" si="176"/>
        <v>0.37922827810444532</v>
      </c>
    </row>
    <row r="3762" spans="1:6" x14ac:dyDescent="0.25">
      <c r="A3762">
        <v>39201</v>
      </c>
      <c r="B3762">
        <v>-0.52734375</v>
      </c>
      <c r="C3762">
        <v>-15.980114</v>
      </c>
      <c r="D3762" t="str">
        <f t="shared" si="175"/>
        <v>NO</v>
      </c>
      <c r="E3762" t="str">
        <f t="shared" si="177"/>
        <v>NO</v>
      </c>
      <c r="F3762">
        <f t="shared" si="176"/>
        <v>0.36119613298646347</v>
      </c>
    </row>
    <row r="3763" spans="1:6" x14ac:dyDescent="0.25">
      <c r="A3763">
        <v>39212</v>
      </c>
      <c r="B3763">
        <v>-0.703125</v>
      </c>
      <c r="C3763">
        <v>-17.578125</v>
      </c>
      <c r="D3763" t="str">
        <f t="shared" si="175"/>
        <v>NO</v>
      </c>
      <c r="E3763" t="str">
        <f t="shared" si="177"/>
        <v>NO</v>
      </c>
      <c r="F3763">
        <f t="shared" si="176"/>
        <v>0.34360570479998398</v>
      </c>
    </row>
    <row r="3764" spans="1:6" x14ac:dyDescent="0.25">
      <c r="A3764">
        <v>39222</v>
      </c>
      <c r="B3764">
        <v>-0.791015625</v>
      </c>
      <c r="C3764">
        <v>-7.9900570000000002</v>
      </c>
      <c r="D3764" t="str">
        <f t="shared" si="175"/>
        <v>NO</v>
      </c>
      <c r="E3764" t="str">
        <f t="shared" si="177"/>
        <v>NO</v>
      </c>
      <c r="F3764">
        <f t="shared" si="176"/>
        <v>0.30943319370614958</v>
      </c>
    </row>
    <row r="3765" spans="1:6" x14ac:dyDescent="0.25">
      <c r="A3765">
        <v>39233</v>
      </c>
      <c r="B3765">
        <v>-0.966796875</v>
      </c>
      <c r="C3765">
        <v>-17.578125</v>
      </c>
      <c r="D3765" t="str">
        <f t="shared" si="175"/>
        <v>NO</v>
      </c>
      <c r="E3765" t="str">
        <f t="shared" si="177"/>
        <v>NO</v>
      </c>
      <c r="F3765">
        <f t="shared" si="176"/>
        <v>0.27827747751513687</v>
      </c>
    </row>
    <row r="3766" spans="1:6" x14ac:dyDescent="0.25">
      <c r="A3766">
        <v>39243</v>
      </c>
      <c r="B3766">
        <v>-1.0546875</v>
      </c>
      <c r="C3766">
        <v>-8.7890625</v>
      </c>
      <c r="D3766" t="str">
        <f t="shared" si="175"/>
        <v>NO</v>
      </c>
      <c r="E3766" t="str">
        <f t="shared" si="177"/>
        <v>NO</v>
      </c>
      <c r="F3766">
        <f t="shared" si="176"/>
        <v>0.25465634395322845</v>
      </c>
    </row>
    <row r="3767" spans="1:6" x14ac:dyDescent="0.25">
      <c r="A3767">
        <v>39253</v>
      </c>
      <c r="B3767">
        <v>-1.142578125</v>
      </c>
      <c r="C3767">
        <v>-7.9900570000000002</v>
      </c>
      <c r="D3767" t="str">
        <f t="shared" si="175"/>
        <v>NO</v>
      </c>
      <c r="E3767" t="str">
        <f t="shared" si="177"/>
        <v>NO</v>
      </c>
      <c r="F3767">
        <f t="shared" si="176"/>
        <v>0.24316210152321743</v>
      </c>
    </row>
    <row r="3768" spans="1:6" x14ac:dyDescent="0.25">
      <c r="A3768">
        <v>39264</v>
      </c>
      <c r="B3768">
        <v>-1.23046875</v>
      </c>
      <c r="C3768">
        <v>-8.7890625</v>
      </c>
      <c r="D3768" t="str">
        <f t="shared" si="175"/>
        <v>NO</v>
      </c>
      <c r="E3768" t="str">
        <f t="shared" si="177"/>
        <v>NO</v>
      </c>
      <c r="F3768">
        <f t="shared" si="176"/>
        <v>0.21306078348897881</v>
      </c>
    </row>
    <row r="3769" spans="1:6" x14ac:dyDescent="0.25">
      <c r="A3769">
        <v>39274</v>
      </c>
      <c r="B3769">
        <v>-1.318359375</v>
      </c>
      <c r="C3769">
        <v>-7.9900570000000002</v>
      </c>
      <c r="D3769" t="str">
        <f t="shared" si="175"/>
        <v>NO</v>
      </c>
      <c r="E3769" t="str">
        <f t="shared" si="177"/>
        <v>NO</v>
      </c>
      <c r="F3769">
        <f t="shared" si="176"/>
        <v>0.18986545014866779</v>
      </c>
    </row>
    <row r="3770" spans="1:6" x14ac:dyDescent="0.25">
      <c r="A3770">
        <v>39285</v>
      </c>
      <c r="B3770">
        <v>-1.40625</v>
      </c>
      <c r="C3770">
        <v>-8.7890625</v>
      </c>
      <c r="D3770" t="str">
        <f t="shared" si="175"/>
        <v>NO</v>
      </c>
      <c r="E3770" t="str">
        <f t="shared" si="177"/>
        <v>NO</v>
      </c>
      <c r="F3770">
        <f t="shared" si="176"/>
        <v>0.16046559301909163</v>
      </c>
    </row>
    <row r="3771" spans="1:6" x14ac:dyDescent="0.25">
      <c r="A3771">
        <v>39295</v>
      </c>
      <c r="B3771">
        <v>-1.494140625</v>
      </c>
      <c r="C3771">
        <v>-7.9900570000000002</v>
      </c>
      <c r="D3771" t="str">
        <f t="shared" si="175"/>
        <v>NO</v>
      </c>
      <c r="E3771" t="str">
        <f t="shared" si="177"/>
        <v>YES</v>
      </c>
      <c r="F3771">
        <f t="shared" si="176"/>
        <v>0.12732817197661422</v>
      </c>
    </row>
    <row r="3772" spans="1:6" x14ac:dyDescent="0.25">
      <c r="A3772">
        <v>39306</v>
      </c>
      <c r="B3772">
        <v>-1.58203125</v>
      </c>
      <c r="C3772">
        <v>-8.7890625</v>
      </c>
      <c r="D3772" t="str">
        <f t="shared" si="175"/>
        <v>NO</v>
      </c>
      <c r="E3772" t="str">
        <f t="shared" si="177"/>
        <v>NO</v>
      </c>
      <c r="F3772">
        <f t="shared" si="176"/>
        <v>9.2644853325245483E-2</v>
      </c>
    </row>
    <row r="3773" spans="1:6" x14ac:dyDescent="0.25">
      <c r="A3773">
        <v>39316</v>
      </c>
      <c r="B3773">
        <v>-1.58203125</v>
      </c>
      <c r="C3773">
        <v>0</v>
      </c>
      <c r="D3773" t="str">
        <f t="shared" si="175"/>
        <v>NO</v>
      </c>
      <c r="E3773" t="str">
        <f t="shared" si="177"/>
        <v>NO</v>
      </c>
      <c r="F3773">
        <f t="shared" si="176"/>
        <v>5.859375E-2</v>
      </c>
    </row>
    <row r="3774" spans="1:6" x14ac:dyDescent="0.25">
      <c r="A3774">
        <v>39326</v>
      </c>
      <c r="B3774">
        <v>-1.58203125</v>
      </c>
      <c r="C3774">
        <v>0</v>
      </c>
      <c r="D3774" t="str">
        <f t="shared" si="175"/>
        <v>NO</v>
      </c>
      <c r="E3774" t="str">
        <f t="shared" si="177"/>
        <v>NO</v>
      </c>
      <c r="F3774">
        <f t="shared" si="176"/>
        <v>3.6539622917714273E-2</v>
      </c>
    </row>
    <row r="3775" spans="1:6" x14ac:dyDescent="0.25">
      <c r="A3775">
        <v>39337</v>
      </c>
      <c r="B3775">
        <v>-1.58203125</v>
      </c>
      <c r="C3775">
        <v>0</v>
      </c>
      <c r="D3775" t="str">
        <f t="shared" si="175"/>
        <v>NO</v>
      </c>
      <c r="E3775" t="str">
        <f t="shared" si="177"/>
        <v>NO</v>
      </c>
      <c r="F3775">
        <f t="shared" si="176"/>
        <v>3.6539622917714273E-2</v>
      </c>
    </row>
    <row r="3776" spans="1:6" x14ac:dyDescent="0.25">
      <c r="A3776">
        <v>39347</v>
      </c>
      <c r="B3776">
        <v>-1.58203125</v>
      </c>
      <c r="C3776">
        <v>0</v>
      </c>
      <c r="D3776" t="str">
        <f t="shared" si="175"/>
        <v>NO</v>
      </c>
      <c r="E3776" t="str">
        <f t="shared" si="177"/>
        <v>NO</v>
      </c>
      <c r="F3776">
        <f t="shared" si="176"/>
        <v>6.0199355497743912E-2</v>
      </c>
    </row>
    <row r="3777" spans="1:6" x14ac:dyDescent="0.25">
      <c r="A3777">
        <v>39358</v>
      </c>
      <c r="B3777">
        <v>-1.58203125</v>
      </c>
      <c r="C3777">
        <v>0</v>
      </c>
      <c r="D3777" t="str">
        <f t="shared" si="175"/>
        <v>NO</v>
      </c>
      <c r="E3777" t="str">
        <f t="shared" si="177"/>
        <v>NO</v>
      </c>
      <c r="F3777">
        <f t="shared" si="176"/>
        <v>9.0562680620075234E-2</v>
      </c>
    </row>
    <row r="3778" spans="1:6" x14ac:dyDescent="0.25">
      <c r="A3778">
        <v>39368</v>
      </c>
      <c r="B3778">
        <v>-1.58203125</v>
      </c>
      <c r="C3778">
        <v>0</v>
      </c>
      <c r="D3778" t="str">
        <f t="shared" si="175"/>
        <v>NO</v>
      </c>
      <c r="E3778" t="str">
        <f t="shared" si="177"/>
        <v>NO</v>
      </c>
      <c r="F3778">
        <f t="shared" si="176"/>
        <v>0.1227520028318021</v>
      </c>
    </row>
    <row r="3779" spans="1:6" x14ac:dyDescent="0.25">
      <c r="A3779">
        <v>39378</v>
      </c>
      <c r="B3779">
        <v>-1.494140625</v>
      </c>
      <c r="C3779">
        <v>7.9900570000000002</v>
      </c>
      <c r="D3779" t="str">
        <f t="shared" si="175"/>
        <v>NO</v>
      </c>
      <c r="E3779" t="str">
        <f t="shared" si="177"/>
        <v>NO</v>
      </c>
      <c r="F3779">
        <f t="shared" si="176"/>
        <v>0.17304731588544287</v>
      </c>
    </row>
    <row r="3780" spans="1:6" x14ac:dyDescent="0.25">
      <c r="A3780">
        <v>39389</v>
      </c>
      <c r="B3780">
        <v>-1.494140625</v>
      </c>
      <c r="C3780">
        <v>0</v>
      </c>
      <c r="D3780" t="str">
        <f t="shared" si="175"/>
        <v>NO</v>
      </c>
      <c r="E3780" t="str">
        <f t="shared" si="177"/>
        <v>NO</v>
      </c>
      <c r="F3780">
        <f t="shared" si="176"/>
        <v>0.21126277004671812</v>
      </c>
    </row>
    <row r="3781" spans="1:6" x14ac:dyDescent="0.25">
      <c r="A3781">
        <v>39399</v>
      </c>
      <c r="B3781">
        <v>-1.40625</v>
      </c>
      <c r="C3781">
        <v>7.9900570000000002</v>
      </c>
      <c r="D3781" t="str">
        <f t="shared" si="175"/>
        <v>NO</v>
      </c>
      <c r="E3781" t="str">
        <f t="shared" si="177"/>
        <v>NO</v>
      </c>
      <c r="F3781">
        <f t="shared" si="176"/>
        <v>0.23840928936979888</v>
      </c>
    </row>
    <row r="3782" spans="1:6" x14ac:dyDescent="0.25">
      <c r="A3782">
        <v>39410</v>
      </c>
      <c r="B3782">
        <v>-1.318359375</v>
      </c>
      <c r="C3782">
        <v>8.7890625</v>
      </c>
      <c r="D3782" t="str">
        <f t="shared" ref="D3782:D3845" si="178">IF(AND(B3783=MAX(B3779:B3787), _xlfn.STDEV.P(B3779:B3787)&gt;$G$5),"YES","NO")</f>
        <v>NO</v>
      </c>
      <c r="E3782" t="str">
        <f t="shared" si="177"/>
        <v>NO</v>
      </c>
      <c r="F3782">
        <f t="shared" ref="F3782:F3845" si="179">_xlfn.STDEV.P(B3779:B3787)</f>
        <v>0.26851029462631876</v>
      </c>
    </row>
    <row r="3783" spans="1:6" x14ac:dyDescent="0.25">
      <c r="A3783">
        <v>39420</v>
      </c>
      <c r="B3783">
        <v>-1.23046875</v>
      </c>
      <c r="C3783">
        <v>7.9900570000000002</v>
      </c>
      <c r="D3783" t="str">
        <f t="shared" si="178"/>
        <v>NO</v>
      </c>
      <c r="E3783" t="str">
        <f t="shared" si="177"/>
        <v>NO</v>
      </c>
      <c r="F3783">
        <f t="shared" si="179"/>
        <v>0.29231698334171419</v>
      </c>
    </row>
    <row r="3784" spans="1:6" x14ac:dyDescent="0.25">
      <c r="A3784">
        <v>39431</v>
      </c>
      <c r="B3784">
        <v>-1.0546875</v>
      </c>
      <c r="C3784">
        <v>17.578125</v>
      </c>
      <c r="D3784" t="str">
        <f t="shared" si="178"/>
        <v>NO</v>
      </c>
      <c r="E3784" t="str">
        <f t="shared" si="177"/>
        <v>NO</v>
      </c>
      <c r="F3784">
        <f t="shared" si="179"/>
        <v>0.31127690333025837</v>
      </c>
    </row>
    <row r="3785" spans="1:6" x14ac:dyDescent="0.25">
      <c r="A3785">
        <v>39441</v>
      </c>
      <c r="B3785">
        <v>-0.966796875</v>
      </c>
      <c r="C3785">
        <v>8.7890625</v>
      </c>
      <c r="D3785" t="str">
        <f t="shared" si="178"/>
        <v>NO</v>
      </c>
      <c r="E3785" t="str">
        <f t="shared" si="177"/>
        <v>NO</v>
      </c>
      <c r="F3785">
        <f t="shared" si="179"/>
        <v>0.33432114782468142</v>
      </c>
    </row>
    <row r="3786" spans="1:6" x14ac:dyDescent="0.25">
      <c r="A3786">
        <v>39451</v>
      </c>
      <c r="B3786">
        <v>-0.87890625</v>
      </c>
      <c r="C3786">
        <v>7.9900570000000002</v>
      </c>
      <c r="D3786" t="str">
        <f t="shared" si="178"/>
        <v>NO</v>
      </c>
      <c r="E3786" t="str">
        <f t="shared" si="177"/>
        <v>NO</v>
      </c>
      <c r="F3786">
        <f t="shared" si="179"/>
        <v>0.34165733758859185</v>
      </c>
    </row>
    <row r="3787" spans="1:6" x14ac:dyDescent="0.25">
      <c r="A3787">
        <v>39462</v>
      </c>
      <c r="B3787">
        <v>-0.703125</v>
      </c>
      <c r="C3787">
        <v>17.578125</v>
      </c>
      <c r="D3787" t="str">
        <f t="shared" si="178"/>
        <v>NO</v>
      </c>
      <c r="E3787" t="str">
        <f t="shared" si="177"/>
        <v>NO</v>
      </c>
      <c r="F3787">
        <f t="shared" si="179"/>
        <v>0.34938562148434216</v>
      </c>
    </row>
    <row r="3788" spans="1:6" x14ac:dyDescent="0.25">
      <c r="A3788">
        <v>39472</v>
      </c>
      <c r="B3788">
        <v>-0.615234375</v>
      </c>
      <c r="C3788">
        <v>7.9900570000000002</v>
      </c>
      <c r="D3788" t="str">
        <f t="shared" si="178"/>
        <v>NO</v>
      </c>
      <c r="E3788" t="str">
        <f t="shared" si="177"/>
        <v>NO</v>
      </c>
      <c r="F3788">
        <f t="shared" si="179"/>
        <v>0.37160737481328998</v>
      </c>
    </row>
    <row r="3789" spans="1:6" x14ac:dyDescent="0.25">
      <c r="A3789">
        <v>39483</v>
      </c>
      <c r="B3789">
        <v>-0.439453125</v>
      </c>
      <c r="C3789">
        <v>17.578125</v>
      </c>
      <c r="D3789" t="str">
        <f t="shared" si="178"/>
        <v>NO</v>
      </c>
      <c r="E3789" t="str">
        <f t="shared" si="177"/>
        <v>NO</v>
      </c>
      <c r="F3789">
        <f t="shared" si="179"/>
        <v>0.37518306078708097</v>
      </c>
    </row>
    <row r="3790" spans="1:6" x14ac:dyDescent="0.25">
      <c r="A3790">
        <v>39493</v>
      </c>
      <c r="B3790">
        <v>-0.263671875</v>
      </c>
      <c r="C3790">
        <v>15.980114</v>
      </c>
      <c r="D3790" t="str">
        <f t="shared" si="178"/>
        <v>NO</v>
      </c>
      <c r="E3790" t="str">
        <f t="shared" si="177"/>
        <v>NO</v>
      </c>
      <c r="F3790">
        <f t="shared" si="179"/>
        <v>0.37518306078708097</v>
      </c>
    </row>
    <row r="3791" spans="1:6" x14ac:dyDescent="0.25">
      <c r="A3791">
        <v>39504</v>
      </c>
      <c r="B3791">
        <v>-0.17578125</v>
      </c>
      <c r="C3791">
        <v>8.7890625</v>
      </c>
      <c r="D3791" t="str">
        <f t="shared" si="178"/>
        <v>NO</v>
      </c>
      <c r="E3791" t="str">
        <f t="shared" si="177"/>
        <v>NO</v>
      </c>
      <c r="F3791">
        <f t="shared" si="179"/>
        <v>0.38645232299627691</v>
      </c>
    </row>
    <row r="3792" spans="1:6" x14ac:dyDescent="0.25">
      <c r="A3792">
        <v>39514</v>
      </c>
      <c r="B3792">
        <v>0</v>
      </c>
      <c r="C3792">
        <v>17.578125</v>
      </c>
      <c r="D3792" t="str">
        <f t="shared" si="178"/>
        <v>NO</v>
      </c>
      <c r="E3792" t="str">
        <f t="shared" si="177"/>
        <v>NO</v>
      </c>
      <c r="F3792">
        <f t="shared" si="179"/>
        <v>0.37518306078708097</v>
      </c>
    </row>
    <row r="3793" spans="1:6" x14ac:dyDescent="0.25">
      <c r="A3793">
        <v>39524</v>
      </c>
      <c r="B3793">
        <v>0.17578125</v>
      </c>
      <c r="C3793">
        <v>15.980114</v>
      </c>
      <c r="D3793" t="str">
        <f t="shared" si="178"/>
        <v>NO</v>
      </c>
      <c r="E3793" t="str">
        <f t="shared" ref="E3793:E3856" si="180">IF(AND(B3794=MIN(B3790:B3798), _xlfn.STDEV.P(B3790:B3798)&gt;$G$5),"YES","NO")</f>
        <v>NO</v>
      </c>
      <c r="F3793">
        <f t="shared" si="179"/>
        <v>0.37518306078708097</v>
      </c>
    </row>
    <row r="3794" spans="1:6" x14ac:dyDescent="0.25">
      <c r="A3794">
        <v>39535</v>
      </c>
      <c r="B3794">
        <v>0.263671875</v>
      </c>
      <c r="C3794">
        <v>8.7890625</v>
      </c>
      <c r="D3794" t="str">
        <f t="shared" si="178"/>
        <v>NO</v>
      </c>
      <c r="E3794" t="str">
        <f t="shared" si="180"/>
        <v>NO</v>
      </c>
      <c r="F3794">
        <f t="shared" si="179"/>
        <v>0.37160737481328998</v>
      </c>
    </row>
    <row r="3795" spans="1:6" x14ac:dyDescent="0.25">
      <c r="A3795">
        <v>39545</v>
      </c>
      <c r="B3795">
        <v>0.439453125</v>
      </c>
      <c r="C3795">
        <v>15.980114</v>
      </c>
      <c r="D3795" t="str">
        <f t="shared" si="178"/>
        <v>NO</v>
      </c>
      <c r="E3795" t="str">
        <f t="shared" si="180"/>
        <v>NO</v>
      </c>
      <c r="F3795">
        <f t="shared" si="179"/>
        <v>0.34938562148434216</v>
      </c>
    </row>
    <row r="3796" spans="1:6" x14ac:dyDescent="0.25">
      <c r="A3796">
        <v>39556</v>
      </c>
      <c r="B3796">
        <v>0.615234375</v>
      </c>
      <c r="C3796">
        <v>17.578125</v>
      </c>
      <c r="D3796" t="str">
        <f t="shared" si="178"/>
        <v>NO</v>
      </c>
      <c r="E3796" t="str">
        <f t="shared" si="180"/>
        <v>NO</v>
      </c>
      <c r="F3796">
        <f t="shared" si="179"/>
        <v>0.34165733758859185</v>
      </c>
    </row>
    <row r="3797" spans="1:6" x14ac:dyDescent="0.25">
      <c r="A3797">
        <v>39566</v>
      </c>
      <c r="B3797">
        <v>0.703125</v>
      </c>
      <c r="C3797">
        <v>7.9900570000000002</v>
      </c>
      <c r="D3797" t="str">
        <f t="shared" si="178"/>
        <v>NO</v>
      </c>
      <c r="E3797" t="str">
        <f t="shared" si="180"/>
        <v>NO</v>
      </c>
      <c r="F3797">
        <f t="shared" si="179"/>
        <v>0.33432114782468142</v>
      </c>
    </row>
    <row r="3798" spans="1:6" x14ac:dyDescent="0.25">
      <c r="A3798">
        <v>39577</v>
      </c>
      <c r="B3798">
        <v>0.87890625</v>
      </c>
      <c r="C3798">
        <v>17.578125</v>
      </c>
      <c r="D3798" t="str">
        <f t="shared" si="178"/>
        <v>NO</v>
      </c>
      <c r="E3798" t="str">
        <f t="shared" si="180"/>
        <v>NO</v>
      </c>
      <c r="F3798">
        <f t="shared" si="179"/>
        <v>0.31127690333025837</v>
      </c>
    </row>
    <row r="3799" spans="1:6" x14ac:dyDescent="0.25">
      <c r="A3799">
        <v>39587</v>
      </c>
      <c r="B3799">
        <v>0.966796875</v>
      </c>
      <c r="C3799">
        <v>8.7890625</v>
      </c>
      <c r="D3799" t="str">
        <f t="shared" si="178"/>
        <v>NO</v>
      </c>
      <c r="E3799" t="str">
        <f t="shared" si="180"/>
        <v>NO</v>
      </c>
      <c r="F3799">
        <f t="shared" si="179"/>
        <v>0.29231698334171419</v>
      </c>
    </row>
    <row r="3800" spans="1:6" x14ac:dyDescent="0.25">
      <c r="A3800">
        <v>39597</v>
      </c>
      <c r="B3800">
        <v>1.0546875</v>
      </c>
      <c r="C3800">
        <v>7.9900570000000002</v>
      </c>
      <c r="D3800" t="str">
        <f t="shared" si="178"/>
        <v>NO</v>
      </c>
      <c r="E3800" t="str">
        <f t="shared" si="180"/>
        <v>NO</v>
      </c>
      <c r="F3800">
        <f t="shared" si="179"/>
        <v>0.26851029462631876</v>
      </c>
    </row>
    <row r="3801" spans="1:6" x14ac:dyDescent="0.25">
      <c r="A3801">
        <v>39608</v>
      </c>
      <c r="B3801">
        <v>1.23046875</v>
      </c>
      <c r="C3801">
        <v>17.578125</v>
      </c>
      <c r="D3801" t="str">
        <f t="shared" si="178"/>
        <v>NO</v>
      </c>
      <c r="E3801" t="str">
        <f t="shared" si="180"/>
        <v>NO</v>
      </c>
      <c r="F3801">
        <f t="shared" si="179"/>
        <v>0.22693261794184083</v>
      </c>
    </row>
    <row r="3802" spans="1:6" x14ac:dyDescent="0.25">
      <c r="A3802">
        <v>39618</v>
      </c>
      <c r="B3802">
        <v>1.318359375</v>
      </c>
      <c r="C3802">
        <v>7.9900570000000002</v>
      </c>
      <c r="D3802" t="str">
        <f t="shared" si="178"/>
        <v>NO</v>
      </c>
      <c r="E3802" t="str">
        <f t="shared" si="180"/>
        <v>NO</v>
      </c>
      <c r="F3802">
        <f t="shared" si="179"/>
        <v>0.20203282095290234</v>
      </c>
    </row>
    <row r="3803" spans="1:6" x14ac:dyDescent="0.25">
      <c r="A3803">
        <v>39629</v>
      </c>
      <c r="B3803">
        <v>1.40625</v>
      </c>
      <c r="C3803">
        <v>8.7890625</v>
      </c>
      <c r="D3803" t="str">
        <f t="shared" si="178"/>
        <v>NO</v>
      </c>
      <c r="E3803" t="str">
        <f t="shared" si="180"/>
        <v>NO</v>
      </c>
      <c r="F3803">
        <f t="shared" si="179"/>
        <v>0.16572815184059708</v>
      </c>
    </row>
    <row r="3804" spans="1:6" x14ac:dyDescent="0.25">
      <c r="A3804">
        <v>39639</v>
      </c>
      <c r="B3804">
        <v>1.494140625</v>
      </c>
      <c r="C3804">
        <v>7.9900570000000002</v>
      </c>
      <c r="D3804" t="str">
        <f t="shared" si="178"/>
        <v>NO</v>
      </c>
      <c r="E3804" t="str">
        <f t="shared" si="180"/>
        <v>NO</v>
      </c>
      <c r="F3804">
        <f t="shared" si="179"/>
        <v>0.1171875</v>
      </c>
    </row>
    <row r="3805" spans="1:6" x14ac:dyDescent="0.25">
      <c r="A3805">
        <v>39650</v>
      </c>
      <c r="B3805">
        <v>1.494140625</v>
      </c>
      <c r="C3805">
        <v>0</v>
      </c>
      <c r="D3805" t="str">
        <f t="shared" si="178"/>
        <v>NO</v>
      </c>
      <c r="E3805" t="str">
        <f t="shared" si="180"/>
        <v>NO</v>
      </c>
      <c r="F3805">
        <f t="shared" si="179"/>
        <v>8.7346405371085539E-2</v>
      </c>
    </row>
    <row r="3806" spans="1:6" x14ac:dyDescent="0.25">
      <c r="A3806">
        <v>39660</v>
      </c>
      <c r="B3806">
        <v>1.494140625</v>
      </c>
      <c r="C3806">
        <v>0</v>
      </c>
      <c r="D3806" t="str">
        <f t="shared" si="178"/>
        <v>NO</v>
      </c>
      <c r="E3806" t="str">
        <f t="shared" si="180"/>
        <v>NO</v>
      </c>
      <c r="F3806">
        <f t="shared" si="179"/>
        <v>5.859375E-2</v>
      </c>
    </row>
    <row r="3807" spans="1:6" x14ac:dyDescent="0.25">
      <c r="A3807">
        <v>39670</v>
      </c>
      <c r="B3807">
        <v>1.58203125</v>
      </c>
      <c r="C3807">
        <v>7.9900570000000002</v>
      </c>
      <c r="D3807" t="str">
        <f t="shared" si="178"/>
        <v>NO</v>
      </c>
      <c r="E3807" t="str">
        <f t="shared" si="180"/>
        <v>NO</v>
      </c>
      <c r="F3807">
        <f t="shared" si="179"/>
        <v>4.367320268554277E-2</v>
      </c>
    </row>
    <row r="3808" spans="1:6" x14ac:dyDescent="0.25">
      <c r="A3808">
        <v>39681</v>
      </c>
      <c r="B3808">
        <v>1.58203125</v>
      </c>
      <c r="C3808">
        <v>0</v>
      </c>
      <c r="D3808" t="str">
        <f t="shared" si="178"/>
        <v>NO</v>
      </c>
      <c r="E3808" t="str">
        <f t="shared" si="180"/>
        <v>NO</v>
      </c>
      <c r="F3808">
        <f t="shared" si="179"/>
        <v>4.367320268554277E-2</v>
      </c>
    </row>
    <row r="3809" spans="1:6" x14ac:dyDescent="0.25">
      <c r="A3809">
        <v>39691</v>
      </c>
      <c r="B3809">
        <v>1.58203125</v>
      </c>
      <c r="C3809">
        <v>0</v>
      </c>
      <c r="D3809" t="str">
        <f t="shared" si="178"/>
        <v>NO</v>
      </c>
      <c r="E3809" t="str">
        <f t="shared" si="180"/>
        <v>NO</v>
      </c>
      <c r="F3809">
        <f t="shared" si="179"/>
        <v>5.859375E-2</v>
      </c>
    </row>
    <row r="3810" spans="1:6" x14ac:dyDescent="0.25">
      <c r="A3810">
        <v>39702</v>
      </c>
      <c r="B3810">
        <v>1.58203125</v>
      </c>
      <c r="C3810">
        <v>0</v>
      </c>
      <c r="D3810" t="str">
        <f t="shared" si="178"/>
        <v>NO</v>
      </c>
      <c r="E3810" t="str">
        <f t="shared" si="180"/>
        <v>NO</v>
      </c>
      <c r="F3810">
        <f t="shared" si="179"/>
        <v>8.7346405371085539E-2</v>
      </c>
    </row>
    <row r="3811" spans="1:6" x14ac:dyDescent="0.25">
      <c r="A3811">
        <v>39712</v>
      </c>
      <c r="B3811">
        <v>1.494140625</v>
      </c>
      <c r="C3811">
        <v>-7.9900570000000002</v>
      </c>
      <c r="D3811" t="str">
        <f t="shared" si="178"/>
        <v>NO</v>
      </c>
      <c r="E3811" t="str">
        <f t="shared" si="180"/>
        <v>NO</v>
      </c>
      <c r="F3811">
        <f t="shared" si="179"/>
        <v>0.1171875</v>
      </c>
    </row>
    <row r="3812" spans="1:6" x14ac:dyDescent="0.25">
      <c r="A3812">
        <v>39723</v>
      </c>
      <c r="B3812">
        <v>1.494140625</v>
      </c>
      <c r="C3812">
        <v>0</v>
      </c>
      <c r="D3812" t="str">
        <f t="shared" si="178"/>
        <v>NO</v>
      </c>
      <c r="E3812" t="str">
        <f t="shared" si="180"/>
        <v>NO</v>
      </c>
      <c r="F3812">
        <f t="shared" si="179"/>
        <v>0.16572815184059708</v>
      </c>
    </row>
    <row r="3813" spans="1:6" x14ac:dyDescent="0.25">
      <c r="A3813">
        <v>39733</v>
      </c>
      <c r="B3813">
        <v>1.494140625</v>
      </c>
      <c r="C3813">
        <v>0</v>
      </c>
      <c r="D3813" t="str">
        <f t="shared" si="178"/>
        <v>NO</v>
      </c>
      <c r="E3813" t="str">
        <f t="shared" si="180"/>
        <v>NO</v>
      </c>
      <c r="F3813">
        <f t="shared" si="179"/>
        <v>0.20203282095290234</v>
      </c>
    </row>
    <row r="3814" spans="1:6" x14ac:dyDescent="0.25">
      <c r="A3814">
        <v>39743</v>
      </c>
      <c r="B3814">
        <v>1.40625</v>
      </c>
      <c r="C3814">
        <v>-7.9900570000000002</v>
      </c>
      <c r="D3814" t="str">
        <f t="shared" si="178"/>
        <v>NO</v>
      </c>
      <c r="E3814" t="str">
        <f t="shared" si="180"/>
        <v>NO</v>
      </c>
      <c r="F3814">
        <f t="shared" si="179"/>
        <v>0.22693261794184083</v>
      </c>
    </row>
    <row r="3815" spans="1:6" x14ac:dyDescent="0.25">
      <c r="A3815">
        <v>39754</v>
      </c>
      <c r="B3815">
        <v>1.318359375</v>
      </c>
      <c r="C3815">
        <v>-8.7890625</v>
      </c>
      <c r="D3815" t="str">
        <f t="shared" si="178"/>
        <v>NO</v>
      </c>
      <c r="E3815" t="str">
        <f t="shared" si="180"/>
        <v>NO</v>
      </c>
      <c r="F3815">
        <f t="shared" si="179"/>
        <v>0.26851029462631876</v>
      </c>
    </row>
    <row r="3816" spans="1:6" x14ac:dyDescent="0.25">
      <c r="A3816">
        <v>39764</v>
      </c>
      <c r="B3816">
        <v>1.23046875</v>
      </c>
      <c r="C3816">
        <v>-7.9900570000000002</v>
      </c>
      <c r="D3816" t="str">
        <f t="shared" si="178"/>
        <v>NO</v>
      </c>
      <c r="E3816" t="str">
        <f t="shared" si="180"/>
        <v>NO</v>
      </c>
      <c r="F3816">
        <f t="shared" si="179"/>
        <v>0.29231698334171419</v>
      </c>
    </row>
    <row r="3817" spans="1:6" x14ac:dyDescent="0.25">
      <c r="A3817">
        <v>39775</v>
      </c>
      <c r="B3817">
        <v>1.0546875</v>
      </c>
      <c r="C3817">
        <v>-17.578125</v>
      </c>
      <c r="D3817" t="str">
        <f t="shared" si="178"/>
        <v>NO</v>
      </c>
      <c r="E3817" t="str">
        <f t="shared" si="180"/>
        <v>NO</v>
      </c>
      <c r="F3817">
        <f t="shared" si="179"/>
        <v>0.31127690333025837</v>
      </c>
    </row>
    <row r="3818" spans="1:6" x14ac:dyDescent="0.25">
      <c r="A3818">
        <v>39785</v>
      </c>
      <c r="B3818">
        <v>0.966796875</v>
      </c>
      <c r="C3818">
        <v>-7.9900570000000002</v>
      </c>
      <c r="D3818" t="str">
        <f t="shared" si="178"/>
        <v>NO</v>
      </c>
      <c r="E3818" t="str">
        <f t="shared" si="180"/>
        <v>NO</v>
      </c>
      <c r="F3818">
        <f t="shared" si="179"/>
        <v>0.33432114782468142</v>
      </c>
    </row>
    <row r="3819" spans="1:6" x14ac:dyDescent="0.25">
      <c r="A3819">
        <v>39796</v>
      </c>
      <c r="B3819">
        <v>0.87890625</v>
      </c>
      <c r="C3819">
        <v>-8.7890625</v>
      </c>
      <c r="D3819" t="str">
        <f t="shared" si="178"/>
        <v>NO</v>
      </c>
      <c r="E3819" t="str">
        <f t="shared" si="180"/>
        <v>NO</v>
      </c>
      <c r="F3819">
        <f t="shared" si="179"/>
        <v>0.34165733758859185</v>
      </c>
    </row>
    <row r="3820" spans="1:6" x14ac:dyDescent="0.25">
      <c r="A3820">
        <v>39806</v>
      </c>
      <c r="B3820">
        <v>0.703125</v>
      </c>
      <c r="C3820">
        <v>-17.578125</v>
      </c>
      <c r="D3820" t="str">
        <f t="shared" si="178"/>
        <v>NO</v>
      </c>
      <c r="E3820" t="str">
        <f t="shared" si="180"/>
        <v>NO</v>
      </c>
      <c r="F3820">
        <f t="shared" si="179"/>
        <v>0.34938562148434216</v>
      </c>
    </row>
    <row r="3821" spans="1:6" x14ac:dyDescent="0.25">
      <c r="A3821">
        <v>39816</v>
      </c>
      <c r="B3821">
        <v>0.615234375</v>
      </c>
      <c r="C3821">
        <v>-7.9900570000000002</v>
      </c>
      <c r="D3821" t="str">
        <f t="shared" si="178"/>
        <v>NO</v>
      </c>
      <c r="E3821" t="str">
        <f t="shared" si="180"/>
        <v>NO</v>
      </c>
      <c r="F3821">
        <f t="shared" si="179"/>
        <v>0.37160737481328998</v>
      </c>
    </row>
    <row r="3822" spans="1:6" x14ac:dyDescent="0.25">
      <c r="A3822">
        <v>39827</v>
      </c>
      <c r="B3822">
        <v>0.439453125</v>
      </c>
      <c r="C3822">
        <v>-17.578125</v>
      </c>
      <c r="D3822" t="str">
        <f t="shared" si="178"/>
        <v>NO</v>
      </c>
      <c r="E3822" t="str">
        <f t="shared" si="180"/>
        <v>NO</v>
      </c>
      <c r="F3822">
        <f t="shared" si="179"/>
        <v>0.37518306078708097</v>
      </c>
    </row>
    <row r="3823" spans="1:6" x14ac:dyDescent="0.25">
      <c r="A3823">
        <v>39837</v>
      </c>
      <c r="B3823">
        <v>0.263671875</v>
      </c>
      <c r="C3823">
        <v>-15.980114</v>
      </c>
      <c r="D3823" t="str">
        <f t="shared" si="178"/>
        <v>NO</v>
      </c>
      <c r="E3823" t="str">
        <f t="shared" si="180"/>
        <v>NO</v>
      </c>
      <c r="F3823">
        <f t="shared" si="179"/>
        <v>0.37518306078708097</v>
      </c>
    </row>
    <row r="3824" spans="1:6" x14ac:dyDescent="0.25">
      <c r="A3824">
        <v>39848</v>
      </c>
      <c r="B3824">
        <v>0.17578125</v>
      </c>
      <c r="C3824">
        <v>-8.7890625</v>
      </c>
      <c r="D3824" t="str">
        <f t="shared" si="178"/>
        <v>NO</v>
      </c>
      <c r="E3824" t="str">
        <f t="shared" si="180"/>
        <v>NO</v>
      </c>
      <c r="F3824">
        <f t="shared" si="179"/>
        <v>0.37160737481328998</v>
      </c>
    </row>
    <row r="3825" spans="1:6" x14ac:dyDescent="0.25">
      <c r="A3825">
        <v>39858</v>
      </c>
      <c r="B3825">
        <v>0</v>
      </c>
      <c r="C3825">
        <v>-17.578125</v>
      </c>
      <c r="D3825" t="str">
        <f t="shared" si="178"/>
        <v>NO</v>
      </c>
      <c r="E3825" t="str">
        <f t="shared" si="180"/>
        <v>NO</v>
      </c>
      <c r="F3825">
        <f t="shared" si="179"/>
        <v>0.36382687519916324</v>
      </c>
    </row>
    <row r="3826" spans="1:6" x14ac:dyDescent="0.25">
      <c r="A3826">
        <v>39869</v>
      </c>
      <c r="B3826">
        <v>-0.17578125</v>
      </c>
      <c r="C3826">
        <v>-15.980114</v>
      </c>
      <c r="D3826" t="str">
        <f t="shared" si="178"/>
        <v>NO</v>
      </c>
      <c r="E3826" t="str">
        <f t="shared" si="180"/>
        <v>NO</v>
      </c>
      <c r="F3826">
        <f t="shared" si="179"/>
        <v>0.35264590010288649</v>
      </c>
    </row>
    <row r="3827" spans="1:6" x14ac:dyDescent="0.25">
      <c r="A3827">
        <v>39879</v>
      </c>
      <c r="B3827">
        <v>-0.263671875</v>
      </c>
      <c r="C3827">
        <v>-8.7890625</v>
      </c>
      <c r="D3827" t="str">
        <f t="shared" si="178"/>
        <v>NO</v>
      </c>
      <c r="E3827" t="str">
        <f t="shared" si="180"/>
        <v>NO</v>
      </c>
      <c r="F3827">
        <f t="shared" si="179"/>
        <v>0.35641186700966132</v>
      </c>
    </row>
    <row r="3828" spans="1:6" x14ac:dyDescent="0.25">
      <c r="A3828">
        <v>39889</v>
      </c>
      <c r="B3828">
        <v>-0.439453125</v>
      </c>
      <c r="C3828">
        <v>-15.980114</v>
      </c>
      <c r="D3828" t="str">
        <f t="shared" si="178"/>
        <v>NO</v>
      </c>
      <c r="E3828" t="str">
        <f t="shared" si="180"/>
        <v>NO</v>
      </c>
      <c r="F3828">
        <f t="shared" si="179"/>
        <v>0.34109861712056605</v>
      </c>
    </row>
    <row r="3829" spans="1:6" x14ac:dyDescent="0.25">
      <c r="A3829">
        <v>39900</v>
      </c>
      <c r="B3829">
        <v>-0.52734375</v>
      </c>
      <c r="C3829">
        <v>-8.7890625</v>
      </c>
      <c r="D3829" t="str">
        <f t="shared" si="178"/>
        <v>NO</v>
      </c>
      <c r="E3829" t="str">
        <f t="shared" si="180"/>
        <v>NO</v>
      </c>
      <c r="F3829">
        <f t="shared" si="179"/>
        <v>0.32623619313457158</v>
      </c>
    </row>
    <row r="3830" spans="1:6" x14ac:dyDescent="0.25">
      <c r="A3830">
        <v>39910</v>
      </c>
      <c r="B3830">
        <v>-0.703125</v>
      </c>
      <c r="C3830">
        <v>-15.980114</v>
      </c>
      <c r="D3830" t="str">
        <f t="shared" si="178"/>
        <v>NO</v>
      </c>
      <c r="E3830" t="str">
        <f t="shared" si="180"/>
        <v>NO</v>
      </c>
      <c r="F3830">
        <f t="shared" si="179"/>
        <v>0.31553700041803734</v>
      </c>
    </row>
    <row r="3831" spans="1:6" x14ac:dyDescent="0.25">
      <c r="A3831">
        <v>39921</v>
      </c>
      <c r="B3831">
        <v>-0.791015625</v>
      </c>
      <c r="C3831">
        <v>-8.7890625</v>
      </c>
      <c r="D3831" t="str">
        <f t="shared" si="178"/>
        <v>NO</v>
      </c>
      <c r="E3831" t="str">
        <f t="shared" si="180"/>
        <v>NO</v>
      </c>
      <c r="F3831">
        <f t="shared" si="179"/>
        <v>0.29296875</v>
      </c>
    </row>
    <row r="3832" spans="1:6" x14ac:dyDescent="0.25">
      <c r="A3832">
        <v>39931</v>
      </c>
      <c r="B3832">
        <v>-0.966796875</v>
      </c>
      <c r="C3832">
        <v>-17.578125</v>
      </c>
      <c r="D3832" t="str">
        <f t="shared" si="178"/>
        <v>NO</v>
      </c>
      <c r="E3832" t="str">
        <f t="shared" si="180"/>
        <v>NO</v>
      </c>
      <c r="F3832">
        <f t="shared" si="179"/>
        <v>0.27827747751513687</v>
      </c>
    </row>
    <row r="3833" spans="1:6" x14ac:dyDescent="0.25">
      <c r="A3833">
        <v>39941</v>
      </c>
      <c r="B3833">
        <v>-1.0546875</v>
      </c>
      <c r="C3833">
        <v>-7.9900570000000002</v>
      </c>
      <c r="D3833" t="str">
        <f t="shared" si="178"/>
        <v>NO</v>
      </c>
      <c r="E3833" t="str">
        <f t="shared" si="180"/>
        <v>NO</v>
      </c>
      <c r="F3833">
        <f t="shared" si="179"/>
        <v>0.25465634395322845</v>
      </c>
    </row>
    <row r="3834" spans="1:6" x14ac:dyDescent="0.25">
      <c r="A3834">
        <v>39952</v>
      </c>
      <c r="B3834">
        <v>-1.142578125</v>
      </c>
      <c r="C3834">
        <v>-8.7890625</v>
      </c>
      <c r="D3834" t="str">
        <f t="shared" si="178"/>
        <v>NO</v>
      </c>
      <c r="E3834" t="str">
        <f t="shared" si="180"/>
        <v>NO</v>
      </c>
      <c r="F3834">
        <f t="shared" si="179"/>
        <v>0.22985551359257461</v>
      </c>
    </row>
    <row r="3835" spans="1:6" x14ac:dyDescent="0.25">
      <c r="A3835">
        <v>39962</v>
      </c>
      <c r="B3835">
        <v>-1.23046875</v>
      </c>
      <c r="C3835">
        <v>-7.9900570000000002</v>
      </c>
      <c r="D3835" t="str">
        <f t="shared" si="178"/>
        <v>NO</v>
      </c>
      <c r="E3835" t="str">
        <f t="shared" si="180"/>
        <v>NO</v>
      </c>
      <c r="F3835">
        <f t="shared" si="179"/>
        <v>0.18986545014866779</v>
      </c>
    </row>
    <row r="3836" spans="1:6" x14ac:dyDescent="0.25">
      <c r="A3836">
        <v>39973</v>
      </c>
      <c r="B3836">
        <v>-1.318359375</v>
      </c>
      <c r="C3836">
        <v>-8.7890625</v>
      </c>
      <c r="D3836" t="str">
        <f t="shared" si="178"/>
        <v>NO</v>
      </c>
      <c r="E3836" t="str">
        <f t="shared" si="180"/>
        <v>NO</v>
      </c>
      <c r="F3836">
        <f t="shared" si="179"/>
        <v>0.17138602319125237</v>
      </c>
    </row>
    <row r="3837" spans="1:6" x14ac:dyDescent="0.25">
      <c r="A3837">
        <v>39983</v>
      </c>
      <c r="B3837">
        <v>-1.40625</v>
      </c>
      <c r="C3837">
        <v>-7.9900570000000002</v>
      </c>
      <c r="D3837" t="str">
        <f t="shared" si="178"/>
        <v>NO</v>
      </c>
      <c r="E3837" t="str">
        <f t="shared" si="180"/>
        <v>NO</v>
      </c>
      <c r="F3837">
        <f t="shared" si="179"/>
        <v>0.14615849167085709</v>
      </c>
    </row>
    <row r="3838" spans="1:6" x14ac:dyDescent="0.25">
      <c r="A3838">
        <v>39994</v>
      </c>
      <c r="B3838">
        <v>-1.494140625</v>
      </c>
      <c r="C3838">
        <v>-8.7890625</v>
      </c>
      <c r="D3838" t="str">
        <f t="shared" si="178"/>
        <v>NO</v>
      </c>
      <c r="E3838" t="str">
        <f t="shared" si="180"/>
        <v>NO</v>
      </c>
      <c r="F3838">
        <f t="shared" si="179"/>
        <v>0.1171875</v>
      </c>
    </row>
    <row r="3839" spans="1:6" x14ac:dyDescent="0.25">
      <c r="A3839">
        <v>40004</v>
      </c>
      <c r="B3839">
        <v>-1.494140625</v>
      </c>
      <c r="C3839">
        <v>0</v>
      </c>
      <c r="D3839" t="str">
        <f t="shared" si="178"/>
        <v>NO</v>
      </c>
      <c r="E3839" t="str">
        <f t="shared" si="180"/>
        <v>NO</v>
      </c>
      <c r="F3839">
        <f t="shared" si="179"/>
        <v>8.2864075920298541E-2</v>
      </c>
    </row>
    <row r="3840" spans="1:6" x14ac:dyDescent="0.25">
      <c r="A3840">
        <v>40014</v>
      </c>
      <c r="B3840">
        <v>-1.494140625</v>
      </c>
      <c r="C3840">
        <v>0</v>
      </c>
      <c r="D3840" t="str">
        <f t="shared" si="178"/>
        <v>NO</v>
      </c>
      <c r="E3840" t="str">
        <f t="shared" si="180"/>
        <v>NO</v>
      </c>
      <c r="F3840">
        <f t="shared" si="179"/>
        <v>5.5242717280199027E-2</v>
      </c>
    </row>
    <row r="3841" spans="1:6" x14ac:dyDescent="0.25">
      <c r="A3841">
        <v>40025</v>
      </c>
      <c r="B3841">
        <v>-1.58203125</v>
      </c>
      <c r="C3841">
        <v>-8.7890625</v>
      </c>
      <c r="D3841" t="str">
        <f t="shared" si="178"/>
        <v>NO</v>
      </c>
      <c r="E3841" t="str">
        <f t="shared" si="180"/>
        <v>NO</v>
      </c>
      <c r="F3841">
        <f t="shared" si="179"/>
        <v>5.5242717280199027E-2</v>
      </c>
    </row>
    <row r="3842" spans="1:6" x14ac:dyDescent="0.25">
      <c r="A3842">
        <v>40035</v>
      </c>
      <c r="B3842">
        <v>-1.58203125</v>
      </c>
      <c r="C3842">
        <v>0</v>
      </c>
      <c r="D3842" t="str">
        <f t="shared" si="178"/>
        <v>NO</v>
      </c>
      <c r="E3842" t="str">
        <f t="shared" si="180"/>
        <v>NO</v>
      </c>
      <c r="F3842">
        <f t="shared" si="179"/>
        <v>6.4777827936628909E-2</v>
      </c>
    </row>
    <row r="3843" spans="1:6" x14ac:dyDescent="0.25">
      <c r="A3843">
        <v>40046</v>
      </c>
      <c r="B3843">
        <v>-1.58203125</v>
      </c>
      <c r="C3843">
        <v>0</v>
      </c>
      <c r="D3843" t="str">
        <f t="shared" si="178"/>
        <v>NO</v>
      </c>
      <c r="E3843" t="str">
        <f t="shared" si="180"/>
        <v>NO</v>
      </c>
      <c r="F3843">
        <f t="shared" si="179"/>
        <v>8.7346405371085539E-2</v>
      </c>
    </row>
    <row r="3844" spans="1:6" x14ac:dyDescent="0.25">
      <c r="A3844">
        <v>40056</v>
      </c>
      <c r="B3844">
        <v>-1.494140625</v>
      </c>
      <c r="C3844">
        <v>7.9900570000000002</v>
      </c>
      <c r="D3844" t="str">
        <f t="shared" si="178"/>
        <v>NO</v>
      </c>
      <c r="E3844" t="str">
        <f t="shared" si="180"/>
        <v>NO</v>
      </c>
      <c r="F3844">
        <f t="shared" si="179"/>
        <v>0.13810679320049757</v>
      </c>
    </row>
    <row r="3845" spans="1:6" x14ac:dyDescent="0.25">
      <c r="A3845">
        <v>40067</v>
      </c>
      <c r="B3845">
        <v>-1.494140625</v>
      </c>
      <c r="C3845">
        <v>0</v>
      </c>
      <c r="D3845" t="str">
        <f t="shared" si="178"/>
        <v>NO</v>
      </c>
      <c r="E3845" t="str">
        <f t="shared" si="180"/>
        <v>NO</v>
      </c>
      <c r="F3845">
        <f t="shared" si="179"/>
        <v>0.17469281074217108</v>
      </c>
    </row>
    <row r="3846" spans="1:6" x14ac:dyDescent="0.25">
      <c r="A3846">
        <v>40077</v>
      </c>
      <c r="B3846">
        <v>-1.40625</v>
      </c>
      <c r="C3846">
        <v>8.7890625</v>
      </c>
      <c r="D3846" t="str">
        <f t="shared" ref="D3846:D3899" si="181">IF(AND(B3847=MAX(B3843:B3851), _xlfn.STDEV.P(B3843:B3851)&gt;$G$5),"YES","NO")</f>
        <v>NO</v>
      </c>
      <c r="E3846" t="str">
        <f t="shared" si="180"/>
        <v>NO</v>
      </c>
      <c r="F3846">
        <f t="shared" ref="F3846:F3899" si="182">_xlfn.STDEV.P(B3843:B3851)</f>
        <v>0.20297470401197781</v>
      </c>
    </row>
    <row r="3847" spans="1:6" x14ac:dyDescent="0.25">
      <c r="A3847">
        <v>40087</v>
      </c>
      <c r="B3847">
        <v>-1.40625</v>
      </c>
      <c r="C3847">
        <v>0</v>
      </c>
      <c r="D3847" t="str">
        <f t="shared" si="181"/>
        <v>NO</v>
      </c>
      <c r="E3847" t="str">
        <f t="shared" si="180"/>
        <v>NO</v>
      </c>
      <c r="F3847">
        <f t="shared" si="182"/>
        <v>0.22097086912079611</v>
      </c>
    </row>
    <row r="3848" spans="1:6" x14ac:dyDescent="0.25">
      <c r="A3848">
        <v>40098</v>
      </c>
      <c r="B3848">
        <v>-1.318359375</v>
      </c>
      <c r="C3848">
        <v>8.7890625</v>
      </c>
      <c r="D3848" t="str">
        <f t="shared" si="181"/>
        <v>NO</v>
      </c>
      <c r="E3848" t="str">
        <f t="shared" si="180"/>
        <v>NO</v>
      </c>
      <c r="F3848">
        <f t="shared" si="182"/>
        <v>0.24079742199097565</v>
      </c>
    </row>
    <row r="3849" spans="1:6" x14ac:dyDescent="0.25">
      <c r="A3849">
        <v>40108</v>
      </c>
      <c r="B3849">
        <v>-1.142578125</v>
      </c>
      <c r="C3849">
        <v>15.980114</v>
      </c>
      <c r="D3849" t="str">
        <f t="shared" si="181"/>
        <v>NO</v>
      </c>
      <c r="E3849" t="str">
        <f t="shared" si="180"/>
        <v>NO</v>
      </c>
      <c r="F3849">
        <f t="shared" si="182"/>
        <v>0.26349096803187583</v>
      </c>
    </row>
    <row r="3850" spans="1:6" x14ac:dyDescent="0.25">
      <c r="A3850">
        <v>40119</v>
      </c>
      <c r="B3850">
        <v>-1.0546875</v>
      </c>
      <c r="C3850">
        <v>8.7890625</v>
      </c>
      <c r="D3850" t="str">
        <f t="shared" si="181"/>
        <v>NO</v>
      </c>
      <c r="E3850" t="str">
        <f t="shared" si="180"/>
        <v>NO</v>
      </c>
      <c r="F3850">
        <f t="shared" si="182"/>
        <v>0.2971703916934168</v>
      </c>
    </row>
    <row r="3851" spans="1:6" x14ac:dyDescent="0.25">
      <c r="A3851">
        <v>40129</v>
      </c>
      <c r="B3851">
        <v>-0.966796875</v>
      </c>
      <c r="C3851">
        <v>7.9900570000000002</v>
      </c>
      <c r="D3851" t="str">
        <f t="shared" si="181"/>
        <v>NO</v>
      </c>
      <c r="E3851" t="str">
        <f t="shared" si="180"/>
        <v>NO</v>
      </c>
      <c r="F3851">
        <f t="shared" si="182"/>
        <v>0.30477512762357883</v>
      </c>
    </row>
    <row r="3852" spans="1:6" x14ac:dyDescent="0.25">
      <c r="A3852">
        <v>40140</v>
      </c>
      <c r="B3852">
        <v>-0.87890625</v>
      </c>
      <c r="C3852">
        <v>8.7890625</v>
      </c>
      <c r="D3852" t="str">
        <f t="shared" si="181"/>
        <v>NO</v>
      </c>
      <c r="E3852" t="str">
        <f t="shared" si="180"/>
        <v>NO</v>
      </c>
      <c r="F3852">
        <f t="shared" si="182"/>
        <v>0.31674364727005577</v>
      </c>
    </row>
    <row r="3853" spans="1:6" x14ac:dyDescent="0.25">
      <c r="A3853">
        <v>40150</v>
      </c>
      <c r="B3853">
        <v>-0.791015625</v>
      </c>
      <c r="C3853">
        <v>8.7890625</v>
      </c>
      <c r="D3853" t="str">
        <f t="shared" si="181"/>
        <v>NO</v>
      </c>
      <c r="E3853" t="str">
        <f t="shared" si="180"/>
        <v>NO</v>
      </c>
      <c r="F3853">
        <f t="shared" si="182"/>
        <v>0.33088035832221518</v>
      </c>
    </row>
    <row r="3854" spans="1:6" x14ac:dyDescent="0.25">
      <c r="A3854">
        <v>40160</v>
      </c>
      <c r="B3854">
        <v>-0.615234375</v>
      </c>
      <c r="C3854">
        <v>15.980114</v>
      </c>
      <c r="D3854" t="str">
        <f t="shared" si="181"/>
        <v>NO</v>
      </c>
      <c r="E3854" t="str">
        <f t="shared" si="180"/>
        <v>NO</v>
      </c>
      <c r="F3854">
        <f t="shared" si="182"/>
        <v>0.34911255726014606</v>
      </c>
    </row>
    <row r="3855" spans="1:6" x14ac:dyDescent="0.25">
      <c r="A3855">
        <v>40171</v>
      </c>
      <c r="B3855">
        <v>-0.439453125</v>
      </c>
      <c r="C3855">
        <v>17.578125</v>
      </c>
      <c r="D3855" t="str">
        <f t="shared" si="181"/>
        <v>NO</v>
      </c>
      <c r="E3855" t="str">
        <f t="shared" si="180"/>
        <v>NO</v>
      </c>
      <c r="F3855">
        <f t="shared" si="182"/>
        <v>0.35264590010288649</v>
      </c>
    </row>
    <row r="3856" spans="1:6" x14ac:dyDescent="0.25">
      <c r="A3856">
        <v>40181</v>
      </c>
      <c r="B3856">
        <v>-0.3515625</v>
      </c>
      <c r="C3856">
        <v>7.9900570000000002</v>
      </c>
      <c r="D3856" t="str">
        <f t="shared" si="181"/>
        <v>NO</v>
      </c>
      <c r="E3856" t="str">
        <f t="shared" si="180"/>
        <v>NO</v>
      </c>
      <c r="F3856">
        <f t="shared" si="182"/>
        <v>0.35641186700966132</v>
      </c>
    </row>
    <row r="3857" spans="1:6" x14ac:dyDescent="0.25">
      <c r="A3857">
        <v>40192</v>
      </c>
      <c r="B3857">
        <v>-0.17578125</v>
      </c>
      <c r="C3857">
        <v>17.578125</v>
      </c>
      <c r="D3857" t="str">
        <f t="shared" si="181"/>
        <v>NO</v>
      </c>
      <c r="E3857" t="str">
        <f t="shared" ref="E3857:E3899" si="183">IF(AND(B3858=MIN(B3854:B3862), _xlfn.STDEV.P(B3854:B3862)&gt;$G$5),"YES","NO")</f>
        <v>NO</v>
      </c>
      <c r="F3857">
        <f t="shared" si="182"/>
        <v>0.35641186700966132</v>
      </c>
    </row>
    <row r="3858" spans="1:6" x14ac:dyDescent="0.25">
      <c r="A3858">
        <v>40202</v>
      </c>
      <c r="B3858">
        <v>-8.7890625E-2</v>
      </c>
      <c r="C3858">
        <v>7.9900570000000002</v>
      </c>
      <c r="D3858" t="str">
        <f t="shared" si="181"/>
        <v>NO</v>
      </c>
      <c r="E3858" t="str">
        <f t="shared" si="183"/>
        <v>NO</v>
      </c>
      <c r="F3858">
        <f t="shared" si="182"/>
        <v>0.35264590010288649</v>
      </c>
    </row>
    <row r="3859" spans="1:6" x14ac:dyDescent="0.25">
      <c r="A3859">
        <v>40213</v>
      </c>
      <c r="B3859">
        <v>8.7890625E-2</v>
      </c>
      <c r="C3859">
        <v>17.578125</v>
      </c>
      <c r="D3859" t="str">
        <f t="shared" si="181"/>
        <v>NO</v>
      </c>
      <c r="E3859" t="str">
        <f t="shared" si="183"/>
        <v>NO</v>
      </c>
      <c r="F3859">
        <f t="shared" si="182"/>
        <v>0.34911255726014606</v>
      </c>
    </row>
    <row r="3860" spans="1:6" x14ac:dyDescent="0.25">
      <c r="A3860">
        <v>40223</v>
      </c>
      <c r="B3860">
        <v>0.17578125</v>
      </c>
      <c r="C3860">
        <v>8.7890625</v>
      </c>
      <c r="D3860" t="str">
        <f t="shared" si="181"/>
        <v>NO</v>
      </c>
      <c r="E3860" t="str">
        <f t="shared" si="183"/>
        <v>NO</v>
      </c>
      <c r="F3860">
        <f t="shared" si="182"/>
        <v>0.34526698300124392</v>
      </c>
    </row>
    <row r="3861" spans="1:6" x14ac:dyDescent="0.25">
      <c r="A3861">
        <v>40233</v>
      </c>
      <c r="B3861">
        <v>0.3515625</v>
      </c>
      <c r="C3861">
        <v>15.980114</v>
      </c>
      <c r="D3861" t="str">
        <f t="shared" si="181"/>
        <v>NO</v>
      </c>
      <c r="E3861" t="str">
        <f t="shared" si="183"/>
        <v>NO</v>
      </c>
      <c r="F3861">
        <f t="shared" si="182"/>
        <v>0.34165733758859185</v>
      </c>
    </row>
    <row r="3862" spans="1:6" x14ac:dyDescent="0.25">
      <c r="A3862">
        <v>40244</v>
      </c>
      <c r="B3862">
        <v>0.52734375</v>
      </c>
      <c r="C3862">
        <v>17.578125</v>
      </c>
      <c r="D3862" t="str">
        <f t="shared" si="181"/>
        <v>NO</v>
      </c>
      <c r="E3862" t="str">
        <f t="shared" si="183"/>
        <v>NO</v>
      </c>
      <c r="F3862">
        <f t="shared" si="182"/>
        <v>0.32300459782307084</v>
      </c>
    </row>
    <row r="3863" spans="1:6" x14ac:dyDescent="0.25">
      <c r="A3863">
        <v>40254</v>
      </c>
      <c r="B3863">
        <v>0.615234375</v>
      </c>
      <c r="C3863">
        <v>7.9900570000000002</v>
      </c>
      <c r="D3863" t="str">
        <f t="shared" si="181"/>
        <v>NO</v>
      </c>
      <c r="E3863" t="str">
        <f t="shared" si="183"/>
        <v>NO</v>
      </c>
      <c r="F3863">
        <f t="shared" si="182"/>
        <v>0.32300459782307084</v>
      </c>
    </row>
    <row r="3864" spans="1:6" x14ac:dyDescent="0.25">
      <c r="A3864">
        <v>40265</v>
      </c>
      <c r="B3864">
        <v>0.703125</v>
      </c>
      <c r="C3864">
        <v>8.7890625</v>
      </c>
      <c r="D3864" t="str">
        <f t="shared" si="181"/>
        <v>NO</v>
      </c>
      <c r="E3864" t="str">
        <f t="shared" si="183"/>
        <v>NO</v>
      </c>
      <c r="F3864">
        <f t="shared" si="182"/>
        <v>0.29329409018908609</v>
      </c>
    </row>
    <row r="3865" spans="1:6" x14ac:dyDescent="0.25">
      <c r="A3865">
        <v>40275</v>
      </c>
      <c r="B3865">
        <v>0.87890625</v>
      </c>
      <c r="C3865">
        <v>15.980114</v>
      </c>
      <c r="D3865" t="str">
        <f t="shared" si="181"/>
        <v>NO</v>
      </c>
      <c r="E3865" t="str">
        <f t="shared" si="183"/>
        <v>NO</v>
      </c>
      <c r="F3865">
        <f t="shared" si="182"/>
        <v>0.2709850962013986</v>
      </c>
    </row>
    <row r="3866" spans="1:6" x14ac:dyDescent="0.25">
      <c r="A3866">
        <v>40286</v>
      </c>
      <c r="B3866">
        <v>0.966796875</v>
      </c>
      <c r="C3866">
        <v>8.7890625</v>
      </c>
      <c r="D3866" t="str">
        <f t="shared" si="181"/>
        <v>NO</v>
      </c>
      <c r="E3866" t="str">
        <f t="shared" si="183"/>
        <v>NO</v>
      </c>
      <c r="F3866">
        <f t="shared" si="182"/>
        <v>0.26021313661082474</v>
      </c>
    </row>
    <row r="3867" spans="1:6" x14ac:dyDescent="0.25">
      <c r="A3867">
        <v>40296</v>
      </c>
      <c r="B3867">
        <v>1.0546875</v>
      </c>
      <c r="C3867">
        <v>8.7890625</v>
      </c>
      <c r="D3867" t="str">
        <f t="shared" si="181"/>
        <v>NO</v>
      </c>
      <c r="E3867" t="str">
        <f t="shared" si="183"/>
        <v>NO</v>
      </c>
      <c r="F3867">
        <f t="shared" si="182"/>
        <v>0.24511524214865493</v>
      </c>
    </row>
    <row r="3868" spans="1:6" x14ac:dyDescent="0.25">
      <c r="A3868">
        <v>40306</v>
      </c>
      <c r="B3868">
        <v>1.23046875</v>
      </c>
      <c r="C3868">
        <v>15.980114</v>
      </c>
      <c r="D3868" t="str">
        <f t="shared" si="181"/>
        <v>NO</v>
      </c>
      <c r="E3868" t="str">
        <f t="shared" si="183"/>
        <v>NO</v>
      </c>
      <c r="F3868">
        <f t="shared" si="182"/>
        <v>0.21126277004671812</v>
      </c>
    </row>
    <row r="3869" spans="1:6" x14ac:dyDescent="0.25">
      <c r="A3869">
        <v>40317</v>
      </c>
      <c r="B3869">
        <v>1.23046875</v>
      </c>
      <c r="C3869">
        <v>0</v>
      </c>
      <c r="D3869" t="str">
        <f t="shared" si="181"/>
        <v>NO</v>
      </c>
      <c r="E3869" t="str">
        <f t="shared" si="183"/>
        <v>NO</v>
      </c>
      <c r="F3869">
        <f t="shared" si="182"/>
        <v>0.18425744398548055</v>
      </c>
    </row>
    <row r="3870" spans="1:6" x14ac:dyDescent="0.25">
      <c r="A3870">
        <v>40327</v>
      </c>
      <c r="B3870">
        <v>1.318359375</v>
      </c>
      <c r="C3870">
        <v>7.9900570000000002</v>
      </c>
      <c r="D3870" t="str">
        <f t="shared" si="181"/>
        <v>NO</v>
      </c>
      <c r="E3870" t="str">
        <f t="shared" si="183"/>
        <v>NO</v>
      </c>
      <c r="F3870">
        <f t="shared" si="182"/>
        <v>0.15002237788805875</v>
      </c>
    </row>
    <row r="3871" spans="1:6" x14ac:dyDescent="0.25">
      <c r="A3871">
        <v>40338</v>
      </c>
      <c r="B3871">
        <v>1.40625</v>
      </c>
      <c r="C3871">
        <v>8.7890625</v>
      </c>
      <c r="D3871" t="str">
        <f t="shared" si="181"/>
        <v>YES</v>
      </c>
      <c r="E3871" t="str">
        <f t="shared" si="183"/>
        <v>NO</v>
      </c>
      <c r="F3871">
        <f t="shared" si="182"/>
        <v>0.10961886875314282</v>
      </c>
    </row>
    <row r="3872" spans="1:6" x14ac:dyDescent="0.25">
      <c r="A3872">
        <v>40348</v>
      </c>
      <c r="B3872">
        <v>1.494140625</v>
      </c>
      <c r="C3872">
        <v>7.9900570000000002</v>
      </c>
      <c r="D3872" t="str">
        <f t="shared" si="181"/>
        <v>NO</v>
      </c>
      <c r="E3872" t="str">
        <f t="shared" si="183"/>
        <v>NO</v>
      </c>
      <c r="F3872">
        <f t="shared" si="182"/>
        <v>9.2644853325245483E-2</v>
      </c>
    </row>
    <row r="3873" spans="1:6" x14ac:dyDescent="0.25">
      <c r="A3873">
        <v>40359</v>
      </c>
      <c r="B3873">
        <v>1.494140625</v>
      </c>
      <c r="C3873">
        <v>0</v>
      </c>
      <c r="D3873" t="str">
        <f t="shared" si="181"/>
        <v>NO</v>
      </c>
      <c r="E3873" t="str">
        <f t="shared" si="183"/>
        <v>NO</v>
      </c>
      <c r="F3873">
        <f t="shared" si="182"/>
        <v>6.0199355497743912E-2</v>
      </c>
    </row>
    <row r="3874" spans="1:6" x14ac:dyDescent="0.25">
      <c r="A3874">
        <v>40369</v>
      </c>
      <c r="B3874">
        <v>1.494140625</v>
      </c>
      <c r="C3874">
        <v>0</v>
      </c>
      <c r="D3874" t="str">
        <f t="shared" si="181"/>
        <v>NO</v>
      </c>
      <c r="E3874" t="str">
        <f t="shared" si="183"/>
        <v>NO</v>
      </c>
      <c r="F3874">
        <f t="shared" si="182"/>
        <v>4.1432037960149271E-2</v>
      </c>
    </row>
    <row r="3875" spans="1:6" x14ac:dyDescent="0.25">
      <c r="A3875">
        <v>40379</v>
      </c>
      <c r="B3875">
        <v>1.494140625</v>
      </c>
      <c r="C3875">
        <v>0</v>
      </c>
      <c r="D3875" t="str">
        <f t="shared" si="181"/>
        <v>NO</v>
      </c>
      <c r="E3875" t="str">
        <f t="shared" si="183"/>
        <v>NO</v>
      </c>
      <c r="F3875">
        <f t="shared" si="182"/>
        <v>6.0199355497743912E-2</v>
      </c>
    </row>
    <row r="3876" spans="1:6" x14ac:dyDescent="0.25">
      <c r="A3876">
        <v>40390</v>
      </c>
      <c r="B3876">
        <v>1.494140625</v>
      </c>
      <c r="C3876">
        <v>0</v>
      </c>
      <c r="D3876" t="str">
        <f t="shared" si="181"/>
        <v>NO</v>
      </c>
      <c r="E3876" t="str">
        <f t="shared" si="183"/>
        <v>NO</v>
      </c>
      <c r="F3876">
        <f t="shared" si="182"/>
        <v>9.0562680620075234E-2</v>
      </c>
    </row>
    <row r="3877" spans="1:6" x14ac:dyDescent="0.25">
      <c r="A3877">
        <v>40400</v>
      </c>
      <c r="B3877">
        <v>1.494140625</v>
      </c>
      <c r="C3877">
        <v>0</v>
      </c>
      <c r="D3877" t="str">
        <f t="shared" si="181"/>
        <v>NO</v>
      </c>
      <c r="E3877" t="str">
        <f t="shared" si="183"/>
        <v>NO</v>
      </c>
      <c r="F3877">
        <f t="shared" si="182"/>
        <v>0.1227520028318021</v>
      </c>
    </row>
    <row r="3878" spans="1:6" x14ac:dyDescent="0.25">
      <c r="A3878">
        <v>40411</v>
      </c>
      <c r="B3878">
        <v>1.40625</v>
      </c>
      <c r="C3878">
        <v>-8.7890625</v>
      </c>
      <c r="D3878" t="str">
        <f t="shared" si="181"/>
        <v>NO</v>
      </c>
      <c r="E3878" t="str">
        <f t="shared" si="183"/>
        <v>NO</v>
      </c>
      <c r="F3878">
        <f t="shared" si="182"/>
        <v>0.15378921628929318</v>
      </c>
    </row>
    <row r="3879" spans="1:6" x14ac:dyDescent="0.25">
      <c r="A3879">
        <v>40421</v>
      </c>
      <c r="B3879">
        <v>1.40625</v>
      </c>
      <c r="C3879">
        <v>0</v>
      </c>
      <c r="D3879" t="str">
        <f t="shared" si="181"/>
        <v>NO</v>
      </c>
      <c r="E3879" t="str">
        <f t="shared" si="183"/>
        <v>NO</v>
      </c>
      <c r="F3879">
        <f t="shared" si="182"/>
        <v>0.18112536124015047</v>
      </c>
    </row>
    <row r="3880" spans="1:6" x14ac:dyDescent="0.25">
      <c r="A3880">
        <v>40431</v>
      </c>
      <c r="B3880">
        <v>1.318359375</v>
      </c>
      <c r="C3880">
        <v>-7.9900570000000002</v>
      </c>
      <c r="D3880" t="str">
        <f t="shared" si="181"/>
        <v>NO</v>
      </c>
      <c r="E3880" t="str">
        <f t="shared" si="183"/>
        <v>NO</v>
      </c>
      <c r="F3880">
        <f t="shared" si="182"/>
        <v>0.20203282095290234</v>
      </c>
    </row>
    <row r="3881" spans="1:6" x14ac:dyDescent="0.25">
      <c r="A3881">
        <v>40442</v>
      </c>
      <c r="B3881">
        <v>1.23046875</v>
      </c>
      <c r="C3881">
        <v>-8.7890625</v>
      </c>
      <c r="D3881" t="str">
        <f t="shared" si="181"/>
        <v>NO</v>
      </c>
      <c r="E3881" t="str">
        <f t="shared" si="183"/>
        <v>NO</v>
      </c>
      <c r="F3881">
        <f t="shared" si="182"/>
        <v>0.22985551359257461</v>
      </c>
    </row>
    <row r="3882" spans="1:6" x14ac:dyDescent="0.25">
      <c r="A3882">
        <v>40452</v>
      </c>
      <c r="B3882">
        <v>1.142578125</v>
      </c>
      <c r="C3882">
        <v>-7.9900570000000002</v>
      </c>
      <c r="D3882" t="str">
        <f t="shared" si="181"/>
        <v>NO</v>
      </c>
      <c r="E3882" t="str">
        <f t="shared" si="183"/>
        <v>NO</v>
      </c>
      <c r="F3882">
        <f t="shared" si="182"/>
        <v>0.25465634395322845</v>
      </c>
    </row>
    <row r="3883" spans="1:6" x14ac:dyDescent="0.25">
      <c r="A3883">
        <v>40463</v>
      </c>
      <c r="B3883">
        <v>1.0546875</v>
      </c>
      <c r="C3883">
        <v>-8.7890625</v>
      </c>
      <c r="D3883" t="str">
        <f t="shared" si="181"/>
        <v>NO</v>
      </c>
      <c r="E3883" t="str">
        <f t="shared" si="183"/>
        <v>NO</v>
      </c>
      <c r="F3883">
        <f t="shared" si="182"/>
        <v>0.26203921611325659</v>
      </c>
    </row>
    <row r="3884" spans="1:6" x14ac:dyDescent="0.25">
      <c r="A3884">
        <v>40473</v>
      </c>
      <c r="B3884">
        <v>0.966796875</v>
      </c>
      <c r="C3884">
        <v>-7.9900570000000002</v>
      </c>
      <c r="D3884" t="str">
        <f t="shared" si="181"/>
        <v>NO</v>
      </c>
      <c r="E3884" t="str">
        <f t="shared" si="183"/>
        <v>NO</v>
      </c>
      <c r="F3884">
        <f t="shared" si="182"/>
        <v>0.28134492755640494</v>
      </c>
    </row>
    <row r="3885" spans="1:6" x14ac:dyDescent="0.25">
      <c r="A3885">
        <v>40484</v>
      </c>
      <c r="B3885">
        <v>0.87890625</v>
      </c>
      <c r="C3885">
        <v>-8.7890625</v>
      </c>
      <c r="D3885" t="str">
        <f t="shared" si="181"/>
        <v>NO</v>
      </c>
      <c r="E3885" t="str">
        <f t="shared" si="183"/>
        <v>NO</v>
      </c>
      <c r="F3885">
        <f t="shared" si="182"/>
        <v>0.3085072070103772</v>
      </c>
    </row>
    <row r="3886" spans="1:6" x14ac:dyDescent="0.25">
      <c r="A3886">
        <v>40494</v>
      </c>
      <c r="B3886">
        <v>0.703125</v>
      </c>
      <c r="C3886">
        <v>-17.578125</v>
      </c>
      <c r="D3886" t="str">
        <f t="shared" si="181"/>
        <v>NO</v>
      </c>
      <c r="E3886" t="str">
        <f t="shared" si="183"/>
        <v>NO</v>
      </c>
      <c r="F3886">
        <f t="shared" si="182"/>
        <v>0.32300459782307084</v>
      </c>
    </row>
    <row r="3887" spans="1:6" x14ac:dyDescent="0.25">
      <c r="A3887">
        <v>40504</v>
      </c>
      <c r="B3887">
        <v>0.615234375</v>
      </c>
      <c r="C3887">
        <v>-7.9900570000000002</v>
      </c>
      <c r="D3887" t="str">
        <f t="shared" si="181"/>
        <v>NO</v>
      </c>
      <c r="E3887" t="str">
        <f t="shared" si="183"/>
        <v>NO</v>
      </c>
      <c r="F3887">
        <f t="shared" si="182"/>
        <v>0.34165733758859185</v>
      </c>
    </row>
    <row r="3888" spans="1:6" x14ac:dyDescent="0.25">
      <c r="A3888">
        <v>40515</v>
      </c>
      <c r="B3888">
        <v>0.52734375</v>
      </c>
      <c r="C3888">
        <v>-8.7890625</v>
      </c>
      <c r="D3888" t="str">
        <f t="shared" si="181"/>
        <v>NO</v>
      </c>
      <c r="E3888" t="str">
        <f t="shared" si="183"/>
        <v>NO</v>
      </c>
      <c r="F3888">
        <f t="shared" si="182"/>
        <v>0.34526698300124392</v>
      </c>
    </row>
    <row r="3889" spans="1:6" x14ac:dyDescent="0.25">
      <c r="A3889">
        <v>40525</v>
      </c>
      <c r="B3889">
        <v>0.3515625</v>
      </c>
      <c r="C3889">
        <v>-15.980114</v>
      </c>
      <c r="D3889" t="str">
        <f t="shared" si="181"/>
        <v>NO</v>
      </c>
      <c r="E3889" t="str">
        <f t="shared" si="183"/>
        <v>NO</v>
      </c>
      <c r="F3889">
        <f t="shared" si="182"/>
        <v>0.34911255726014606</v>
      </c>
    </row>
    <row r="3890" spans="1:6" x14ac:dyDescent="0.25">
      <c r="A3890">
        <v>40536</v>
      </c>
      <c r="B3890">
        <v>0.17578125</v>
      </c>
      <c r="C3890">
        <v>-17.578125</v>
      </c>
      <c r="D3890" t="str">
        <f t="shared" si="181"/>
        <v>NO</v>
      </c>
      <c r="E3890" t="str">
        <f t="shared" si="183"/>
        <v>NO</v>
      </c>
      <c r="F3890">
        <f t="shared" si="182"/>
        <v>0.35264590010288649</v>
      </c>
    </row>
    <row r="3891" spans="1:6" x14ac:dyDescent="0.25">
      <c r="A3891">
        <v>40546</v>
      </c>
      <c r="B3891">
        <v>8.7890625E-2</v>
      </c>
      <c r="C3891">
        <v>-7.9900570000000002</v>
      </c>
      <c r="D3891" t="str">
        <f t="shared" si="181"/>
        <v>NO</v>
      </c>
      <c r="E3891" t="str">
        <f t="shared" si="183"/>
        <v>NO</v>
      </c>
      <c r="F3891">
        <f t="shared" si="182"/>
        <v>0.35641186700966132</v>
      </c>
    </row>
    <row r="3892" spans="1:6" x14ac:dyDescent="0.25">
      <c r="A3892">
        <v>40557</v>
      </c>
      <c r="B3892">
        <v>-8.7890625E-2</v>
      </c>
      <c r="C3892">
        <v>-17.578125</v>
      </c>
      <c r="D3892" t="str">
        <f t="shared" si="181"/>
        <v>NO</v>
      </c>
      <c r="E3892" t="str">
        <f t="shared" si="183"/>
        <v>NO</v>
      </c>
      <c r="F3892">
        <f t="shared" si="182"/>
        <v>0.34109861712056605</v>
      </c>
    </row>
    <row r="3893" spans="1:6" x14ac:dyDescent="0.25">
      <c r="A3893">
        <v>40567</v>
      </c>
      <c r="B3893">
        <v>-0.17578125</v>
      </c>
      <c r="C3893">
        <v>-8.7890625</v>
      </c>
      <c r="D3893" t="str">
        <f t="shared" si="181"/>
        <v>NO</v>
      </c>
      <c r="E3893" t="str">
        <f t="shared" si="183"/>
        <v>NO</v>
      </c>
      <c r="F3893">
        <f t="shared" si="182"/>
        <v>0.34109861712056605</v>
      </c>
    </row>
    <row r="3894" spans="1:6" x14ac:dyDescent="0.25">
      <c r="A3894">
        <v>40577</v>
      </c>
      <c r="B3894">
        <v>-0.3515625</v>
      </c>
      <c r="C3894">
        <v>-15.980114</v>
      </c>
      <c r="D3894" t="str">
        <f t="shared" si="181"/>
        <v>NO</v>
      </c>
      <c r="E3894" t="str">
        <f t="shared" si="183"/>
        <v>NO</v>
      </c>
      <c r="F3894">
        <f t="shared" si="182"/>
        <v>0.34109861712056605</v>
      </c>
    </row>
    <row r="3895" spans="1:6" x14ac:dyDescent="0.25">
      <c r="A3895">
        <v>40588</v>
      </c>
      <c r="B3895">
        <v>-0.439453125</v>
      </c>
      <c r="C3895">
        <v>-8.7890625</v>
      </c>
      <c r="D3895" t="str">
        <f t="shared" si="181"/>
        <v>NO</v>
      </c>
      <c r="E3895" t="str">
        <f t="shared" si="183"/>
        <v>NO</v>
      </c>
      <c r="F3895">
        <f t="shared" si="182"/>
        <v>0.32623619313457158</v>
      </c>
    </row>
    <row r="3896" spans="1:6" x14ac:dyDescent="0.25">
      <c r="A3896">
        <v>40598</v>
      </c>
      <c r="B3896">
        <v>-0.615234375</v>
      </c>
      <c r="C3896">
        <v>-15.980114</v>
      </c>
      <c r="D3896" t="str">
        <f t="shared" si="181"/>
        <v>NO</v>
      </c>
      <c r="E3896" t="str">
        <f t="shared" si="183"/>
        <v>NO</v>
      </c>
      <c r="F3896">
        <f t="shared" si="182"/>
        <v>0.31553700041803734</v>
      </c>
    </row>
    <row r="3897" spans="1:6" x14ac:dyDescent="0.25">
      <c r="A3897">
        <v>40609</v>
      </c>
      <c r="B3897">
        <v>-0.703125</v>
      </c>
      <c r="C3897">
        <v>-8.7890625</v>
      </c>
      <c r="D3897" t="str">
        <f t="shared" si="181"/>
        <v>NO</v>
      </c>
      <c r="E3897" t="str">
        <f t="shared" si="183"/>
        <v>NO</v>
      </c>
      <c r="F3897">
        <f t="shared" si="182"/>
        <v>0.29296875</v>
      </c>
    </row>
    <row r="3898" spans="1:6" x14ac:dyDescent="0.25">
      <c r="A3898">
        <v>40619</v>
      </c>
      <c r="B3898">
        <v>-0.87890625</v>
      </c>
      <c r="C3898">
        <v>-15.980114</v>
      </c>
      <c r="D3898" t="str">
        <f t="shared" si="181"/>
        <v>NO</v>
      </c>
      <c r="E3898" t="str">
        <f t="shared" si="183"/>
        <v>NO</v>
      </c>
      <c r="F3898">
        <f t="shared" si="182"/>
        <v>0.27827747751513687</v>
      </c>
    </row>
    <row r="3899" spans="1:6" x14ac:dyDescent="0.25">
      <c r="A3899">
        <v>40630</v>
      </c>
      <c r="B3899">
        <v>-0.966796875</v>
      </c>
      <c r="C3899">
        <v>-8.7890625</v>
      </c>
      <c r="D3899" t="str">
        <f t="shared" si="181"/>
        <v>NO</v>
      </c>
      <c r="E3899" t="str">
        <f t="shared" si="183"/>
        <v>NO</v>
      </c>
      <c r="F3899">
        <f t="shared" si="182"/>
        <v>0.2415882202510348</v>
      </c>
    </row>
    <row r="3900" spans="1:6" x14ac:dyDescent="0.25">
      <c r="A3900">
        <v>40640</v>
      </c>
      <c r="B3900">
        <v>-1.0546875</v>
      </c>
      <c r="C3900">
        <v>-8.7890625</v>
      </c>
      <c r="D3900" t="str">
        <f>IF(AND(B3901=MAX(B3897:B3904), _xlfn.STDEV.P(B3897:B3904)&gt;$G$5),"YES","NO")</f>
        <v>NO</v>
      </c>
      <c r="E3900" t="str">
        <f>IF(AND(B3901=MIN(B3897:B3904), _xlfn.STDEV.P(B3897:B3904)&gt;$G$5),"YES","NO")</f>
        <v>NO</v>
      </c>
      <c r="F3900">
        <f t="shared" ref="F3900:F3908" si="184">_xlfn.STDEV.P(B3897:B3904)</f>
        <v>0.20494729364697103</v>
      </c>
    </row>
    <row r="3901" spans="1:6" x14ac:dyDescent="0.25">
      <c r="A3901">
        <v>40650</v>
      </c>
      <c r="B3901">
        <v>-1.142578125</v>
      </c>
      <c r="C3901">
        <v>-7.9900570000000002</v>
      </c>
      <c r="D3901" t="str">
        <f>IF(AND(B3902=MAX(B3898:B3905), _xlfn.STDEV.P(B3898:B3905)&gt;$G$5),"YES","NO")</f>
        <v>NO</v>
      </c>
      <c r="E3901" t="str">
        <f>IF(AND(B3902=MIN(B3898:B3905), _xlfn.STDEV.P(B3898:B3905)&gt;$G$5),"YES","NO")</f>
        <v>NO</v>
      </c>
      <c r="F3901">
        <f t="shared" si="184"/>
        <v>0.1744025522430272</v>
      </c>
    </row>
    <row r="3902" spans="1:6" x14ac:dyDescent="0.25">
      <c r="A3902">
        <v>40661</v>
      </c>
      <c r="B3902">
        <v>-1.23046875</v>
      </c>
      <c r="C3902">
        <v>-8.7890625</v>
      </c>
      <c r="D3902" t="str">
        <f>IF(AND(B3903=MAX(B3899:B3906), _xlfn.STDEV.P(B3899:B3906)&gt;$G$5),"YES","NO")</f>
        <v>NO</v>
      </c>
      <c r="E3902" t="str">
        <f>IF(AND(B3903=MIN(B3899:B3906), _xlfn.STDEV.P(B3899:B3906)&gt;$G$5),"YES","NO")</f>
        <v>NO</v>
      </c>
      <c r="F3902">
        <f t="shared" si="184"/>
        <v>0.15223102800898336</v>
      </c>
    </row>
    <row r="3903" spans="1:6" x14ac:dyDescent="0.25">
      <c r="A3903">
        <v>40671</v>
      </c>
      <c r="B3903">
        <v>-1.318359375</v>
      </c>
      <c r="C3903">
        <v>-7.9900570000000002</v>
      </c>
      <c r="D3903" t="str">
        <f>IF(AND(B3904=MAX(B3900:B3907), _xlfn.STDEV.P(B3900:B3907)&gt;$G$5),"YES","NO")</f>
        <v>NO</v>
      </c>
      <c r="E3903" t="str">
        <f>IF(AND(B3904=MIN(B3900:B3907), _xlfn.STDEV.P(B3900:B3907)&gt;$G$5),"YES","NO")</f>
        <v>NO</v>
      </c>
      <c r="F3903">
        <f t="shared" si="184"/>
        <v>0.13721919430074606</v>
      </c>
    </row>
    <row r="3904" spans="1:6" x14ac:dyDescent="0.25">
      <c r="A3904">
        <v>40682</v>
      </c>
      <c r="B3904">
        <v>-1.318359375</v>
      </c>
      <c r="C3904">
        <v>0</v>
      </c>
      <c r="D3904" t="s">
        <v>9</v>
      </c>
      <c r="E3904" t="s">
        <v>9</v>
      </c>
      <c r="F3904">
        <f t="shared" si="184"/>
        <v>0.11574814914022784</v>
      </c>
    </row>
    <row r="3905" spans="1:6" x14ac:dyDescent="0.25">
      <c r="A3905">
        <v>40692</v>
      </c>
      <c r="B3905">
        <v>-1.40625</v>
      </c>
      <c r="C3905">
        <v>-7.9900570000000002</v>
      </c>
      <c r="F3905">
        <f t="shared" si="184"/>
        <v>9.2572446238509798E-2</v>
      </c>
    </row>
    <row r="3906" spans="1:6" x14ac:dyDescent="0.25">
      <c r="A3906">
        <v>40703</v>
      </c>
      <c r="B3906">
        <v>-1.40625</v>
      </c>
      <c r="C3906">
        <v>0</v>
      </c>
      <c r="F3906">
        <f t="shared" si="184"/>
        <v>6.8609597150373028E-2</v>
      </c>
    </row>
    <row r="3907" spans="1:6" x14ac:dyDescent="0.25">
      <c r="A3907">
        <v>40713</v>
      </c>
      <c r="B3907">
        <v>-1.494140625</v>
      </c>
      <c r="C3907">
        <v>-8.7890625</v>
      </c>
      <c r="F3907">
        <f t="shared" si="184"/>
        <v>5.8134184081009073E-2</v>
      </c>
    </row>
    <row r="3908" spans="1:6" x14ac:dyDescent="0.25">
      <c r="A3908">
        <v>40723</v>
      </c>
      <c r="B3908">
        <v>-1.494140625</v>
      </c>
      <c r="C3908">
        <v>0</v>
      </c>
      <c r="F3908">
        <f t="shared" si="184"/>
        <v>4.2549865864095156E-2</v>
      </c>
    </row>
    <row r="3909" spans="1:6" x14ac:dyDescent="0.25">
      <c r="A3909">
        <v>40734</v>
      </c>
      <c r="B3909">
        <v>-1.494140625</v>
      </c>
      <c r="C3909">
        <v>0</v>
      </c>
      <c r="F3909">
        <f t="shared" ref="F3909" si="185">_xlfn.STDEV.P(B3905:B3913)</f>
        <v>5.5242717280199027E-2</v>
      </c>
    </row>
    <row r="3910" spans="1:6" x14ac:dyDescent="0.25">
      <c r="A3910">
        <v>40744</v>
      </c>
      <c r="B3910">
        <v>-1.40625</v>
      </c>
      <c r="C3910">
        <v>7.9900570000000002</v>
      </c>
      <c r="F3910">
        <f t="shared" ref="F3910:F3928" si="186">_xlfn.STDEV.P(B3906:B3914)</f>
        <v>8.2864075920298541E-2</v>
      </c>
    </row>
    <row r="3911" spans="1:6" x14ac:dyDescent="0.25">
      <c r="A3911">
        <v>40755</v>
      </c>
      <c r="B3911">
        <v>-1.40625</v>
      </c>
      <c r="C3911">
        <v>0</v>
      </c>
      <c r="F3911">
        <f t="shared" si="186"/>
        <v>0.1171875</v>
      </c>
    </row>
    <row r="3912" spans="1:6" x14ac:dyDescent="0.25">
      <c r="A3912">
        <v>40765</v>
      </c>
      <c r="B3912">
        <v>-1.40625</v>
      </c>
      <c r="C3912">
        <v>0</v>
      </c>
      <c r="F3912">
        <f t="shared" si="186"/>
        <v>0.14615849167085709</v>
      </c>
    </row>
    <row r="3913" spans="1:6" x14ac:dyDescent="0.25">
      <c r="A3913">
        <v>40776</v>
      </c>
      <c r="B3913">
        <v>-1.318359375</v>
      </c>
      <c r="C3913">
        <v>8.7890625</v>
      </c>
      <c r="F3913">
        <f t="shared" si="186"/>
        <v>0.17138602319125237</v>
      </c>
    </row>
    <row r="3914" spans="1:6" x14ac:dyDescent="0.25">
      <c r="A3914">
        <v>40786</v>
      </c>
      <c r="B3914">
        <v>-1.23046875</v>
      </c>
      <c r="C3914">
        <v>8.7890625</v>
      </c>
      <c r="F3914">
        <f t="shared" si="186"/>
        <v>0.18986545014866779</v>
      </c>
    </row>
    <row r="3915" spans="1:6" x14ac:dyDescent="0.25">
      <c r="A3915">
        <v>40796</v>
      </c>
      <c r="B3915">
        <v>-1.142578125</v>
      </c>
      <c r="C3915">
        <v>7.9900570000000002</v>
      </c>
      <c r="F3915">
        <f t="shared" si="186"/>
        <v>0.21306078348897881</v>
      </c>
    </row>
    <row r="3916" spans="1:6" x14ac:dyDescent="0.25">
      <c r="A3916">
        <v>40807</v>
      </c>
      <c r="B3916">
        <v>-1.0546875</v>
      </c>
      <c r="C3916">
        <v>8.7890625</v>
      </c>
      <c r="F3916">
        <f t="shared" si="186"/>
        <v>0.24316210152321743</v>
      </c>
    </row>
    <row r="3917" spans="1:6" x14ac:dyDescent="0.25">
      <c r="A3917">
        <v>40817</v>
      </c>
      <c r="B3917">
        <v>-0.966796875</v>
      </c>
      <c r="C3917">
        <v>7.9900570000000002</v>
      </c>
      <c r="F3917">
        <f t="shared" si="186"/>
        <v>0.25465634395322845</v>
      </c>
    </row>
    <row r="3918" spans="1:6" x14ac:dyDescent="0.25">
      <c r="A3918">
        <v>40828</v>
      </c>
      <c r="B3918">
        <v>-0.87890625</v>
      </c>
      <c r="C3918">
        <v>8.7890625</v>
      </c>
      <c r="F3918">
        <f t="shared" si="186"/>
        <v>0.26203921611325659</v>
      </c>
    </row>
    <row r="3919" spans="1:6" x14ac:dyDescent="0.25">
      <c r="A3919">
        <v>40838</v>
      </c>
      <c r="B3919">
        <v>-0.791015625</v>
      </c>
      <c r="C3919">
        <v>7.9900570000000002</v>
      </c>
      <c r="F3919">
        <f t="shared" si="186"/>
        <v>0.28134492755640494</v>
      </c>
    </row>
    <row r="3920" spans="1:6" x14ac:dyDescent="0.25">
      <c r="A3920">
        <v>40849</v>
      </c>
      <c r="B3920">
        <v>-0.615234375</v>
      </c>
      <c r="C3920">
        <v>17.578125</v>
      </c>
      <c r="F3920">
        <f t="shared" si="186"/>
        <v>0.3085072070103772</v>
      </c>
    </row>
    <row r="3921" spans="1:6" x14ac:dyDescent="0.25">
      <c r="A3921">
        <v>40859</v>
      </c>
      <c r="B3921">
        <v>-0.52734375</v>
      </c>
      <c r="C3921">
        <v>8.7890625</v>
      </c>
      <c r="F3921">
        <f t="shared" si="186"/>
        <v>0.32300459782307084</v>
      </c>
    </row>
    <row r="3922" spans="1:6" x14ac:dyDescent="0.25">
      <c r="A3922">
        <v>40869</v>
      </c>
      <c r="B3922">
        <v>-0.439453125</v>
      </c>
      <c r="C3922">
        <v>7.9900570000000002</v>
      </c>
      <c r="F3922">
        <f t="shared" si="186"/>
        <v>0.34165733758859185</v>
      </c>
    </row>
    <row r="3923" spans="1:6" x14ac:dyDescent="0.25">
      <c r="A3923">
        <v>40880</v>
      </c>
      <c r="B3923">
        <v>-0.263671875</v>
      </c>
      <c r="C3923">
        <v>17.578125</v>
      </c>
      <c r="F3923">
        <f t="shared" si="186"/>
        <v>0.34526698300124392</v>
      </c>
    </row>
    <row r="3924" spans="1:6" x14ac:dyDescent="0.25">
      <c r="A3924">
        <v>40890</v>
      </c>
      <c r="B3924">
        <v>-8.7890625E-2</v>
      </c>
      <c r="C3924">
        <v>15.980114</v>
      </c>
      <c r="F3924">
        <f t="shared" si="186"/>
        <v>0.34911255726014606</v>
      </c>
    </row>
    <row r="3925" spans="1:6" x14ac:dyDescent="0.25">
      <c r="A3925">
        <v>40901</v>
      </c>
      <c r="B3925">
        <v>0</v>
      </c>
      <c r="C3925">
        <v>8.7890625</v>
      </c>
      <c r="F3925">
        <f t="shared" si="186"/>
        <v>0.35264590010288649</v>
      </c>
    </row>
    <row r="3926" spans="1:6" x14ac:dyDescent="0.25">
      <c r="A3926">
        <v>40911</v>
      </c>
      <c r="B3926">
        <v>0.17578125</v>
      </c>
      <c r="C3926">
        <v>17.578125</v>
      </c>
      <c r="F3926">
        <f t="shared" si="186"/>
        <v>0.35641186700966132</v>
      </c>
    </row>
    <row r="3927" spans="1:6" x14ac:dyDescent="0.25">
      <c r="A3927">
        <v>40922</v>
      </c>
      <c r="B3927">
        <v>0.263671875</v>
      </c>
      <c r="C3927">
        <v>7.9900570000000002</v>
      </c>
      <c r="F3927">
        <f t="shared" si="186"/>
        <v>0.34109861712056605</v>
      </c>
    </row>
    <row r="3928" spans="1:6" x14ac:dyDescent="0.25">
      <c r="A3928">
        <v>40932</v>
      </c>
      <c r="B3928">
        <v>0.439453125</v>
      </c>
      <c r="C3928">
        <v>17.578125</v>
      </c>
      <c r="F3928">
        <f t="shared" si="186"/>
        <v>0.32623619313457158</v>
      </c>
    </row>
    <row r="3929" spans="1:6" x14ac:dyDescent="0.25">
      <c r="A3929">
        <v>40942</v>
      </c>
      <c r="B3929">
        <v>0.52734375</v>
      </c>
      <c r="C3929">
        <v>7.9900570000000002</v>
      </c>
    </row>
    <row r="3930" spans="1:6" x14ac:dyDescent="0.25">
      <c r="A3930">
        <v>40953</v>
      </c>
      <c r="B3930">
        <v>0.703125</v>
      </c>
      <c r="C3930">
        <v>17.578125</v>
      </c>
    </row>
    <row r="3931" spans="1:6" x14ac:dyDescent="0.25">
      <c r="A3931">
        <v>40963</v>
      </c>
      <c r="B3931">
        <v>0.791015625</v>
      </c>
      <c r="C3931">
        <v>7.9900570000000002</v>
      </c>
    </row>
    <row r="3932" spans="1:6" x14ac:dyDescent="0.25">
      <c r="A3932">
        <v>40974</v>
      </c>
      <c r="B3932">
        <v>0.87890625</v>
      </c>
      <c r="C3932">
        <v>8.7890625</v>
      </c>
    </row>
    <row r="3933" spans="1:6" x14ac:dyDescent="0.25">
      <c r="A3933">
        <v>40984</v>
      </c>
      <c r="B3933">
        <v>0.966796875</v>
      </c>
      <c r="C3933">
        <v>8.7890625</v>
      </c>
    </row>
    <row r="3934" spans="1:6" x14ac:dyDescent="0.25">
      <c r="A3934">
        <v>40994</v>
      </c>
      <c r="B3934">
        <v>1.0546875</v>
      </c>
      <c r="C3934">
        <v>7.9900570000000002</v>
      </c>
    </row>
    <row r="3935" spans="1:6" x14ac:dyDescent="0.25">
      <c r="A3935">
        <v>41005</v>
      </c>
      <c r="B3935">
        <v>1.142578125</v>
      </c>
      <c r="C3935">
        <v>8.7890625</v>
      </c>
    </row>
    <row r="3936" spans="1:6" x14ac:dyDescent="0.25">
      <c r="A3936">
        <v>41015</v>
      </c>
      <c r="B3936">
        <v>1.23046875</v>
      </c>
      <c r="C3936">
        <v>7.9900570000000002</v>
      </c>
    </row>
    <row r="3937" spans="1:3" x14ac:dyDescent="0.25">
      <c r="A3937">
        <v>41026</v>
      </c>
      <c r="B3937">
        <v>1.318359375</v>
      </c>
      <c r="C3937">
        <v>8.7890625</v>
      </c>
    </row>
    <row r="3938" spans="1:3" x14ac:dyDescent="0.25">
      <c r="A3938">
        <v>41036</v>
      </c>
      <c r="B3938">
        <v>1.40625</v>
      </c>
      <c r="C3938">
        <v>7.9900570000000002</v>
      </c>
    </row>
    <row r="3939" spans="1:3" x14ac:dyDescent="0.25">
      <c r="A3939">
        <v>41047</v>
      </c>
      <c r="B3939">
        <v>1.40625</v>
      </c>
      <c r="C3939">
        <v>0</v>
      </c>
    </row>
    <row r="3940" spans="1:3" x14ac:dyDescent="0.25">
      <c r="A3940">
        <v>41057</v>
      </c>
      <c r="B3940">
        <v>1.40625</v>
      </c>
      <c r="C3940">
        <v>0</v>
      </c>
    </row>
    <row r="3941" spans="1:3" x14ac:dyDescent="0.25">
      <c r="A3941">
        <v>41067</v>
      </c>
      <c r="B3941">
        <v>1.40625</v>
      </c>
      <c r="C3941">
        <v>0</v>
      </c>
    </row>
    <row r="3942" spans="1:3" x14ac:dyDescent="0.25">
      <c r="A3942">
        <v>41078</v>
      </c>
      <c r="B3942">
        <v>1.40625</v>
      </c>
      <c r="C3942">
        <v>0</v>
      </c>
    </row>
    <row r="3943" spans="1:3" x14ac:dyDescent="0.25">
      <c r="A3943">
        <v>41088</v>
      </c>
      <c r="B3943">
        <v>1.40625</v>
      </c>
      <c r="C3943">
        <v>0</v>
      </c>
    </row>
    <row r="3944" spans="1:3" x14ac:dyDescent="0.25">
      <c r="A3944">
        <v>41099</v>
      </c>
      <c r="B3944">
        <v>1.40625</v>
      </c>
      <c r="C3944">
        <v>0</v>
      </c>
    </row>
    <row r="3945" spans="1:3" x14ac:dyDescent="0.25">
      <c r="A3945">
        <v>41109</v>
      </c>
      <c r="B3945">
        <v>1.318359375</v>
      </c>
      <c r="C3945">
        <v>-7.9900570000000002</v>
      </c>
    </row>
    <row r="3946" spans="1:3" x14ac:dyDescent="0.25">
      <c r="A3946">
        <v>41120</v>
      </c>
      <c r="B3946">
        <v>1.318359375</v>
      </c>
      <c r="C3946">
        <v>0</v>
      </c>
    </row>
    <row r="3947" spans="1:3" x14ac:dyDescent="0.25">
      <c r="A3947">
        <v>41130</v>
      </c>
      <c r="B3947">
        <v>1.23046875</v>
      </c>
      <c r="C3947">
        <v>-8.7890625</v>
      </c>
    </row>
    <row r="3948" spans="1:3" x14ac:dyDescent="0.25">
      <c r="A3948">
        <v>41140</v>
      </c>
      <c r="B3948">
        <v>1.142578125</v>
      </c>
      <c r="C3948">
        <v>-7.9900570000000002</v>
      </c>
    </row>
    <row r="3949" spans="1:3" x14ac:dyDescent="0.25">
      <c r="A3949">
        <v>41151</v>
      </c>
      <c r="B3949">
        <v>1.0546875</v>
      </c>
      <c r="C3949">
        <v>-8.7890625</v>
      </c>
    </row>
    <row r="3950" spans="1:3" x14ac:dyDescent="0.25">
      <c r="A3950">
        <v>41161</v>
      </c>
      <c r="B3950">
        <v>0.966796875</v>
      </c>
      <c r="C3950">
        <v>-7.9900570000000002</v>
      </c>
    </row>
    <row r="3951" spans="1:3" x14ac:dyDescent="0.25">
      <c r="A3951">
        <v>41172</v>
      </c>
      <c r="B3951">
        <v>0.87890625</v>
      </c>
      <c r="C3951">
        <v>-8.7890625</v>
      </c>
    </row>
    <row r="3952" spans="1:3" x14ac:dyDescent="0.25">
      <c r="A3952">
        <v>41182</v>
      </c>
      <c r="B3952">
        <v>0.791015625</v>
      </c>
      <c r="C3952">
        <v>-7.9900570000000002</v>
      </c>
    </row>
    <row r="3953" spans="1:3" x14ac:dyDescent="0.25">
      <c r="A3953">
        <v>41193</v>
      </c>
      <c r="B3953">
        <v>0.703125</v>
      </c>
      <c r="C3953">
        <v>-8.7890625</v>
      </c>
    </row>
    <row r="3954" spans="1:3" x14ac:dyDescent="0.25">
      <c r="A3954">
        <v>41203</v>
      </c>
      <c r="B3954">
        <v>0.52734375</v>
      </c>
      <c r="C3954">
        <v>-17.578125</v>
      </c>
    </row>
    <row r="3955" spans="1:3" x14ac:dyDescent="0.25">
      <c r="A3955">
        <v>41213</v>
      </c>
      <c r="B3955">
        <v>0.439453125</v>
      </c>
      <c r="C3955">
        <v>-7.9900570000000002</v>
      </c>
    </row>
    <row r="3956" spans="1:3" x14ac:dyDescent="0.25">
      <c r="A3956">
        <v>41224</v>
      </c>
      <c r="B3956">
        <v>0.263671875</v>
      </c>
      <c r="C3956">
        <v>-17.578125</v>
      </c>
    </row>
    <row r="3957" spans="1:3" x14ac:dyDescent="0.25">
      <c r="A3957">
        <v>41234</v>
      </c>
      <c r="B3957">
        <v>0.17578125</v>
      </c>
      <c r="C3957">
        <v>-7.9900570000000002</v>
      </c>
    </row>
    <row r="3958" spans="1:3" x14ac:dyDescent="0.25">
      <c r="A3958">
        <v>41245</v>
      </c>
      <c r="B3958">
        <v>0</v>
      </c>
      <c r="C3958">
        <v>-17.578125</v>
      </c>
    </row>
    <row r="3959" spans="1:3" x14ac:dyDescent="0.25">
      <c r="A3959">
        <v>41255</v>
      </c>
      <c r="B3959">
        <v>-8.7890625E-2</v>
      </c>
      <c r="C3959">
        <v>-7.9900570000000002</v>
      </c>
    </row>
    <row r="3960" spans="1:3" x14ac:dyDescent="0.25">
      <c r="A3960">
        <v>41266</v>
      </c>
      <c r="B3960">
        <v>-0.263671875</v>
      </c>
      <c r="C3960">
        <v>-17.578125</v>
      </c>
    </row>
    <row r="3961" spans="1:3" x14ac:dyDescent="0.25">
      <c r="A3961">
        <v>41276</v>
      </c>
      <c r="B3961">
        <v>-0.3515625</v>
      </c>
      <c r="C3961">
        <v>-8.7890625</v>
      </c>
    </row>
    <row r="3962" spans="1:3" x14ac:dyDescent="0.25">
      <c r="A3962">
        <v>41286</v>
      </c>
      <c r="B3962">
        <v>-0.52734375</v>
      </c>
      <c r="C3962">
        <v>-15.980114</v>
      </c>
    </row>
    <row r="3963" spans="1:3" x14ac:dyDescent="0.25">
      <c r="A3963">
        <v>41297</v>
      </c>
      <c r="B3963">
        <v>-0.615234375</v>
      </c>
      <c r="C3963">
        <v>-8.7890625</v>
      </c>
    </row>
    <row r="3964" spans="1:3" x14ac:dyDescent="0.25">
      <c r="A3964">
        <v>41307</v>
      </c>
      <c r="B3964">
        <v>-0.703125</v>
      </c>
      <c r="C3964">
        <v>-7.9900570000000002</v>
      </c>
    </row>
    <row r="3965" spans="1:3" x14ac:dyDescent="0.25">
      <c r="A3965">
        <v>41318</v>
      </c>
      <c r="B3965">
        <v>-0.87890625</v>
      </c>
      <c r="C3965">
        <v>-17.578125</v>
      </c>
    </row>
    <row r="3966" spans="1:3" x14ac:dyDescent="0.25">
      <c r="A3966">
        <v>41328</v>
      </c>
      <c r="B3966">
        <v>-0.966796875</v>
      </c>
      <c r="C3966">
        <v>-7.9900570000000002</v>
      </c>
    </row>
    <row r="3967" spans="1:3" x14ac:dyDescent="0.25">
      <c r="A3967">
        <v>41339</v>
      </c>
      <c r="B3967">
        <v>-1.0546875</v>
      </c>
      <c r="C3967">
        <v>-8.7890625</v>
      </c>
    </row>
    <row r="3968" spans="1:3" x14ac:dyDescent="0.25">
      <c r="A3968">
        <v>41349</v>
      </c>
      <c r="B3968">
        <v>-1.142578125</v>
      </c>
      <c r="C3968">
        <v>-8.7890625</v>
      </c>
    </row>
    <row r="3969" spans="1:3" x14ac:dyDescent="0.25">
      <c r="A3969">
        <v>41359</v>
      </c>
      <c r="B3969">
        <v>-1.23046875</v>
      </c>
      <c r="C3969">
        <v>-7.9900570000000002</v>
      </c>
    </row>
    <row r="3970" spans="1:3" x14ac:dyDescent="0.25">
      <c r="A3970">
        <v>41370</v>
      </c>
      <c r="B3970">
        <v>-1.23046875</v>
      </c>
      <c r="C3970">
        <v>0</v>
      </c>
    </row>
    <row r="3971" spans="1:3" x14ac:dyDescent="0.25">
      <c r="A3971">
        <v>41380</v>
      </c>
      <c r="B3971">
        <v>-1.318359375</v>
      </c>
      <c r="C3971">
        <v>-7.9900570000000002</v>
      </c>
    </row>
    <row r="3972" spans="1:3" x14ac:dyDescent="0.25">
      <c r="A3972">
        <v>41391</v>
      </c>
      <c r="B3972">
        <v>-1.318359375</v>
      </c>
      <c r="C3972">
        <v>0</v>
      </c>
    </row>
    <row r="3973" spans="1:3" x14ac:dyDescent="0.25">
      <c r="A3973">
        <v>41401</v>
      </c>
      <c r="B3973">
        <v>-1.40625</v>
      </c>
      <c r="C3973">
        <v>-7.9900570000000002</v>
      </c>
    </row>
    <row r="3974" spans="1:3" x14ac:dyDescent="0.25">
      <c r="A3974">
        <v>41412</v>
      </c>
      <c r="B3974">
        <v>-1.40625</v>
      </c>
      <c r="C3974">
        <v>0</v>
      </c>
    </row>
    <row r="3975" spans="1:3" x14ac:dyDescent="0.25">
      <c r="A3975">
        <v>41422</v>
      </c>
      <c r="B3975">
        <v>-1.40625</v>
      </c>
      <c r="C3975">
        <v>0</v>
      </c>
    </row>
    <row r="3976" spans="1:3" x14ac:dyDescent="0.25">
      <c r="A3976">
        <v>41432</v>
      </c>
      <c r="B3976">
        <v>-1.40625</v>
      </c>
      <c r="C3976">
        <v>0</v>
      </c>
    </row>
    <row r="3977" spans="1:3" x14ac:dyDescent="0.25">
      <c r="A3977">
        <v>41443</v>
      </c>
      <c r="B3977">
        <v>-1.318359375</v>
      </c>
      <c r="C3977">
        <v>8.7890625</v>
      </c>
    </row>
    <row r="3978" spans="1:3" x14ac:dyDescent="0.25">
      <c r="A3978">
        <v>41453</v>
      </c>
      <c r="B3978">
        <v>-1.318359375</v>
      </c>
      <c r="C3978">
        <v>0</v>
      </c>
    </row>
    <row r="3979" spans="1:3" x14ac:dyDescent="0.25">
      <c r="A3979">
        <v>41464</v>
      </c>
      <c r="B3979">
        <v>-1.23046875</v>
      </c>
      <c r="C3979">
        <v>8.7890625</v>
      </c>
    </row>
    <row r="3980" spans="1:3" x14ac:dyDescent="0.25">
      <c r="A3980">
        <v>41474</v>
      </c>
      <c r="B3980">
        <v>-1.23046875</v>
      </c>
      <c r="C3980">
        <v>0</v>
      </c>
    </row>
    <row r="3981" spans="1:3" x14ac:dyDescent="0.25">
      <c r="A3981">
        <v>41485</v>
      </c>
      <c r="B3981">
        <v>-1.142578125</v>
      </c>
      <c r="C3981">
        <v>7.9900570000000002</v>
      </c>
    </row>
    <row r="3982" spans="1:3" x14ac:dyDescent="0.25">
      <c r="A3982">
        <v>41495</v>
      </c>
      <c r="B3982">
        <v>-1.0546875</v>
      </c>
      <c r="C3982">
        <v>8.7890625</v>
      </c>
    </row>
    <row r="3983" spans="1:3" x14ac:dyDescent="0.25">
      <c r="A3983">
        <v>41505</v>
      </c>
      <c r="B3983">
        <v>-0.966796875</v>
      </c>
      <c r="C3983">
        <v>7.9900570000000002</v>
      </c>
    </row>
    <row r="3984" spans="1:3" x14ac:dyDescent="0.25">
      <c r="A3984">
        <v>41516</v>
      </c>
      <c r="B3984">
        <v>-0.87890625</v>
      </c>
      <c r="C3984">
        <v>8.7890625</v>
      </c>
    </row>
    <row r="3985" spans="1:3" x14ac:dyDescent="0.25">
      <c r="A3985">
        <v>41526</v>
      </c>
      <c r="B3985">
        <v>-0.791015625</v>
      </c>
      <c r="C3985">
        <v>7.9900570000000002</v>
      </c>
    </row>
    <row r="3986" spans="1:3" x14ac:dyDescent="0.25">
      <c r="A3986">
        <v>41537</v>
      </c>
      <c r="B3986">
        <v>-0.703125</v>
      </c>
      <c r="C3986">
        <v>8.7890625</v>
      </c>
    </row>
    <row r="3987" spans="1:3" x14ac:dyDescent="0.25">
      <c r="A3987">
        <v>41547</v>
      </c>
      <c r="B3987">
        <v>-0.52734375</v>
      </c>
      <c r="C3987">
        <v>17.578125</v>
      </c>
    </row>
    <row r="3988" spans="1:3" x14ac:dyDescent="0.25">
      <c r="A3988">
        <v>41557</v>
      </c>
      <c r="B3988">
        <v>-0.439453125</v>
      </c>
      <c r="C3988">
        <v>7.9900570000000002</v>
      </c>
    </row>
    <row r="3989" spans="1:3" x14ac:dyDescent="0.25">
      <c r="A3989">
        <v>41568</v>
      </c>
      <c r="B3989">
        <v>-0.263671875</v>
      </c>
      <c r="C3989">
        <v>17.578125</v>
      </c>
    </row>
    <row r="3990" spans="1:3" x14ac:dyDescent="0.25">
      <c r="A3990">
        <v>41578</v>
      </c>
      <c r="B3990">
        <v>-0.17578125</v>
      </c>
      <c r="C3990">
        <v>7.9900570000000002</v>
      </c>
    </row>
    <row r="3991" spans="1:3" x14ac:dyDescent="0.25">
      <c r="A3991">
        <v>41589</v>
      </c>
      <c r="B3991">
        <v>0</v>
      </c>
      <c r="C3991">
        <v>17.578125</v>
      </c>
    </row>
    <row r="3992" spans="1:3" x14ac:dyDescent="0.25">
      <c r="A3992">
        <v>41599</v>
      </c>
      <c r="B3992">
        <v>8.7890625E-2</v>
      </c>
      <c r="C3992">
        <v>7.9900570000000002</v>
      </c>
    </row>
    <row r="3993" spans="1:3" x14ac:dyDescent="0.25">
      <c r="A3993">
        <v>41610</v>
      </c>
      <c r="B3993">
        <v>0.17578125</v>
      </c>
      <c r="C3993">
        <v>8.7890625</v>
      </c>
    </row>
    <row r="3994" spans="1:3" x14ac:dyDescent="0.25">
      <c r="A3994">
        <v>41620</v>
      </c>
      <c r="B3994">
        <v>0.3515625</v>
      </c>
      <c r="C3994">
        <v>17.578125</v>
      </c>
    </row>
    <row r="3995" spans="1:3" x14ac:dyDescent="0.25">
      <c r="A3995">
        <v>41630</v>
      </c>
      <c r="B3995">
        <v>0.439453125</v>
      </c>
      <c r="C3995">
        <v>7.9900570000000002</v>
      </c>
    </row>
    <row r="3996" spans="1:3" x14ac:dyDescent="0.25">
      <c r="A3996">
        <v>41641</v>
      </c>
      <c r="B3996">
        <v>0.615234375</v>
      </c>
      <c r="C3996">
        <v>17.578125</v>
      </c>
    </row>
    <row r="3997" spans="1:3" x14ac:dyDescent="0.25">
      <c r="A3997">
        <v>41651</v>
      </c>
      <c r="B3997">
        <v>0.703125</v>
      </c>
      <c r="C3997">
        <v>7.9900570000000002</v>
      </c>
    </row>
    <row r="3998" spans="1:3" x14ac:dyDescent="0.25">
      <c r="A3998">
        <v>41662</v>
      </c>
      <c r="B3998">
        <v>0.791015625</v>
      </c>
      <c r="C3998">
        <v>8.7890625</v>
      </c>
    </row>
    <row r="3999" spans="1:3" x14ac:dyDescent="0.25">
      <c r="A3999">
        <v>41672</v>
      </c>
      <c r="B3999">
        <v>0.87890625</v>
      </c>
      <c r="C3999">
        <v>7.9900570000000002</v>
      </c>
    </row>
    <row r="4000" spans="1:3" x14ac:dyDescent="0.25">
      <c r="A4000">
        <v>41683</v>
      </c>
      <c r="B4000">
        <v>1.0546875</v>
      </c>
      <c r="C4000">
        <v>17.578125</v>
      </c>
    </row>
    <row r="4001" spans="1:3" x14ac:dyDescent="0.25">
      <c r="A4001">
        <v>41693</v>
      </c>
      <c r="B4001">
        <v>1.0546875</v>
      </c>
      <c r="C4001">
        <v>0</v>
      </c>
    </row>
    <row r="4002" spans="1:3" x14ac:dyDescent="0.25">
      <c r="A4002">
        <v>41703</v>
      </c>
      <c r="B4002">
        <v>1.142578125</v>
      </c>
      <c r="C4002">
        <v>7.9900570000000002</v>
      </c>
    </row>
    <row r="4003" spans="1:3" x14ac:dyDescent="0.25">
      <c r="A4003">
        <v>41714</v>
      </c>
      <c r="B4003">
        <v>1.23046875</v>
      </c>
      <c r="C4003">
        <v>8.7890625</v>
      </c>
    </row>
    <row r="4004" spans="1:3" x14ac:dyDescent="0.25">
      <c r="A4004">
        <v>41724</v>
      </c>
      <c r="B4004">
        <v>1.318359375</v>
      </c>
      <c r="C4004">
        <v>7.9900570000000002</v>
      </c>
    </row>
    <row r="4005" spans="1:3" x14ac:dyDescent="0.25">
      <c r="A4005">
        <v>41735</v>
      </c>
      <c r="B4005">
        <v>1.318359375</v>
      </c>
      <c r="C4005">
        <v>0</v>
      </c>
    </row>
    <row r="4006" spans="1:3" x14ac:dyDescent="0.25">
      <c r="A4006">
        <v>41745</v>
      </c>
      <c r="B4006">
        <v>1.318359375</v>
      </c>
      <c r="C4006">
        <v>0</v>
      </c>
    </row>
    <row r="4007" spans="1:3" x14ac:dyDescent="0.25">
      <c r="A4007">
        <v>41756</v>
      </c>
      <c r="B4007">
        <v>1.40625</v>
      </c>
      <c r="C4007">
        <v>8.7890625</v>
      </c>
    </row>
    <row r="4008" spans="1:3" x14ac:dyDescent="0.25">
      <c r="A4008">
        <v>41766</v>
      </c>
      <c r="B4008">
        <v>1.318359375</v>
      </c>
      <c r="C4008">
        <v>-8.7890625</v>
      </c>
    </row>
    <row r="4009" spans="1:3" x14ac:dyDescent="0.25">
      <c r="A4009">
        <v>41776</v>
      </c>
      <c r="B4009">
        <v>1.318359375</v>
      </c>
      <c r="C4009">
        <v>0</v>
      </c>
    </row>
    <row r="4010" spans="1:3" x14ac:dyDescent="0.25">
      <c r="A4010">
        <v>41787</v>
      </c>
      <c r="B4010">
        <v>1.318359375</v>
      </c>
      <c r="C4010">
        <v>0</v>
      </c>
    </row>
    <row r="4011" spans="1:3" x14ac:dyDescent="0.25">
      <c r="A4011">
        <v>41797</v>
      </c>
      <c r="B4011">
        <v>1.318359375</v>
      </c>
      <c r="C4011">
        <v>0</v>
      </c>
    </row>
    <row r="4012" spans="1:3" x14ac:dyDescent="0.25">
      <c r="A4012">
        <v>41808</v>
      </c>
      <c r="B4012">
        <v>1.23046875</v>
      </c>
      <c r="C4012">
        <v>-8.7890625</v>
      </c>
    </row>
    <row r="4013" spans="1:3" x14ac:dyDescent="0.25">
      <c r="A4013">
        <v>41818</v>
      </c>
      <c r="B4013">
        <v>1.23046875</v>
      </c>
      <c r="C4013">
        <v>0</v>
      </c>
    </row>
    <row r="4014" spans="1:3" x14ac:dyDescent="0.25">
      <c r="A4014">
        <v>41829</v>
      </c>
      <c r="B4014">
        <v>1.142578125</v>
      </c>
      <c r="C4014">
        <v>-8.7890625</v>
      </c>
    </row>
    <row r="4015" spans="1:3" x14ac:dyDescent="0.25">
      <c r="A4015">
        <v>41839</v>
      </c>
      <c r="B4015">
        <v>1.0546875</v>
      </c>
      <c r="C4015">
        <v>-8.7890625</v>
      </c>
    </row>
    <row r="4016" spans="1:3" x14ac:dyDescent="0.25">
      <c r="A4016">
        <v>41849</v>
      </c>
      <c r="B4016">
        <v>0.966796875</v>
      </c>
      <c r="C4016">
        <v>-7.9900570000000002</v>
      </c>
    </row>
    <row r="4017" spans="1:3" x14ac:dyDescent="0.25">
      <c r="A4017">
        <v>41860</v>
      </c>
      <c r="B4017">
        <v>0.87890625</v>
      </c>
      <c r="C4017">
        <v>-8.7890625</v>
      </c>
    </row>
    <row r="4018" spans="1:3" x14ac:dyDescent="0.25">
      <c r="A4018">
        <v>41870</v>
      </c>
      <c r="B4018">
        <v>0.791015625</v>
      </c>
      <c r="C4018">
        <v>-7.9900570000000002</v>
      </c>
    </row>
    <row r="4019" spans="1:3" x14ac:dyDescent="0.25">
      <c r="A4019">
        <v>41881</v>
      </c>
      <c r="B4019">
        <v>0.703125</v>
      </c>
      <c r="C4019">
        <v>-8.7890625</v>
      </c>
    </row>
    <row r="4020" spans="1:3" x14ac:dyDescent="0.25">
      <c r="A4020">
        <v>41891</v>
      </c>
      <c r="B4020">
        <v>0.52734375</v>
      </c>
      <c r="C4020">
        <v>-15.980114</v>
      </c>
    </row>
    <row r="4021" spans="1:3" x14ac:dyDescent="0.25">
      <c r="A4021">
        <v>41902</v>
      </c>
      <c r="B4021">
        <v>0.439453125</v>
      </c>
      <c r="C4021">
        <v>-8.7890625</v>
      </c>
    </row>
    <row r="4022" spans="1:3" x14ac:dyDescent="0.25">
      <c r="A4022">
        <v>41912</v>
      </c>
      <c r="B4022">
        <v>0.263671875</v>
      </c>
      <c r="C4022">
        <v>-17.578125</v>
      </c>
    </row>
    <row r="4023" spans="1:3" x14ac:dyDescent="0.25">
      <c r="A4023">
        <v>41922</v>
      </c>
      <c r="B4023">
        <v>0.17578125</v>
      </c>
      <c r="C4023">
        <v>-7.9900570000000002</v>
      </c>
    </row>
    <row r="4024" spans="1:3" x14ac:dyDescent="0.25">
      <c r="A4024">
        <v>41933</v>
      </c>
      <c r="B4024">
        <v>8.7890625E-2</v>
      </c>
      <c r="C4024">
        <v>-8.7890625</v>
      </c>
    </row>
    <row r="4025" spans="1:3" x14ac:dyDescent="0.25">
      <c r="A4025">
        <v>41943</v>
      </c>
      <c r="B4025">
        <v>-8.7890625E-2</v>
      </c>
      <c r="C4025">
        <v>-15.980114</v>
      </c>
    </row>
    <row r="4026" spans="1:3" x14ac:dyDescent="0.25">
      <c r="A4026">
        <v>41954</v>
      </c>
      <c r="B4026">
        <v>-0.17578125</v>
      </c>
      <c r="C4026">
        <v>-8.7890625</v>
      </c>
    </row>
    <row r="4027" spans="1:3" x14ac:dyDescent="0.25">
      <c r="A4027">
        <v>41964</v>
      </c>
      <c r="B4027">
        <v>-0.3515625</v>
      </c>
      <c r="C4027">
        <v>-15.980114</v>
      </c>
    </row>
    <row r="4028" spans="1:3" x14ac:dyDescent="0.25">
      <c r="A4028">
        <v>41975</v>
      </c>
      <c r="B4028">
        <v>-0.439453125</v>
      </c>
      <c r="C4028">
        <v>-8.7890625</v>
      </c>
    </row>
    <row r="4029" spans="1:3" x14ac:dyDescent="0.25">
      <c r="A4029">
        <v>41985</v>
      </c>
      <c r="B4029">
        <v>-0.52734375</v>
      </c>
      <c r="C4029">
        <v>-8.7890625</v>
      </c>
    </row>
    <row r="4030" spans="1:3" x14ac:dyDescent="0.25">
      <c r="A4030">
        <v>41995</v>
      </c>
      <c r="B4030">
        <v>-0.703125</v>
      </c>
      <c r="C4030">
        <v>-15.980114</v>
      </c>
    </row>
    <row r="4031" spans="1:3" x14ac:dyDescent="0.25">
      <c r="A4031">
        <v>42006</v>
      </c>
      <c r="B4031">
        <v>-0.791015625</v>
      </c>
      <c r="C4031">
        <v>-8.7890625</v>
      </c>
    </row>
    <row r="4032" spans="1:3" x14ac:dyDescent="0.25">
      <c r="A4032">
        <v>42016</v>
      </c>
      <c r="B4032">
        <v>-0.87890625</v>
      </c>
      <c r="C4032">
        <v>-7.9900570000000002</v>
      </c>
    </row>
    <row r="4033" spans="1:3" x14ac:dyDescent="0.25">
      <c r="A4033">
        <v>42027</v>
      </c>
      <c r="B4033">
        <v>-0.966796875</v>
      </c>
      <c r="C4033">
        <v>-8.7890625</v>
      </c>
    </row>
    <row r="4034" spans="1:3" x14ac:dyDescent="0.25">
      <c r="A4034">
        <v>42037</v>
      </c>
      <c r="B4034">
        <v>-1.0546875</v>
      </c>
      <c r="C4034">
        <v>-8.7890625</v>
      </c>
    </row>
    <row r="4035" spans="1:3" x14ac:dyDescent="0.25">
      <c r="A4035">
        <v>42047</v>
      </c>
      <c r="B4035">
        <v>-1.142578125</v>
      </c>
      <c r="C4035">
        <v>-7.9900570000000002</v>
      </c>
    </row>
    <row r="4036" spans="1:3" x14ac:dyDescent="0.25">
      <c r="A4036">
        <v>42058</v>
      </c>
      <c r="B4036">
        <v>-1.142578125</v>
      </c>
      <c r="C4036">
        <v>0</v>
      </c>
    </row>
    <row r="4037" spans="1:3" x14ac:dyDescent="0.25">
      <c r="A4037">
        <v>42068</v>
      </c>
      <c r="B4037">
        <v>-1.23046875</v>
      </c>
      <c r="C4037">
        <v>-7.9900570000000002</v>
      </c>
    </row>
    <row r="4038" spans="1:3" x14ac:dyDescent="0.25">
      <c r="A4038">
        <v>42079</v>
      </c>
      <c r="B4038">
        <v>-1.318359375</v>
      </c>
      <c r="C4038">
        <v>-8.7890625</v>
      </c>
    </row>
    <row r="4039" spans="1:3" x14ac:dyDescent="0.25">
      <c r="A4039">
        <v>42089</v>
      </c>
      <c r="B4039">
        <v>-1.318359375</v>
      </c>
      <c r="C4039">
        <v>0</v>
      </c>
    </row>
    <row r="4040" spans="1:3" x14ac:dyDescent="0.25">
      <c r="A4040">
        <v>42100</v>
      </c>
      <c r="B4040">
        <v>-1.318359375</v>
      </c>
      <c r="C4040">
        <v>0</v>
      </c>
    </row>
    <row r="4041" spans="1:3" x14ac:dyDescent="0.25">
      <c r="A4041">
        <v>42110</v>
      </c>
      <c r="B4041">
        <v>-1.318359375</v>
      </c>
      <c r="C4041">
        <v>0</v>
      </c>
    </row>
    <row r="4042" spans="1:3" x14ac:dyDescent="0.25">
      <c r="A4042">
        <v>42120</v>
      </c>
      <c r="B4042">
        <v>-1.318359375</v>
      </c>
      <c r="C4042">
        <v>0</v>
      </c>
    </row>
    <row r="4043" spans="1:3" x14ac:dyDescent="0.25">
      <c r="A4043">
        <v>42131</v>
      </c>
      <c r="B4043">
        <v>-1.318359375</v>
      </c>
      <c r="C4043">
        <v>0</v>
      </c>
    </row>
    <row r="4044" spans="1:3" x14ac:dyDescent="0.25">
      <c r="A4044">
        <v>42141</v>
      </c>
      <c r="B4044">
        <v>-1.23046875</v>
      </c>
      <c r="C4044">
        <v>7.9900570000000002</v>
      </c>
    </row>
    <row r="4045" spans="1:3" x14ac:dyDescent="0.25">
      <c r="A4045">
        <v>42152</v>
      </c>
      <c r="B4045">
        <v>-1.23046875</v>
      </c>
      <c r="C4045">
        <v>0</v>
      </c>
    </row>
    <row r="4046" spans="1:3" x14ac:dyDescent="0.25">
      <c r="A4046">
        <v>42162</v>
      </c>
      <c r="B4046">
        <v>-1.142578125</v>
      </c>
      <c r="C4046">
        <v>7.9900570000000002</v>
      </c>
    </row>
    <row r="4047" spans="1:3" x14ac:dyDescent="0.25">
      <c r="A4047">
        <v>42173</v>
      </c>
      <c r="B4047">
        <v>-1.142578125</v>
      </c>
      <c r="C4047">
        <v>0</v>
      </c>
    </row>
    <row r="4048" spans="1:3" x14ac:dyDescent="0.25">
      <c r="A4048">
        <v>42183</v>
      </c>
      <c r="B4048">
        <v>-1.0546875</v>
      </c>
      <c r="C4048">
        <v>8.7890625</v>
      </c>
    </row>
    <row r="4049" spans="1:3" x14ac:dyDescent="0.25">
      <c r="A4049">
        <v>42193</v>
      </c>
      <c r="B4049">
        <v>-0.966796875</v>
      </c>
      <c r="C4049">
        <v>7.9900570000000002</v>
      </c>
    </row>
    <row r="4050" spans="1:3" x14ac:dyDescent="0.25">
      <c r="A4050">
        <v>42204</v>
      </c>
      <c r="B4050">
        <v>-0.87890625</v>
      </c>
      <c r="C4050">
        <v>8.7890625</v>
      </c>
    </row>
    <row r="4051" spans="1:3" x14ac:dyDescent="0.25">
      <c r="A4051">
        <v>42214</v>
      </c>
      <c r="B4051">
        <v>-0.791015625</v>
      </c>
      <c r="C4051">
        <v>7.9900570000000002</v>
      </c>
    </row>
    <row r="4052" spans="1:3" x14ac:dyDescent="0.25">
      <c r="A4052">
        <v>42225</v>
      </c>
      <c r="B4052">
        <v>-0.703125</v>
      </c>
      <c r="C4052">
        <v>8.7890625</v>
      </c>
    </row>
    <row r="4053" spans="1:3" x14ac:dyDescent="0.25">
      <c r="A4053">
        <v>42235</v>
      </c>
      <c r="B4053">
        <v>-0.615234375</v>
      </c>
      <c r="C4053">
        <v>7.9900570000000002</v>
      </c>
    </row>
    <row r="4054" spans="1:3" x14ac:dyDescent="0.25">
      <c r="A4054">
        <v>42246</v>
      </c>
      <c r="B4054">
        <v>-0.439453125</v>
      </c>
      <c r="C4054">
        <v>17.578125</v>
      </c>
    </row>
    <row r="4055" spans="1:3" x14ac:dyDescent="0.25">
      <c r="A4055">
        <v>42256</v>
      </c>
      <c r="B4055">
        <v>-0.3515625</v>
      </c>
      <c r="C4055">
        <v>8.7890625</v>
      </c>
    </row>
    <row r="4056" spans="1:3" x14ac:dyDescent="0.25">
      <c r="A4056">
        <v>42266</v>
      </c>
      <c r="B4056">
        <v>-0.17578125</v>
      </c>
      <c r="C4056">
        <v>15.980114</v>
      </c>
    </row>
    <row r="4057" spans="1:3" x14ac:dyDescent="0.25">
      <c r="A4057">
        <v>42277</v>
      </c>
      <c r="B4057">
        <v>-8.7890625E-2</v>
      </c>
      <c r="C4057">
        <v>8.7890625</v>
      </c>
    </row>
    <row r="4058" spans="1:3" x14ac:dyDescent="0.25">
      <c r="A4058">
        <v>42287</v>
      </c>
      <c r="B4058">
        <v>0</v>
      </c>
      <c r="C4058">
        <v>7.9900570000000002</v>
      </c>
    </row>
    <row r="4059" spans="1:3" x14ac:dyDescent="0.25">
      <c r="A4059">
        <v>42298</v>
      </c>
      <c r="B4059">
        <v>0.17578125</v>
      </c>
      <c r="C4059">
        <v>17.578125</v>
      </c>
    </row>
    <row r="4060" spans="1:3" x14ac:dyDescent="0.25">
      <c r="A4060">
        <v>42308</v>
      </c>
      <c r="B4060">
        <v>0.263671875</v>
      </c>
      <c r="C4060">
        <v>7.9900570000000002</v>
      </c>
    </row>
    <row r="4061" spans="1:3" x14ac:dyDescent="0.25">
      <c r="A4061">
        <v>42319</v>
      </c>
      <c r="B4061">
        <v>0.3515625</v>
      </c>
      <c r="C4061">
        <v>8.7890625</v>
      </c>
    </row>
    <row r="4062" spans="1:3" x14ac:dyDescent="0.25">
      <c r="A4062">
        <v>42329</v>
      </c>
      <c r="B4062">
        <v>0.52734375</v>
      </c>
      <c r="C4062">
        <v>17.578125</v>
      </c>
    </row>
    <row r="4063" spans="1:3" x14ac:dyDescent="0.25">
      <c r="A4063">
        <v>42339</v>
      </c>
      <c r="B4063">
        <v>0.615234375</v>
      </c>
      <c r="C4063">
        <v>7.9900570000000002</v>
      </c>
    </row>
    <row r="4064" spans="1:3" x14ac:dyDescent="0.25">
      <c r="A4064">
        <v>42350</v>
      </c>
      <c r="B4064">
        <v>0.703125</v>
      </c>
      <c r="C4064">
        <v>8.7890625</v>
      </c>
    </row>
    <row r="4065" spans="1:3" x14ac:dyDescent="0.25">
      <c r="A4065">
        <v>42360</v>
      </c>
      <c r="B4065">
        <v>0.791015625</v>
      </c>
      <c r="C4065">
        <v>7.9900570000000002</v>
      </c>
    </row>
    <row r="4066" spans="1:3" x14ac:dyDescent="0.25">
      <c r="A4066">
        <v>42371</v>
      </c>
      <c r="B4066">
        <v>0.87890625</v>
      </c>
      <c r="C4066">
        <v>8.7890625</v>
      </c>
    </row>
    <row r="4067" spans="1:3" x14ac:dyDescent="0.25">
      <c r="A4067">
        <v>42381</v>
      </c>
      <c r="B4067">
        <v>0.966796875</v>
      </c>
      <c r="C4067">
        <v>7.9900570000000002</v>
      </c>
    </row>
    <row r="4068" spans="1:3" x14ac:dyDescent="0.25">
      <c r="A4068">
        <v>42392</v>
      </c>
      <c r="B4068">
        <v>1.0546875</v>
      </c>
      <c r="C4068">
        <v>8.7890625</v>
      </c>
    </row>
    <row r="4069" spans="1:3" x14ac:dyDescent="0.25">
      <c r="A4069">
        <v>42402</v>
      </c>
      <c r="B4069">
        <v>1.142578125</v>
      </c>
      <c r="C4069">
        <v>8.7890625</v>
      </c>
    </row>
    <row r="4070" spans="1:3" x14ac:dyDescent="0.25">
      <c r="A4070">
        <v>42412</v>
      </c>
      <c r="B4070">
        <v>1.142578125</v>
      </c>
      <c r="C4070">
        <v>0</v>
      </c>
    </row>
    <row r="4071" spans="1:3" x14ac:dyDescent="0.25">
      <c r="A4071">
        <v>42423</v>
      </c>
      <c r="B4071">
        <v>1.23046875</v>
      </c>
      <c r="C4071">
        <v>8.7890625</v>
      </c>
    </row>
    <row r="4072" spans="1:3" x14ac:dyDescent="0.25">
      <c r="A4072">
        <v>42433</v>
      </c>
      <c r="B4072">
        <v>1.23046875</v>
      </c>
      <c r="C4072">
        <v>0</v>
      </c>
    </row>
    <row r="4073" spans="1:3" x14ac:dyDescent="0.25">
      <c r="A4073">
        <v>42444</v>
      </c>
      <c r="B4073">
        <v>1.318359375</v>
      </c>
      <c r="C4073">
        <v>8.7890625</v>
      </c>
    </row>
    <row r="4074" spans="1:3" x14ac:dyDescent="0.25">
      <c r="A4074">
        <v>42454</v>
      </c>
      <c r="B4074">
        <v>1.318359375</v>
      </c>
      <c r="C4074">
        <v>0</v>
      </c>
    </row>
    <row r="4075" spans="1:3" x14ac:dyDescent="0.25">
      <c r="A4075">
        <v>42465</v>
      </c>
      <c r="B4075">
        <v>1.318359375</v>
      </c>
      <c r="C4075">
        <v>0</v>
      </c>
    </row>
    <row r="4076" spans="1:3" x14ac:dyDescent="0.25">
      <c r="A4076">
        <v>42475</v>
      </c>
      <c r="B4076">
        <v>1.23046875</v>
      </c>
      <c r="C4076">
        <v>-8.7890625</v>
      </c>
    </row>
    <row r="4077" spans="1:3" x14ac:dyDescent="0.25">
      <c r="A4077">
        <v>42485</v>
      </c>
      <c r="B4077">
        <v>1.23046875</v>
      </c>
      <c r="C4077">
        <v>0</v>
      </c>
    </row>
    <row r="4078" spans="1:3" x14ac:dyDescent="0.25">
      <c r="A4078">
        <v>42496</v>
      </c>
      <c r="B4078">
        <v>1.23046875</v>
      </c>
      <c r="C4078">
        <v>0</v>
      </c>
    </row>
    <row r="4079" spans="1:3" x14ac:dyDescent="0.25">
      <c r="A4079">
        <v>42506</v>
      </c>
      <c r="B4079">
        <v>1.142578125</v>
      </c>
      <c r="C4079">
        <v>-7.9900570000000002</v>
      </c>
    </row>
    <row r="4080" spans="1:3" x14ac:dyDescent="0.25">
      <c r="A4080">
        <v>42517</v>
      </c>
      <c r="B4080">
        <v>1.0546875</v>
      </c>
      <c r="C4080">
        <v>-8.7890625</v>
      </c>
    </row>
    <row r="4081" spans="1:3" x14ac:dyDescent="0.25">
      <c r="A4081">
        <v>42527</v>
      </c>
      <c r="B4081">
        <v>1.0546875</v>
      </c>
      <c r="C4081">
        <v>0</v>
      </c>
    </row>
    <row r="4082" spans="1:3" x14ac:dyDescent="0.25">
      <c r="A4082">
        <v>42538</v>
      </c>
      <c r="B4082">
        <v>0.966796875</v>
      </c>
      <c r="C4082">
        <v>-7.9900570000000002</v>
      </c>
    </row>
    <row r="4083" spans="1:3" x14ac:dyDescent="0.25">
      <c r="A4083">
        <v>42548</v>
      </c>
      <c r="B4083">
        <v>0.87890625</v>
      </c>
      <c r="C4083">
        <v>-8.7890625</v>
      </c>
    </row>
    <row r="4084" spans="1:3" x14ac:dyDescent="0.25">
      <c r="A4084">
        <v>42558</v>
      </c>
      <c r="B4084">
        <v>0.791015625</v>
      </c>
      <c r="C4084">
        <v>-7.9900570000000002</v>
      </c>
    </row>
    <row r="4085" spans="1:3" x14ac:dyDescent="0.25">
      <c r="A4085">
        <v>42569</v>
      </c>
      <c r="B4085">
        <v>0.703125</v>
      </c>
      <c r="C4085">
        <v>-8.7890625</v>
      </c>
    </row>
    <row r="4086" spans="1:3" x14ac:dyDescent="0.25">
      <c r="A4086">
        <v>42579</v>
      </c>
      <c r="B4086">
        <v>0.615234375</v>
      </c>
      <c r="C4086">
        <v>-7.9900570000000002</v>
      </c>
    </row>
    <row r="4087" spans="1:3" x14ac:dyDescent="0.25">
      <c r="A4087">
        <v>42590</v>
      </c>
      <c r="B4087">
        <v>0.439453125</v>
      </c>
      <c r="C4087">
        <v>-17.578125</v>
      </c>
    </row>
    <row r="4088" spans="1:3" x14ac:dyDescent="0.25">
      <c r="A4088">
        <v>42600</v>
      </c>
      <c r="B4088">
        <v>0.3515625</v>
      </c>
      <c r="C4088">
        <v>-8.7890625</v>
      </c>
    </row>
    <row r="4089" spans="1:3" x14ac:dyDescent="0.25">
      <c r="A4089">
        <v>42610</v>
      </c>
      <c r="B4089">
        <v>0.263671875</v>
      </c>
      <c r="C4089">
        <v>-7.9900570000000002</v>
      </c>
    </row>
    <row r="4090" spans="1:3" x14ac:dyDescent="0.25">
      <c r="A4090">
        <v>42621</v>
      </c>
      <c r="B4090">
        <v>0.17578125</v>
      </c>
      <c r="C4090">
        <v>-8.7890625</v>
      </c>
    </row>
    <row r="4091" spans="1:3" x14ac:dyDescent="0.25">
      <c r="A4091">
        <v>42631</v>
      </c>
      <c r="B4091">
        <v>0</v>
      </c>
      <c r="C4091">
        <v>-15.980114</v>
      </c>
    </row>
    <row r="4092" spans="1:3" x14ac:dyDescent="0.25">
      <c r="A4092">
        <v>42642</v>
      </c>
      <c r="B4092">
        <v>-8.7890625E-2</v>
      </c>
      <c r="C4092">
        <v>-8.7890625</v>
      </c>
    </row>
    <row r="4093" spans="1:3" x14ac:dyDescent="0.25">
      <c r="A4093">
        <v>42652</v>
      </c>
      <c r="B4093">
        <v>-0.263671875</v>
      </c>
      <c r="C4093">
        <v>-15.980114</v>
      </c>
    </row>
    <row r="4094" spans="1:3" x14ac:dyDescent="0.25">
      <c r="A4094">
        <v>42663</v>
      </c>
      <c r="B4094">
        <v>-0.3515625</v>
      </c>
      <c r="C4094">
        <v>-8.7890625</v>
      </c>
    </row>
    <row r="4095" spans="1:3" x14ac:dyDescent="0.25">
      <c r="A4095">
        <v>42673</v>
      </c>
      <c r="B4095">
        <v>-0.439453125</v>
      </c>
      <c r="C4095">
        <v>-8.7890625</v>
      </c>
    </row>
    <row r="4096" spans="1:3" x14ac:dyDescent="0.25">
      <c r="A4096">
        <v>42683</v>
      </c>
      <c r="B4096">
        <v>-0.615234375</v>
      </c>
      <c r="C4096">
        <v>-15.980114</v>
      </c>
    </row>
    <row r="4097" spans="1:3" x14ac:dyDescent="0.25">
      <c r="A4097">
        <v>42694</v>
      </c>
      <c r="B4097">
        <v>-0.703125</v>
      </c>
      <c r="C4097">
        <v>-8.7890625</v>
      </c>
    </row>
    <row r="4098" spans="1:3" x14ac:dyDescent="0.25">
      <c r="A4098">
        <v>42704</v>
      </c>
      <c r="B4098">
        <v>-0.791015625</v>
      </c>
      <c r="C4098">
        <v>-7.9900570000000002</v>
      </c>
    </row>
    <row r="4099" spans="1:3" x14ac:dyDescent="0.25">
      <c r="A4099">
        <v>42715</v>
      </c>
      <c r="B4099">
        <v>-0.87890625</v>
      </c>
      <c r="C4099">
        <v>-8.7890625</v>
      </c>
    </row>
    <row r="4100" spans="1:3" x14ac:dyDescent="0.25">
      <c r="A4100">
        <v>42725</v>
      </c>
      <c r="B4100">
        <v>-0.966796875</v>
      </c>
      <c r="C4100">
        <v>-7.9900570000000002</v>
      </c>
    </row>
    <row r="4101" spans="1:3" x14ac:dyDescent="0.25">
      <c r="A4101">
        <v>42736</v>
      </c>
      <c r="B4101">
        <v>-0.966796875</v>
      </c>
      <c r="C4101">
        <v>0</v>
      </c>
    </row>
    <row r="4102" spans="1:3" x14ac:dyDescent="0.25">
      <c r="A4102">
        <v>42746</v>
      </c>
      <c r="B4102">
        <v>-1.0546875</v>
      </c>
      <c r="C4102">
        <v>-8.7890625</v>
      </c>
    </row>
    <row r="4103" spans="1:3" x14ac:dyDescent="0.25">
      <c r="A4103">
        <v>42756</v>
      </c>
      <c r="B4103">
        <v>-1.142578125</v>
      </c>
      <c r="C4103">
        <v>-7.9900570000000002</v>
      </c>
    </row>
    <row r="4104" spans="1:3" x14ac:dyDescent="0.25">
      <c r="A4104">
        <v>42767</v>
      </c>
      <c r="B4104">
        <v>-1.142578125</v>
      </c>
      <c r="C4104">
        <v>0</v>
      </c>
    </row>
    <row r="4105" spans="1:3" x14ac:dyDescent="0.25">
      <c r="A4105">
        <v>42777</v>
      </c>
      <c r="B4105">
        <v>-1.23046875</v>
      </c>
      <c r="C4105">
        <v>-7.9900570000000002</v>
      </c>
    </row>
    <row r="4106" spans="1:3" x14ac:dyDescent="0.25">
      <c r="A4106">
        <v>42788</v>
      </c>
      <c r="B4106">
        <v>-1.23046875</v>
      </c>
      <c r="C4106">
        <v>0</v>
      </c>
    </row>
    <row r="4107" spans="1:3" x14ac:dyDescent="0.25">
      <c r="A4107">
        <v>42798</v>
      </c>
      <c r="B4107">
        <v>-1.23046875</v>
      </c>
      <c r="C4107">
        <v>0</v>
      </c>
    </row>
    <row r="4108" spans="1:3" x14ac:dyDescent="0.25">
      <c r="A4108">
        <v>42809</v>
      </c>
      <c r="B4108">
        <v>-1.23046875</v>
      </c>
      <c r="C4108">
        <v>0</v>
      </c>
    </row>
    <row r="4109" spans="1:3" x14ac:dyDescent="0.25">
      <c r="A4109">
        <v>42819</v>
      </c>
      <c r="B4109">
        <v>-1.23046875</v>
      </c>
      <c r="C4109">
        <v>0</v>
      </c>
    </row>
    <row r="4110" spans="1:3" x14ac:dyDescent="0.25">
      <c r="A4110">
        <v>42829</v>
      </c>
      <c r="B4110">
        <v>-1.23046875</v>
      </c>
      <c r="C4110">
        <v>0</v>
      </c>
    </row>
    <row r="4111" spans="1:3" x14ac:dyDescent="0.25">
      <c r="A4111">
        <v>42840</v>
      </c>
      <c r="B4111">
        <v>-1.142578125</v>
      </c>
      <c r="C4111">
        <v>8.7890625</v>
      </c>
    </row>
    <row r="4112" spans="1:3" x14ac:dyDescent="0.25">
      <c r="A4112">
        <v>42850</v>
      </c>
      <c r="B4112">
        <v>-1.142578125</v>
      </c>
      <c r="C4112">
        <v>0</v>
      </c>
    </row>
    <row r="4113" spans="1:3" x14ac:dyDescent="0.25">
      <c r="A4113">
        <v>42861</v>
      </c>
      <c r="B4113">
        <v>-1.0546875</v>
      </c>
      <c r="C4113">
        <v>8.7890625</v>
      </c>
    </row>
    <row r="4114" spans="1:3" x14ac:dyDescent="0.25">
      <c r="A4114">
        <v>42871</v>
      </c>
      <c r="B4114">
        <v>-0.966796875</v>
      </c>
      <c r="C4114">
        <v>7.9900570000000002</v>
      </c>
    </row>
    <row r="4115" spans="1:3" x14ac:dyDescent="0.25">
      <c r="A4115">
        <v>42882</v>
      </c>
      <c r="B4115">
        <v>-0.966796875</v>
      </c>
      <c r="C4115">
        <v>0</v>
      </c>
    </row>
    <row r="4116" spans="1:3" x14ac:dyDescent="0.25">
      <c r="A4116">
        <v>42892</v>
      </c>
      <c r="B4116">
        <v>-0.87890625</v>
      </c>
      <c r="C4116">
        <v>8.7890625</v>
      </c>
    </row>
    <row r="4117" spans="1:3" x14ac:dyDescent="0.25">
      <c r="A4117">
        <v>42902</v>
      </c>
      <c r="B4117">
        <v>-0.791015625</v>
      </c>
      <c r="C4117">
        <v>7.9900570000000002</v>
      </c>
    </row>
    <row r="4118" spans="1:3" x14ac:dyDescent="0.25">
      <c r="A4118">
        <v>42913</v>
      </c>
      <c r="B4118">
        <v>-0.703125</v>
      </c>
      <c r="C4118">
        <v>8.7890625</v>
      </c>
    </row>
    <row r="4119" spans="1:3" x14ac:dyDescent="0.25">
      <c r="A4119">
        <v>42923</v>
      </c>
      <c r="B4119">
        <v>-0.615234375</v>
      </c>
      <c r="C4119">
        <v>7.9900570000000002</v>
      </c>
    </row>
    <row r="4120" spans="1:3" x14ac:dyDescent="0.25">
      <c r="A4120">
        <v>42934</v>
      </c>
      <c r="B4120">
        <v>-0.439453125</v>
      </c>
      <c r="C4120">
        <v>17.578125</v>
      </c>
    </row>
    <row r="4121" spans="1:3" x14ac:dyDescent="0.25">
      <c r="A4121">
        <v>42944</v>
      </c>
      <c r="B4121">
        <v>-0.3515625</v>
      </c>
      <c r="C4121">
        <v>7.9900570000000002</v>
      </c>
    </row>
    <row r="4122" spans="1:3" x14ac:dyDescent="0.25">
      <c r="A4122">
        <v>42955</v>
      </c>
      <c r="B4122">
        <v>-0.263671875</v>
      </c>
      <c r="C4122">
        <v>8.7890625</v>
      </c>
    </row>
    <row r="4123" spans="1:3" x14ac:dyDescent="0.25">
      <c r="A4123">
        <v>42965</v>
      </c>
      <c r="B4123">
        <v>-0.17578125</v>
      </c>
      <c r="C4123">
        <v>8.7890625</v>
      </c>
    </row>
    <row r="4124" spans="1:3" x14ac:dyDescent="0.25">
      <c r="A4124">
        <v>42975</v>
      </c>
      <c r="B4124">
        <v>0</v>
      </c>
      <c r="C4124">
        <v>15.980114</v>
      </c>
    </row>
    <row r="4125" spans="1:3" x14ac:dyDescent="0.25">
      <c r="A4125">
        <v>42986</v>
      </c>
      <c r="B4125">
        <v>8.7890625E-2</v>
      </c>
      <c r="C4125">
        <v>8.7890625</v>
      </c>
    </row>
    <row r="4126" spans="1:3" x14ac:dyDescent="0.25">
      <c r="A4126">
        <v>42996</v>
      </c>
      <c r="B4126">
        <v>0.17578125</v>
      </c>
      <c r="C4126">
        <v>7.9900570000000002</v>
      </c>
    </row>
    <row r="4127" spans="1:3" x14ac:dyDescent="0.25">
      <c r="A4127">
        <v>43007</v>
      </c>
      <c r="B4127">
        <v>0.3515625</v>
      </c>
      <c r="C4127">
        <v>17.578125</v>
      </c>
    </row>
    <row r="4128" spans="1:3" x14ac:dyDescent="0.25">
      <c r="A4128">
        <v>43017</v>
      </c>
      <c r="B4128">
        <v>0.439453125</v>
      </c>
      <c r="C4128">
        <v>7.9900570000000002</v>
      </c>
    </row>
    <row r="4129" spans="1:3" x14ac:dyDescent="0.25">
      <c r="A4129">
        <v>43028</v>
      </c>
      <c r="B4129">
        <v>0.52734375</v>
      </c>
      <c r="C4129">
        <v>8.7890625</v>
      </c>
    </row>
    <row r="4130" spans="1:3" x14ac:dyDescent="0.25">
      <c r="A4130">
        <v>43038</v>
      </c>
      <c r="B4130">
        <v>0.615234375</v>
      </c>
      <c r="C4130">
        <v>8.7890625</v>
      </c>
    </row>
    <row r="4131" spans="1:3" x14ac:dyDescent="0.25">
      <c r="A4131">
        <v>43048</v>
      </c>
      <c r="B4131">
        <v>0.703125</v>
      </c>
      <c r="C4131">
        <v>7.9900570000000002</v>
      </c>
    </row>
    <row r="4132" spans="1:3" x14ac:dyDescent="0.25">
      <c r="A4132">
        <v>43059</v>
      </c>
      <c r="B4132">
        <v>0.87890625</v>
      </c>
      <c r="C4132">
        <v>17.578125</v>
      </c>
    </row>
    <row r="4133" spans="1:3" x14ac:dyDescent="0.25">
      <c r="A4133">
        <v>43069</v>
      </c>
      <c r="B4133">
        <v>0.87890625</v>
      </c>
      <c r="C4133">
        <v>0</v>
      </c>
    </row>
    <row r="4134" spans="1:3" x14ac:dyDescent="0.25">
      <c r="A4134">
        <v>43080</v>
      </c>
      <c r="B4134">
        <v>0.966796875</v>
      </c>
      <c r="C4134">
        <v>8.7890625</v>
      </c>
    </row>
    <row r="4135" spans="1:3" x14ac:dyDescent="0.25">
      <c r="A4135">
        <v>43090</v>
      </c>
      <c r="B4135">
        <v>1.0546875</v>
      </c>
      <c r="C4135">
        <v>8.7890625</v>
      </c>
    </row>
    <row r="4136" spans="1:3" x14ac:dyDescent="0.25">
      <c r="A4136">
        <v>43100</v>
      </c>
      <c r="B4136">
        <v>1.0546875</v>
      </c>
      <c r="C4136">
        <v>0</v>
      </c>
    </row>
    <row r="4137" spans="1:3" x14ac:dyDescent="0.25">
      <c r="A4137">
        <v>43111</v>
      </c>
      <c r="B4137">
        <v>1.142578125</v>
      </c>
      <c r="C4137">
        <v>8.7890625</v>
      </c>
    </row>
    <row r="4138" spans="1:3" x14ac:dyDescent="0.25">
      <c r="A4138">
        <v>43121</v>
      </c>
      <c r="B4138">
        <v>1.142578125</v>
      </c>
      <c r="C4138">
        <v>0</v>
      </c>
    </row>
    <row r="4139" spans="1:3" x14ac:dyDescent="0.25">
      <c r="A4139">
        <v>43132</v>
      </c>
      <c r="B4139">
        <v>1.23046875</v>
      </c>
      <c r="C4139">
        <v>8.7890625</v>
      </c>
    </row>
    <row r="4140" spans="1:3" x14ac:dyDescent="0.25">
      <c r="A4140">
        <v>43142</v>
      </c>
      <c r="B4140">
        <v>1.23046875</v>
      </c>
      <c r="C4140">
        <v>0</v>
      </c>
    </row>
    <row r="4141" spans="1:3" x14ac:dyDescent="0.25">
      <c r="A4141">
        <v>43153</v>
      </c>
      <c r="B4141">
        <v>1.23046875</v>
      </c>
      <c r="C4141">
        <v>0</v>
      </c>
    </row>
    <row r="4142" spans="1:3" x14ac:dyDescent="0.25">
      <c r="A4142">
        <v>43163</v>
      </c>
      <c r="B4142">
        <v>1.23046875</v>
      </c>
      <c r="C4142">
        <v>0</v>
      </c>
    </row>
    <row r="4143" spans="1:3" x14ac:dyDescent="0.25">
      <c r="A4143">
        <v>43173</v>
      </c>
      <c r="B4143">
        <v>1.142578125</v>
      </c>
      <c r="C4143">
        <v>-7.9900570000000002</v>
      </c>
    </row>
    <row r="4144" spans="1:3" x14ac:dyDescent="0.25">
      <c r="A4144">
        <v>43184</v>
      </c>
      <c r="B4144">
        <v>1.142578125</v>
      </c>
      <c r="C4144">
        <v>0</v>
      </c>
    </row>
    <row r="4145" spans="1:3" x14ac:dyDescent="0.25">
      <c r="A4145">
        <v>43194</v>
      </c>
      <c r="B4145">
        <v>1.142578125</v>
      </c>
      <c r="C4145">
        <v>0</v>
      </c>
    </row>
    <row r="4146" spans="1:3" x14ac:dyDescent="0.25">
      <c r="A4146">
        <v>43205</v>
      </c>
      <c r="B4146">
        <v>1.0546875</v>
      </c>
      <c r="C4146">
        <v>-8.7890625</v>
      </c>
    </row>
    <row r="4147" spans="1:3" x14ac:dyDescent="0.25">
      <c r="A4147">
        <v>43215</v>
      </c>
      <c r="B4147">
        <v>0.966796875</v>
      </c>
      <c r="C4147">
        <v>-7.9900570000000002</v>
      </c>
    </row>
    <row r="4148" spans="1:3" x14ac:dyDescent="0.25">
      <c r="A4148">
        <v>43226</v>
      </c>
      <c r="B4148">
        <v>0.966796875</v>
      </c>
      <c r="C4148">
        <v>0</v>
      </c>
    </row>
    <row r="4149" spans="1:3" x14ac:dyDescent="0.25">
      <c r="A4149">
        <v>43236</v>
      </c>
      <c r="B4149">
        <v>0.87890625</v>
      </c>
      <c r="C4149">
        <v>-8.7890625</v>
      </c>
    </row>
    <row r="4150" spans="1:3" x14ac:dyDescent="0.25">
      <c r="A4150">
        <v>43246</v>
      </c>
      <c r="B4150">
        <v>0.791015625</v>
      </c>
      <c r="C4150">
        <v>-7.9900570000000002</v>
      </c>
    </row>
    <row r="4151" spans="1:3" x14ac:dyDescent="0.25">
      <c r="A4151">
        <v>43257</v>
      </c>
      <c r="B4151">
        <v>0.703125</v>
      </c>
      <c r="C4151">
        <v>-8.7890625</v>
      </c>
    </row>
    <row r="4152" spans="1:3" x14ac:dyDescent="0.25">
      <c r="A4152">
        <v>43267</v>
      </c>
      <c r="B4152">
        <v>0.615234375</v>
      </c>
      <c r="C4152">
        <v>-7.9900570000000002</v>
      </c>
    </row>
    <row r="4153" spans="1:3" x14ac:dyDescent="0.25">
      <c r="A4153">
        <v>43278</v>
      </c>
      <c r="B4153">
        <v>0.439453125</v>
      </c>
      <c r="C4153">
        <v>-17.578125</v>
      </c>
    </row>
    <row r="4154" spans="1:3" x14ac:dyDescent="0.25">
      <c r="A4154">
        <v>43288</v>
      </c>
      <c r="B4154">
        <v>0.3515625</v>
      </c>
      <c r="C4154">
        <v>-7.9900570000000002</v>
      </c>
    </row>
    <row r="4155" spans="1:3" x14ac:dyDescent="0.25">
      <c r="A4155">
        <v>43299</v>
      </c>
      <c r="B4155">
        <v>0.263671875</v>
      </c>
      <c r="C4155">
        <v>-8.7890625</v>
      </c>
    </row>
    <row r="4156" spans="1:3" x14ac:dyDescent="0.25">
      <c r="A4156">
        <v>43309</v>
      </c>
      <c r="B4156">
        <v>0.17578125</v>
      </c>
      <c r="C4156">
        <v>-8.7890625</v>
      </c>
    </row>
    <row r="4157" spans="1:3" x14ac:dyDescent="0.25">
      <c r="A4157">
        <v>43319</v>
      </c>
      <c r="B4157">
        <v>8.7890625E-2</v>
      </c>
      <c r="C4157">
        <v>-7.9900570000000002</v>
      </c>
    </row>
    <row r="4158" spans="1:3" x14ac:dyDescent="0.25">
      <c r="A4158">
        <v>43330</v>
      </c>
      <c r="B4158">
        <v>-8.7890625E-2</v>
      </c>
      <c r="C4158">
        <v>-17.578125</v>
      </c>
    </row>
    <row r="4159" spans="1:3" x14ac:dyDescent="0.25">
      <c r="A4159">
        <v>43340</v>
      </c>
      <c r="B4159">
        <v>-0.17578125</v>
      </c>
      <c r="C4159">
        <v>-7.9900570000000002</v>
      </c>
    </row>
    <row r="4160" spans="1:3" x14ac:dyDescent="0.25">
      <c r="A4160">
        <v>43351</v>
      </c>
      <c r="B4160">
        <v>-0.263671875</v>
      </c>
      <c r="C4160">
        <v>-8.7890625</v>
      </c>
    </row>
    <row r="4161" spans="1:3" x14ac:dyDescent="0.25">
      <c r="A4161">
        <v>43361</v>
      </c>
      <c r="B4161">
        <v>-0.439453125</v>
      </c>
      <c r="C4161">
        <v>-15.980114</v>
      </c>
    </row>
    <row r="4162" spans="1:3" x14ac:dyDescent="0.25">
      <c r="A4162">
        <v>43372</v>
      </c>
      <c r="B4162">
        <v>-0.52734375</v>
      </c>
      <c r="C4162">
        <v>-8.7890625</v>
      </c>
    </row>
    <row r="4163" spans="1:3" x14ac:dyDescent="0.25">
      <c r="A4163">
        <v>43382</v>
      </c>
      <c r="B4163">
        <v>-0.615234375</v>
      </c>
      <c r="C4163">
        <v>-8.7890625</v>
      </c>
    </row>
    <row r="4164" spans="1:3" x14ac:dyDescent="0.25">
      <c r="A4164">
        <v>43392</v>
      </c>
      <c r="B4164">
        <v>-0.703125</v>
      </c>
      <c r="C4164">
        <v>-7.9900570000000002</v>
      </c>
    </row>
    <row r="4165" spans="1:3" x14ac:dyDescent="0.25">
      <c r="A4165">
        <v>43403</v>
      </c>
      <c r="B4165">
        <v>-0.791015625</v>
      </c>
      <c r="C4165">
        <v>-8.7890625</v>
      </c>
    </row>
    <row r="4166" spans="1:3" x14ac:dyDescent="0.25">
      <c r="A4166">
        <v>43413</v>
      </c>
      <c r="B4166">
        <v>-0.87890625</v>
      </c>
      <c r="C4166">
        <v>-7.9900570000000002</v>
      </c>
    </row>
    <row r="4167" spans="1:3" x14ac:dyDescent="0.25">
      <c r="A4167">
        <v>43424</v>
      </c>
      <c r="B4167">
        <v>-0.966796875</v>
      </c>
      <c r="C4167">
        <v>-8.7890625</v>
      </c>
    </row>
    <row r="4168" spans="1:3" x14ac:dyDescent="0.25">
      <c r="A4168">
        <v>43434</v>
      </c>
      <c r="B4168">
        <v>-0.966796875</v>
      </c>
      <c r="C4168">
        <v>0</v>
      </c>
    </row>
    <row r="4169" spans="1:3" x14ac:dyDescent="0.25">
      <c r="A4169">
        <v>43445</v>
      </c>
      <c r="B4169">
        <v>-1.0546875</v>
      </c>
      <c r="C4169">
        <v>-8.7890625</v>
      </c>
    </row>
    <row r="4170" spans="1:3" x14ac:dyDescent="0.25">
      <c r="A4170">
        <v>43455</v>
      </c>
      <c r="B4170">
        <v>-1.0546875</v>
      </c>
      <c r="C4170">
        <v>0</v>
      </c>
    </row>
    <row r="4171" spans="1:3" x14ac:dyDescent="0.25">
      <c r="A4171">
        <v>43465</v>
      </c>
      <c r="B4171">
        <v>-1.142578125</v>
      </c>
      <c r="C4171">
        <v>-7.9900570000000002</v>
      </c>
    </row>
    <row r="4172" spans="1:3" x14ac:dyDescent="0.25">
      <c r="A4172">
        <v>43476</v>
      </c>
      <c r="B4172">
        <v>-1.142578125</v>
      </c>
      <c r="C4172">
        <v>0</v>
      </c>
    </row>
    <row r="4173" spans="1:3" x14ac:dyDescent="0.25">
      <c r="A4173">
        <v>43486</v>
      </c>
      <c r="B4173">
        <v>-1.142578125</v>
      </c>
      <c r="C4173">
        <v>0</v>
      </c>
    </row>
    <row r="4174" spans="1:3" x14ac:dyDescent="0.25">
      <c r="A4174">
        <v>43497</v>
      </c>
      <c r="B4174">
        <v>-1.142578125</v>
      </c>
      <c r="C4174">
        <v>0</v>
      </c>
    </row>
    <row r="4175" spans="1:3" x14ac:dyDescent="0.25">
      <c r="A4175">
        <v>43507</v>
      </c>
      <c r="B4175">
        <v>-1.142578125</v>
      </c>
      <c r="C4175">
        <v>0</v>
      </c>
    </row>
    <row r="4176" spans="1:3" x14ac:dyDescent="0.25">
      <c r="A4176">
        <v>43518</v>
      </c>
      <c r="B4176">
        <v>-1.142578125</v>
      </c>
      <c r="C4176">
        <v>0</v>
      </c>
    </row>
    <row r="4177" spans="1:3" x14ac:dyDescent="0.25">
      <c r="A4177">
        <v>43528</v>
      </c>
      <c r="B4177">
        <v>-1.142578125</v>
      </c>
      <c r="C4177">
        <v>0</v>
      </c>
    </row>
    <row r="4178" spans="1:3" x14ac:dyDescent="0.25">
      <c r="A4178">
        <v>43538</v>
      </c>
      <c r="B4178">
        <v>-1.0546875</v>
      </c>
      <c r="C4178">
        <v>7.9900570000000002</v>
      </c>
    </row>
    <row r="4179" spans="1:3" x14ac:dyDescent="0.25">
      <c r="A4179">
        <v>43549</v>
      </c>
      <c r="B4179">
        <v>-1.0546875</v>
      </c>
      <c r="C4179">
        <v>0</v>
      </c>
    </row>
    <row r="4180" spans="1:3" x14ac:dyDescent="0.25">
      <c r="A4180">
        <v>43559</v>
      </c>
      <c r="B4180">
        <v>-0.966796875</v>
      </c>
      <c r="C4180">
        <v>7.9900570000000002</v>
      </c>
    </row>
    <row r="4181" spans="1:3" x14ac:dyDescent="0.25">
      <c r="A4181">
        <v>43570</v>
      </c>
      <c r="B4181">
        <v>-0.966796875</v>
      </c>
      <c r="C4181">
        <v>0</v>
      </c>
    </row>
    <row r="4182" spans="1:3" x14ac:dyDescent="0.25">
      <c r="A4182">
        <v>43580</v>
      </c>
      <c r="B4182">
        <v>-0.87890625</v>
      </c>
      <c r="C4182">
        <v>8.7890625</v>
      </c>
    </row>
    <row r="4183" spans="1:3" x14ac:dyDescent="0.25">
      <c r="A4183">
        <v>43591</v>
      </c>
      <c r="B4183">
        <v>-0.791015625</v>
      </c>
      <c r="C4183">
        <v>7.9900570000000002</v>
      </c>
    </row>
    <row r="4184" spans="1:3" x14ac:dyDescent="0.25">
      <c r="A4184">
        <v>43601</v>
      </c>
      <c r="B4184">
        <v>-0.703125</v>
      </c>
      <c r="C4184">
        <v>8.7890625</v>
      </c>
    </row>
    <row r="4185" spans="1:3" x14ac:dyDescent="0.25">
      <c r="A4185">
        <v>43611</v>
      </c>
      <c r="B4185">
        <v>-0.615234375</v>
      </c>
      <c r="C4185">
        <v>7.9900570000000002</v>
      </c>
    </row>
    <row r="4186" spans="1:3" x14ac:dyDescent="0.25">
      <c r="A4186">
        <v>43622</v>
      </c>
      <c r="B4186">
        <v>-0.439453125</v>
      </c>
      <c r="C4186">
        <v>17.578125</v>
      </c>
    </row>
    <row r="4187" spans="1:3" x14ac:dyDescent="0.25">
      <c r="A4187">
        <v>43632</v>
      </c>
      <c r="B4187">
        <v>-0.439453125</v>
      </c>
      <c r="C4187">
        <v>0</v>
      </c>
    </row>
    <row r="4188" spans="1:3" x14ac:dyDescent="0.25">
      <c r="A4188">
        <v>43643</v>
      </c>
      <c r="B4188">
        <v>-0.263671875</v>
      </c>
      <c r="C4188">
        <v>17.578125</v>
      </c>
    </row>
    <row r="4189" spans="1:3" x14ac:dyDescent="0.25">
      <c r="A4189">
        <v>43653</v>
      </c>
      <c r="B4189">
        <v>-0.17578125</v>
      </c>
      <c r="C4189">
        <v>8.7890625</v>
      </c>
    </row>
    <row r="4190" spans="1:3" x14ac:dyDescent="0.25">
      <c r="A4190">
        <v>43663</v>
      </c>
      <c r="B4190">
        <v>-8.7890625E-2</v>
      </c>
      <c r="C4190">
        <v>7.9900570000000002</v>
      </c>
    </row>
    <row r="4191" spans="1:3" x14ac:dyDescent="0.25">
      <c r="A4191">
        <v>43674</v>
      </c>
      <c r="B4191">
        <v>8.7890625E-2</v>
      </c>
      <c r="C4191">
        <v>17.578125</v>
      </c>
    </row>
    <row r="4192" spans="1:3" x14ac:dyDescent="0.25">
      <c r="A4192">
        <v>43684</v>
      </c>
      <c r="B4192">
        <v>0.17578125</v>
      </c>
      <c r="C4192">
        <v>7.9900570000000002</v>
      </c>
    </row>
    <row r="4193" spans="1:3" x14ac:dyDescent="0.25">
      <c r="A4193">
        <v>43695</v>
      </c>
      <c r="B4193">
        <v>0.263671875</v>
      </c>
      <c r="C4193">
        <v>8.7890625</v>
      </c>
    </row>
    <row r="4194" spans="1:3" x14ac:dyDescent="0.25">
      <c r="A4194">
        <v>43705</v>
      </c>
      <c r="B4194">
        <v>0.3515625</v>
      </c>
      <c r="C4194">
        <v>7.9900570000000002</v>
      </c>
    </row>
    <row r="4195" spans="1:3" x14ac:dyDescent="0.25">
      <c r="A4195">
        <v>43716</v>
      </c>
      <c r="B4195">
        <v>0.439453125</v>
      </c>
      <c r="C4195">
        <v>8.7890625</v>
      </c>
    </row>
    <row r="4196" spans="1:3" x14ac:dyDescent="0.25">
      <c r="A4196">
        <v>43726</v>
      </c>
      <c r="B4196">
        <v>0.615234375</v>
      </c>
      <c r="C4196">
        <v>17.578125</v>
      </c>
    </row>
    <row r="4197" spans="1:3" x14ac:dyDescent="0.25">
      <c r="A4197">
        <v>43736</v>
      </c>
      <c r="B4197">
        <v>0.615234375</v>
      </c>
      <c r="C4197">
        <v>0</v>
      </c>
    </row>
    <row r="4198" spans="1:3" x14ac:dyDescent="0.25">
      <c r="A4198">
        <v>43747</v>
      </c>
      <c r="B4198">
        <v>0.703125</v>
      </c>
      <c r="C4198">
        <v>8.7890625</v>
      </c>
    </row>
    <row r="4199" spans="1:3" x14ac:dyDescent="0.25">
      <c r="A4199">
        <v>43757</v>
      </c>
      <c r="B4199">
        <v>0.791015625</v>
      </c>
      <c r="C4199">
        <v>7.9900570000000002</v>
      </c>
    </row>
    <row r="4200" spans="1:3" x14ac:dyDescent="0.25">
      <c r="A4200">
        <v>43768</v>
      </c>
      <c r="B4200">
        <v>0.87890625</v>
      </c>
      <c r="C4200">
        <v>8.7890625</v>
      </c>
    </row>
    <row r="4201" spans="1:3" x14ac:dyDescent="0.25">
      <c r="A4201">
        <v>43778</v>
      </c>
      <c r="B4201">
        <v>0.966796875</v>
      </c>
      <c r="C4201">
        <v>7.9900570000000002</v>
      </c>
    </row>
    <row r="4202" spans="1:3" x14ac:dyDescent="0.25">
      <c r="A4202">
        <v>43789</v>
      </c>
      <c r="B4202">
        <v>0.966796875</v>
      </c>
      <c r="C4202">
        <v>0</v>
      </c>
    </row>
    <row r="4203" spans="1:3" x14ac:dyDescent="0.25">
      <c r="A4203">
        <v>43799</v>
      </c>
      <c r="B4203">
        <v>1.0546875</v>
      </c>
      <c r="C4203">
        <v>8.7890625</v>
      </c>
    </row>
    <row r="4204" spans="1:3" x14ac:dyDescent="0.25">
      <c r="A4204">
        <v>43809</v>
      </c>
      <c r="B4204">
        <v>1.0546875</v>
      </c>
      <c r="C4204">
        <v>0</v>
      </c>
    </row>
    <row r="4205" spans="1:3" x14ac:dyDescent="0.25">
      <c r="A4205">
        <v>43820</v>
      </c>
      <c r="B4205">
        <v>1.142578125</v>
      </c>
      <c r="C4205">
        <v>8.7890625</v>
      </c>
    </row>
    <row r="4206" spans="1:3" x14ac:dyDescent="0.25">
      <c r="A4206">
        <v>43830</v>
      </c>
      <c r="B4206">
        <v>1.142578125</v>
      </c>
      <c r="C4206">
        <v>0</v>
      </c>
    </row>
    <row r="4207" spans="1:3" x14ac:dyDescent="0.25">
      <c r="A4207">
        <v>43841</v>
      </c>
      <c r="B4207">
        <v>1.142578125</v>
      </c>
      <c r="C4207">
        <v>0</v>
      </c>
    </row>
    <row r="4208" spans="1:3" x14ac:dyDescent="0.25">
      <c r="A4208">
        <v>43851</v>
      </c>
      <c r="B4208">
        <v>1.142578125</v>
      </c>
      <c r="C4208">
        <v>0</v>
      </c>
    </row>
    <row r="4209" spans="1:3" x14ac:dyDescent="0.25">
      <c r="A4209">
        <v>43862</v>
      </c>
      <c r="B4209">
        <v>1.142578125</v>
      </c>
      <c r="C4209">
        <v>0</v>
      </c>
    </row>
    <row r="4210" spans="1:3" x14ac:dyDescent="0.25">
      <c r="A4210">
        <v>43872</v>
      </c>
      <c r="B4210">
        <v>1.0546875</v>
      </c>
      <c r="C4210">
        <v>-8.7890625</v>
      </c>
    </row>
    <row r="4211" spans="1:3" x14ac:dyDescent="0.25">
      <c r="A4211">
        <v>43882</v>
      </c>
      <c r="B4211">
        <v>1.0546875</v>
      </c>
      <c r="C4211">
        <v>0</v>
      </c>
    </row>
    <row r="4212" spans="1:3" x14ac:dyDescent="0.25">
      <c r="A4212">
        <v>43893</v>
      </c>
      <c r="B4212">
        <v>1.0546875</v>
      </c>
      <c r="C4212">
        <v>0</v>
      </c>
    </row>
    <row r="4213" spans="1:3" x14ac:dyDescent="0.25">
      <c r="A4213">
        <v>43903</v>
      </c>
      <c r="B4213">
        <v>0.966796875</v>
      </c>
      <c r="C4213">
        <v>-7.9900570000000002</v>
      </c>
    </row>
    <row r="4214" spans="1:3" x14ac:dyDescent="0.25">
      <c r="A4214">
        <v>43914</v>
      </c>
      <c r="B4214">
        <v>0.87890625</v>
      </c>
      <c r="C4214">
        <v>-8.7890625</v>
      </c>
    </row>
    <row r="4215" spans="1:3" x14ac:dyDescent="0.25">
      <c r="A4215">
        <v>43924</v>
      </c>
      <c r="B4215">
        <v>0.791015625</v>
      </c>
      <c r="C4215">
        <v>-7.9900570000000002</v>
      </c>
    </row>
    <row r="4216" spans="1:3" x14ac:dyDescent="0.25">
      <c r="A4216">
        <v>43935</v>
      </c>
      <c r="B4216">
        <v>0.703125</v>
      </c>
      <c r="C4216">
        <v>-8.7890625</v>
      </c>
    </row>
    <row r="4217" spans="1:3" x14ac:dyDescent="0.25">
      <c r="A4217">
        <v>43945</v>
      </c>
      <c r="B4217">
        <v>0.703125</v>
      </c>
      <c r="C4217">
        <v>0</v>
      </c>
    </row>
    <row r="4218" spans="1:3" x14ac:dyDescent="0.25">
      <c r="A4218">
        <v>43955</v>
      </c>
      <c r="B4218">
        <v>0.615234375</v>
      </c>
      <c r="C4218">
        <v>-7.9900570000000002</v>
      </c>
    </row>
    <row r="4219" spans="1:3" x14ac:dyDescent="0.25">
      <c r="A4219">
        <v>43966</v>
      </c>
      <c r="B4219">
        <v>0.439453125</v>
      </c>
      <c r="C4219">
        <v>-17.578125</v>
      </c>
    </row>
    <row r="4220" spans="1:3" x14ac:dyDescent="0.25">
      <c r="A4220">
        <v>43976</v>
      </c>
      <c r="B4220">
        <v>0.3515625</v>
      </c>
      <c r="C4220">
        <v>-7.9900570000000002</v>
      </c>
    </row>
    <row r="4221" spans="1:3" x14ac:dyDescent="0.25">
      <c r="A4221">
        <v>43987</v>
      </c>
      <c r="B4221">
        <v>0.263671875</v>
      </c>
      <c r="C4221">
        <v>-8.7890625</v>
      </c>
    </row>
    <row r="4222" spans="1:3" x14ac:dyDescent="0.25">
      <c r="A4222">
        <v>43997</v>
      </c>
      <c r="B4222">
        <v>0.17578125</v>
      </c>
      <c r="C4222">
        <v>-7.9900570000000002</v>
      </c>
    </row>
    <row r="4223" spans="1:3" x14ac:dyDescent="0.25">
      <c r="A4223">
        <v>44008</v>
      </c>
      <c r="B4223">
        <v>8.7890625E-2</v>
      </c>
      <c r="C4223">
        <v>-8.7890625</v>
      </c>
    </row>
    <row r="4224" spans="1:3" x14ac:dyDescent="0.25">
      <c r="A4224">
        <v>44018</v>
      </c>
      <c r="B4224">
        <v>0</v>
      </c>
      <c r="C4224">
        <v>-8.7890625</v>
      </c>
    </row>
    <row r="4225" spans="1:3" x14ac:dyDescent="0.25">
      <c r="A4225">
        <v>44028</v>
      </c>
      <c r="B4225">
        <v>-0.17578125</v>
      </c>
      <c r="C4225">
        <v>-15.980114</v>
      </c>
    </row>
    <row r="4226" spans="1:3" x14ac:dyDescent="0.25">
      <c r="A4226">
        <v>44039</v>
      </c>
      <c r="B4226">
        <v>-0.263671875</v>
      </c>
      <c r="C4226">
        <v>-8.7890625</v>
      </c>
    </row>
    <row r="4227" spans="1:3" x14ac:dyDescent="0.25">
      <c r="A4227">
        <v>44049</v>
      </c>
      <c r="B4227">
        <v>-0.3515625</v>
      </c>
      <c r="C4227">
        <v>-7.9900570000000002</v>
      </c>
    </row>
    <row r="4228" spans="1:3" x14ac:dyDescent="0.25">
      <c r="A4228">
        <v>44060</v>
      </c>
      <c r="B4228">
        <v>-0.439453125</v>
      </c>
      <c r="C4228">
        <v>-8.7890625</v>
      </c>
    </row>
    <row r="4229" spans="1:3" x14ac:dyDescent="0.25">
      <c r="A4229">
        <v>44070</v>
      </c>
      <c r="B4229">
        <v>-0.52734375</v>
      </c>
      <c r="C4229">
        <v>-7.9900570000000002</v>
      </c>
    </row>
    <row r="4230" spans="1:3" x14ac:dyDescent="0.25">
      <c r="A4230">
        <v>44081</v>
      </c>
      <c r="B4230">
        <v>-0.615234375</v>
      </c>
      <c r="C4230">
        <v>-8.7890625</v>
      </c>
    </row>
    <row r="4231" spans="1:3" x14ac:dyDescent="0.25">
      <c r="A4231">
        <v>44091</v>
      </c>
      <c r="B4231">
        <v>-0.703125</v>
      </c>
      <c r="C4231">
        <v>-8.7890625</v>
      </c>
    </row>
    <row r="4232" spans="1:3" x14ac:dyDescent="0.25">
      <c r="A4232">
        <v>44101</v>
      </c>
      <c r="B4232">
        <v>-0.791015625</v>
      </c>
      <c r="C4232">
        <v>-7.9900570000000002</v>
      </c>
    </row>
    <row r="4233" spans="1:3" x14ac:dyDescent="0.25">
      <c r="A4233">
        <v>44112</v>
      </c>
      <c r="B4233">
        <v>-0.87890625</v>
      </c>
      <c r="C4233">
        <v>-8.7890625</v>
      </c>
    </row>
    <row r="4234" spans="1:3" x14ac:dyDescent="0.25">
      <c r="A4234">
        <v>44122</v>
      </c>
      <c r="B4234">
        <v>-0.966796875</v>
      </c>
      <c r="C4234">
        <v>-7.9900570000000002</v>
      </c>
    </row>
    <row r="4235" spans="1:3" x14ac:dyDescent="0.25">
      <c r="A4235">
        <v>44133</v>
      </c>
      <c r="B4235">
        <v>-0.966796875</v>
      </c>
      <c r="C4235">
        <v>0</v>
      </c>
    </row>
    <row r="4236" spans="1:3" x14ac:dyDescent="0.25">
      <c r="A4236">
        <v>44143</v>
      </c>
      <c r="B4236">
        <v>-1.0546875</v>
      </c>
      <c r="C4236">
        <v>-8.7890625</v>
      </c>
    </row>
    <row r="4237" spans="1:3" x14ac:dyDescent="0.25">
      <c r="A4237">
        <v>44153</v>
      </c>
      <c r="B4237">
        <v>-1.0546875</v>
      </c>
      <c r="C4237">
        <v>0</v>
      </c>
    </row>
    <row r="4238" spans="1:3" x14ac:dyDescent="0.25">
      <c r="A4238">
        <v>44164</v>
      </c>
      <c r="B4238">
        <v>-1.0546875</v>
      </c>
      <c r="C4238">
        <v>0</v>
      </c>
    </row>
    <row r="4239" spans="1:3" x14ac:dyDescent="0.25">
      <c r="A4239">
        <v>44174</v>
      </c>
      <c r="B4239">
        <v>-1.142578125</v>
      </c>
      <c r="C4239">
        <v>-7.9900570000000002</v>
      </c>
    </row>
    <row r="4240" spans="1:3" x14ac:dyDescent="0.25">
      <c r="A4240">
        <v>44185</v>
      </c>
      <c r="B4240">
        <v>-1.142578125</v>
      </c>
      <c r="C4240">
        <v>0</v>
      </c>
    </row>
    <row r="4241" spans="1:3" x14ac:dyDescent="0.25">
      <c r="A4241">
        <v>44195</v>
      </c>
      <c r="B4241">
        <v>-1.142578125</v>
      </c>
      <c r="C4241">
        <v>0</v>
      </c>
    </row>
    <row r="4242" spans="1:3" x14ac:dyDescent="0.25">
      <c r="A4242">
        <v>44206</v>
      </c>
      <c r="B4242">
        <v>-1.0546875</v>
      </c>
      <c r="C4242">
        <v>8.7890625</v>
      </c>
    </row>
    <row r="4243" spans="1:3" x14ac:dyDescent="0.25">
      <c r="A4243">
        <v>44216</v>
      </c>
      <c r="B4243">
        <v>-1.0546875</v>
      </c>
      <c r="C4243">
        <v>0</v>
      </c>
    </row>
    <row r="4244" spans="1:3" x14ac:dyDescent="0.25">
      <c r="A4244">
        <v>44226</v>
      </c>
      <c r="B4244">
        <v>-1.0546875</v>
      </c>
      <c r="C4244">
        <v>0</v>
      </c>
    </row>
    <row r="4245" spans="1:3" x14ac:dyDescent="0.25">
      <c r="A4245">
        <v>44237</v>
      </c>
      <c r="B4245">
        <v>-0.966796875</v>
      </c>
      <c r="C4245">
        <v>8.7890625</v>
      </c>
    </row>
    <row r="4246" spans="1:3" x14ac:dyDescent="0.25">
      <c r="A4246">
        <v>44247</v>
      </c>
      <c r="B4246">
        <v>-0.966796875</v>
      </c>
      <c r="C4246">
        <v>0</v>
      </c>
    </row>
    <row r="4247" spans="1:3" x14ac:dyDescent="0.25">
      <c r="A4247">
        <v>44258</v>
      </c>
      <c r="B4247">
        <v>-0.966796875</v>
      </c>
      <c r="C4247">
        <v>0</v>
      </c>
    </row>
    <row r="4248" spans="1:3" x14ac:dyDescent="0.25">
      <c r="A4248">
        <v>44268</v>
      </c>
      <c r="B4248">
        <v>-0.87890625</v>
      </c>
      <c r="C4248">
        <v>7.9900570000000002</v>
      </c>
    </row>
    <row r="4249" spans="1:3" x14ac:dyDescent="0.25">
      <c r="A4249">
        <v>44279</v>
      </c>
      <c r="B4249">
        <v>-0.791015625</v>
      </c>
      <c r="C4249">
        <v>8.7890625</v>
      </c>
    </row>
    <row r="4250" spans="1:3" x14ac:dyDescent="0.25">
      <c r="A4250">
        <v>44289</v>
      </c>
      <c r="B4250">
        <v>-0.703125</v>
      </c>
      <c r="C4250">
        <v>8.7890625</v>
      </c>
    </row>
    <row r="4251" spans="1:3" x14ac:dyDescent="0.25">
      <c r="A4251">
        <v>44299</v>
      </c>
      <c r="B4251">
        <v>-0.615234375</v>
      </c>
      <c r="C4251">
        <v>7.9900570000000002</v>
      </c>
    </row>
    <row r="4252" spans="1:3" x14ac:dyDescent="0.25">
      <c r="A4252">
        <v>44310</v>
      </c>
      <c r="B4252">
        <v>-0.52734375</v>
      </c>
      <c r="C4252">
        <v>8.7890625</v>
      </c>
    </row>
    <row r="4253" spans="1:3" x14ac:dyDescent="0.25">
      <c r="A4253">
        <v>44320</v>
      </c>
      <c r="B4253">
        <v>-0.439453125</v>
      </c>
      <c r="C4253">
        <v>7.9900570000000002</v>
      </c>
    </row>
    <row r="4254" spans="1:3" x14ac:dyDescent="0.25">
      <c r="A4254">
        <v>44331</v>
      </c>
      <c r="B4254">
        <v>-0.3515625</v>
      </c>
      <c r="C4254">
        <v>8.7890625</v>
      </c>
    </row>
    <row r="4255" spans="1:3" x14ac:dyDescent="0.25">
      <c r="A4255">
        <v>44341</v>
      </c>
      <c r="B4255">
        <v>-0.17578125</v>
      </c>
      <c r="C4255">
        <v>15.980114</v>
      </c>
    </row>
    <row r="4256" spans="1:3" x14ac:dyDescent="0.25">
      <c r="A4256">
        <v>44352</v>
      </c>
      <c r="B4256">
        <v>-8.7890625E-2</v>
      </c>
      <c r="C4256">
        <v>8.7890625</v>
      </c>
    </row>
    <row r="4257" spans="1:3" x14ac:dyDescent="0.25">
      <c r="A4257">
        <v>44362</v>
      </c>
      <c r="B4257">
        <v>0</v>
      </c>
      <c r="C4257">
        <v>8.7890625</v>
      </c>
    </row>
    <row r="4258" spans="1:3" x14ac:dyDescent="0.25">
      <c r="A4258">
        <v>44372</v>
      </c>
      <c r="B4258">
        <v>8.7890625E-2</v>
      </c>
      <c r="C4258">
        <v>7.9900570000000002</v>
      </c>
    </row>
    <row r="4259" spans="1:3" x14ac:dyDescent="0.25">
      <c r="A4259">
        <v>44383</v>
      </c>
      <c r="B4259">
        <v>0.17578125</v>
      </c>
      <c r="C4259">
        <v>8.7890625</v>
      </c>
    </row>
    <row r="4260" spans="1:3" x14ac:dyDescent="0.25">
      <c r="A4260">
        <v>44393</v>
      </c>
      <c r="B4260">
        <v>0.263671875</v>
      </c>
      <c r="C4260">
        <v>7.9900570000000002</v>
      </c>
    </row>
    <row r="4261" spans="1:3" x14ac:dyDescent="0.25">
      <c r="A4261">
        <v>44404</v>
      </c>
      <c r="B4261">
        <v>0.439453125</v>
      </c>
      <c r="C4261">
        <v>17.578125</v>
      </c>
    </row>
    <row r="4262" spans="1:3" x14ac:dyDescent="0.25">
      <c r="A4262">
        <v>44414</v>
      </c>
      <c r="B4262">
        <v>0.52734375</v>
      </c>
      <c r="C4262">
        <v>7.9900570000000002</v>
      </c>
    </row>
    <row r="4263" spans="1:3" x14ac:dyDescent="0.25">
      <c r="A4263">
        <v>44425</v>
      </c>
      <c r="B4263">
        <v>0.615234375</v>
      </c>
      <c r="C4263">
        <v>8.7890625</v>
      </c>
    </row>
    <row r="4264" spans="1:3" x14ac:dyDescent="0.25">
      <c r="A4264">
        <v>44435</v>
      </c>
      <c r="B4264">
        <v>0.703125</v>
      </c>
      <c r="C4264">
        <v>8.7890625</v>
      </c>
    </row>
    <row r="4265" spans="1:3" x14ac:dyDescent="0.25">
      <c r="A4265">
        <v>44445</v>
      </c>
      <c r="B4265">
        <v>0.703125</v>
      </c>
      <c r="C4265">
        <v>0</v>
      </c>
    </row>
    <row r="4266" spans="1:3" x14ac:dyDescent="0.25">
      <c r="A4266">
        <v>44456</v>
      </c>
      <c r="B4266">
        <v>0.791015625</v>
      </c>
      <c r="C4266">
        <v>8.7890625</v>
      </c>
    </row>
    <row r="4267" spans="1:3" x14ac:dyDescent="0.25">
      <c r="A4267">
        <v>44466</v>
      </c>
      <c r="B4267">
        <v>0.87890625</v>
      </c>
      <c r="C4267">
        <v>7.9900570000000002</v>
      </c>
    </row>
    <row r="4268" spans="1:3" x14ac:dyDescent="0.25">
      <c r="A4268">
        <v>44477</v>
      </c>
      <c r="B4268">
        <v>0.87890625</v>
      </c>
      <c r="C4268">
        <v>0</v>
      </c>
    </row>
    <row r="4269" spans="1:3" x14ac:dyDescent="0.25">
      <c r="A4269">
        <v>44487</v>
      </c>
      <c r="B4269">
        <v>0.966796875</v>
      </c>
      <c r="C4269">
        <v>7.9900570000000002</v>
      </c>
    </row>
    <row r="4270" spans="1:3" x14ac:dyDescent="0.25">
      <c r="A4270">
        <v>44498</v>
      </c>
      <c r="B4270">
        <v>1.0546875</v>
      </c>
      <c r="C4270">
        <v>8.7890625</v>
      </c>
    </row>
    <row r="4271" spans="1:3" x14ac:dyDescent="0.25">
      <c r="A4271">
        <v>44508</v>
      </c>
      <c r="B4271">
        <v>1.0546875</v>
      </c>
      <c r="C4271">
        <v>0</v>
      </c>
    </row>
    <row r="4272" spans="1:3" x14ac:dyDescent="0.25">
      <c r="A4272">
        <v>44518</v>
      </c>
      <c r="B4272">
        <v>1.0546875</v>
      </c>
      <c r="C4272">
        <v>0</v>
      </c>
    </row>
    <row r="4273" spans="1:3" x14ac:dyDescent="0.25">
      <c r="A4273">
        <v>44529</v>
      </c>
      <c r="B4273">
        <v>1.0546875</v>
      </c>
      <c r="C4273">
        <v>0</v>
      </c>
    </row>
    <row r="4274" spans="1:3" x14ac:dyDescent="0.25">
      <c r="A4274">
        <v>44539</v>
      </c>
      <c r="B4274">
        <v>1.0546875</v>
      </c>
      <c r="C4274">
        <v>0</v>
      </c>
    </row>
    <row r="4275" spans="1:3" x14ac:dyDescent="0.25">
      <c r="A4275">
        <v>44550</v>
      </c>
      <c r="B4275">
        <v>1.0546875</v>
      </c>
      <c r="C4275">
        <v>0</v>
      </c>
    </row>
    <row r="4276" spans="1:3" x14ac:dyDescent="0.25">
      <c r="A4276">
        <v>44560</v>
      </c>
      <c r="B4276">
        <v>1.0546875</v>
      </c>
      <c r="C4276">
        <v>0</v>
      </c>
    </row>
    <row r="4277" spans="1:3" x14ac:dyDescent="0.25">
      <c r="A4277">
        <v>44571</v>
      </c>
      <c r="B4277">
        <v>1.0546875</v>
      </c>
      <c r="C4277">
        <v>0</v>
      </c>
    </row>
    <row r="4278" spans="1:3" x14ac:dyDescent="0.25">
      <c r="A4278">
        <v>44581</v>
      </c>
      <c r="B4278">
        <v>0.966796875</v>
      </c>
      <c r="C4278">
        <v>-8.7890625</v>
      </c>
    </row>
    <row r="4279" spans="1:3" x14ac:dyDescent="0.25">
      <c r="A4279">
        <v>44591</v>
      </c>
      <c r="B4279">
        <v>0.966796875</v>
      </c>
      <c r="C4279">
        <v>0</v>
      </c>
    </row>
    <row r="4280" spans="1:3" x14ac:dyDescent="0.25">
      <c r="A4280">
        <v>44602</v>
      </c>
      <c r="B4280">
        <v>0.87890625</v>
      </c>
      <c r="C4280">
        <v>-8.7890625</v>
      </c>
    </row>
    <row r="4281" spans="1:3" x14ac:dyDescent="0.25">
      <c r="A4281">
        <v>44612</v>
      </c>
      <c r="B4281">
        <v>0.87890625</v>
      </c>
      <c r="C4281">
        <v>0</v>
      </c>
    </row>
    <row r="4282" spans="1:3" x14ac:dyDescent="0.25">
      <c r="A4282">
        <v>44623</v>
      </c>
      <c r="B4282">
        <v>0.703125</v>
      </c>
      <c r="C4282">
        <v>-17.578125</v>
      </c>
    </row>
    <row r="4283" spans="1:3" x14ac:dyDescent="0.25">
      <c r="A4283">
        <v>44633</v>
      </c>
      <c r="B4283">
        <v>0.703125</v>
      </c>
      <c r="C4283">
        <v>0</v>
      </c>
    </row>
    <row r="4284" spans="1:3" x14ac:dyDescent="0.25">
      <c r="A4284">
        <v>44643</v>
      </c>
      <c r="B4284">
        <v>0.615234375</v>
      </c>
      <c r="C4284">
        <v>-7.9900570000000002</v>
      </c>
    </row>
    <row r="4285" spans="1:3" x14ac:dyDescent="0.25">
      <c r="A4285">
        <v>44654</v>
      </c>
      <c r="B4285">
        <v>0.52734375</v>
      </c>
      <c r="C4285">
        <v>-8.7890625</v>
      </c>
    </row>
    <row r="4286" spans="1:3" x14ac:dyDescent="0.25">
      <c r="A4286">
        <v>44664</v>
      </c>
      <c r="B4286">
        <v>0.439453125</v>
      </c>
      <c r="C4286">
        <v>-7.9900570000000002</v>
      </c>
    </row>
    <row r="4287" spans="1:3" x14ac:dyDescent="0.25">
      <c r="A4287">
        <v>44675</v>
      </c>
      <c r="B4287">
        <v>0.3515625</v>
      </c>
      <c r="C4287">
        <v>-8.7890625</v>
      </c>
    </row>
    <row r="4288" spans="1:3" x14ac:dyDescent="0.25">
      <c r="A4288">
        <v>44685</v>
      </c>
      <c r="B4288">
        <v>0.17578125</v>
      </c>
      <c r="C4288">
        <v>-15.980114</v>
      </c>
    </row>
    <row r="4289" spans="1:3" x14ac:dyDescent="0.25">
      <c r="A4289">
        <v>44696</v>
      </c>
      <c r="B4289">
        <v>0.17578125</v>
      </c>
      <c r="C4289">
        <v>0</v>
      </c>
    </row>
    <row r="4290" spans="1:3" x14ac:dyDescent="0.25">
      <c r="A4290">
        <v>44706</v>
      </c>
      <c r="B4290">
        <v>0</v>
      </c>
      <c r="C4290">
        <v>-17.578125</v>
      </c>
    </row>
    <row r="4291" spans="1:3" x14ac:dyDescent="0.25">
      <c r="A4291">
        <v>44716</v>
      </c>
      <c r="B4291">
        <v>-8.7890625E-2</v>
      </c>
      <c r="C4291">
        <v>-7.9900570000000002</v>
      </c>
    </row>
    <row r="4292" spans="1:3" x14ac:dyDescent="0.25">
      <c r="A4292">
        <v>44727</v>
      </c>
      <c r="B4292">
        <v>-0.17578125</v>
      </c>
      <c r="C4292">
        <v>-8.7890625</v>
      </c>
    </row>
    <row r="4293" spans="1:3" x14ac:dyDescent="0.25">
      <c r="A4293">
        <v>44737</v>
      </c>
      <c r="B4293">
        <v>-0.263671875</v>
      </c>
      <c r="C4293">
        <v>-7.9900570000000002</v>
      </c>
    </row>
    <row r="4294" spans="1:3" x14ac:dyDescent="0.25">
      <c r="A4294">
        <v>44748</v>
      </c>
      <c r="B4294">
        <v>-0.3515625</v>
      </c>
      <c r="C4294">
        <v>-8.7890625</v>
      </c>
    </row>
    <row r="4295" spans="1:3" x14ac:dyDescent="0.25">
      <c r="A4295">
        <v>44758</v>
      </c>
      <c r="B4295">
        <v>-0.439453125</v>
      </c>
      <c r="C4295">
        <v>-7.9900570000000002</v>
      </c>
    </row>
    <row r="4296" spans="1:3" x14ac:dyDescent="0.25">
      <c r="A4296">
        <v>44769</v>
      </c>
      <c r="B4296">
        <v>-0.52734375</v>
      </c>
      <c r="C4296">
        <v>-8.7890625</v>
      </c>
    </row>
    <row r="4297" spans="1:3" x14ac:dyDescent="0.25">
      <c r="A4297">
        <v>44779</v>
      </c>
      <c r="B4297">
        <v>-0.615234375</v>
      </c>
      <c r="C4297">
        <v>-8.7890625</v>
      </c>
    </row>
    <row r="4298" spans="1:3" x14ac:dyDescent="0.25">
      <c r="A4298">
        <v>44789</v>
      </c>
      <c r="B4298">
        <v>-0.703125</v>
      </c>
      <c r="C4298">
        <v>-7.9900570000000002</v>
      </c>
    </row>
    <row r="4299" spans="1:3" x14ac:dyDescent="0.25">
      <c r="A4299">
        <v>44800</v>
      </c>
      <c r="B4299">
        <v>-0.791015625</v>
      </c>
      <c r="C4299">
        <v>-8.7890625</v>
      </c>
    </row>
    <row r="4300" spans="1:3" x14ac:dyDescent="0.25">
      <c r="A4300">
        <v>44810</v>
      </c>
      <c r="B4300">
        <v>-0.87890625</v>
      </c>
      <c r="C4300">
        <v>-7.9900570000000002</v>
      </c>
    </row>
    <row r="4301" spans="1:3" x14ac:dyDescent="0.25">
      <c r="A4301">
        <v>44821</v>
      </c>
      <c r="B4301">
        <v>-0.87890625</v>
      </c>
      <c r="C4301">
        <v>0</v>
      </c>
    </row>
    <row r="4302" spans="1:3" x14ac:dyDescent="0.25">
      <c r="A4302">
        <v>44831</v>
      </c>
      <c r="B4302">
        <v>-0.966796875</v>
      </c>
      <c r="C4302">
        <v>-7.9900570000000002</v>
      </c>
    </row>
    <row r="4303" spans="1:3" x14ac:dyDescent="0.25">
      <c r="A4303">
        <v>44842</v>
      </c>
      <c r="B4303">
        <v>-0.966796875</v>
      </c>
      <c r="C4303">
        <v>0</v>
      </c>
    </row>
    <row r="4304" spans="1:3" x14ac:dyDescent="0.25">
      <c r="A4304">
        <v>44852</v>
      </c>
      <c r="B4304">
        <v>-0.966796875</v>
      </c>
      <c r="C4304">
        <v>0</v>
      </c>
    </row>
    <row r="4305" spans="1:3" x14ac:dyDescent="0.25">
      <c r="A4305">
        <v>44862</v>
      </c>
      <c r="B4305">
        <v>-1.0546875</v>
      </c>
      <c r="C4305">
        <v>-7.9900570000000002</v>
      </c>
    </row>
    <row r="4306" spans="1:3" x14ac:dyDescent="0.25">
      <c r="A4306">
        <v>44873</v>
      </c>
      <c r="B4306">
        <v>-1.0546875</v>
      </c>
      <c r="C4306">
        <v>0</v>
      </c>
    </row>
    <row r="4307" spans="1:3" x14ac:dyDescent="0.25">
      <c r="A4307">
        <v>44883</v>
      </c>
      <c r="B4307">
        <v>-1.0546875</v>
      </c>
      <c r="C4307">
        <v>0</v>
      </c>
    </row>
    <row r="4308" spans="1:3" x14ac:dyDescent="0.25">
      <c r="A4308">
        <v>44894</v>
      </c>
      <c r="B4308">
        <v>-1.0546875</v>
      </c>
      <c r="C4308">
        <v>0</v>
      </c>
    </row>
    <row r="4309" spans="1:3" x14ac:dyDescent="0.25">
      <c r="A4309">
        <v>44904</v>
      </c>
      <c r="B4309">
        <v>-0.966796875</v>
      </c>
      <c r="C4309">
        <v>7.9900570000000002</v>
      </c>
    </row>
    <row r="4310" spans="1:3" x14ac:dyDescent="0.25">
      <c r="A4310">
        <v>44915</v>
      </c>
      <c r="B4310">
        <v>-0.966796875</v>
      </c>
      <c r="C4310">
        <v>0</v>
      </c>
    </row>
    <row r="4311" spans="1:3" x14ac:dyDescent="0.25">
      <c r="A4311">
        <v>44925</v>
      </c>
      <c r="B4311">
        <v>-0.966796875</v>
      </c>
      <c r="C4311">
        <v>0</v>
      </c>
    </row>
    <row r="4312" spans="1:3" x14ac:dyDescent="0.25">
      <c r="A4312">
        <v>44935</v>
      </c>
      <c r="B4312">
        <v>-0.966796875</v>
      </c>
      <c r="C4312">
        <v>0</v>
      </c>
    </row>
    <row r="4313" spans="1:3" x14ac:dyDescent="0.25">
      <c r="A4313">
        <v>44946</v>
      </c>
      <c r="B4313">
        <v>-0.87890625</v>
      </c>
      <c r="C4313">
        <v>8.7890625</v>
      </c>
    </row>
    <row r="4314" spans="1:3" x14ac:dyDescent="0.25">
      <c r="A4314">
        <v>44956</v>
      </c>
      <c r="B4314">
        <v>-0.791015625</v>
      </c>
      <c r="C4314">
        <v>7.9900570000000002</v>
      </c>
    </row>
    <row r="4315" spans="1:3" x14ac:dyDescent="0.25">
      <c r="A4315">
        <v>44967</v>
      </c>
      <c r="B4315">
        <v>-0.703125</v>
      </c>
      <c r="C4315">
        <v>8.7890625</v>
      </c>
    </row>
    <row r="4316" spans="1:3" x14ac:dyDescent="0.25">
      <c r="A4316">
        <v>44977</v>
      </c>
      <c r="B4316">
        <v>-0.703125</v>
      </c>
      <c r="C4316">
        <v>0</v>
      </c>
    </row>
    <row r="4317" spans="1:3" x14ac:dyDescent="0.25">
      <c r="A4317">
        <v>44988</v>
      </c>
      <c r="B4317">
        <v>-0.615234375</v>
      </c>
      <c r="C4317">
        <v>8.7890625</v>
      </c>
    </row>
    <row r="4318" spans="1:3" x14ac:dyDescent="0.25">
      <c r="A4318">
        <v>44998</v>
      </c>
      <c r="B4318">
        <v>-0.52734375</v>
      </c>
      <c r="C4318">
        <v>8.7890625</v>
      </c>
    </row>
    <row r="4319" spans="1:3" x14ac:dyDescent="0.25">
      <c r="A4319">
        <v>45008</v>
      </c>
      <c r="B4319">
        <v>-0.439453125</v>
      </c>
      <c r="C4319">
        <v>7.9900570000000002</v>
      </c>
    </row>
    <row r="4320" spans="1:3" x14ac:dyDescent="0.25">
      <c r="A4320">
        <v>45019</v>
      </c>
      <c r="B4320">
        <v>-0.3515625</v>
      </c>
      <c r="C4320">
        <v>8.7890625</v>
      </c>
    </row>
    <row r="4321" spans="1:3" x14ac:dyDescent="0.25">
      <c r="A4321">
        <v>45029</v>
      </c>
      <c r="B4321">
        <v>-0.263671875</v>
      </c>
      <c r="C4321">
        <v>7.9900570000000002</v>
      </c>
    </row>
    <row r="4322" spans="1:3" x14ac:dyDescent="0.25">
      <c r="A4322">
        <v>45040</v>
      </c>
      <c r="B4322">
        <v>-8.7890625E-2</v>
      </c>
      <c r="C4322">
        <v>17.578125</v>
      </c>
    </row>
    <row r="4323" spans="1:3" x14ac:dyDescent="0.25">
      <c r="A4323">
        <v>45050</v>
      </c>
      <c r="B4323">
        <v>0</v>
      </c>
      <c r="C4323">
        <v>7.9900570000000002</v>
      </c>
    </row>
    <row r="4324" spans="1:3" x14ac:dyDescent="0.25">
      <c r="A4324">
        <v>45061</v>
      </c>
      <c r="B4324">
        <v>8.7890625E-2</v>
      </c>
      <c r="C4324">
        <v>8.7890625</v>
      </c>
    </row>
    <row r="4325" spans="1:3" x14ac:dyDescent="0.25">
      <c r="A4325">
        <v>45071</v>
      </c>
      <c r="B4325">
        <v>0.17578125</v>
      </c>
      <c r="C4325">
        <v>8.7890625</v>
      </c>
    </row>
    <row r="4326" spans="1:3" x14ac:dyDescent="0.25">
      <c r="A4326">
        <v>45081</v>
      </c>
      <c r="B4326">
        <v>0.263671875</v>
      </c>
      <c r="C4326">
        <v>7.9900570000000002</v>
      </c>
    </row>
    <row r="4327" spans="1:3" x14ac:dyDescent="0.25">
      <c r="A4327">
        <v>45092</v>
      </c>
      <c r="B4327">
        <v>0.3515625</v>
      </c>
      <c r="C4327">
        <v>8.7890625</v>
      </c>
    </row>
    <row r="4328" spans="1:3" x14ac:dyDescent="0.25">
      <c r="A4328">
        <v>45102</v>
      </c>
      <c r="B4328">
        <v>0.439453125</v>
      </c>
      <c r="C4328">
        <v>7.9900570000000002</v>
      </c>
    </row>
    <row r="4329" spans="1:3" x14ac:dyDescent="0.25">
      <c r="A4329">
        <v>45113</v>
      </c>
      <c r="B4329">
        <v>0.52734375</v>
      </c>
      <c r="C4329">
        <v>8.7890625</v>
      </c>
    </row>
    <row r="4330" spans="1:3" x14ac:dyDescent="0.25">
      <c r="A4330">
        <v>45123</v>
      </c>
      <c r="B4330">
        <v>0.615234375</v>
      </c>
      <c r="C4330">
        <v>8.7890625</v>
      </c>
    </row>
    <row r="4331" spans="1:3" x14ac:dyDescent="0.25">
      <c r="A4331">
        <v>45134</v>
      </c>
      <c r="B4331">
        <v>0.703125</v>
      </c>
      <c r="C4331">
        <v>7.9900570000000002</v>
      </c>
    </row>
    <row r="4332" spans="1:3" x14ac:dyDescent="0.25">
      <c r="A4332">
        <v>45144</v>
      </c>
      <c r="B4332">
        <v>0.703125</v>
      </c>
      <c r="C4332">
        <v>0</v>
      </c>
    </row>
    <row r="4333" spans="1:3" x14ac:dyDescent="0.25">
      <c r="A4333">
        <v>45154</v>
      </c>
      <c r="B4333">
        <v>0.791015625</v>
      </c>
      <c r="C4333">
        <v>7.9900570000000002</v>
      </c>
    </row>
    <row r="4334" spans="1:3" x14ac:dyDescent="0.25">
      <c r="A4334">
        <v>45165</v>
      </c>
      <c r="B4334">
        <v>0.87890625</v>
      </c>
      <c r="C4334">
        <v>8.7890625</v>
      </c>
    </row>
    <row r="4335" spans="1:3" x14ac:dyDescent="0.25">
      <c r="A4335">
        <v>45175</v>
      </c>
      <c r="B4335">
        <v>0.87890625</v>
      </c>
      <c r="C4335">
        <v>0</v>
      </c>
    </row>
    <row r="4336" spans="1:3" x14ac:dyDescent="0.25">
      <c r="A4336">
        <v>45186</v>
      </c>
      <c r="B4336">
        <v>0.966796875</v>
      </c>
      <c r="C4336">
        <v>8.7890625</v>
      </c>
    </row>
    <row r="4337" spans="1:3" x14ac:dyDescent="0.25">
      <c r="A4337">
        <v>45196</v>
      </c>
      <c r="B4337">
        <v>0.966796875</v>
      </c>
      <c r="C4337">
        <v>0</v>
      </c>
    </row>
    <row r="4338" spans="1:3" x14ac:dyDescent="0.25">
      <c r="A4338">
        <v>45206</v>
      </c>
      <c r="B4338">
        <v>0.966796875</v>
      </c>
      <c r="C4338">
        <v>0</v>
      </c>
    </row>
    <row r="4339" spans="1:3" x14ac:dyDescent="0.25">
      <c r="A4339">
        <v>45217</v>
      </c>
      <c r="B4339">
        <v>1.0546875</v>
      </c>
      <c r="C4339">
        <v>8.7890625</v>
      </c>
    </row>
    <row r="4340" spans="1:3" x14ac:dyDescent="0.25">
      <c r="A4340">
        <v>45227</v>
      </c>
      <c r="B4340">
        <v>1.0546875</v>
      </c>
      <c r="C4340">
        <v>0</v>
      </c>
    </row>
    <row r="4341" spans="1:3" x14ac:dyDescent="0.25">
      <c r="A4341">
        <v>45238</v>
      </c>
      <c r="B4341">
        <v>1.0546875</v>
      </c>
      <c r="C4341">
        <v>0</v>
      </c>
    </row>
    <row r="4342" spans="1:3" x14ac:dyDescent="0.25">
      <c r="A4342">
        <v>45248</v>
      </c>
      <c r="B4342">
        <v>0.966796875</v>
      </c>
      <c r="C4342">
        <v>-7.9900570000000002</v>
      </c>
    </row>
    <row r="4343" spans="1:3" x14ac:dyDescent="0.25">
      <c r="A4343">
        <v>45259</v>
      </c>
      <c r="B4343">
        <v>0.966796875</v>
      </c>
      <c r="C4343">
        <v>0</v>
      </c>
    </row>
    <row r="4344" spans="1:3" x14ac:dyDescent="0.25">
      <c r="A4344">
        <v>45269</v>
      </c>
      <c r="B4344">
        <v>0.966796875</v>
      </c>
      <c r="C4344">
        <v>0</v>
      </c>
    </row>
    <row r="4345" spans="1:3" x14ac:dyDescent="0.25">
      <c r="A4345">
        <v>45279</v>
      </c>
      <c r="B4345">
        <v>0.87890625</v>
      </c>
      <c r="C4345">
        <v>-7.9900570000000002</v>
      </c>
    </row>
    <row r="4346" spans="1:3" x14ac:dyDescent="0.25">
      <c r="A4346">
        <v>45290</v>
      </c>
      <c r="B4346">
        <v>0.87890625</v>
      </c>
      <c r="C4346">
        <v>0</v>
      </c>
    </row>
    <row r="4347" spans="1:3" x14ac:dyDescent="0.25">
      <c r="A4347">
        <v>45300</v>
      </c>
      <c r="B4347">
        <v>0.791015625</v>
      </c>
      <c r="C4347">
        <v>-7.9900570000000002</v>
      </c>
    </row>
    <row r="4348" spans="1:3" x14ac:dyDescent="0.25">
      <c r="A4348">
        <v>45311</v>
      </c>
      <c r="B4348">
        <v>0.703125</v>
      </c>
      <c r="C4348">
        <v>-8.7890625</v>
      </c>
    </row>
    <row r="4349" spans="1:3" x14ac:dyDescent="0.25">
      <c r="A4349">
        <v>45321</v>
      </c>
      <c r="B4349">
        <v>0.703125</v>
      </c>
      <c r="C4349">
        <v>0</v>
      </c>
    </row>
    <row r="4350" spans="1:3" x14ac:dyDescent="0.25">
      <c r="A4350">
        <v>45332</v>
      </c>
      <c r="B4350">
        <v>0.615234375</v>
      </c>
      <c r="C4350">
        <v>-8.7890625</v>
      </c>
    </row>
    <row r="4351" spans="1:3" x14ac:dyDescent="0.25">
      <c r="A4351">
        <v>45342</v>
      </c>
      <c r="B4351">
        <v>0.52734375</v>
      </c>
      <c r="C4351">
        <v>-8.7890625</v>
      </c>
    </row>
    <row r="4352" spans="1:3" x14ac:dyDescent="0.25">
      <c r="A4352">
        <v>45352</v>
      </c>
      <c r="B4352">
        <v>0.439453125</v>
      </c>
      <c r="C4352">
        <v>-7.9900570000000002</v>
      </c>
    </row>
    <row r="4353" spans="1:3" x14ac:dyDescent="0.25">
      <c r="A4353">
        <v>45363</v>
      </c>
      <c r="B4353">
        <v>0.3515625</v>
      </c>
      <c r="C4353">
        <v>-8.7890625</v>
      </c>
    </row>
    <row r="4354" spans="1:3" x14ac:dyDescent="0.25">
      <c r="A4354">
        <v>45373</v>
      </c>
      <c r="B4354">
        <v>0.263671875</v>
      </c>
      <c r="C4354">
        <v>-7.9900570000000002</v>
      </c>
    </row>
    <row r="4355" spans="1:3" x14ac:dyDescent="0.25">
      <c r="A4355">
        <v>45384</v>
      </c>
      <c r="B4355">
        <v>0.17578125</v>
      </c>
      <c r="C4355">
        <v>-8.7890625</v>
      </c>
    </row>
    <row r="4356" spans="1:3" x14ac:dyDescent="0.25">
      <c r="A4356">
        <v>45394</v>
      </c>
      <c r="B4356">
        <v>8.7890625E-2</v>
      </c>
      <c r="C4356">
        <v>-7.9900570000000002</v>
      </c>
    </row>
    <row r="4357" spans="1:3" x14ac:dyDescent="0.25">
      <c r="A4357">
        <v>45405</v>
      </c>
      <c r="B4357">
        <v>0</v>
      </c>
      <c r="C4357">
        <v>-8.7890625</v>
      </c>
    </row>
    <row r="4358" spans="1:3" x14ac:dyDescent="0.25">
      <c r="A4358">
        <v>45415</v>
      </c>
      <c r="B4358">
        <v>-0.17578125</v>
      </c>
      <c r="C4358">
        <v>-17.578125</v>
      </c>
    </row>
    <row r="4359" spans="1:3" x14ac:dyDescent="0.25">
      <c r="A4359">
        <v>45425</v>
      </c>
      <c r="B4359">
        <v>-0.263671875</v>
      </c>
      <c r="C4359">
        <v>-7.9900570000000002</v>
      </c>
    </row>
    <row r="4360" spans="1:3" x14ac:dyDescent="0.25">
      <c r="A4360">
        <v>45436</v>
      </c>
      <c r="B4360">
        <v>-0.3515625</v>
      </c>
      <c r="C4360">
        <v>-8.7890625</v>
      </c>
    </row>
    <row r="4361" spans="1:3" x14ac:dyDescent="0.25">
      <c r="A4361">
        <v>45446</v>
      </c>
      <c r="B4361">
        <v>-0.439453125</v>
      </c>
      <c r="C4361">
        <v>-7.9900570000000002</v>
      </c>
    </row>
    <row r="4362" spans="1:3" x14ac:dyDescent="0.25">
      <c r="A4362">
        <v>45457</v>
      </c>
      <c r="B4362">
        <v>-0.439453125</v>
      </c>
      <c r="C4362">
        <v>0</v>
      </c>
    </row>
    <row r="4363" spans="1:3" x14ac:dyDescent="0.25">
      <c r="A4363">
        <v>45467</v>
      </c>
      <c r="B4363">
        <v>-0.52734375</v>
      </c>
      <c r="C4363">
        <v>-7.9900570000000002</v>
      </c>
    </row>
    <row r="4364" spans="1:3" x14ac:dyDescent="0.25">
      <c r="A4364">
        <v>45478</v>
      </c>
      <c r="B4364">
        <v>-0.615234375</v>
      </c>
      <c r="C4364">
        <v>-8.7890625</v>
      </c>
    </row>
    <row r="4365" spans="1:3" x14ac:dyDescent="0.25">
      <c r="A4365">
        <v>45488</v>
      </c>
      <c r="B4365">
        <v>-0.703125</v>
      </c>
      <c r="C4365">
        <v>-8.7890625</v>
      </c>
    </row>
    <row r="4366" spans="1:3" x14ac:dyDescent="0.25">
      <c r="A4366">
        <v>45498</v>
      </c>
      <c r="B4366">
        <v>-0.791015625</v>
      </c>
      <c r="C4366">
        <v>-7.9900570000000002</v>
      </c>
    </row>
    <row r="4367" spans="1:3" x14ac:dyDescent="0.25">
      <c r="A4367">
        <v>45509</v>
      </c>
      <c r="B4367">
        <v>-0.791015625</v>
      </c>
      <c r="C4367">
        <v>0</v>
      </c>
    </row>
    <row r="4368" spans="1:3" x14ac:dyDescent="0.25">
      <c r="A4368">
        <v>45519</v>
      </c>
      <c r="B4368">
        <v>-0.87890625</v>
      </c>
      <c r="C4368">
        <v>-7.9900570000000002</v>
      </c>
    </row>
    <row r="4369" spans="1:3" x14ac:dyDescent="0.25">
      <c r="A4369">
        <v>45530</v>
      </c>
      <c r="B4369">
        <v>-0.87890625</v>
      </c>
      <c r="C4369">
        <v>0</v>
      </c>
    </row>
    <row r="4370" spans="1:3" x14ac:dyDescent="0.25">
      <c r="A4370">
        <v>45540</v>
      </c>
      <c r="B4370">
        <v>-0.966796875</v>
      </c>
      <c r="C4370">
        <v>-7.9900570000000002</v>
      </c>
    </row>
    <row r="4371" spans="1:3" x14ac:dyDescent="0.25">
      <c r="A4371">
        <v>45551</v>
      </c>
      <c r="B4371">
        <v>-0.966796875</v>
      </c>
      <c r="C4371">
        <v>0</v>
      </c>
    </row>
    <row r="4372" spans="1:3" x14ac:dyDescent="0.25">
      <c r="A4372">
        <v>45561</v>
      </c>
      <c r="B4372">
        <v>-0.966796875</v>
      </c>
      <c r="C4372">
        <v>0</v>
      </c>
    </row>
    <row r="4373" spans="1:3" x14ac:dyDescent="0.25">
      <c r="A4373">
        <v>45571</v>
      </c>
      <c r="B4373">
        <v>-0.966796875</v>
      </c>
      <c r="C4373">
        <v>0</v>
      </c>
    </row>
    <row r="4374" spans="1:3" x14ac:dyDescent="0.25">
      <c r="A4374">
        <v>45582</v>
      </c>
      <c r="B4374">
        <v>-0.966796875</v>
      </c>
      <c r="C4374">
        <v>0</v>
      </c>
    </row>
    <row r="4375" spans="1:3" x14ac:dyDescent="0.25">
      <c r="A4375">
        <v>45592</v>
      </c>
      <c r="B4375">
        <v>-0.966796875</v>
      </c>
      <c r="C4375">
        <v>0</v>
      </c>
    </row>
    <row r="4376" spans="1:3" x14ac:dyDescent="0.25">
      <c r="A4376">
        <v>45603</v>
      </c>
      <c r="B4376">
        <v>-0.966796875</v>
      </c>
      <c r="C4376">
        <v>0</v>
      </c>
    </row>
    <row r="4377" spans="1:3" x14ac:dyDescent="0.25">
      <c r="A4377">
        <v>45613</v>
      </c>
      <c r="B4377">
        <v>-0.966796875</v>
      </c>
      <c r="C4377">
        <v>0</v>
      </c>
    </row>
    <row r="4378" spans="1:3" x14ac:dyDescent="0.25">
      <c r="A4378">
        <v>45624</v>
      </c>
      <c r="B4378">
        <v>-0.87890625</v>
      </c>
      <c r="C4378">
        <v>7.9900570000000002</v>
      </c>
    </row>
    <row r="4379" spans="1:3" x14ac:dyDescent="0.25">
      <c r="A4379">
        <v>45634</v>
      </c>
      <c r="B4379">
        <v>-0.791015625</v>
      </c>
      <c r="C4379">
        <v>8.7890625</v>
      </c>
    </row>
    <row r="4380" spans="1:3" x14ac:dyDescent="0.25">
      <c r="A4380">
        <v>45644</v>
      </c>
      <c r="B4380">
        <v>-0.791015625</v>
      </c>
      <c r="C4380">
        <v>0</v>
      </c>
    </row>
    <row r="4381" spans="1:3" x14ac:dyDescent="0.25">
      <c r="A4381">
        <v>45655</v>
      </c>
      <c r="B4381">
        <v>-0.703125</v>
      </c>
      <c r="C4381">
        <v>8.7890625</v>
      </c>
    </row>
    <row r="4382" spans="1:3" x14ac:dyDescent="0.25">
      <c r="A4382">
        <v>45665</v>
      </c>
      <c r="B4382">
        <v>-0.615234375</v>
      </c>
      <c r="C4382">
        <v>7.9900570000000002</v>
      </c>
    </row>
    <row r="4383" spans="1:3" x14ac:dyDescent="0.25">
      <c r="A4383">
        <v>45676</v>
      </c>
      <c r="B4383">
        <v>-0.52734375</v>
      </c>
      <c r="C4383">
        <v>8.7890625</v>
      </c>
    </row>
    <row r="4384" spans="1:3" x14ac:dyDescent="0.25">
      <c r="A4384">
        <v>45686</v>
      </c>
      <c r="B4384">
        <v>-0.439453125</v>
      </c>
      <c r="C4384">
        <v>8.7890625</v>
      </c>
    </row>
    <row r="4385" spans="1:3" x14ac:dyDescent="0.25">
      <c r="A4385">
        <v>45696</v>
      </c>
      <c r="B4385">
        <v>-0.439453125</v>
      </c>
      <c r="C4385">
        <v>0</v>
      </c>
    </row>
    <row r="4386" spans="1:3" x14ac:dyDescent="0.25">
      <c r="A4386">
        <v>45707</v>
      </c>
      <c r="B4386">
        <v>-0.3515625</v>
      </c>
      <c r="C4386">
        <v>8.7890625</v>
      </c>
    </row>
    <row r="4387" spans="1:3" x14ac:dyDescent="0.25">
      <c r="A4387">
        <v>45717</v>
      </c>
      <c r="B4387">
        <v>-0.263671875</v>
      </c>
      <c r="C4387">
        <v>7.9900570000000002</v>
      </c>
    </row>
    <row r="4388" spans="1:3" x14ac:dyDescent="0.25">
      <c r="A4388">
        <v>45728</v>
      </c>
      <c r="B4388">
        <v>-0.17578125</v>
      </c>
      <c r="C4388">
        <v>8.7890625</v>
      </c>
    </row>
    <row r="4389" spans="1:3" x14ac:dyDescent="0.25">
      <c r="A4389">
        <v>45738</v>
      </c>
      <c r="B4389">
        <v>-8.7890625E-2</v>
      </c>
      <c r="C4389">
        <v>7.9900570000000002</v>
      </c>
    </row>
    <row r="4390" spans="1:3" x14ac:dyDescent="0.25">
      <c r="A4390">
        <v>45749</v>
      </c>
      <c r="B4390">
        <v>8.7890625E-2</v>
      </c>
      <c r="C4390">
        <v>17.578125</v>
      </c>
    </row>
    <row r="4391" spans="1:3" x14ac:dyDescent="0.25">
      <c r="A4391">
        <v>45759</v>
      </c>
      <c r="B4391">
        <v>0.17578125</v>
      </c>
      <c r="C4391">
        <v>8.7890625</v>
      </c>
    </row>
    <row r="4392" spans="1:3" x14ac:dyDescent="0.25">
      <c r="A4392">
        <v>45769</v>
      </c>
      <c r="B4392">
        <v>0.17578125</v>
      </c>
      <c r="C4392">
        <v>0</v>
      </c>
    </row>
    <row r="4393" spans="1:3" x14ac:dyDescent="0.25">
      <c r="A4393">
        <v>45780</v>
      </c>
      <c r="B4393">
        <v>0.263671875</v>
      </c>
      <c r="C4393">
        <v>8.7890625</v>
      </c>
    </row>
    <row r="4394" spans="1:3" x14ac:dyDescent="0.25">
      <c r="A4394">
        <v>45790</v>
      </c>
      <c r="B4394">
        <v>0.3515625</v>
      </c>
      <c r="C4394">
        <v>7.9900570000000002</v>
      </c>
    </row>
    <row r="4395" spans="1:3" x14ac:dyDescent="0.25">
      <c r="A4395">
        <v>45801</v>
      </c>
      <c r="B4395">
        <v>0.439453125</v>
      </c>
      <c r="C4395">
        <v>8.7890625</v>
      </c>
    </row>
    <row r="4396" spans="1:3" x14ac:dyDescent="0.25">
      <c r="A4396">
        <v>45811</v>
      </c>
      <c r="B4396">
        <v>0.52734375</v>
      </c>
      <c r="C4396">
        <v>7.9900570000000002</v>
      </c>
    </row>
    <row r="4397" spans="1:3" x14ac:dyDescent="0.25">
      <c r="A4397">
        <v>45822</v>
      </c>
      <c r="B4397">
        <v>0.615234375</v>
      </c>
      <c r="C4397">
        <v>8.7890625</v>
      </c>
    </row>
    <row r="4398" spans="1:3" x14ac:dyDescent="0.25">
      <c r="A4398">
        <v>45832</v>
      </c>
      <c r="B4398">
        <v>0.703125</v>
      </c>
      <c r="C4398">
        <v>8.7890625</v>
      </c>
    </row>
    <row r="4399" spans="1:3" x14ac:dyDescent="0.25">
      <c r="A4399">
        <v>45842</v>
      </c>
      <c r="B4399">
        <v>0.703125</v>
      </c>
      <c r="C4399">
        <v>0</v>
      </c>
    </row>
    <row r="4400" spans="1:3" x14ac:dyDescent="0.25">
      <c r="A4400">
        <v>45853</v>
      </c>
      <c r="B4400">
        <v>0.791015625</v>
      </c>
      <c r="C4400">
        <v>8.7890625</v>
      </c>
    </row>
    <row r="4401" spans="1:3" x14ac:dyDescent="0.25">
      <c r="A4401">
        <v>45863</v>
      </c>
      <c r="B4401">
        <v>0.87890625</v>
      </c>
      <c r="C4401">
        <v>7.9900570000000002</v>
      </c>
    </row>
    <row r="4402" spans="1:3" x14ac:dyDescent="0.25">
      <c r="A4402">
        <v>45874</v>
      </c>
      <c r="B4402">
        <v>0.87890625</v>
      </c>
      <c r="C4402">
        <v>0</v>
      </c>
    </row>
    <row r="4403" spans="1:3" x14ac:dyDescent="0.25">
      <c r="A4403">
        <v>45884</v>
      </c>
      <c r="B4403">
        <v>0.87890625</v>
      </c>
      <c r="C4403">
        <v>0</v>
      </c>
    </row>
    <row r="4404" spans="1:3" x14ac:dyDescent="0.25">
      <c r="A4404">
        <v>45895</v>
      </c>
      <c r="B4404">
        <v>0.87890625</v>
      </c>
      <c r="C4404">
        <v>0</v>
      </c>
    </row>
    <row r="4405" spans="1:3" x14ac:dyDescent="0.25">
      <c r="A4405">
        <v>45905</v>
      </c>
      <c r="B4405">
        <v>0.966796875</v>
      </c>
      <c r="C4405">
        <v>8.7890625</v>
      </c>
    </row>
    <row r="4406" spans="1:3" x14ac:dyDescent="0.25">
      <c r="A4406">
        <v>45915</v>
      </c>
      <c r="B4406">
        <v>0.966796875</v>
      </c>
      <c r="C4406">
        <v>0</v>
      </c>
    </row>
    <row r="4407" spans="1:3" x14ac:dyDescent="0.25">
      <c r="A4407">
        <v>45926</v>
      </c>
      <c r="B4407">
        <v>0.966796875</v>
      </c>
      <c r="C4407">
        <v>0</v>
      </c>
    </row>
    <row r="4408" spans="1:3" x14ac:dyDescent="0.25">
      <c r="A4408">
        <v>45936</v>
      </c>
      <c r="B4408">
        <v>0.966796875</v>
      </c>
      <c r="C4408">
        <v>0</v>
      </c>
    </row>
    <row r="4409" spans="1:3" x14ac:dyDescent="0.25">
      <c r="A4409">
        <v>45947</v>
      </c>
      <c r="B4409">
        <v>0.87890625</v>
      </c>
      <c r="C4409">
        <v>-8.7890625</v>
      </c>
    </row>
    <row r="4410" spans="1:3" x14ac:dyDescent="0.25">
      <c r="A4410">
        <v>45957</v>
      </c>
      <c r="B4410">
        <v>0.87890625</v>
      </c>
      <c r="C4410">
        <v>0</v>
      </c>
    </row>
    <row r="4411" spans="1:3" x14ac:dyDescent="0.25">
      <c r="A4411">
        <v>45968</v>
      </c>
      <c r="B4411">
        <v>0.87890625</v>
      </c>
      <c r="C4411">
        <v>0</v>
      </c>
    </row>
    <row r="4412" spans="1:3" x14ac:dyDescent="0.25">
      <c r="A4412">
        <v>45978</v>
      </c>
      <c r="B4412">
        <v>0.791015625</v>
      </c>
      <c r="C4412">
        <v>-8.7890625</v>
      </c>
    </row>
    <row r="4413" spans="1:3" x14ac:dyDescent="0.25">
      <c r="A4413">
        <v>45988</v>
      </c>
      <c r="B4413">
        <v>0.703125</v>
      </c>
      <c r="C4413">
        <v>-7.9900570000000002</v>
      </c>
    </row>
    <row r="4414" spans="1:3" x14ac:dyDescent="0.25">
      <c r="A4414">
        <v>45999</v>
      </c>
      <c r="B4414">
        <v>0.703125</v>
      </c>
      <c r="C4414">
        <v>0</v>
      </c>
    </row>
    <row r="4415" spans="1:3" x14ac:dyDescent="0.25">
      <c r="A4415">
        <v>46009</v>
      </c>
      <c r="B4415">
        <v>0.615234375</v>
      </c>
      <c r="C4415">
        <v>-7.9900570000000002</v>
      </c>
    </row>
    <row r="4416" spans="1:3" x14ac:dyDescent="0.25">
      <c r="A4416">
        <v>46020</v>
      </c>
      <c r="B4416">
        <v>0.615234375</v>
      </c>
      <c r="C4416">
        <v>0</v>
      </c>
    </row>
    <row r="4417" spans="1:3" x14ac:dyDescent="0.25">
      <c r="A4417">
        <v>46030</v>
      </c>
      <c r="B4417">
        <v>0.52734375</v>
      </c>
      <c r="C4417">
        <v>-7.9900570000000002</v>
      </c>
    </row>
    <row r="4418" spans="1:3" x14ac:dyDescent="0.25">
      <c r="A4418">
        <v>46041</v>
      </c>
      <c r="B4418">
        <v>0.439453125</v>
      </c>
      <c r="C4418">
        <v>-8.7890625</v>
      </c>
    </row>
    <row r="4419" spans="1:3" x14ac:dyDescent="0.25">
      <c r="A4419">
        <v>46051</v>
      </c>
      <c r="B4419">
        <v>0.3515625</v>
      </c>
      <c r="C4419">
        <v>-8.7890625</v>
      </c>
    </row>
    <row r="4420" spans="1:3" x14ac:dyDescent="0.25">
      <c r="A4420">
        <v>46061</v>
      </c>
      <c r="B4420">
        <v>0.263671875</v>
      </c>
      <c r="C4420">
        <v>-7.9900570000000002</v>
      </c>
    </row>
    <row r="4421" spans="1:3" x14ac:dyDescent="0.25">
      <c r="A4421">
        <v>46072</v>
      </c>
      <c r="B4421">
        <v>0.17578125</v>
      </c>
      <c r="C4421">
        <v>-8.7890625</v>
      </c>
    </row>
    <row r="4422" spans="1:3" x14ac:dyDescent="0.25">
      <c r="A4422">
        <v>46082</v>
      </c>
      <c r="B4422">
        <v>8.7890625E-2</v>
      </c>
      <c r="C4422">
        <v>-7.9900570000000002</v>
      </c>
    </row>
    <row r="4423" spans="1:3" x14ac:dyDescent="0.25">
      <c r="A4423">
        <v>46093</v>
      </c>
      <c r="B4423">
        <v>0</v>
      </c>
      <c r="C4423">
        <v>-8.7890625</v>
      </c>
    </row>
    <row r="4424" spans="1:3" x14ac:dyDescent="0.25">
      <c r="A4424">
        <v>46103</v>
      </c>
      <c r="B4424">
        <v>-8.7890625E-2</v>
      </c>
      <c r="C4424">
        <v>-7.9900570000000002</v>
      </c>
    </row>
    <row r="4425" spans="1:3" x14ac:dyDescent="0.25">
      <c r="A4425">
        <v>46114</v>
      </c>
      <c r="B4425">
        <v>-0.17578125</v>
      </c>
      <c r="C4425">
        <v>-8.7890625</v>
      </c>
    </row>
    <row r="4426" spans="1:3" x14ac:dyDescent="0.25">
      <c r="A4426">
        <v>46124</v>
      </c>
      <c r="B4426">
        <v>-0.263671875</v>
      </c>
      <c r="C4426">
        <v>-8.7890625</v>
      </c>
    </row>
    <row r="4427" spans="1:3" x14ac:dyDescent="0.25">
      <c r="A4427">
        <v>46134</v>
      </c>
      <c r="B4427">
        <v>-0.3515625</v>
      </c>
      <c r="C4427">
        <v>-7.9900570000000002</v>
      </c>
    </row>
    <row r="4428" spans="1:3" x14ac:dyDescent="0.25">
      <c r="A4428">
        <v>46145</v>
      </c>
      <c r="B4428">
        <v>-0.439453125</v>
      </c>
      <c r="C4428">
        <v>-8.7890625</v>
      </c>
    </row>
    <row r="4429" spans="1:3" x14ac:dyDescent="0.25">
      <c r="A4429">
        <v>46155</v>
      </c>
      <c r="B4429">
        <v>-0.52734375</v>
      </c>
      <c r="C4429">
        <v>-7.9900570000000002</v>
      </c>
    </row>
    <row r="4430" spans="1:3" x14ac:dyDescent="0.25">
      <c r="A4430">
        <v>46166</v>
      </c>
      <c r="B4430">
        <v>-0.615234375</v>
      </c>
      <c r="C4430">
        <v>-8.7890625</v>
      </c>
    </row>
    <row r="4431" spans="1:3" x14ac:dyDescent="0.25">
      <c r="A4431">
        <v>46176</v>
      </c>
      <c r="B4431">
        <v>-0.615234375</v>
      </c>
      <c r="C4431">
        <v>0</v>
      </c>
    </row>
    <row r="4432" spans="1:3" x14ac:dyDescent="0.25">
      <c r="A4432">
        <v>46186</v>
      </c>
      <c r="B4432">
        <v>-0.703125</v>
      </c>
      <c r="C4432">
        <v>-7.9900570000000002</v>
      </c>
    </row>
    <row r="4433" spans="1:3" x14ac:dyDescent="0.25">
      <c r="A4433">
        <v>46197</v>
      </c>
      <c r="B4433">
        <v>-0.791015625</v>
      </c>
      <c r="C4433">
        <v>-8.7890625</v>
      </c>
    </row>
    <row r="4434" spans="1:3" x14ac:dyDescent="0.25">
      <c r="A4434">
        <v>46207</v>
      </c>
      <c r="B4434">
        <v>-0.791015625</v>
      </c>
      <c r="C4434">
        <v>0</v>
      </c>
    </row>
    <row r="4435" spans="1:3" x14ac:dyDescent="0.25">
      <c r="A4435">
        <v>46218</v>
      </c>
      <c r="B4435">
        <v>-0.87890625</v>
      </c>
      <c r="C4435">
        <v>-8.7890625</v>
      </c>
    </row>
    <row r="4436" spans="1:3" x14ac:dyDescent="0.25">
      <c r="A4436">
        <v>46228</v>
      </c>
      <c r="B4436">
        <v>-0.87890625</v>
      </c>
      <c r="C4436">
        <v>0</v>
      </c>
    </row>
    <row r="4437" spans="1:3" x14ac:dyDescent="0.25">
      <c r="A4437">
        <v>46239</v>
      </c>
      <c r="B4437">
        <v>-0.87890625</v>
      </c>
      <c r="C4437">
        <v>0</v>
      </c>
    </row>
    <row r="4438" spans="1:3" x14ac:dyDescent="0.25">
      <c r="A4438">
        <v>46249</v>
      </c>
      <c r="B4438">
        <v>-0.966796875</v>
      </c>
      <c r="C4438">
        <v>-8.7890625</v>
      </c>
    </row>
    <row r="4439" spans="1:3" x14ac:dyDescent="0.25">
      <c r="A4439">
        <v>46259</v>
      </c>
      <c r="B4439">
        <v>-0.966796875</v>
      </c>
      <c r="C4439">
        <v>0</v>
      </c>
    </row>
    <row r="4440" spans="1:3" x14ac:dyDescent="0.25">
      <c r="A4440">
        <v>46270</v>
      </c>
      <c r="B4440">
        <v>-0.966796875</v>
      </c>
      <c r="C4440">
        <v>0</v>
      </c>
    </row>
    <row r="4441" spans="1:3" x14ac:dyDescent="0.25">
      <c r="A4441">
        <v>46280</v>
      </c>
      <c r="B4441">
        <v>-0.966796875</v>
      </c>
      <c r="C4441">
        <v>0</v>
      </c>
    </row>
    <row r="4442" spans="1:3" x14ac:dyDescent="0.25">
      <c r="A4442">
        <v>46291</v>
      </c>
      <c r="B4442">
        <v>-0.87890625</v>
      </c>
      <c r="C4442">
        <v>8.7890625</v>
      </c>
    </row>
    <row r="4443" spans="1:3" x14ac:dyDescent="0.25">
      <c r="A4443">
        <v>46301</v>
      </c>
      <c r="B4443">
        <v>-0.87890625</v>
      </c>
      <c r="C4443">
        <v>0</v>
      </c>
    </row>
    <row r="4444" spans="1:3" x14ac:dyDescent="0.25">
      <c r="A4444">
        <v>46312</v>
      </c>
      <c r="B4444">
        <v>-0.87890625</v>
      </c>
      <c r="C4444">
        <v>0</v>
      </c>
    </row>
    <row r="4445" spans="1:3" x14ac:dyDescent="0.25">
      <c r="A4445">
        <v>46322</v>
      </c>
      <c r="B4445">
        <v>-0.791015625</v>
      </c>
      <c r="C4445">
        <v>8.7890625</v>
      </c>
    </row>
    <row r="4446" spans="1:3" x14ac:dyDescent="0.25">
      <c r="A4446">
        <v>46332</v>
      </c>
      <c r="B4446">
        <v>-0.791015625</v>
      </c>
      <c r="C4446">
        <v>0</v>
      </c>
    </row>
    <row r="4447" spans="1:3" x14ac:dyDescent="0.25">
      <c r="A4447">
        <v>46343</v>
      </c>
      <c r="B4447">
        <v>-0.703125</v>
      </c>
      <c r="C4447">
        <v>8.7890625</v>
      </c>
    </row>
    <row r="4448" spans="1:3" x14ac:dyDescent="0.25">
      <c r="A4448">
        <v>46353</v>
      </c>
      <c r="B4448">
        <v>-0.615234375</v>
      </c>
      <c r="C4448">
        <v>7.9900570000000002</v>
      </c>
    </row>
    <row r="4449" spans="1:3" x14ac:dyDescent="0.25">
      <c r="A4449">
        <v>46364</v>
      </c>
      <c r="B4449">
        <v>-0.615234375</v>
      </c>
      <c r="C4449">
        <v>0</v>
      </c>
    </row>
    <row r="4450" spans="1:3" x14ac:dyDescent="0.25">
      <c r="A4450">
        <v>46374</v>
      </c>
      <c r="B4450">
        <v>-0.52734375</v>
      </c>
      <c r="C4450">
        <v>7.9900570000000002</v>
      </c>
    </row>
    <row r="4451" spans="1:3" x14ac:dyDescent="0.25">
      <c r="A4451">
        <v>46385</v>
      </c>
      <c r="B4451">
        <v>-0.439453125</v>
      </c>
      <c r="C4451">
        <v>8.7890625</v>
      </c>
    </row>
    <row r="4452" spans="1:3" x14ac:dyDescent="0.25">
      <c r="A4452">
        <v>46395</v>
      </c>
      <c r="B4452">
        <v>-0.3515625</v>
      </c>
      <c r="C4452">
        <v>8.7890625</v>
      </c>
    </row>
    <row r="4453" spans="1:3" x14ac:dyDescent="0.25">
      <c r="A4453">
        <v>46405</v>
      </c>
      <c r="B4453">
        <v>-0.263671875</v>
      </c>
      <c r="C4453">
        <v>7.9900570000000002</v>
      </c>
    </row>
    <row r="4454" spans="1:3" x14ac:dyDescent="0.25">
      <c r="A4454">
        <v>46416</v>
      </c>
      <c r="B4454">
        <v>-0.17578125</v>
      </c>
      <c r="C4454">
        <v>8.7890625</v>
      </c>
    </row>
    <row r="4455" spans="1:3" x14ac:dyDescent="0.25">
      <c r="A4455">
        <v>46426</v>
      </c>
      <c r="B4455">
        <v>-8.7890625E-2</v>
      </c>
      <c r="C4455">
        <v>7.9900570000000002</v>
      </c>
    </row>
    <row r="4456" spans="1:3" x14ac:dyDescent="0.25">
      <c r="A4456">
        <v>46437</v>
      </c>
      <c r="B4456">
        <v>0</v>
      </c>
      <c r="C4456">
        <v>8.7890625</v>
      </c>
    </row>
    <row r="4457" spans="1:3" x14ac:dyDescent="0.25">
      <c r="A4457">
        <v>46447</v>
      </c>
      <c r="B4457">
        <v>8.7890625E-2</v>
      </c>
      <c r="C4457">
        <v>7.9900570000000002</v>
      </c>
    </row>
    <row r="4458" spans="1:3" x14ac:dyDescent="0.25">
      <c r="A4458">
        <v>46458</v>
      </c>
      <c r="B4458">
        <v>0.17578125</v>
      </c>
      <c r="C4458">
        <v>8.7890625</v>
      </c>
    </row>
    <row r="4459" spans="1:3" x14ac:dyDescent="0.25">
      <c r="A4459">
        <v>46468</v>
      </c>
      <c r="B4459">
        <v>0.263671875</v>
      </c>
      <c r="C4459">
        <v>8.7890625</v>
      </c>
    </row>
    <row r="4460" spans="1:3" x14ac:dyDescent="0.25">
      <c r="A4460">
        <v>46478</v>
      </c>
      <c r="B4460">
        <v>0.3515625</v>
      </c>
      <c r="C4460">
        <v>7.9900570000000002</v>
      </c>
    </row>
    <row r="4461" spans="1:3" x14ac:dyDescent="0.25">
      <c r="A4461">
        <v>46489</v>
      </c>
      <c r="B4461">
        <v>0.3515625</v>
      </c>
      <c r="C4461">
        <v>0</v>
      </c>
    </row>
    <row r="4462" spans="1:3" x14ac:dyDescent="0.25">
      <c r="A4462">
        <v>46499</v>
      </c>
      <c r="B4462">
        <v>0.439453125</v>
      </c>
      <c r="C4462">
        <v>7.9900570000000002</v>
      </c>
    </row>
    <row r="4463" spans="1:3" x14ac:dyDescent="0.25">
      <c r="A4463">
        <v>46510</v>
      </c>
      <c r="B4463">
        <v>0.52734375</v>
      </c>
      <c r="C4463">
        <v>8.7890625</v>
      </c>
    </row>
    <row r="4464" spans="1:3" x14ac:dyDescent="0.25">
      <c r="A4464">
        <v>46520</v>
      </c>
      <c r="B4464">
        <v>0.615234375</v>
      </c>
      <c r="C4464">
        <v>7.9900570000000002</v>
      </c>
    </row>
    <row r="4465" spans="1:3" x14ac:dyDescent="0.25">
      <c r="A4465">
        <v>46531</v>
      </c>
      <c r="B4465">
        <v>0.703125</v>
      </c>
      <c r="C4465">
        <v>8.7890625</v>
      </c>
    </row>
    <row r="4466" spans="1:3" x14ac:dyDescent="0.25">
      <c r="A4466">
        <v>46541</v>
      </c>
      <c r="B4466">
        <v>0.703125</v>
      </c>
      <c r="C4466">
        <v>0</v>
      </c>
    </row>
    <row r="4467" spans="1:3" x14ac:dyDescent="0.25">
      <c r="A4467">
        <v>46551</v>
      </c>
      <c r="B4467">
        <v>0.703125</v>
      </c>
      <c r="C4467">
        <v>0</v>
      </c>
    </row>
    <row r="4468" spans="1:3" x14ac:dyDescent="0.25">
      <c r="A4468">
        <v>46562</v>
      </c>
      <c r="B4468">
        <v>0.791015625</v>
      </c>
      <c r="C4468">
        <v>8.7890625</v>
      </c>
    </row>
    <row r="4469" spans="1:3" x14ac:dyDescent="0.25">
      <c r="A4469">
        <v>46572</v>
      </c>
      <c r="B4469">
        <v>0.87890625</v>
      </c>
      <c r="C4469">
        <v>7.9900570000000002</v>
      </c>
    </row>
    <row r="4470" spans="1:3" x14ac:dyDescent="0.25">
      <c r="A4470">
        <v>46583</v>
      </c>
      <c r="B4470">
        <v>0.87890625</v>
      </c>
      <c r="C4470">
        <v>0</v>
      </c>
    </row>
    <row r="4471" spans="1:3" x14ac:dyDescent="0.25">
      <c r="A4471">
        <v>46593</v>
      </c>
      <c r="B4471">
        <v>0.87890625</v>
      </c>
      <c r="C4471">
        <v>0</v>
      </c>
    </row>
    <row r="4472" spans="1:3" x14ac:dyDescent="0.25">
      <c r="A4472">
        <v>46604</v>
      </c>
      <c r="B4472">
        <v>0.87890625</v>
      </c>
      <c r="C4472">
        <v>0</v>
      </c>
    </row>
    <row r="4473" spans="1:3" x14ac:dyDescent="0.25">
      <c r="A4473">
        <v>46614</v>
      </c>
      <c r="B4473">
        <v>0.87890625</v>
      </c>
      <c r="C4473">
        <v>0</v>
      </c>
    </row>
    <row r="4474" spans="1:3" x14ac:dyDescent="0.25">
      <c r="A4474">
        <v>46624</v>
      </c>
      <c r="B4474">
        <v>0.87890625</v>
      </c>
      <c r="C4474">
        <v>0</v>
      </c>
    </row>
    <row r="4475" spans="1:3" x14ac:dyDescent="0.25">
      <c r="A4475">
        <v>46635</v>
      </c>
      <c r="B4475">
        <v>0.87890625</v>
      </c>
      <c r="C4475">
        <v>0</v>
      </c>
    </row>
    <row r="4476" spans="1:3" x14ac:dyDescent="0.25">
      <c r="A4476">
        <v>46645</v>
      </c>
      <c r="B4476">
        <v>0.87890625</v>
      </c>
      <c r="C4476">
        <v>0</v>
      </c>
    </row>
    <row r="4477" spans="1:3" x14ac:dyDescent="0.25">
      <c r="A4477">
        <v>46656</v>
      </c>
      <c r="B4477">
        <v>0.791015625</v>
      </c>
      <c r="C4477">
        <v>-8.7890625</v>
      </c>
    </row>
    <row r="4478" spans="1:3" x14ac:dyDescent="0.25">
      <c r="A4478">
        <v>46666</v>
      </c>
      <c r="B4478">
        <v>0.791015625</v>
      </c>
      <c r="C4478">
        <v>0</v>
      </c>
    </row>
    <row r="4479" spans="1:3" x14ac:dyDescent="0.25">
      <c r="A4479">
        <v>46676</v>
      </c>
      <c r="B4479">
        <v>0.703125</v>
      </c>
      <c r="C4479">
        <v>-7.9900570000000002</v>
      </c>
    </row>
    <row r="4480" spans="1:3" x14ac:dyDescent="0.25">
      <c r="A4480">
        <v>46687</v>
      </c>
      <c r="B4480">
        <v>0.703125</v>
      </c>
      <c r="C4480">
        <v>0</v>
      </c>
    </row>
    <row r="4481" spans="1:3" x14ac:dyDescent="0.25">
      <c r="A4481">
        <v>46697</v>
      </c>
      <c r="B4481">
        <v>0.615234375</v>
      </c>
      <c r="C4481">
        <v>-7.9900570000000002</v>
      </c>
    </row>
    <row r="4482" spans="1:3" x14ac:dyDescent="0.25">
      <c r="A4482">
        <v>46708</v>
      </c>
      <c r="B4482">
        <v>0.52734375</v>
      </c>
      <c r="C4482">
        <v>-8.7890625</v>
      </c>
    </row>
    <row r="4483" spans="1:3" x14ac:dyDescent="0.25">
      <c r="A4483">
        <v>46718</v>
      </c>
      <c r="B4483">
        <v>0.52734375</v>
      </c>
      <c r="C4483">
        <v>0</v>
      </c>
    </row>
    <row r="4484" spans="1:3" x14ac:dyDescent="0.25">
      <c r="A4484">
        <v>46729</v>
      </c>
      <c r="B4484">
        <v>0.439453125</v>
      </c>
      <c r="C4484">
        <v>-8.7890625</v>
      </c>
    </row>
    <row r="4485" spans="1:3" x14ac:dyDescent="0.25">
      <c r="A4485">
        <v>46739</v>
      </c>
      <c r="B4485">
        <v>0.3515625</v>
      </c>
      <c r="C4485">
        <v>-8.7890625</v>
      </c>
    </row>
    <row r="4486" spans="1:3" x14ac:dyDescent="0.25">
      <c r="A4486">
        <v>46749</v>
      </c>
      <c r="B4486">
        <v>0.263671875</v>
      </c>
      <c r="C4486">
        <v>-7.9900570000000002</v>
      </c>
    </row>
    <row r="4487" spans="1:3" x14ac:dyDescent="0.25">
      <c r="A4487">
        <v>46760</v>
      </c>
      <c r="B4487">
        <v>0.17578125</v>
      </c>
      <c r="C4487">
        <v>-8.7890625</v>
      </c>
    </row>
    <row r="4488" spans="1:3" x14ac:dyDescent="0.25">
      <c r="A4488">
        <v>46770</v>
      </c>
      <c r="B4488">
        <v>8.7890625E-2</v>
      </c>
      <c r="C4488">
        <v>-7.9900570000000002</v>
      </c>
    </row>
    <row r="4489" spans="1:3" x14ac:dyDescent="0.25">
      <c r="A4489">
        <v>46781</v>
      </c>
      <c r="B4489">
        <v>0</v>
      </c>
      <c r="C4489">
        <v>-8.7890625</v>
      </c>
    </row>
    <row r="4490" spans="1:3" x14ac:dyDescent="0.25">
      <c r="A4490">
        <v>46791</v>
      </c>
      <c r="B4490">
        <v>-8.7890625E-2</v>
      </c>
      <c r="C4490">
        <v>-7.9900570000000002</v>
      </c>
    </row>
    <row r="4491" spans="1:3" x14ac:dyDescent="0.25">
      <c r="A4491">
        <v>46802</v>
      </c>
      <c r="B4491">
        <v>-0.17578125</v>
      </c>
      <c r="C4491">
        <v>-8.7890625</v>
      </c>
    </row>
    <row r="4492" spans="1:3" x14ac:dyDescent="0.25">
      <c r="A4492">
        <v>46812</v>
      </c>
      <c r="B4492">
        <v>-0.263671875</v>
      </c>
      <c r="C4492">
        <v>-8.7890625</v>
      </c>
    </row>
    <row r="4493" spans="1:3" x14ac:dyDescent="0.25">
      <c r="A4493">
        <v>46822</v>
      </c>
      <c r="B4493">
        <v>-0.3515625</v>
      </c>
      <c r="C4493">
        <v>-7.9900570000000002</v>
      </c>
    </row>
    <row r="4494" spans="1:3" x14ac:dyDescent="0.25">
      <c r="A4494">
        <v>46833</v>
      </c>
      <c r="B4494">
        <v>-0.439453125</v>
      </c>
      <c r="C4494">
        <v>-8.7890625</v>
      </c>
    </row>
    <row r="4495" spans="1:3" x14ac:dyDescent="0.25">
      <c r="A4495">
        <v>46843</v>
      </c>
      <c r="B4495">
        <v>-0.439453125</v>
      </c>
      <c r="C4495">
        <v>0</v>
      </c>
    </row>
    <row r="4496" spans="1:3" x14ac:dyDescent="0.25">
      <c r="A4496">
        <v>46854</v>
      </c>
      <c r="B4496">
        <v>-0.52734375</v>
      </c>
      <c r="C4496">
        <v>-8.7890625</v>
      </c>
    </row>
    <row r="4497" spans="1:3" x14ac:dyDescent="0.25">
      <c r="A4497">
        <v>46864</v>
      </c>
      <c r="B4497">
        <v>-0.615234375</v>
      </c>
      <c r="C4497">
        <v>-7.9900570000000002</v>
      </c>
    </row>
    <row r="4498" spans="1:3" x14ac:dyDescent="0.25">
      <c r="A4498">
        <v>46875</v>
      </c>
      <c r="B4498">
        <v>-0.615234375</v>
      </c>
      <c r="C4498">
        <v>0</v>
      </c>
    </row>
    <row r="4499" spans="1:3" x14ac:dyDescent="0.25">
      <c r="A4499">
        <v>46885</v>
      </c>
      <c r="B4499">
        <v>-0.703125</v>
      </c>
      <c r="C4499">
        <v>-8.7890625</v>
      </c>
    </row>
    <row r="4500" spans="1:3" x14ac:dyDescent="0.25">
      <c r="A4500">
        <v>46895</v>
      </c>
      <c r="B4500">
        <v>-0.791015625</v>
      </c>
      <c r="C4500">
        <v>-7.9900570000000002</v>
      </c>
    </row>
    <row r="4501" spans="1:3" x14ac:dyDescent="0.25">
      <c r="A4501">
        <v>46906</v>
      </c>
      <c r="B4501">
        <v>-0.791015625</v>
      </c>
      <c r="C4501">
        <v>0</v>
      </c>
    </row>
    <row r="4502" spans="1:3" x14ac:dyDescent="0.25">
      <c r="A4502">
        <v>46916</v>
      </c>
      <c r="B4502">
        <v>-0.791015625</v>
      </c>
      <c r="C4502">
        <v>0</v>
      </c>
    </row>
    <row r="4503" spans="1:3" x14ac:dyDescent="0.25">
      <c r="A4503">
        <v>46927</v>
      </c>
      <c r="B4503">
        <v>-0.87890625</v>
      </c>
      <c r="C4503">
        <v>-8.7890625</v>
      </c>
    </row>
    <row r="4504" spans="1:3" x14ac:dyDescent="0.25">
      <c r="A4504">
        <v>46937</v>
      </c>
      <c r="B4504">
        <v>-0.87890625</v>
      </c>
      <c r="C4504">
        <v>0</v>
      </c>
    </row>
    <row r="4505" spans="1:3" x14ac:dyDescent="0.25">
      <c r="A4505">
        <v>46948</v>
      </c>
      <c r="B4505">
        <v>-0.87890625</v>
      </c>
      <c r="C4505">
        <v>0</v>
      </c>
    </row>
    <row r="4506" spans="1:3" x14ac:dyDescent="0.25">
      <c r="A4506">
        <v>46958</v>
      </c>
      <c r="B4506">
        <v>-0.87890625</v>
      </c>
      <c r="C4506">
        <v>0</v>
      </c>
    </row>
    <row r="4507" spans="1:3" x14ac:dyDescent="0.25">
      <c r="A4507">
        <v>46968</v>
      </c>
      <c r="B4507">
        <v>-0.87890625</v>
      </c>
      <c r="C4507">
        <v>0</v>
      </c>
    </row>
    <row r="4508" spans="1:3" x14ac:dyDescent="0.25">
      <c r="A4508">
        <v>46979</v>
      </c>
      <c r="B4508">
        <v>-0.87890625</v>
      </c>
      <c r="C4508">
        <v>0</v>
      </c>
    </row>
    <row r="4509" spans="1:3" x14ac:dyDescent="0.25">
      <c r="A4509">
        <v>46989</v>
      </c>
      <c r="B4509">
        <v>-0.87890625</v>
      </c>
      <c r="C4509">
        <v>0</v>
      </c>
    </row>
    <row r="4510" spans="1:3" x14ac:dyDescent="0.25">
      <c r="A4510">
        <v>47000</v>
      </c>
      <c r="B4510">
        <v>-0.791015625</v>
      </c>
      <c r="C4510">
        <v>8.7890625</v>
      </c>
    </row>
    <row r="4511" spans="1:3" x14ac:dyDescent="0.25">
      <c r="A4511">
        <v>47010</v>
      </c>
      <c r="B4511">
        <v>-0.791015625</v>
      </c>
      <c r="C4511">
        <v>0</v>
      </c>
    </row>
    <row r="4512" spans="1:3" x14ac:dyDescent="0.25">
      <c r="A4512">
        <v>47021</v>
      </c>
      <c r="B4512">
        <v>-0.703125</v>
      </c>
      <c r="C4512">
        <v>8.7890625</v>
      </c>
    </row>
    <row r="4513" spans="1:3" x14ac:dyDescent="0.25">
      <c r="A4513">
        <v>47031</v>
      </c>
      <c r="B4513">
        <v>-0.703125</v>
      </c>
      <c r="C4513">
        <v>0</v>
      </c>
    </row>
    <row r="4514" spans="1:3" x14ac:dyDescent="0.25">
      <c r="A4514">
        <v>47041</v>
      </c>
      <c r="B4514">
        <v>-0.615234375</v>
      </c>
      <c r="C4514">
        <v>7.9900570000000002</v>
      </c>
    </row>
    <row r="4515" spans="1:3" x14ac:dyDescent="0.25">
      <c r="A4515">
        <v>47052</v>
      </c>
      <c r="B4515">
        <v>-0.52734375</v>
      </c>
      <c r="C4515">
        <v>8.7890625</v>
      </c>
    </row>
    <row r="4516" spans="1:3" x14ac:dyDescent="0.25">
      <c r="A4516">
        <v>47062</v>
      </c>
      <c r="B4516">
        <v>-0.439453125</v>
      </c>
      <c r="C4516">
        <v>7.9900570000000002</v>
      </c>
    </row>
    <row r="4517" spans="1:3" x14ac:dyDescent="0.25">
      <c r="A4517">
        <v>47073</v>
      </c>
      <c r="B4517">
        <v>-0.439453125</v>
      </c>
      <c r="C4517">
        <v>0</v>
      </c>
    </row>
    <row r="4518" spans="1:3" x14ac:dyDescent="0.25">
      <c r="A4518">
        <v>47083</v>
      </c>
      <c r="B4518">
        <v>-0.3515625</v>
      </c>
      <c r="C4518">
        <v>7.9900570000000002</v>
      </c>
    </row>
    <row r="4519" spans="1:3" x14ac:dyDescent="0.25">
      <c r="A4519">
        <v>47094</v>
      </c>
      <c r="B4519">
        <v>-0.263671875</v>
      </c>
      <c r="C4519">
        <v>8.7890625</v>
      </c>
    </row>
    <row r="4520" spans="1:3" x14ac:dyDescent="0.25">
      <c r="A4520">
        <v>47104</v>
      </c>
      <c r="B4520">
        <v>-0.17578125</v>
      </c>
      <c r="C4520">
        <v>8.7890625</v>
      </c>
    </row>
    <row r="4521" spans="1:3" x14ac:dyDescent="0.25">
      <c r="A4521">
        <v>47114</v>
      </c>
      <c r="B4521">
        <v>-8.7890625E-2</v>
      </c>
      <c r="C4521">
        <v>7.9900570000000002</v>
      </c>
    </row>
    <row r="4522" spans="1:3" x14ac:dyDescent="0.25">
      <c r="A4522">
        <v>47125</v>
      </c>
      <c r="B4522">
        <v>0</v>
      </c>
      <c r="C4522">
        <v>8.7890625</v>
      </c>
    </row>
    <row r="4523" spans="1:3" x14ac:dyDescent="0.25">
      <c r="A4523">
        <v>47135</v>
      </c>
      <c r="B4523">
        <v>8.7890625E-2</v>
      </c>
      <c r="C4523">
        <v>7.9900570000000002</v>
      </c>
    </row>
    <row r="4524" spans="1:3" x14ac:dyDescent="0.25">
      <c r="A4524">
        <v>47146</v>
      </c>
      <c r="B4524">
        <v>0.17578125</v>
      </c>
      <c r="C4524">
        <v>8.7890625</v>
      </c>
    </row>
    <row r="4525" spans="1:3" x14ac:dyDescent="0.25">
      <c r="A4525">
        <v>47156</v>
      </c>
      <c r="B4525">
        <v>0.17578125</v>
      </c>
      <c r="C4525">
        <v>0</v>
      </c>
    </row>
    <row r="4526" spans="1:3" x14ac:dyDescent="0.25">
      <c r="A4526">
        <v>47167</v>
      </c>
      <c r="B4526">
        <v>0.263671875</v>
      </c>
      <c r="C4526">
        <v>7.9900570000000002</v>
      </c>
    </row>
    <row r="4527" spans="1:3" x14ac:dyDescent="0.25">
      <c r="A4527">
        <v>47177</v>
      </c>
      <c r="B4527">
        <v>0.3515625</v>
      </c>
      <c r="C4527">
        <v>8.7890625</v>
      </c>
    </row>
    <row r="4528" spans="1:3" x14ac:dyDescent="0.25">
      <c r="A4528">
        <v>47187</v>
      </c>
      <c r="B4528">
        <v>0.439453125</v>
      </c>
      <c r="C4528">
        <v>7.9900570000000002</v>
      </c>
    </row>
    <row r="4529" spans="1:3" x14ac:dyDescent="0.25">
      <c r="A4529">
        <v>47198</v>
      </c>
      <c r="B4529">
        <v>0.52734375</v>
      </c>
      <c r="C4529">
        <v>8.7890625</v>
      </c>
    </row>
    <row r="4530" spans="1:3" x14ac:dyDescent="0.25">
      <c r="A4530">
        <v>47208</v>
      </c>
      <c r="B4530">
        <v>0.52734375</v>
      </c>
      <c r="C4530">
        <v>0</v>
      </c>
    </row>
    <row r="4531" spans="1:3" x14ac:dyDescent="0.25">
      <c r="A4531">
        <v>47219</v>
      </c>
      <c r="B4531">
        <v>0.615234375</v>
      </c>
      <c r="C4531">
        <v>8.7890625</v>
      </c>
    </row>
    <row r="4532" spans="1:3" x14ac:dyDescent="0.25">
      <c r="A4532">
        <v>47229</v>
      </c>
      <c r="B4532">
        <v>0.703125</v>
      </c>
      <c r="C4532">
        <v>8.7890625</v>
      </c>
    </row>
    <row r="4533" spans="1:3" x14ac:dyDescent="0.25">
      <c r="A4533">
        <v>47239</v>
      </c>
      <c r="B4533">
        <v>0.703125</v>
      </c>
      <c r="C4533">
        <v>0</v>
      </c>
    </row>
    <row r="4534" spans="1:3" x14ac:dyDescent="0.25">
      <c r="A4534">
        <v>47250</v>
      </c>
      <c r="B4534">
        <v>0.703125</v>
      </c>
      <c r="C4534">
        <v>0</v>
      </c>
    </row>
    <row r="4535" spans="1:3" x14ac:dyDescent="0.25">
      <c r="A4535">
        <v>47260</v>
      </c>
      <c r="B4535">
        <v>0.791015625</v>
      </c>
      <c r="C4535">
        <v>7.9900570000000002</v>
      </c>
    </row>
    <row r="4536" spans="1:3" x14ac:dyDescent="0.25">
      <c r="A4536">
        <v>47271</v>
      </c>
      <c r="B4536">
        <v>0.791015625</v>
      </c>
      <c r="C4536">
        <v>0</v>
      </c>
    </row>
    <row r="4537" spans="1:3" x14ac:dyDescent="0.25">
      <c r="A4537">
        <v>47281</v>
      </c>
      <c r="B4537">
        <v>0.87890625</v>
      </c>
      <c r="C4537">
        <v>7.9900570000000002</v>
      </c>
    </row>
    <row r="4538" spans="1:3" x14ac:dyDescent="0.25">
      <c r="A4538">
        <v>47292</v>
      </c>
      <c r="B4538">
        <v>0.87890625</v>
      </c>
      <c r="C4538">
        <v>0</v>
      </c>
    </row>
    <row r="4539" spans="1:3" x14ac:dyDescent="0.25">
      <c r="A4539">
        <v>47302</v>
      </c>
      <c r="B4539">
        <v>0.87890625</v>
      </c>
      <c r="C4539">
        <v>0</v>
      </c>
    </row>
    <row r="4540" spans="1:3" x14ac:dyDescent="0.25">
      <c r="A4540">
        <v>47312</v>
      </c>
      <c r="B4540">
        <v>0.87890625</v>
      </c>
      <c r="C4540">
        <v>0</v>
      </c>
    </row>
    <row r="4541" spans="1:3" x14ac:dyDescent="0.25">
      <c r="A4541">
        <v>47323</v>
      </c>
      <c r="B4541">
        <v>0.791015625</v>
      </c>
      <c r="C4541">
        <v>-8.7890625</v>
      </c>
    </row>
    <row r="4542" spans="1:3" x14ac:dyDescent="0.25">
      <c r="A4542">
        <v>47333</v>
      </c>
      <c r="B4542">
        <v>0.791015625</v>
      </c>
      <c r="C4542">
        <v>0</v>
      </c>
    </row>
    <row r="4543" spans="1:3" x14ac:dyDescent="0.25">
      <c r="A4543">
        <v>47344</v>
      </c>
      <c r="B4543">
        <v>0.791015625</v>
      </c>
      <c r="C4543">
        <v>0</v>
      </c>
    </row>
    <row r="4544" spans="1:3" x14ac:dyDescent="0.25">
      <c r="A4544">
        <v>47354</v>
      </c>
      <c r="B4544">
        <v>0.703125</v>
      </c>
      <c r="C4544">
        <v>-7.9900570000000002</v>
      </c>
    </row>
    <row r="4545" spans="1:3" x14ac:dyDescent="0.25">
      <c r="A4545">
        <v>47365</v>
      </c>
      <c r="B4545">
        <v>0.703125</v>
      </c>
      <c r="C4545">
        <v>0</v>
      </c>
    </row>
    <row r="4546" spans="1:3" x14ac:dyDescent="0.25">
      <c r="A4546">
        <v>47375</v>
      </c>
      <c r="B4546">
        <v>0.703125</v>
      </c>
      <c r="C4546">
        <v>0</v>
      </c>
    </row>
    <row r="4547" spans="1:3" x14ac:dyDescent="0.25">
      <c r="A4547">
        <v>47385</v>
      </c>
      <c r="B4547">
        <v>0.615234375</v>
      </c>
      <c r="C4547">
        <v>-7.9900570000000002</v>
      </c>
    </row>
    <row r="4548" spans="1:3" x14ac:dyDescent="0.25">
      <c r="A4548">
        <v>47396</v>
      </c>
      <c r="B4548">
        <v>0.52734375</v>
      </c>
      <c r="C4548">
        <v>-8.7890625</v>
      </c>
    </row>
    <row r="4549" spans="1:3" x14ac:dyDescent="0.25">
      <c r="A4549">
        <v>47406</v>
      </c>
      <c r="B4549">
        <v>0.439453125</v>
      </c>
      <c r="C4549">
        <v>-7.9900570000000002</v>
      </c>
    </row>
    <row r="4550" spans="1:3" x14ac:dyDescent="0.25">
      <c r="A4550">
        <v>47417</v>
      </c>
      <c r="B4550">
        <v>0.439453125</v>
      </c>
      <c r="C4550">
        <v>0</v>
      </c>
    </row>
    <row r="4551" spans="1:3" x14ac:dyDescent="0.25">
      <c r="A4551">
        <v>47427</v>
      </c>
      <c r="B4551">
        <v>0.3515625</v>
      </c>
      <c r="C4551">
        <v>-7.9900570000000002</v>
      </c>
    </row>
    <row r="4552" spans="1:3" x14ac:dyDescent="0.25">
      <c r="A4552">
        <v>47438</v>
      </c>
      <c r="B4552">
        <v>0.263671875</v>
      </c>
      <c r="C4552">
        <v>-8.7890625</v>
      </c>
    </row>
    <row r="4553" spans="1:3" x14ac:dyDescent="0.25">
      <c r="A4553">
        <v>47448</v>
      </c>
      <c r="B4553">
        <v>0.17578125</v>
      </c>
      <c r="C4553">
        <v>-8.7890625</v>
      </c>
    </row>
    <row r="4554" spans="1:3" x14ac:dyDescent="0.25">
      <c r="A4554">
        <v>47458</v>
      </c>
      <c r="B4554">
        <v>0.17578125</v>
      </c>
      <c r="C4554">
        <v>0</v>
      </c>
    </row>
    <row r="4555" spans="1:3" x14ac:dyDescent="0.25">
      <c r="A4555">
        <v>47469</v>
      </c>
      <c r="B4555">
        <v>8.7890625E-2</v>
      </c>
      <c r="C4555">
        <v>-8.7890625</v>
      </c>
    </row>
    <row r="4556" spans="1:3" x14ac:dyDescent="0.25">
      <c r="A4556">
        <v>47479</v>
      </c>
      <c r="B4556">
        <v>0</v>
      </c>
      <c r="C4556">
        <v>-7.9900570000000002</v>
      </c>
    </row>
    <row r="4557" spans="1:3" x14ac:dyDescent="0.25">
      <c r="A4557">
        <v>47490</v>
      </c>
      <c r="B4557">
        <v>-8.7890625E-2</v>
      </c>
      <c r="C4557">
        <v>-8.7890625</v>
      </c>
    </row>
    <row r="4558" spans="1:3" x14ac:dyDescent="0.25">
      <c r="A4558">
        <v>47500</v>
      </c>
      <c r="B4558">
        <v>-0.17578125</v>
      </c>
      <c r="C4558">
        <v>-7.9900570000000002</v>
      </c>
    </row>
    <row r="4559" spans="1:3" x14ac:dyDescent="0.25">
      <c r="A4559">
        <v>47511</v>
      </c>
      <c r="B4559">
        <v>-0.263671875</v>
      </c>
      <c r="C4559">
        <v>-8.7890625</v>
      </c>
    </row>
    <row r="4560" spans="1:3" x14ac:dyDescent="0.25">
      <c r="A4560">
        <v>47521</v>
      </c>
      <c r="B4560">
        <v>-0.3515625</v>
      </c>
      <c r="C4560">
        <v>-8.7890625</v>
      </c>
    </row>
    <row r="4561" spans="1:3" x14ac:dyDescent="0.25">
      <c r="A4561">
        <v>47531</v>
      </c>
      <c r="B4561">
        <v>-0.439453125</v>
      </c>
      <c r="C4561">
        <v>-7.9900570000000002</v>
      </c>
    </row>
    <row r="4562" spans="1:3" x14ac:dyDescent="0.25">
      <c r="A4562">
        <v>47542</v>
      </c>
      <c r="B4562">
        <v>-0.439453125</v>
      </c>
      <c r="C4562">
        <v>0</v>
      </c>
    </row>
    <row r="4563" spans="1:3" x14ac:dyDescent="0.25">
      <c r="A4563">
        <v>47552</v>
      </c>
      <c r="B4563">
        <v>-0.52734375</v>
      </c>
      <c r="C4563">
        <v>-7.9900570000000002</v>
      </c>
    </row>
    <row r="4564" spans="1:3" x14ac:dyDescent="0.25">
      <c r="A4564">
        <v>47563</v>
      </c>
      <c r="B4564">
        <v>-0.615234375</v>
      </c>
      <c r="C4564">
        <v>-8.7890625</v>
      </c>
    </row>
    <row r="4565" spans="1:3" x14ac:dyDescent="0.25">
      <c r="A4565">
        <v>47573</v>
      </c>
      <c r="B4565">
        <v>-0.615234375</v>
      </c>
      <c r="C4565">
        <v>0</v>
      </c>
    </row>
    <row r="4566" spans="1:3" x14ac:dyDescent="0.25">
      <c r="A4566">
        <v>47584</v>
      </c>
      <c r="B4566">
        <v>-0.703125</v>
      </c>
      <c r="C4566">
        <v>-8.7890625</v>
      </c>
    </row>
    <row r="4567" spans="1:3" x14ac:dyDescent="0.25">
      <c r="A4567">
        <v>47594</v>
      </c>
      <c r="B4567">
        <v>-0.703125</v>
      </c>
      <c r="C4567">
        <v>0</v>
      </c>
    </row>
    <row r="4568" spans="1:3" x14ac:dyDescent="0.25">
      <c r="A4568">
        <v>47604</v>
      </c>
      <c r="B4568">
        <v>-0.791015625</v>
      </c>
      <c r="C4568">
        <v>-7.9900570000000002</v>
      </c>
    </row>
    <row r="4569" spans="1:3" x14ac:dyDescent="0.25">
      <c r="A4569">
        <v>47615</v>
      </c>
      <c r="B4569">
        <v>-0.791015625</v>
      </c>
      <c r="C4569">
        <v>0</v>
      </c>
    </row>
    <row r="4570" spans="1:3" x14ac:dyDescent="0.25">
      <c r="A4570">
        <v>47625</v>
      </c>
      <c r="B4570">
        <v>-0.791015625</v>
      </c>
      <c r="C4570">
        <v>0</v>
      </c>
    </row>
    <row r="4571" spans="1:3" x14ac:dyDescent="0.25">
      <c r="A4571">
        <v>47636</v>
      </c>
      <c r="B4571">
        <v>-0.791015625</v>
      </c>
      <c r="C4571">
        <v>0</v>
      </c>
    </row>
    <row r="4572" spans="1:3" x14ac:dyDescent="0.25">
      <c r="A4572">
        <v>47646</v>
      </c>
      <c r="B4572">
        <v>-0.87890625</v>
      </c>
      <c r="C4572">
        <v>-8.7890625</v>
      </c>
    </row>
    <row r="4573" spans="1:3" x14ac:dyDescent="0.25">
      <c r="A4573">
        <v>47657</v>
      </c>
      <c r="B4573">
        <v>-0.791015625</v>
      </c>
      <c r="C4573">
        <v>7.9900570000000002</v>
      </c>
    </row>
    <row r="4574" spans="1:3" x14ac:dyDescent="0.25">
      <c r="A4574">
        <v>47667</v>
      </c>
      <c r="B4574">
        <v>-0.791015625</v>
      </c>
      <c r="C4574">
        <v>0</v>
      </c>
    </row>
    <row r="4575" spans="1:3" x14ac:dyDescent="0.25">
      <c r="A4575">
        <v>47677</v>
      </c>
      <c r="B4575">
        <v>-0.791015625</v>
      </c>
      <c r="C4575">
        <v>0</v>
      </c>
    </row>
    <row r="4576" spans="1:3" x14ac:dyDescent="0.25">
      <c r="A4576">
        <v>47688</v>
      </c>
      <c r="B4576">
        <v>-0.791015625</v>
      </c>
      <c r="C4576">
        <v>0</v>
      </c>
    </row>
    <row r="4577" spans="1:3" x14ac:dyDescent="0.25">
      <c r="A4577">
        <v>47698</v>
      </c>
      <c r="B4577">
        <v>-0.703125</v>
      </c>
      <c r="C4577">
        <v>7.9900570000000002</v>
      </c>
    </row>
    <row r="4578" spans="1:3" x14ac:dyDescent="0.25">
      <c r="A4578">
        <v>47709</v>
      </c>
      <c r="B4578">
        <v>-0.703125</v>
      </c>
      <c r="C4578">
        <v>0</v>
      </c>
    </row>
    <row r="4579" spans="1:3" x14ac:dyDescent="0.25">
      <c r="A4579">
        <v>47719</v>
      </c>
      <c r="B4579">
        <v>-0.615234375</v>
      </c>
      <c r="C4579">
        <v>8.7890625</v>
      </c>
    </row>
    <row r="4580" spans="1:3" x14ac:dyDescent="0.25">
      <c r="A4580">
        <v>47729</v>
      </c>
      <c r="B4580">
        <v>-0.615234375</v>
      </c>
      <c r="C4580">
        <v>0</v>
      </c>
    </row>
    <row r="4581" spans="1:3" x14ac:dyDescent="0.25">
      <c r="A4581">
        <v>47740</v>
      </c>
      <c r="B4581">
        <v>-0.52734375</v>
      </c>
      <c r="C4581">
        <v>8.7890625</v>
      </c>
    </row>
    <row r="4582" spans="1:3" x14ac:dyDescent="0.25">
      <c r="A4582">
        <v>47750</v>
      </c>
      <c r="B4582">
        <v>-0.439453125</v>
      </c>
      <c r="C4582">
        <v>7.9900570000000002</v>
      </c>
    </row>
    <row r="4583" spans="1:3" x14ac:dyDescent="0.25">
      <c r="A4583">
        <v>47761</v>
      </c>
      <c r="B4583">
        <v>-0.439453125</v>
      </c>
      <c r="C4583">
        <v>0</v>
      </c>
    </row>
    <row r="4584" spans="1:3" x14ac:dyDescent="0.25">
      <c r="A4584">
        <v>47771</v>
      </c>
      <c r="B4584">
        <v>-0.3515625</v>
      </c>
      <c r="C4584">
        <v>7.9900570000000002</v>
      </c>
    </row>
    <row r="4585" spans="1:3" x14ac:dyDescent="0.25">
      <c r="A4585">
        <v>47782</v>
      </c>
      <c r="B4585">
        <v>-0.263671875</v>
      </c>
      <c r="C4585">
        <v>8.7890625</v>
      </c>
    </row>
    <row r="4586" spans="1:3" x14ac:dyDescent="0.25">
      <c r="A4586">
        <v>47792</v>
      </c>
      <c r="B4586">
        <v>-0.17578125</v>
      </c>
      <c r="C4586">
        <v>8.7890625</v>
      </c>
    </row>
    <row r="4587" spans="1:3" x14ac:dyDescent="0.25">
      <c r="A4587">
        <v>47802</v>
      </c>
      <c r="B4587">
        <v>-8.7890625E-2</v>
      </c>
      <c r="C4587">
        <v>7.9900570000000002</v>
      </c>
    </row>
    <row r="4588" spans="1:3" x14ac:dyDescent="0.25">
      <c r="A4588">
        <v>47813</v>
      </c>
      <c r="B4588">
        <v>0</v>
      </c>
      <c r="C4588">
        <v>8.7890625</v>
      </c>
    </row>
    <row r="4589" spans="1:3" x14ac:dyDescent="0.25">
      <c r="A4589">
        <v>47823</v>
      </c>
      <c r="B4589">
        <v>0</v>
      </c>
      <c r="C4589">
        <v>0</v>
      </c>
    </row>
    <row r="4590" spans="1:3" x14ac:dyDescent="0.25">
      <c r="A4590">
        <v>47834</v>
      </c>
      <c r="B4590">
        <v>8.7890625E-2</v>
      </c>
      <c r="C4590">
        <v>8.7890625</v>
      </c>
    </row>
    <row r="4591" spans="1:3" x14ac:dyDescent="0.25">
      <c r="A4591">
        <v>47844</v>
      </c>
      <c r="B4591">
        <v>0.17578125</v>
      </c>
      <c r="C4591">
        <v>7.9900570000000002</v>
      </c>
    </row>
    <row r="4592" spans="1:3" x14ac:dyDescent="0.25">
      <c r="A4592">
        <v>47855</v>
      </c>
      <c r="B4592">
        <v>0.263671875</v>
      </c>
      <c r="C4592">
        <v>8.7890625</v>
      </c>
    </row>
    <row r="4593" spans="1:3" x14ac:dyDescent="0.25">
      <c r="A4593">
        <v>47865</v>
      </c>
      <c r="B4593">
        <v>0.3515625</v>
      </c>
      <c r="C4593">
        <v>8.7890625</v>
      </c>
    </row>
    <row r="4594" spans="1:3" x14ac:dyDescent="0.25">
      <c r="A4594">
        <v>47875</v>
      </c>
      <c r="B4594">
        <v>0.3515625</v>
      </c>
      <c r="C4594">
        <v>0</v>
      </c>
    </row>
    <row r="4595" spans="1:3" x14ac:dyDescent="0.25">
      <c r="A4595">
        <v>47886</v>
      </c>
      <c r="B4595">
        <v>0.439453125</v>
      </c>
      <c r="C4595">
        <v>8.7890625</v>
      </c>
    </row>
    <row r="4596" spans="1:3" x14ac:dyDescent="0.25">
      <c r="A4596">
        <v>47896</v>
      </c>
      <c r="B4596">
        <v>0.52734375</v>
      </c>
      <c r="C4596">
        <v>7.9900570000000002</v>
      </c>
    </row>
    <row r="4597" spans="1:3" x14ac:dyDescent="0.25">
      <c r="A4597">
        <v>47907</v>
      </c>
      <c r="B4597">
        <v>0.615234375</v>
      </c>
      <c r="C4597">
        <v>8.7890625</v>
      </c>
    </row>
    <row r="4598" spans="1:3" x14ac:dyDescent="0.25">
      <c r="A4598">
        <v>47917</v>
      </c>
      <c r="B4598">
        <v>0.615234375</v>
      </c>
      <c r="C4598">
        <v>0</v>
      </c>
    </row>
    <row r="4599" spans="1:3" x14ac:dyDescent="0.25">
      <c r="A4599">
        <v>47928</v>
      </c>
      <c r="B4599">
        <v>0.615234375</v>
      </c>
      <c r="C4599">
        <v>0</v>
      </c>
    </row>
    <row r="4600" spans="1:3" x14ac:dyDescent="0.25">
      <c r="A4600">
        <v>47938</v>
      </c>
      <c r="B4600">
        <v>0.703125</v>
      </c>
      <c r="C4600">
        <v>8.7890625</v>
      </c>
    </row>
    <row r="4601" spans="1:3" x14ac:dyDescent="0.25">
      <c r="A4601">
        <v>47948</v>
      </c>
      <c r="B4601">
        <v>0.703125</v>
      </c>
      <c r="C4601">
        <v>0</v>
      </c>
    </row>
    <row r="4602" spans="1:3" x14ac:dyDescent="0.25">
      <c r="A4602">
        <v>47959</v>
      </c>
      <c r="B4602">
        <v>0.703125</v>
      </c>
      <c r="C4602">
        <v>0</v>
      </c>
    </row>
    <row r="4603" spans="1:3" x14ac:dyDescent="0.25">
      <c r="A4603">
        <v>47969</v>
      </c>
      <c r="B4603">
        <v>0.791015625</v>
      </c>
      <c r="C4603">
        <v>7.9900570000000002</v>
      </c>
    </row>
    <row r="4604" spans="1:3" x14ac:dyDescent="0.25">
      <c r="A4604">
        <v>47980</v>
      </c>
      <c r="B4604">
        <v>0.791015625</v>
      </c>
      <c r="C4604">
        <v>0</v>
      </c>
    </row>
    <row r="4605" spans="1:3" x14ac:dyDescent="0.25">
      <c r="A4605">
        <v>47990</v>
      </c>
      <c r="B4605">
        <v>0.791015625</v>
      </c>
      <c r="C4605">
        <v>0</v>
      </c>
    </row>
    <row r="4606" spans="1:3" x14ac:dyDescent="0.25">
      <c r="A4606">
        <v>48001</v>
      </c>
      <c r="B4606">
        <v>0.791015625</v>
      </c>
      <c r="C4606">
        <v>0</v>
      </c>
    </row>
    <row r="4607" spans="1:3" x14ac:dyDescent="0.25">
      <c r="A4607">
        <v>48011</v>
      </c>
      <c r="B4607">
        <v>0.791015625</v>
      </c>
      <c r="C4607">
        <v>0</v>
      </c>
    </row>
    <row r="4608" spans="1:3" x14ac:dyDescent="0.25">
      <c r="A4608">
        <v>48021</v>
      </c>
      <c r="B4608">
        <v>0.703125</v>
      </c>
      <c r="C4608">
        <v>-7.9900570000000002</v>
      </c>
    </row>
    <row r="4609" spans="1:3" x14ac:dyDescent="0.25">
      <c r="A4609">
        <v>48032</v>
      </c>
      <c r="B4609">
        <v>0.703125</v>
      </c>
      <c r="C4609">
        <v>0</v>
      </c>
    </row>
    <row r="4610" spans="1:3" x14ac:dyDescent="0.25">
      <c r="A4610">
        <v>48042</v>
      </c>
      <c r="B4610">
        <v>0.703125</v>
      </c>
      <c r="C4610">
        <v>0</v>
      </c>
    </row>
    <row r="4611" spans="1:3" x14ac:dyDescent="0.25">
      <c r="A4611">
        <v>48053</v>
      </c>
      <c r="B4611">
        <v>0.703125</v>
      </c>
      <c r="C4611">
        <v>0</v>
      </c>
    </row>
    <row r="4612" spans="1:3" x14ac:dyDescent="0.25">
      <c r="A4612">
        <v>48063</v>
      </c>
      <c r="B4612">
        <v>0.615234375</v>
      </c>
      <c r="C4612">
        <v>-7.9900570000000002</v>
      </c>
    </row>
    <row r="4613" spans="1:3" x14ac:dyDescent="0.25">
      <c r="A4613">
        <v>48074</v>
      </c>
      <c r="B4613">
        <v>0.615234375</v>
      </c>
      <c r="C4613">
        <v>0</v>
      </c>
    </row>
    <row r="4614" spans="1:3" x14ac:dyDescent="0.25">
      <c r="A4614">
        <v>48084</v>
      </c>
      <c r="B4614">
        <v>0.52734375</v>
      </c>
      <c r="C4614">
        <v>-8.7890625</v>
      </c>
    </row>
    <row r="4615" spans="1:3" x14ac:dyDescent="0.25">
      <c r="A4615">
        <v>48094</v>
      </c>
      <c r="B4615">
        <v>0.439453125</v>
      </c>
      <c r="C4615">
        <v>-7.9900570000000002</v>
      </c>
    </row>
    <row r="4616" spans="1:3" x14ac:dyDescent="0.25">
      <c r="A4616">
        <v>48105</v>
      </c>
      <c r="B4616">
        <v>0.439453125</v>
      </c>
      <c r="C4616">
        <v>0</v>
      </c>
    </row>
    <row r="4617" spans="1:3" x14ac:dyDescent="0.25">
      <c r="A4617">
        <v>48115</v>
      </c>
      <c r="B4617">
        <v>0.3515625</v>
      </c>
      <c r="C4617">
        <v>-7.9900570000000002</v>
      </c>
    </row>
    <row r="4618" spans="1:3" x14ac:dyDescent="0.25">
      <c r="A4618">
        <v>48126</v>
      </c>
      <c r="B4618">
        <v>0.263671875</v>
      </c>
      <c r="C4618">
        <v>-8.7890625</v>
      </c>
    </row>
    <row r="4619" spans="1:3" x14ac:dyDescent="0.25">
      <c r="A4619">
        <v>48136</v>
      </c>
      <c r="B4619">
        <v>0.17578125</v>
      </c>
      <c r="C4619">
        <v>-8.7890625</v>
      </c>
    </row>
    <row r="4620" spans="1:3" x14ac:dyDescent="0.25">
      <c r="A4620">
        <v>48147</v>
      </c>
      <c r="B4620">
        <v>0.17578125</v>
      </c>
      <c r="C4620">
        <v>0</v>
      </c>
    </row>
    <row r="4621" spans="1:3" x14ac:dyDescent="0.25">
      <c r="A4621">
        <v>48157</v>
      </c>
      <c r="B4621">
        <v>8.7890625E-2</v>
      </c>
      <c r="C4621">
        <v>-8.7890625</v>
      </c>
    </row>
    <row r="4622" spans="1:3" x14ac:dyDescent="0.25">
      <c r="A4622">
        <v>48167</v>
      </c>
      <c r="B4622">
        <v>0</v>
      </c>
      <c r="C4622">
        <v>-7.9900570000000002</v>
      </c>
    </row>
    <row r="4623" spans="1:3" x14ac:dyDescent="0.25">
      <c r="A4623">
        <v>48178</v>
      </c>
      <c r="B4623">
        <v>-8.7890625E-2</v>
      </c>
      <c r="C4623">
        <v>-8.7890625</v>
      </c>
    </row>
    <row r="4624" spans="1:3" x14ac:dyDescent="0.25">
      <c r="A4624">
        <v>48188</v>
      </c>
      <c r="B4624">
        <v>-0.17578125</v>
      </c>
      <c r="C4624">
        <v>-7.9900570000000002</v>
      </c>
    </row>
    <row r="4625" spans="1:3" x14ac:dyDescent="0.25">
      <c r="A4625">
        <v>48199</v>
      </c>
      <c r="B4625">
        <v>-0.263671875</v>
      </c>
      <c r="C4625">
        <v>-8.7890625</v>
      </c>
    </row>
    <row r="4626" spans="1:3" x14ac:dyDescent="0.25">
      <c r="A4626">
        <v>48209</v>
      </c>
      <c r="B4626">
        <v>-0.263671875</v>
      </c>
      <c r="C4626">
        <v>0</v>
      </c>
    </row>
    <row r="4627" spans="1:3" x14ac:dyDescent="0.25">
      <c r="A4627">
        <v>48219</v>
      </c>
      <c r="B4627">
        <v>-0.3515625</v>
      </c>
      <c r="C4627">
        <v>-7.9900570000000002</v>
      </c>
    </row>
    <row r="4628" spans="1:3" x14ac:dyDescent="0.25">
      <c r="A4628">
        <v>48230</v>
      </c>
      <c r="B4628">
        <v>-0.439453125</v>
      </c>
      <c r="C4628">
        <v>-8.7890625</v>
      </c>
    </row>
    <row r="4629" spans="1:3" x14ac:dyDescent="0.25">
      <c r="A4629">
        <v>48240</v>
      </c>
      <c r="B4629">
        <v>-0.439453125</v>
      </c>
      <c r="C4629">
        <v>0</v>
      </c>
    </row>
    <row r="4630" spans="1:3" x14ac:dyDescent="0.25">
      <c r="A4630">
        <v>48251</v>
      </c>
      <c r="B4630">
        <v>-0.52734375</v>
      </c>
      <c r="C4630">
        <v>-8.7890625</v>
      </c>
    </row>
    <row r="4631" spans="1:3" x14ac:dyDescent="0.25">
      <c r="A4631">
        <v>48261</v>
      </c>
      <c r="B4631">
        <v>-0.615234375</v>
      </c>
      <c r="C4631">
        <v>-7.9900570000000002</v>
      </c>
    </row>
    <row r="4632" spans="1:3" x14ac:dyDescent="0.25">
      <c r="A4632">
        <v>48272</v>
      </c>
      <c r="B4632">
        <v>-0.615234375</v>
      </c>
      <c r="C4632">
        <v>0</v>
      </c>
    </row>
    <row r="4633" spans="1:3" x14ac:dyDescent="0.25">
      <c r="A4633">
        <v>48282</v>
      </c>
      <c r="B4633">
        <v>-0.703125</v>
      </c>
      <c r="C4633">
        <v>-8.7890625</v>
      </c>
    </row>
    <row r="4634" spans="1:3" x14ac:dyDescent="0.25">
      <c r="A4634">
        <v>48292</v>
      </c>
      <c r="B4634">
        <v>-0.703125</v>
      </c>
      <c r="C4634">
        <v>0</v>
      </c>
    </row>
    <row r="4635" spans="1:3" x14ac:dyDescent="0.25">
      <c r="A4635">
        <v>48303</v>
      </c>
      <c r="B4635">
        <v>-0.703125</v>
      </c>
      <c r="C4635">
        <v>0</v>
      </c>
    </row>
    <row r="4636" spans="1:3" x14ac:dyDescent="0.25">
      <c r="A4636">
        <v>48313</v>
      </c>
      <c r="B4636">
        <v>-0.703125</v>
      </c>
      <c r="C4636">
        <v>0</v>
      </c>
    </row>
    <row r="4637" spans="1:3" x14ac:dyDescent="0.25">
      <c r="A4637">
        <v>48324</v>
      </c>
      <c r="B4637">
        <v>-0.791015625</v>
      </c>
      <c r="C4637">
        <v>-8.7890625</v>
      </c>
    </row>
    <row r="4638" spans="1:3" x14ac:dyDescent="0.25">
      <c r="A4638">
        <v>48334</v>
      </c>
      <c r="B4638">
        <v>-0.791015625</v>
      </c>
      <c r="C4638">
        <v>0</v>
      </c>
    </row>
    <row r="4639" spans="1:3" x14ac:dyDescent="0.25">
      <c r="A4639">
        <v>48345</v>
      </c>
      <c r="B4639">
        <v>-0.791015625</v>
      </c>
      <c r="C4639">
        <v>0</v>
      </c>
    </row>
    <row r="4640" spans="1:3" x14ac:dyDescent="0.25">
      <c r="A4640">
        <v>48355</v>
      </c>
      <c r="B4640">
        <v>-0.703125</v>
      </c>
      <c r="C4640">
        <v>8.7890625</v>
      </c>
    </row>
    <row r="4641" spans="1:3" x14ac:dyDescent="0.25">
      <c r="A4641">
        <v>48365</v>
      </c>
      <c r="B4641">
        <v>-0.703125</v>
      </c>
      <c r="C4641">
        <v>0</v>
      </c>
    </row>
    <row r="4642" spans="1:3" x14ac:dyDescent="0.25">
      <c r="A4642">
        <v>48376</v>
      </c>
      <c r="B4642">
        <v>-0.703125</v>
      </c>
      <c r="C4642">
        <v>0</v>
      </c>
    </row>
    <row r="4643" spans="1:3" x14ac:dyDescent="0.25">
      <c r="A4643">
        <v>48386</v>
      </c>
      <c r="B4643">
        <v>-0.703125</v>
      </c>
      <c r="C4643">
        <v>0</v>
      </c>
    </row>
    <row r="4644" spans="1:3" x14ac:dyDescent="0.25">
      <c r="A4644">
        <v>48397</v>
      </c>
      <c r="B4644">
        <v>-0.615234375</v>
      </c>
      <c r="C4644">
        <v>8.7890625</v>
      </c>
    </row>
    <row r="4645" spans="1:3" x14ac:dyDescent="0.25">
      <c r="A4645">
        <v>48407</v>
      </c>
      <c r="B4645">
        <v>-0.615234375</v>
      </c>
      <c r="C4645">
        <v>0</v>
      </c>
    </row>
    <row r="4646" spans="1:3" x14ac:dyDescent="0.25">
      <c r="A4646">
        <v>48418</v>
      </c>
      <c r="B4646">
        <v>-0.52734375</v>
      </c>
      <c r="C4646">
        <v>8.7890625</v>
      </c>
    </row>
    <row r="4647" spans="1:3" x14ac:dyDescent="0.25">
      <c r="A4647">
        <v>48428</v>
      </c>
      <c r="B4647">
        <v>-0.52734375</v>
      </c>
      <c r="C4647">
        <v>0</v>
      </c>
    </row>
    <row r="4648" spans="1:3" x14ac:dyDescent="0.25">
      <c r="A4648">
        <v>48438</v>
      </c>
      <c r="B4648">
        <v>-0.439453125</v>
      </c>
      <c r="C4648">
        <v>7.9900570000000002</v>
      </c>
    </row>
    <row r="4649" spans="1:3" x14ac:dyDescent="0.25">
      <c r="A4649">
        <v>48449</v>
      </c>
      <c r="B4649">
        <v>-0.439453125</v>
      </c>
      <c r="C4649">
        <v>0</v>
      </c>
    </row>
    <row r="4650" spans="1:3" x14ac:dyDescent="0.25">
      <c r="A4650">
        <v>48459</v>
      </c>
      <c r="B4650">
        <v>-0.3515625</v>
      </c>
      <c r="C4650">
        <v>7.9900570000000002</v>
      </c>
    </row>
    <row r="4651" spans="1:3" x14ac:dyDescent="0.25">
      <c r="A4651">
        <v>48470</v>
      </c>
      <c r="B4651">
        <v>-0.263671875</v>
      </c>
      <c r="C4651">
        <v>8.7890625</v>
      </c>
    </row>
    <row r="4652" spans="1:3" x14ac:dyDescent="0.25">
      <c r="A4652">
        <v>48480</v>
      </c>
      <c r="B4652">
        <v>-0.17578125</v>
      </c>
      <c r="C4652">
        <v>7.9900570000000002</v>
      </c>
    </row>
    <row r="4653" spans="1:3" x14ac:dyDescent="0.25">
      <c r="A4653">
        <v>48491</v>
      </c>
      <c r="B4653">
        <v>-0.17578125</v>
      </c>
      <c r="C4653">
        <v>0</v>
      </c>
    </row>
    <row r="4654" spans="1:3" x14ac:dyDescent="0.25">
      <c r="A4654">
        <v>48501</v>
      </c>
      <c r="B4654">
        <v>-8.7890625E-2</v>
      </c>
      <c r="C4654">
        <v>8.7890625</v>
      </c>
    </row>
    <row r="4655" spans="1:3" x14ac:dyDescent="0.25">
      <c r="A4655">
        <v>48511</v>
      </c>
      <c r="B4655">
        <v>0</v>
      </c>
      <c r="C4655">
        <v>7.9900570000000002</v>
      </c>
    </row>
    <row r="4656" spans="1:3" x14ac:dyDescent="0.25">
      <c r="A4656">
        <v>48522</v>
      </c>
      <c r="B4656">
        <v>8.7890625E-2</v>
      </c>
      <c r="C4656">
        <v>8.7890625</v>
      </c>
    </row>
    <row r="4657" spans="1:3" x14ac:dyDescent="0.25">
      <c r="A4657">
        <v>48532</v>
      </c>
      <c r="B4657">
        <v>0.17578125</v>
      </c>
      <c r="C4657">
        <v>7.9900570000000002</v>
      </c>
    </row>
    <row r="4658" spans="1:3" x14ac:dyDescent="0.25">
      <c r="A4658">
        <v>48543</v>
      </c>
      <c r="B4658">
        <v>0.17578125</v>
      </c>
      <c r="C4658">
        <v>0</v>
      </c>
    </row>
    <row r="4659" spans="1:3" x14ac:dyDescent="0.25">
      <c r="A4659">
        <v>48553</v>
      </c>
      <c r="B4659">
        <v>0.263671875</v>
      </c>
      <c r="C4659">
        <v>7.9900570000000002</v>
      </c>
    </row>
    <row r="4660" spans="1:3" x14ac:dyDescent="0.25">
      <c r="A4660">
        <v>48564</v>
      </c>
      <c r="B4660">
        <v>0.3515625</v>
      </c>
      <c r="C4660">
        <v>8.7890625</v>
      </c>
    </row>
    <row r="4661" spans="1:3" x14ac:dyDescent="0.25">
      <c r="A4661">
        <v>48574</v>
      </c>
      <c r="B4661">
        <v>0.439453125</v>
      </c>
      <c r="C4661">
        <v>8.7890625</v>
      </c>
    </row>
    <row r="4662" spans="1:3" x14ac:dyDescent="0.25">
      <c r="A4662">
        <v>48584</v>
      </c>
      <c r="B4662">
        <v>0.439453125</v>
      </c>
      <c r="C4662">
        <v>0</v>
      </c>
    </row>
    <row r="4663" spans="1:3" x14ac:dyDescent="0.25">
      <c r="A4663">
        <v>48595</v>
      </c>
      <c r="B4663">
        <v>0.52734375</v>
      </c>
      <c r="C4663">
        <v>8.7890625</v>
      </c>
    </row>
    <row r="4664" spans="1:3" x14ac:dyDescent="0.25">
      <c r="A4664">
        <v>48605</v>
      </c>
      <c r="B4664">
        <v>0.615234375</v>
      </c>
      <c r="C4664">
        <v>7.9900570000000002</v>
      </c>
    </row>
    <row r="4665" spans="1:3" x14ac:dyDescent="0.25">
      <c r="A4665">
        <v>48616</v>
      </c>
      <c r="B4665">
        <v>0.615234375</v>
      </c>
      <c r="C4665">
        <v>0</v>
      </c>
    </row>
    <row r="4666" spans="1:3" x14ac:dyDescent="0.25">
      <c r="A4666">
        <v>48626</v>
      </c>
      <c r="B4666">
        <v>0.615234375</v>
      </c>
      <c r="C4666">
        <v>0</v>
      </c>
    </row>
    <row r="4667" spans="1:3" x14ac:dyDescent="0.25">
      <c r="A4667">
        <v>48637</v>
      </c>
      <c r="B4667">
        <v>0.703125</v>
      </c>
      <c r="C4667">
        <v>7.9900570000000002</v>
      </c>
    </row>
    <row r="4668" spans="1:3" x14ac:dyDescent="0.25">
      <c r="A4668">
        <v>48647</v>
      </c>
      <c r="B4668">
        <v>0.703125</v>
      </c>
      <c r="C4668">
        <v>0</v>
      </c>
    </row>
    <row r="4669" spans="1:3" x14ac:dyDescent="0.25">
      <c r="A4669">
        <v>48657</v>
      </c>
      <c r="B4669">
        <v>0.703125</v>
      </c>
      <c r="C4669">
        <v>0</v>
      </c>
    </row>
    <row r="4670" spans="1:3" x14ac:dyDescent="0.25">
      <c r="A4670">
        <v>48668</v>
      </c>
      <c r="B4670">
        <v>0.703125</v>
      </c>
      <c r="C4670">
        <v>0</v>
      </c>
    </row>
    <row r="4671" spans="1:3" x14ac:dyDescent="0.25">
      <c r="A4671">
        <v>48678</v>
      </c>
      <c r="B4671">
        <v>0.703125</v>
      </c>
      <c r="C4671">
        <v>0</v>
      </c>
    </row>
    <row r="4672" spans="1:3" x14ac:dyDescent="0.25">
      <c r="A4672">
        <v>48689</v>
      </c>
      <c r="B4672">
        <v>0.703125</v>
      </c>
      <c r="C4672">
        <v>0</v>
      </c>
    </row>
    <row r="4673" spans="1:3" x14ac:dyDescent="0.25">
      <c r="A4673">
        <v>48699</v>
      </c>
      <c r="B4673">
        <v>0.703125</v>
      </c>
      <c r="C4673">
        <v>0</v>
      </c>
    </row>
    <row r="4674" spans="1:3" x14ac:dyDescent="0.25">
      <c r="A4674">
        <v>48709</v>
      </c>
      <c r="B4674">
        <v>0.703125</v>
      </c>
      <c r="C4674">
        <v>0</v>
      </c>
    </row>
    <row r="4675" spans="1:3" x14ac:dyDescent="0.25">
      <c r="A4675">
        <v>48720</v>
      </c>
      <c r="B4675">
        <v>0.703125</v>
      </c>
      <c r="C4675">
        <v>0</v>
      </c>
    </row>
    <row r="4676" spans="1:3" x14ac:dyDescent="0.25">
      <c r="A4676">
        <v>48730</v>
      </c>
      <c r="B4676">
        <v>0.615234375</v>
      </c>
      <c r="C4676">
        <v>-7.9900570000000002</v>
      </c>
    </row>
    <row r="4677" spans="1:3" x14ac:dyDescent="0.25">
      <c r="A4677">
        <v>48741</v>
      </c>
      <c r="B4677">
        <v>0.615234375</v>
      </c>
      <c r="C4677">
        <v>0</v>
      </c>
    </row>
    <row r="4678" spans="1:3" x14ac:dyDescent="0.25">
      <c r="A4678">
        <v>48751</v>
      </c>
      <c r="B4678">
        <v>0.615234375</v>
      </c>
      <c r="C4678">
        <v>0</v>
      </c>
    </row>
    <row r="4679" spans="1:3" x14ac:dyDescent="0.25">
      <c r="A4679">
        <v>48762</v>
      </c>
      <c r="B4679">
        <v>0.52734375</v>
      </c>
      <c r="C4679">
        <v>-8.7890625</v>
      </c>
    </row>
    <row r="4680" spans="1:3" x14ac:dyDescent="0.25">
      <c r="A4680">
        <v>48772</v>
      </c>
      <c r="B4680">
        <v>0.52734375</v>
      </c>
      <c r="C4680">
        <v>0</v>
      </c>
    </row>
    <row r="4681" spans="1:3" x14ac:dyDescent="0.25">
      <c r="A4681">
        <v>48782</v>
      </c>
      <c r="B4681">
        <v>0.439453125</v>
      </c>
      <c r="C4681">
        <v>-7.9900570000000002</v>
      </c>
    </row>
    <row r="4682" spans="1:3" x14ac:dyDescent="0.25">
      <c r="A4682">
        <v>48793</v>
      </c>
      <c r="B4682">
        <v>0.3515625</v>
      </c>
      <c r="C4682">
        <v>-8.7890625</v>
      </c>
    </row>
    <row r="4683" spans="1:3" x14ac:dyDescent="0.25">
      <c r="A4683">
        <v>48803</v>
      </c>
      <c r="B4683">
        <v>0.263671875</v>
      </c>
      <c r="C4683">
        <v>-7.9900570000000002</v>
      </c>
    </row>
    <row r="4684" spans="1:3" x14ac:dyDescent="0.25">
      <c r="A4684">
        <v>48814</v>
      </c>
      <c r="B4684">
        <v>0.263671875</v>
      </c>
      <c r="C4684">
        <v>0</v>
      </c>
    </row>
    <row r="4685" spans="1:3" x14ac:dyDescent="0.25">
      <c r="A4685">
        <v>48824</v>
      </c>
      <c r="B4685">
        <v>0.17578125</v>
      </c>
      <c r="C4685">
        <v>-7.9900570000000002</v>
      </c>
    </row>
    <row r="4686" spans="1:3" x14ac:dyDescent="0.25">
      <c r="A4686">
        <v>48835</v>
      </c>
      <c r="B4686">
        <v>0.17578125</v>
      </c>
      <c r="C4686">
        <v>0</v>
      </c>
    </row>
    <row r="4687" spans="1:3" x14ac:dyDescent="0.25">
      <c r="A4687">
        <v>48845</v>
      </c>
      <c r="B4687">
        <v>8.7890625E-2</v>
      </c>
      <c r="C4687">
        <v>-8.7890625</v>
      </c>
    </row>
    <row r="4688" spans="1:3" x14ac:dyDescent="0.25">
      <c r="A4688">
        <v>48855</v>
      </c>
      <c r="B4688">
        <v>0</v>
      </c>
      <c r="C4688">
        <v>-7.9900570000000002</v>
      </c>
    </row>
    <row r="4689" spans="1:3" x14ac:dyDescent="0.25">
      <c r="A4689">
        <v>48866</v>
      </c>
      <c r="B4689">
        <v>-8.7890625E-2</v>
      </c>
      <c r="C4689">
        <v>-8.7890625</v>
      </c>
    </row>
    <row r="4690" spans="1:3" x14ac:dyDescent="0.25">
      <c r="A4690">
        <v>48876</v>
      </c>
      <c r="B4690">
        <v>-0.17578125</v>
      </c>
      <c r="C4690">
        <v>-7.9900570000000002</v>
      </c>
    </row>
    <row r="4691" spans="1:3" x14ac:dyDescent="0.25">
      <c r="A4691">
        <v>48887</v>
      </c>
      <c r="B4691">
        <v>-0.263671875</v>
      </c>
      <c r="C4691">
        <v>-8.7890625</v>
      </c>
    </row>
    <row r="4692" spans="1:3" x14ac:dyDescent="0.25">
      <c r="A4692">
        <v>48897</v>
      </c>
      <c r="B4692">
        <v>-0.263671875</v>
      </c>
      <c r="C4692">
        <v>0</v>
      </c>
    </row>
    <row r="4693" spans="1:3" x14ac:dyDescent="0.25">
      <c r="A4693">
        <v>48908</v>
      </c>
      <c r="B4693">
        <v>-0.3515625</v>
      </c>
      <c r="C4693">
        <v>-8.7890625</v>
      </c>
    </row>
    <row r="4694" spans="1:3" x14ac:dyDescent="0.25">
      <c r="A4694">
        <v>48918</v>
      </c>
      <c r="B4694">
        <v>-0.439453125</v>
      </c>
      <c r="C4694">
        <v>-8.7890625</v>
      </c>
    </row>
    <row r="4695" spans="1:3" x14ac:dyDescent="0.25">
      <c r="A4695">
        <v>48928</v>
      </c>
      <c r="B4695">
        <v>-0.439453125</v>
      </c>
      <c r="C4695">
        <v>0</v>
      </c>
    </row>
    <row r="4696" spans="1:3" x14ac:dyDescent="0.25">
      <c r="A4696">
        <v>48939</v>
      </c>
      <c r="B4696">
        <v>-0.52734375</v>
      </c>
      <c r="C4696">
        <v>-8.7890625</v>
      </c>
    </row>
    <row r="4697" spans="1:3" x14ac:dyDescent="0.25">
      <c r="A4697">
        <v>48949</v>
      </c>
      <c r="B4697">
        <v>-0.52734375</v>
      </c>
      <c r="C4697">
        <v>0</v>
      </c>
    </row>
    <row r="4698" spans="1:3" x14ac:dyDescent="0.25">
      <c r="A4698">
        <v>48960</v>
      </c>
      <c r="B4698">
        <v>-0.615234375</v>
      </c>
      <c r="C4698">
        <v>-8.7890625</v>
      </c>
    </row>
    <row r="4699" spans="1:3" x14ac:dyDescent="0.25">
      <c r="A4699">
        <v>48970</v>
      </c>
      <c r="B4699">
        <v>-0.615234375</v>
      </c>
      <c r="C4699">
        <v>0</v>
      </c>
    </row>
    <row r="4700" spans="1:3" x14ac:dyDescent="0.25">
      <c r="A4700">
        <v>48981</v>
      </c>
      <c r="B4700">
        <v>-0.615234375</v>
      </c>
      <c r="C4700">
        <v>0</v>
      </c>
    </row>
    <row r="4701" spans="1:3" x14ac:dyDescent="0.25">
      <c r="A4701">
        <v>48991</v>
      </c>
      <c r="B4701">
        <v>-0.703125</v>
      </c>
      <c r="C4701">
        <v>-8.7890625</v>
      </c>
    </row>
    <row r="4702" spans="1:3" x14ac:dyDescent="0.25">
      <c r="A4702">
        <v>49001</v>
      </c>
      <c r="B4702">
        <v>-0.703125</v>
      </c>
      <c r="C4702">
        <v>0</v>
      </c>
    </row>
    <row r="4703" spans="1:3" x14ac:dyDescent="0.25">
      <c r="A4703">
        <v>49012</v>
      </c>
      <c r="B4703">
        <v>-0.703125</v>
      </c>
      <c r="C4703">
        <v>0</v>
      </c>
    </row>
    <row r="4704" spans="1:3" x14ac:dyDescent="0.25">
      <c r="A4704">
        <v>49022</v>
      </c>
      <c r="B4704">
        <v>-0.703125</v>
      </c>
      <c r="C4704">
        <v>0</v>
      </c>
    </row>
    <row r="4705" spans="1:3" x14ac:dyDescent="0.25">
      <c r="A4705">
        <v>49033</v>
      </c>
      <c r="B4705">
        <v>-0.703125</v>
      </c>
      <c r="C4705">
        <v>0</v>
      </c>
    </row>
    <row r="4706" spans="1:3" x14ac:dyDescent="0.25">
      <c r="A4706">
        <v>49043</v>
      </c>
      <c r="B4706">
        <v>-0.703125</v>
      </c>
      <c r="C4706">
        <v>0</v>
      </c>
    </row>
    <row r="4707" spans="1:3" x14ac:dyDescent="0.25">
      <c r="A4707">
        <v>49054</v>
      </c>
      <c r="B4707">
        <v>-0.703125</v>
      </c>
      <c r="C4707">
        <v>0</v>
      </c>
    </row>
    <row r="4708" spans="1:3" x14ac:dyDescent="0.25">
      <c r="A4708">
        <v>49064</v>
      </c>
      <c r="B4708">
        <v>-0.703125</v>
      </c>
      <c r="C4708">
        <v>0</v>
      </c>
    </row>
    <row r="4709" spans="1:3" x14ac:dyDescent="0.25">
      <c r="A4709">
        <v>49074</v>
      </c>
      <c r="B4709">
        <v>-0.615234375</v>
      </c>
      <c r="C4709">
        <v>7.9900570000000002</v>
      </c>
    </row>
    <row r="4710" spans="1:3" x14ac:dyDescent="0.25">
      <c r="A4710">
        <v>49085</v>
      </c>
      <c r="B4710">
        <v>-0.615234375</v>
      </c>
      <c r="C4710">
        <v>0</v>
      </c>
    </row>
    <row r="4711" spans="1:3" x14ac:dyDescent="0.25">
      <c r="A4711">
        <v>49095</v>
      </c>
      <c r="B4711">
        <v>-0.52734375</v>
      </c>
      <c r="C4711">
        <v>7.9900570000000002</v>
      </c>
    </row>
    <row r="4712" spans="1:3" x14ac:dyDescent="0.25">
      <c r="A4712">
        <v>49106</v>
      </c>
      <c r="B4712">
        <v>-0.52734375</v>
      </c>
      <c r="C4712">
        <v>0</v>
      </c>
    </row>
    <row r="4713" spans="1:3" x14ac:dyDescent="0.25">
      <c r="A4713">
        <v>49116</v>
      </c>
      <c r="B4713">
        <v>-0.439453125</v>
      </c>
      <c r="C4713">
        <v>8.7890625</v>
      </c>
    </row>
    <row r="4714" spans="1:3" x14ac:dyDescent="0.25">
      <c r="A4714">
        <v>49127</v>
      </c>
      <c r="B4714">
        <v>-0.439453125</v>
      </c>
      <c r="C4714">
        <v>0</v>
      </c>
    </row>
    <row r="4715" spans="1:3" x14ac:dyDescent="0.25">
      <c r="A4715">
        <v>49137</v>
      </c>
      <c r="B4715">
        <v>-0.3515625</v>
      </c>
      <c r="C4715">
        <v>8.7890625</v>
      </c>
    </row>
    <row r="4716" spans="1:3" x14ac:dyDescent="0.25">
      <c r="A4716">
        <v>49147</v>
      </c>
      <c r="B4716">
        <v>-0.3515625</v>
      </c>
      <c r="C4716">
        <v>0</v>
      </c>
    </row>
    <row r="4717" spans="1:3" x14ac:dyDescent="0.25">
      <c r="A4717">
        <v>49158</v>
      </c>
      <c r="B4717">
        <v>-0.263671875</v>
      </c>
      <c r="C4717">
        <v>8.7890625</v>
      </c>
    </row>
    <row r="4718" spans="1:3" x14ac:dyDescent="0.25">
      <c r="A4718">
        <v>49168</v>
      </c>
      <c r="B4718">
        <v>-0.17578125</v>
      </c>
      <c r="C4718">
        <v>7.9900570000000002</v>
      </c>
    </row>
    <row r="4719" spans="1:3" x14ac:dyDescent="0.25">
      <c r="A4719">
        <v>49179</v>
      </c>
      <c r="B4719">
        <v>-0.17578125</v>
      </c>
      <c r="C4719">
        <v>0</v>
      </c>
    </row>
    <row r="4720" spans="1:3" x14ac:dyDescent="0.25">
      <c r="A4720">
        <v>49189</v>
      </c>
      <c r="B4720">
        <v>-8.7890625E-2</v>
      </c>
      <c r="C4720">
        <v>8.7890625</v>
      </c>
    </row>
    <row r="4721" spans="1:3" x14ac:dyDescent="0.25">
      <c r="A4721">
        <v>49199</v>
      </c>
      <c r="B4721">
        <v>0</v>
      </c>
      <c r="C4721">
        <v>7.9900570000000002</v>
      </c>
    </row>
    <row r="4722" spans="1:3" x14ac:dyDescent="0.25">
      <c r="A4722">
        <v>49210</v>
      </c>
      <c r="B4722">
        <v>8.7890625E-2</v>
      </c>
      <c r="C4722">
        <v>8.7890625</v>
      </c>
    </row>
    <row r="4723" spans="1:3" x14ac:dyDescent="0.25">
      <c r="A4723">
        <v>49220</v>
      </c>
      <c r="B4723">
        <v>0.17578125</v>
      </c>
      <c r="C4723">
        <v>7.9900570000000002</v>
      </c>
    </row>
    <row r="4724" spans="1:3" x14ac:dyDescent="0.25">
      <c r="A4724">
        <v>49231</v>
      </c>
      <c r="B4724">
        <v>0.17578125</v>
      </c>
      <c r="C4724">
        <v>0</v>
      </c>
    </row>
    <row r="4725" spans="1:3" x14ac:dyDescent="0.25">
      <c r="A4725">
        <v>49241</v>
      </c>
      <c r="B4725">
        <v>0.263671875</v>
      </c>
      <c r="C4725">
        <v>7.9900570000000002</v>
      </c>
    </row>
    <row r="4726" spans="1:3" x14ac:dyDescent="0.25">
      <c r="A4726">
        <v>49252</v>
      </c>
      <c r="B4726">
        <v>0.3515625</v>
      </c>
      <c r="C4726">
        <v>8.7890625</v>
      </c>
    </row>
    <row r="4727" spans="1:3" x14ac:dyDescent="0.25">
      <c r="A4727">
        <v>49262</v>
      </c>
      <c r="B4727">
        <v>0.3515625</v>
      </c>
      <c r="C4727">
        <v>0</v>
      </c>
    </row>
    <row r="4728" spans="1:3" x14ac:dyDescent="0.25">
      <c r="A4728">
        <v>49272</v>
      </c>
      <c r="B4728">
        <v>0.439453125</v>
      </c>
      <c r="C4728">
        <v>7.9900570000000002</v>
      </c>
    </row>
    <row r="4729" spans="1:3" x14ac:dyDescent="0.25">
      <c r="A4729">
        <v>49283</v>
      </c>
      <c r="B4729">
        <v>0.439453125</v>
      </c>
      <c r="C4729">
        <v>0</v>
      </c>
    </row>
    <row r="4730" spans="1:3" x14ac:dyDescent="0.25">
      <c r="A4730">
        <v>49293</v>
      </c>
      <c r="B4730">
        <v>0.52734375</v>
      </c>
      <c r="C4730">
        <v>7.9900570000000002</v>
      </c>
    </row>
    <row r="4731" spans="1:3" x14ac:dyDescent="0.25">
      <c r="A4731">
        <v>49304</v>
      </c>
      <c r="B4731">
        <v>0.615234375</v>
      </c>
      <c r="C4731">
        <v>8.7890625</v>
      </c>
    </row>
    <row r="4732" spans="1:3" x14ac:dyDescent="0.25">
      <c r="A4732">
        <v>49314</v>
      </c>
      <c r="B4732">
        <v>0.615234375</v>
      </c>
      <c r="C4732">
        <v>0</v>
      </c>
    </row>
    <row r="4733" spans="1:3" x14ac:dyDescent="0.25">
      <c r="A4733">
        <v>49325</v>
      </c>
      <c r="B4733">
        <v>0.615234375</v>
      </c>
      <c r="C4733">
        <v>0</v>
      </c>
    </row>
    <row r="4734" spans="1:3" x14ac:dyDescent="0.25">
      <c r="A4734">
        <v>49335</v>
      </c>
      <c r="B4734">
        <v>0.615234375</v>
      </c>
      <c r="C4734">
        <v>0</v>
      </c>
    </row>
    <row r="4735" spans="1:3" x14ac:dyDescent="0.25">
      <c r="A4735">
        <v>49345</v>
      </c>
      <c r="B4735">
        <v>0.703125</v>
      </c>
      <c r="C4735">
        <v>7.9900570000000002</v>
      </c>
    </row>
    <row r="4736" spans="1:3" x14ac:dyDescent="0.25">
      <c r="A4736">
        <v>49356</v>
      </c>
      <c r="B4736">
        <v>0.703125</v>
      </c>
      <c r="C4736">
        <v>0</v>
      </c>
    </row>
    <row r="4737" spans="1:3" x14ac:dyDescent="0.25">
      <c r="A4737">
        <v>49366</v>
      </c>
      <c r="B4737">
        <v>0.703125</v>
      </c>
      <c r="C4737">
        <v>0</v>
      </c>
    </row>
    <row r="4738" spans="1:3" x14ac:dyDescent="0.25">
      <c r="A4738">
        <v>49377</v>
      </c>
      <c r="B4738">
        <v>0.703125</v>
      </c>
      <c r="C4738">
        <v>0</v>
      </c>
    </row>
    <row r="4739" spans="1:3" x14ac:dyDescent="0.25">
      <c r="A4739">
        <v>49387</v>
      </c>
      <c r="B4739">
        <v>0.703125</v>
      </c>
      <c r="C4739">
        <v>0</v>
      </c>
    </row>
    <row r="4740" spans="1:3" x14ac:dyDescent="0.25">
      <c r="A4740">
        <v>49398</v>
      </c>
      <c r="B4740">
        <v>0.703125</v>
      </c>
      <c r="C4740">
        <v>0</v>
      </c>
    </row>
    <row r="4741" spans="1:3" x14ac:dyDescent="0.25">
      <c r="A4741">
        <v>49408</v>
      </c>
      <c r="B4741">
        <v>0.615234375</v>
      </c>
      <c r="C4741">
        <v>-8.7890625</v>
      </c>
    </row>
    <row r="4742" spans="1:3" x14ac:dyDescent="0.25">
      <c r="A4742">
        <v>49418</v>
      </c>
      <c r="B4742">
        <v>0.615234375</v>
      </c>
      <c r="C4742">
        <v>0</v>
      </c>
    </row>
    <row r="4743" spans="1:3" x14ac:dyDescent="0.25">
      <c r="A4743">
        <v>49429</v>
      </c>
      <c r="B4743">
        <v>0.615234375</v>
      </c>
      <c r="C4743">
        <v>0</v>
      </c>
    </row>
    <row r="4744" spans="1:3" x14ac:dyDescent="0.25">
      <c r="A4744">
        <v>49439</v>
      </c>
      <c r="B4744">
        <v>0.52734375</v>
      </c>
      <c r="C4744">
        <v>-7.9900570000000002</v>
      </c>
    </row>
    <row r="4745" spans="1:3" x14ac:dyDescent="0.25">
      <c r="A4745">
        <v>49450</v>
      </c>
      <c r="B4745">
        <v>0.52734375</v>
      </c>
      <c r="C4745">
        <v>0</v>
      </c>
    </row>
    <row r="4746" spans="1:3" x14ac:dyDescent="0.25">
      <c r="A4746">
        <v>49460</v>
      </c>
      <c r="B4746">
        <v>0.439453125</v>
      </c>
      <c r="C4746">
        <v>-7.9900570000000002</v>
      </c>
    </row>
    <row r="4747" spans="1:3" x14ac:dyDescent="0.25">
      <c r="A4747">
        <v>49471</v>
      </c>
      <c r="B4747">
        <v>0.439453125</v>
      </c>
      <c r="C4747">
        <v>0</v>
      </c>
    </row>
    <row r="4748" spans="1:3" x14ac:dyDescent="0.25">
      <c r="A4748">
        <v>49481</v>
      </c>
      <c r="B4748">
        <v>0.3515625</v>
      </c>
      <c r="C4748">
        <v>-8.7890625</v>
      </c>
    </row>
    <row r="4749" spans="1:3" x14ac:dyDescent="0.25">
      <c r="A4749">
        <v>49491</v>
      </c>
      <c r="B4749">
        <v>0.263671875</v>
      </c>
      <c r="C4749">
        <v>-7.9900570000000002</v>
      </c>
    </row>
    <row r="4750" spans="1:3" x14ac:dyDescent="0.25">
      <c r="A4750">
        <v>49502</v>
      </c>
      <c r="B4750">
        <v>0.263671875</v>
      </c>
      <c r="C4750">
        <v>0</v>
      </c>
    </row>
    <row r="4751" spans="1:3" x14ac:dyDescent="0.25">
      <c r="A4751">
        <v>49512</v>
      </c>
      <c r="B4751">
        <v>0.17578125</v>
      </c>
      <c r="C4751">
        <v>-7.9900570000000002</v>
      </c>
    </row>
    <row r="4752" spans="1:3" x14ac:dyDescent="0.25">
      <c r="A4752">
        <v>49523</v>
      </c>
      <c r="B4752">
        <v>0.17578125</v>
      </c>
      <c r="C4752">
        <v>0</v>
      </c>
    </row>
    <row r="4753" spans="1:3" x14ac:dyDescent="0.25">
      <c r="A4753">
        <v>49533</v>
      </c>
      <c r="B4753">
        <v>8.7890625E-2</v>
      </c>
      <c r="C4753">
        <v>-7.9900570000000002</v>
      </c>
    </row>
    <row r="4754" spans="1:3" x14ac:dyDescent="0.25">
      <c r="A4754">
        <v>49544</v>
      </c>
      <c r="B4754">
        <v>0</v>
      </c>
      <c r="C4754">
        <v>-8.7890625</v>
      </c>
    </row>
    <row r="4755" spans="1:3" x14ac:dyDescent="0.25">
      <c r="A4755">
        <v>49554</v>
      </c>
      <c r="B4755">
        <v>-8.7890625E-2</v>
      </c>
      <c r="C4755">
        <v>-8.7890625</v>
      </c>
    </row>
    <row r="4756" spans="1:3" x14ac:dyDescent="0.25">
      <c r="A4756">
        <v>49564</v>
      </c>
      <c r="B4756">
        <v>-8.7890625E-2</v>
      </c>
      <c r="C4756">
        <v>0</v>
      </c>
    </row>
    <row r="4757" spans="1:3" x14ac:dyDescent="0.25">
      <c r="A4757">
        <v>49575</v>
      </c>
      <c r="B4757">
        <v>-0.17578125</v>
      </c>
      <c r="C4757">
        <v>-8.7890625</v>
      </c>
    </row>
    <row r="4758" spans="1:3" x14ac:dyDescent="0.25">
      <c r="A4758">
        <v>49585</v>
      </c>
      <c r="B4758">
        <v>-0.263671875</v>
      </c>
      <c r="C4758">
        <v>-7.9900570000000002</v>
      </c>
    </row>
    <row r="4759" spans="1:3" x14ac:dyDescent="0.25">
      <c r="A4759">
        <v>49596</v>
      </c>
      <c r="B4759">
        <v>-0.263671875</v>
      </c>
      <c r="C4759">
        <v>0</v>
      </c>
    </row>
    <row r="4760" spans="1:3" x14ac:dyDescent="0.25">
      <c r="A4760">
        <v>49606</v>
      </c>
      <c r="B4760">
        <v>-0.3515625</v>
      </c>
      <c r="C4760">
        <v>-8.7890625</v>
      </c>
    </row>
    <row r="4761" spans="1:3" x14ac:dyDescent="0.25">
      <c r="A4761">
        <v>49617</v>
      </c>
      <c r="B4761">
        <v>-0.439453125</v>
      </c>
      <c r="C4761">
        <v>-7.9900570000000002</v>
      </c>
    </row>
    <row r="4762" spans="1:3" x14ac:dyDescent="0.25">
      <c r="A4762">
        <v>49627</v>
      </c>
      <c r="B4762">
        <v>-0.439453125</v>
      </c>
      <c r="C4762">
        <v>0</v>
      </c>
    </row>
    <row r="4763" spans="1:3" x14ac:dyDescent="0.25">
      <c r="A4763">
        <v>49637</v>
      </c>
      <c r="B4763">
        <v>-0.439453125</v>
      </c>
      <c r="C4763">
        <v>0</v>
      </c>
    </row>
    <row r="4764" spans="1:3" x14ac:dyDescent="0.25">
      <c r="A4764">
        <v>49648</v>
      </c>
      <c r="B4764">
        <v>-0.52734375</v>
      </c>
      <c r="C4764">
        <v>-8.7890625</v>
      </c>
    </row>
    <row r="4765" spans="1:3" x14ac:dyDescent="0.25">
      <c r="A4765">
        <v>49658</v>
      </c>
      <c r="B4765">
        <v>-0.52734375</v>
      </c>
      <c r="C4765">
        <v>0</v>
      </c>
    </row>
    <row r="4766" spans="1:3" x14ac:dyDescent="0.25">
      <c r="A4766">
        <v>49669</v>
      </c>
      <c r="B4766">
        <v>-0.615234375</v>
      </c>
      <c r="C4766">
        <v>-8.7890625</v>
      </c>
    </row>
    <row r="4767" spans="1:3" x14ac:dyDescent="0.25">
      <c r="A4767">
        <v>49679</v>
      </c>
      <c r="B4767">
        <v>-0.615234375</v>
      </c>
      <c r="C4767">
        <v>0</v>
      </c>
    </row>
    <row r="4768" spans="1:3" x14ac:dyDescent="0.25">
      <c r="A4768">
        <v>49689</v>
      </c>
      <c r="B4768">
        <v>-0.615234375</v>
      </c>
      <c r="C4768">
        <v>0</v>
      </c>
    </row>
    <row r="4769" spans="1:3" x14ac:dyDescent="0.25">
      <c r="A4769">
        <v>49700</v>
      </c>
      <c r="B4769">
        <v>-0.615234375</v>
      </c>
      <c r="C4769">
        <v>0</v>
      </c>
    </row>
    <row r="4770" spans="1:3" x14ac:dyDescent="0.25">
      <c r="A4770">
        <v>49710</v>
      </c>
      <c r="B4770">
        <v>-0.615234375</v>
      </c>
      <c r="C4770">
        <v>0</v>
      </c>
    </row>
    <row r="4771" spans="1:3" x14ac:dyDescent="0.25">
      <c r="A4771">
        <v>49721</v>
      </c>
      <c r="B4771">
        <v>-0.615234375</v>
      </c>
      <c r="C4771">
        <v>0</v>
      </c>
    </row>
    <row r="4772" spans="1:3" x14ac:dyDescent="0.25">
      <c r="A4772">
        <v>49731</v>
      </c>
      <c r="B4772">
        <v>-0.615234375</v>
      </c>
      <c r="C4772">
        <v>0</v>
      </c>
    </row>
    <row r="4773" spans="1:3" x14ac:dyDescent="0.25">
      <c r="A4773">
        <v>49742</v>
      </c>
      <c r="B4773">
        <v>-0.615234375</v>
      </c>
      <c r="C4773">
        <v>0</v>
      </c>
    </row>
    <row r="4774" spans="1:3" x14ac:dyDescent="0.25">
      <c r="A4774">
        <v>49752</v>
      </c>
      <c r="B4774">
        <v>-0.615234375</v>
      </c>
      <c r="C4774">
        <v>0</v>
      </c>
    </row>
    <row r="4775" spans="1:3" x14ac:dyDescent="0.25">
      <c r="A4775">
        <v>49762</v>
      </c>
      <c r="B4775">
        <v>-0.615234375</v>
      </c>
      <c r="C4775">
        <v>0</v>
      </c>
    </row>
    <row r="4776" spans="1:3" x14ac:dyDescent="0.25">
      <c r="A4776">
        <v>49773</v>
      </c>
      <c r="B4776">
        <v>-0.52734375</v>
      </c>
      <c r="C4776">
        <v>8.7890625</v>
      </c>
    </row>
    <row r="4777" spans="1:3" x14ac:dyDescent="0.25">
      <c r="A4777">
        <v>49783</v>
      </c>
      <c r="B4777">
        <v>-0.52734375</v>
      </c>
      <c r="C4777">
        <v>0</v>
      </c>
    </row>
    <row r="4778" spans="1:3" x14ac:dyDescent="0.25">
      <c r="A4778">
        <v>49794</v>
      </c>
      <c r="B4778">
        <v>-0.439453125</v>
      </c>
      <c r="C4778">
        <v>8.7890625</v>
      </c>
    </row>
    <row r="4779" spans="1:3" x14ac:dyDescent="0.25">
      <c r="A4779">
        <v>49804</v>
      </c>
      <c r="B4779">
        <v>-0.439453125</v>
      </c>
      <c r="C4779">
        <v>0</v>
      </c>
    </row>
    <row r="4780" spans="1:3" x14ac:dyDescent="0.25">
      <c r="A4780">
        <v>49815</v>
      </c>
      <c r="B4780">
        <v>-0.3515625</v>
      </c>
      <c r="C4780">
        <v>8.7890625</v>
      </c>
    </row>
    <row r="4781" spans="1:3" x14ac:dyDescent="0.25">
      <c r="A4781">
        <v>49825</v>
      </c>
      <c r="B4781">
        <v>-0.3515625</v>
      </c>
      <c r="C4781">
        <v>0</v>
      </c>
    </row>
    <row r="4782" spans="1:3" x14ac:dyDescent="0.25">
      <c r="A4782">
        <v>49835</v>
      </c>
      <c r="B4782">
        <v>-0.263671875</v>
      </c>
      <c r="C4782">
        <v>7.9900570000000002</v>
      </c>
    </row>
    <row r="4783" spans="1:3" x14ac:dyDescent="0.25">
      <c r="A4783">
        <v>49846</v>
      </c>
      <c r="B4783">
        <v>-0.263671875</v>
      </c>
      <c r="C4783">
        <v>0</v>
      </c>
    </row>
    <row r="4784" spans="1:3" x14ac:dyDescent="0.25">
      <c r="A4784">
        <v>49856</v>
      </c>
      <c r="B4784">
        <v>-0.17578125</v>
      </c>
      <c r="C4784">
        <v>7.9900570000000002</v>
      </c>
    </row>
    <row r="4785" spans="1:3" x14ac:dyDescent="0.25">
      <c r="A4785">
        <v>49867</v>
      </c>
      <c r="B4785">
        <v>-8.7890625E-2</v>
      </c>
      <c r="C4785">
        <v>8.7890625</v>
      </c>
    </row>
    <row r="4786" spans="1:3" x14ac:dyDescent="0.25">
      <c r="A4786">
        <v>49877</v>
      </c>
      <c r="B4786">
        <v>0</v>
      </c>
      <c r="C4786">
        <v>7.9900570000000002</v>
      </c>
    </row>
    <row r="4787" spans="1:3" x14ac:dyDescent="0.25">
      <c r="A4787">
        <v>49888</v>
      </c>
      <c r="B4787">
        <v>0</v>
      </c>
      <c r="C4787">
        <v>0</v>
      </c>
    </row>
    <row r="4788" spans="1:3" x14ac:dyDescent="0.25">
      <c r="A4788">
        <v>49898</v>
      </c>
      <c r="B4788">
        <v>8.7890625E-2</v>
      </c>
      <c r="C4788">
        <v>8.7890625</v>
      </c>
    </row>
    <row r="4789" spans="1:3" x14ac:dyDescent="0.25">
      <c r="A4789">
        <v>49908</v>
      </c>
      <c r="B4789">
        <v>0.17578125</v>
      </c>
      <c r="C4789">
        <v>7.9900570000000002</v>
      </c>
    </row>
    <row r="4790" spans="1:3" x14ac:dyDescent="0.25">
      <c r="A4790">
        <v>49919</v>
      </c>
      <c r="B4790">
        <v>0.17578125</v>
      </c>
      <c r="C4790">
        <v>0</v>
      </c>
    </row>
    <row r="4791" spans="1:3" x14ac:dyDescent="0.25">
      <c r="A4791">
        <v>49929</v>
      </c>
      <c r="B4791">
        <v>0.263671875</v>
      </c>
      <c r="C4791">
        <v>7.9900570000000002</v>
      </c>
    </row>
    <row r="4792" spans="1:3" x14ac:dyDescent="0.25">
      <c r="A4792">
        <v>49940</v>
      </c>
      <c r="B4792">
        <v>0.263671875</v>
      </c>
      <c r="C4792">
        <v>0</v>
      </c>
    </row>
    <row r="4793" spans="1:3" x14ac:dyDescent="0.25">
      <c r="A4793">
        <v>49950</v>
      </c>
      <c r="B4793">
        <v>0.3515625</v>
      </c>
      <c r="C4793">
        <v>7.9900570000000002</v>
      </c>
    </row>
    <row r="4794" spans="1:3" x14ac:dyDescent="0.25">
      <c r="A4794">
        <v>49961</v>
      </c>
      <c r="B4794">
        <v>0.439453125</v>
      </c>
      <c r="C4794">
        <v>8.7890625</v>
      </c>
    </row>
    <row r="4795" spans="1:3" x14ac:dyDescent="0.25">
      <c r="A4795">
        <v>49971</v>
      </c>
      <c r="B4795">
        <v>0.439453125</v>
      </c>
      <c r="C4795">
        <v>0</v>
      </c>
    </row>
    <row r="4796" spans="1:3" x14ac:dyDescent="0.25">
      <c r="A4796">
        <v>49981</v>
      </c>
      <c r="B4796">
        <v>0.52734375</v>
      </c>
      <c r="C4796">
        <v>7.9900570000000002</v>
      </c>
    </row>
    <row r="4797" spans="1:3" x14ac:dyDescent="0.25">
      <c r="A4797">
        <v>49992</v>
      </c>
      <c r="B4797">
        <v>0.52734375</v>
      </c>
      <c r="C4797">
        <v>0</v>
      </c>
    </row>
    <row r="4798" spans="1:3" x14ac:dyDescent="0.25">
      <c r="A4798">
        <v>50002</v>
      </c>
      <c r="B4798">
        <v>0.615234375</v>
      </c>
      <c r="C4798">
        <v>7.9900570000000002</v>
      </c>
    </row>
    <row r="4799" spans="1:3" x14ac:dyDescent="0.25">
      <c r="A4799">
        <v>50013</v>
      </c>
      <c r="B4799">
        <v>0.615234375</v>
      </c>
      <c r="C4799">
        <v>0</v>
      </c>
    </row>
    <row r="4800" spans="1:3" x14ac:dyDescent="0.25">
      <c r="A4800">
        <v>50023</v>
      </c>
      <c r="B4800">
        <v>0.615234375</v>
      </c>
      <c r="C4800">
        <v>0</v>
      </c>
    </row>
    <row r="4801" spans="1:3" x14ac:dyDescent="0.25">
      <c r="A4801">
        <v>50034</v>
      </c>
      <c r="B4801">
        <v>0.615234375</v>
      </c>
      <c r="C4801">
        <v>0</v>
      </c>
    </row>
    <row r="4802" spans="1:3" x14ac:dyDescent="0.25">
      <c r="A4802">
        <v>50044</v>
      </c>
      <c r="B4802">
        <v>0.615234375</v>
      </c>
      <c r="C4802">
        <v>0</v>
      </c>
    </row>
    <row r="4803" spans="1:3" x14ac:dyDescent="0.25">
      <c r="A4803">
        <v>50054</v>
      </c>
      <c r="B4803">
        <v>0.615234375</v>
      </c>
      <c r="C4803">
        <v>0</v>
      </c>
    </row>
    <row r="4804" spans="1:3" x14ac:dyDescent="0.25">
      <c r="A4804">
        <v>50065</v>
      </c>
      <c r="B4804">
        <v>0.615234375</v>
      </c>
      <c r="C4804">
        <v>0</v>
      </c>
    </row>
    <row r="4805" spans="1:3" x14ac:dyDescent="0.25">
      <c r="A4805">
        <v>50075</v>
      </c>
      <c r="B4805">
        <v>0.615234375</v>
      </c>
      <c r="C4805">
        <v>0</v>
      </c>
    </row>
    <row r="4806" spans="1:3" x14ac:dyDescent="0.25">
      <c r="A4806">
        <v>50086</v>
      </c>
      <c r="B4806">
        <v>0.615234375</v>
      </c>
      <c r="C4806">
        <v>0</v>
      </c>
    </row>
    <row r="4807" spans="1:3" x14ac:dyDescent="0.25">
      <c r="A4807">
        <v>50096</v>
      </c>
      <c r="B4807">
        <v>0.615234375</v>
      </c>
      <c r="C4807">
        <v>0</v>
      </c>
    </row>
    <row r="4808" spans="1:3" x14ac:dyDescent="0.25">
      <c r="A4808">
        <v>50106</v>
      </c>
      <c r="B4808">
        <v>0.615234375</v>
      </c>
      <c r="C4808">
        <v>0</v>
      </c>
    </row>
    <row r="4809" spans="1:3" x14ac:dyDescent="0.25">
      <c r="A4809">
        <v>50117</v>
      </c>
      <c r="B4809">
        <v>0.52734375</v>
      </c>
      <c r="C4809">
        <v>-8.7890625</v>
      </c>
    </row>
    <row r="4810" spans="1:3" x14ac:dyDescent="0.25">
      <c r="A4810">
        <v>50127</v>
      </c>
      <c r="B4810">
        <v>0.52734375</v>
      </c>
      <c r="C4810">
        <v>0</v>
      </c>
    </row>
    <row r="4811" spans="1:3" x14ac:dyDescent="0.25">
      <c r="A4811">
        <v>50138</v>
      </c>
      <c r="B4811">
        <v>0.439453125</v>
      </c>
      <c r="C4811">
        <v>-8.7890625</v>
      </c>
    </row>
    <row r="4812" spans="1:3" x14ac:dyDescent="0.25">
      <c r="A4812">
        <v>50148</v>
      </c>
      <c r="B4812">
        <v>0.439453125</v>
      </c>
      <c r="C4812">
        <v>0</v>
      </c>
    </row>
    <row r="4813" spans="1:3" x14ac:dyDescent="0.25">
      <c r="A4813">
        <v>50159</v>
      </c>
      <c r="B4813">
        <v>0.3515625</v>
      </c>
      <c r="C4813">
        <v>-8.7890625</v>
      </c>
    </row>
    <row r="4814" spans="1:3" x14ac:dyDescent="0.25">
      <c r="A4814">
        <v>50169</v>
      </c>
      <c r="B4814">
        <v>0.3515625</v>
      </c>
      <c r="C4814">
        <v>0</v>
      </c>
    </row>
    <row r="4815" spans="1:3" x14ac:dyDescent="0.25">
      <c r="A4815">
        <v>50179</v>
      </c>
      <c r="B4815">
        <v>0.263671875</v>
      </c>
      <c r="C4815">
        <v>-7.9900570000000002</v>
      </c>
    </row>
    <row r="4816" spans="1:3" x14ac:dyDescent="0.25">
      <c r="A4816">
        <v>50190</v>
      </c>
      <c r="B4816">
        <v>0.263671875</v>
      </c>
      <c r="C4816">
        <v>0</v>
      </c>
    </row>
    <row r="4817" spans="1:3" x14ac:dyDescent="0.25">
      <c r="A4817">
        <v>50200</v>
      </c>
      <c r="B4817">
        <v>0.17578125</v>
      </c>
      <c r="C4817">
        <v>-7.9900570000000002</v>
      </c>
    </row>
    <row r="4818" spans="1:3" x14ac:dyDescent="0.25">
      <c r="A4818">
        <v>50211</v>
      </c>
      <c r="B4818">
        <v>0.17578125</v>
      </c>
      <c r="C4818">
        <v>0</v>
      </c>
    </row>
    <row r="4819" spans="1:3" x14ac:dyDescent="0.25">
      <c r="A4819">
        <v>50221</v>
      </c>
      <c r="B4819">
        <v>8.7890625E-2</v>
      </c>
      <c r="C4819">
        <v>-7.9900570000000002</v>
      </c>
    </row>
    <row r="4820" spans="1:3" x14ac:dyDescent="0.25">
      <c r="A4820">
        <v>50232</v>
      </c>
      <c r="B4820">
        <v>0</v>
      </c>
      <c r="C4820">
        <v>-8.7890625</v>
      </c>
    </row>
    <row r="4821" spans="1:3" x14ac:dyDescent="0.25">
      <c r="A4821">
        <v>50242</v>
      </c>
      <c r="B4821">
        <v>0</v>
      </c>
      <c r="C4821">
        <v>0</v>
      </c>
    </row>
    <row r="4822" spans="1:3" x14ac:dyDescent="0.25">
      <c r="A4822">
        <v>50252</v>
      </c>
      <c r="B4822">
        <v>-8.7890625E-2</v>
      </c>
      <c r="C4822">
        <v>-7.9900570000000002</v>
      </c>
    </row>
    <row r="4823" spans="1:3" x14ac:dyDescent="0.25">
      <c r="A4823">
        <v>50263</v>
      </c>
      <c r="B4823">
        <v>-0.17578125</v>
      </c>
      <c r="C4823">
        <v>-8.7890625</v>
      </c>
    </row>
    <row r="4824" spans="1:3" x14ac:dyDescent="0.25">
      <c r="A4824">
        <v>50273</v>
      </c>
      <c r="B4824">
        <v>-0.263671875</v>
      </c>
      <c r="C4824">
        <v>-7.9900570000000002</v>
      </c>
    </row>
    <row r="4825" spans="1:3" x14ac:dyDescent="0.25">
      <c r="A4825">
        <v>50284</v>
      </c>
      <c r="B4825">
        <v>-0.263671875</v>
      </c>
      <c r="C4825">
        <v>0</v>
      </c>
    </row>
    <row r="4826" spans="1:3" x14ac:dyDescent="0.25">
      <c r="A4826">
        <v>50294</v>
      </c>
      <c r="B4826">
        <v>-0.3515625</v>
      </c>
      <c r="C4826">
        <v>-7.9900570000000002</v>
      </c>
    </row>
    <row r="4827" spans="1:3" x14ac:dyDescent="0.25">
      <c r="A4827">
        <v>50305</v>
      </c>
      <c r="B4827">
        <v>-0.3515625</v>
      </c>
      <c r="C4827">
        <v>0</v>
      </c>
    </row>
    <row r="4828" spans="1:3" x14ac:dyDescent="0.25">
      <c r="A4828">
        <v>50315</v>
      </c>
      <c r="B4828">
        <v>-0.439453125</v>
      </c>
      <c r="C4828">
        <v>-8.7890625</v>
      </c>
    </row>
    <row r="4829" spans="1:3" x14ac:dyDescent="0.25">
      <c r="A4829">
        <v>50325</v>
      </c>
      <c r="B4829">
        <v>-0.439453125</v>
      </c>
      <c r="C4829">
        <v>0</v>
      </c>
    </row>
    <row r="4830" spans="1:3" x14ac:dyDescent="0.25">
      <c r="A4830">
        <v>50336</v>
      </c>
      <c r="B4830">
        <v>-0.52734375</v>
      </c>
      <c r="C4830">
        <v>-8.7890625</v>
      </c>
    </row>
    <row r="4831" spans="1:3" x14ac:dyDescent="0.25">
      <c r="A4831">
        <v>50346</v>
      </c>
      <c r="B4831">
        <v>-0.52734375</v>
      </c>
      <c r="C4831">
        <v>0</v>
      </c>
    </row>
    <row r="4832" spans="1:3" x14ac:dyDescent="0.25">
      <c r="A4832">
        <v>50357</v>
      </c>
      <c r="B4832">
        <v>-0.52734375</v>
      </c>
      <c r="C4832">
        <v>0</v>
      </c>
    </row>
    <row r="4833" spans="1:3" x14ac:dyDescent="0.25">
      <c r="A4833">
        <v>50367</v>
      </c>
      <c r="B4833">
        <v>-0.615234375</v>
      </c>
      <c r="C4833">
        <v>-7.9900570000000002</v>
      </c>
    </row>
    <row r="4834" spans="1:3" x14ac:dyDescent="0.25">
      <c r="A4834">
        <v>50378</v>
      </c>
      <c r="B4834">
        <v>-0.615234375</v>
      </c>
      <c r="C4834">
        <v>0</v>
      </c>
    </row>
    <row r="4835" spans="1:3" x14ac:dyDescent="0.25">
      <c r="A4835">
        <v>50388</v>
      </c>
      <c r="B4835">
        <v>-0.615234375</v>
      </c>
      <c r="C4835">
        <v>0</v>
      </c>
    </row>
    <row r="4836" spans="1:3" x14ac:dyDescent="0.25">
      <c r="A4836">
        <v>50398</v>
      </c>
      <c r="B4836">
        <v>-0.615234375</v>
      </c>
      <c r="C4836">
        <v>0</v>
      </c>
    </row>
    <row r="4837" spans="1:3" x14ac:dyDescent="0.25">
      <c r="A4837">
        <v>50409</v>
      </c>
      <c r="B4837">
        <v>-0.615234375</v>
      </c>
      <c r="C4837">
        <v>0</v>
      </c>
    </row>
    <row r="4838" spans="1:3" x14ac:dyDescent="0.25">
      <c r="A4838">
        <v>50419</v>
      </c>
      <c r="B4838">
        <v>-0.615234375</v>
      </c>
      <c r="C4838">
        <v>0</v>
      </c>
    </row>
    <row r="4839" spans="1:3" x14ac:dyDescent="0.25">
      <c r="A4839">
        <v>50430</v>
      </c>
      <c r="B4839">
        <v>-0.615234375</v>
      </c>
      <c r="C4839">
        <v>0</v>
      </c>
    </row>
    <row r="4840" spans="1:3" x14ac:dyDescent="0.25">
      <c r="A4840">
        <v>50440</v>
      </c>
      <c r="B4840">
        <v>-0.52734375</v>
      </c>
      <c r="C4840">
        <v>7.9900570000000002</v>
      </c>
    </row>
    <row r="4841" spans="1:3" x14ac:dyDescent="0.25">
      <c r="A4841">
        <v>50451</v>
      </c>
      <c r="B4841">
        <v>-0.52734375</v>
      </c>
      <c r="C4841">
        <v>0</v>
      </c>
    </row>
    <row r="4842" spans="1:3" x14ac:dyDescent="0.25">
      <c r="A4842">
        <v>50461</v>
      </c>
      <c r="B4842">
        <v>-0.52734375</v>
      </c>
      <c r="C4842">
        <v>0</v>
      </c>
    </row>
    <row r="4843" spans="1:3" x14ac:dyDescent="0.25">
      <c r="A4843">
        <v>50471</v>
      </c>
      <c r="B4843">
        <v>-0.439453125</v>
      </c>
      <c r="C4843">
        <v>7.9900570000000002</v>
      </c>
    </row>
    <row r="4844" spans="1:3" x14ac:dyDescent="0.25">
      <c r="A4844">
        <v>50482</v>
      </c>
      <c r="B4844">
        <v>-0.439453125</v>
      </c>
      <c r="C4844">
        <v>0</v>
      </c>
    </row>
    <row r="4845" spans="1:3" x14ac:dyDescent="0.25">
      <c r="A4845">
        <v>50492</v>
      </c>
      <c r="B4845">
        <v>-0.439453125</v>
      </c>
      <c r="C4845">
        <v>0</v>
      </c>
    </row>
    <row r="4846" spans="1:3" x14ac:dyDescent="0.25">
      <c r="A4846">
        <v>50503</v>
      </c>
      <c r="B4846">
        <v>-0.3515625</v>
      </c>
      <c r="C4846">
        <v>8.7890625</v>
      </c>
    </row>
    <row r="4847" spans="1:3" x14ac:dyDescent="0.25">
      <c r="A4847">
        <v>50513</v>
      </c>
      <c r="B4847">
        <v>-0.3515625</v>
      </c>
      <c r="C4847">
        <v>0</v>
      </c>
    </row>
    <row r="4848" spans="1:3" x14ac:dyDescent="0.25">
      <c r="A4848">
        <v>50524</v>
      </c>
      <c r="B4848">
        <v>-0.263671875</v>
      </c>
      <c r="C4848">
        <v>8.7890625</v>
      </c>
    </row>
    <row r="4849" spans="1:3" x14ac:dyDescent="0.25">
      <c r="A4849">
        <v>50534</v>
      </c>
      <c r="B4849">
        <v>-0.263671875</v>
      </c>
      <c r="C4849">
        <v>0</v>
      </c>
    </row>
    <row r="4850" spans="1:3" x14ac:dyDescent="0.25">
      <c r="A4850">
        <v>50544</v>
      </c>
      <c r="B4850">
        <v>-0.17578125</v>
      </c>
      <c r="C4850">
        <v>7.9900570000000002</v>
      </c>
    </row>
    <row r="4851" spans="1:3" x14ac:dyDescent="0.25">
      <c r="A4851">
        <v>50555</v>
      </c>
      <c r="B4851">
        <v>-8.7890625E-2</v>
      </c>
      <c r="C4851">
        <v>8.7890625</v>
      </c>
    </row>
    <row r="4852" spans="1:3" x14ac:dyDescent="0.25">
      <c r="A4852">
        <v>50565</v>
      </c>
      <c r="B4852">
        <v>0</v>
      </c>
      <c r="C4852">
        <v>7.9900570000000002</v>
      </c>
    </row>
    <row r="4853" spans="1:3" x14ac:dyDescent="0.25">
      <c r="A4853">
        <v>50576</v>
      </c>
      <c r="B4853">
        <v>0</v>
      </c>
      <c r="C4853">
        <v>0</v>
      </c>
    </row>
    <row r="4854" spans="1:3" x14ac:dyDescent="0.25">
      <c r="A4854">
        <v>50586</v>
      </c>
      <c r="B4854">
        <v>8.7890625E-2</v>
      </c>
      <c r="C4854">
        <v>8.7890625</v>
      </c>
    </row>
    <row r="4855" spans="1:3" x14ac:dyDescent="0.25">
      <c r="A4855">
        <v>50596</v>
      </c>
      <c r="B4855">
        <v>8.7890625E-2</v>
      </c>
      <c r="C4855">
        <v>0</v>
      </c>
    </row>
    <row r="4856" spans="1:3" x14ac:dyDescent="0.25">
      <c r="A4856">
        <v>50607</v>
      </c>
      <c r="B4856">
        <v>0.17578125</v>
      </c>
      <c r="C4856">
        <v>8.7890625</v>
      </c>
    </row>
    <row r="4857" spans="1:3" x14ac:dyDescent="0.25">
      <c r="A4857">
        <v>50617</v>
      </c>
      <c r="B4857">
        <v>0.17578125</v>
      </c>
      <c r="C4857">
        <v>0</v>
      </c>
    </row>
    <row r="4858" spans="1:3" x14ac:dyDescent="0.25">
      <c r="A4858">
        <v>50628</v>
      </c>
      <c r="B4858">
        <v>0.263671875</v>
      </c>
      <c r="C4858">
        <v>8.7890625</v>
      </c>
    </row>
    <row r="4859" spans="1:3" x14ac:dyDescent="0.25">
      <c r="A4859">
        <v>50638</v>
      </c>
      <c r="B4859">
        <v>0.3515625</v>
      </c>
      <c r="C4859">
        <v>7.9900570000000002</v>
      </c>
    </row>
    <row r="4860" spans="1:3" x14ac:dyDescent="0.25">
      <c r="A4860">
        <v>50649</v>
      </c>
      <c r="B4860">
        <v>0.3515625</v>
      </c>
      <c r="C4860">
        <v>0</v>
      </c>
    </row>
    <row r="4861" spans="1:3" x14ac:dyDescent="0.25">
      <c r="A4861">
        <v>50659</v>
      </c>
      <c r="B4861">
        <v>0.439453125</v>
      </c>
      <c r="C4861">
        <v>8.7890625</v>
      </c>
    </row>
    <row r="4862" spans="1:3" x14ac:dyDescent="0.25">
      <c r="A4862">
        <v>50669</v>
      </c>
      <c r="B4862">
        <v>0.439453125</v>
      </c>
      <c r="C4862">
        <v>0</v>
      </c>
    </row>
    <row r="4863" spans="1:3" x14ac:dyDescent="0.25">
      <c r="A4863">
        <v>50680</v>
      </c>
      <c r="B4863">
        <v>0.439453125</v>
      </c>
      <c r="C4863">
        <v>0</v>
      </c>
    </row>
    <row r="4864" spans="1:3" x14ac:dyDescent="0.25">
      <c r="A4864">
        <v>50690</v>
      </c>
      <c r="B4864">
        <v>0.52734375</v>
      </c>
      <c r="C4864">
        <v>7.9900570000000002</v>
      </c>
    </row>
    <row r="4865" spans="1:3" x14ac:dyDescent="0.25">
      <c r="A4865">
        <v>50701</v>
      </c>
      <c r="B4865">
        <v>0.52734375</v>
      </c>
      <c r="C4865">
        <v>0</v>
      </c>
    </row>
    <row r="4866" spans="1:3" x14ac:dyDescent="0.25">
      <c r="A4866">
        <v>50711</v>
      </c>
      <c r="B4866">
        <v>0.52734375</v>
      </c>
      <c r="C4866">
        <v>0</v>
      </c>
    </row>
    <row r="4867" spans="1:3" x14ac:dyDescent="0.25">
      <c r="A4867">
        <v>50722</v>
      </c>
      <c r="B4867">
        <v>0.615234375</v>
      </c>
      <c r="C4867">
        <v>8.7890625</v>
      </c>
    </row>
    <row r="4868" spans="1:3" x14ac:dyDescent="0.25">
      <c r="A4868">
        <v>50732</v>
      </c>
      <c r="B4868">
        <v>0.615234375</v>
      </c>
      <c r="C4868">
        <v>0</v>
      </c>
    </row>
    <row r="4869" spans="1:3" x14ac:dyDescent="0.25">
      <c r="A4869">
        <v>50742</v>
      </c>
      <c r="B4869">
        <v>0.615234375</v>
      </c>
      <c r="C4869">
        <v>0</v>
      </c>
    </row>
    <row r="4870" spans="1:3" x14ac:dyDescent="0.25">
      <c r="A4870">
        <v>50753</v>
      </c>
      <c r="B4870">
        <v>0.615234375</v>
      </c>
      <c r="C4870">
        <v>0</v>
      </c>
    </row>
    <row r="4871" spans="1:3" x14ac:dyDescent="0.25">
      <c r="A4871">
        <v>50763</v>
      </c>
      <c r="B4871">
        <v>0.615234375</v>
      </c>
      <c r="C4871">
        <v>0</v>
      </c>
    </row>
    <row r="4872" spans="1:3" x14ac:dyDescent="0.25">
      <c r="A4872">
        <v>50774</v>
      </c>
      <c r="B4872">
        <v>0.52734375</v>
      </c>
      <c r="C4872">
        <v>-8.7890625</v>
      </c>
    </row>
    <row r="4873" spans="1:3" x14ac:dyDescent="0.25">
      <c r="A4873">
        <v>50784</v>
      </c>
      <c r="B4873">
        <v>0.52734375</v>
      </c>
      <c r="C4873">
        <v>0</v>
      </c>
    </row>
    <row r="4874" spans="1:3" x14ac:dyDescent="0.25">
      <c r="A4874">
        <v>50795</v>
      </c>
      <c r="B4874">
        <v>0.52734375</v>
      </c>
      <c r="C4874">
        <v>0</v>
      </c>
    </row>
    <row r="4875" spans="1:3" x14ac:dyDescent="0.25">
      <c r="A4875">
        <v>50805</v>
      </c>
      <c r="B4875">
        <v>0.52734375</v>
      </c>
      <c r="C4875">
        <v>0</v>
      </c>
    </row>
    <row r="4876" spans="1:3" x14ac:dyDescent="0.25">
      <c r="A4876">
        <v>50815</v>
      </c>
      <c r="B4876">
        <v>0.439453125</v>
      </c>
      <c r="C4876">
        <v>-7.9900570000000002</v>
      </c>
    </row>
    <row r="4877" spans="1:3" x14ac:dyDescent="0.25">
      <c r="A4877">
        <v>50826</v>
      </c>
      <c r="B4877">
        <v>0.439453125</v>
      </c>
      <c r="C4877">
        <v>0</v>
      </c>
    </row>
    <row r="4878" spans="1:3" x14ac:dyDescent="0.25">
      <c r="A4878">
        <v>50836</v>
      </c>
      <c r="B4878">
        <v>0.3515625</v>
      </c>
      <c r="C4878">
        <v>-7.9900570000000002</v>
      </c>
    </row>
    <row r="4879" spans="1:3" x14ac:dyDescent="0.25">
      <c r="A4879">
        <v>50847</v>
      </c>
      <c r="B4879">
        <v>0.3515625</v>
      </c>
      <c r="C4879">
        <v>0</v>
      </c>
    </row>
    <row r="4880" spans="1:3" x14ac:dyDescent="0.25">
      <c r="A4880">
        <v>50857</v>
      </c>
      <c r="B4880">
        <v>0.263671875</v>
      </c>
      <c r="C4880">
        <v>-7.9900570000000002</v>
      </c>
    </row>
    <row r="4881" spans="1:3" x14ac:dyDescent="0.25">
      <c r="A4881">
        <v>50868</v>
      </c>
      <c r="B4881">
        <v>0.263671875</v>
      </c>
      <c r="C4881">
        <v>0</v>
      </c>
    </row>
    <row r="4882" spans="1:3" x14ac:dyDescent="0.25">
      <c r="A4882">
        <v>50878</v>
      </c>
      <c r="B4882">
        <v>0.17578125</v>
      </c>
      <c r="C4882">
        <v>-8.7890625</v>
      </c>
    </row>
    <row r="4883" spans="1:3" x14ac:dyDescent="0.25">
      <c r="A4883">
        <v>50888</v>
      </c>
      <c r="B4883">
        <v>0.17578125</v>
      </c>
      <c r="C4883">
        <v>0</v>
      </c>
    </row>
    <row r="4884" spans="1:3" x14ac:dyDescent="0.25">
      <c r="A4884">
        <v>50899</v>
      </c>
      <c r="B4884">
        <v>8.7890625E-2</v>
      </c>
      <c r="C4884">
        <v>-8.7890625</v>
      </c>
    </row>
    <row r="4885" spans="1:3" x14ac:dyDescent="0.25">
      <c r="A4885">
        <v>50909</v>
      </c>
      <c r="B4885">
        <v>8.7890625E-2</v>
      </c>
      <c r="C4885">
        <v>0</v>
      </c>
    </row>
    <row r="4886" spans="1:3" x14ac:dyDescent="0.25">
      <c r="A4886">
        <v>50920</v>
      </c>
      <c r="B4886">
        <v>0</v>
      </c>
      <c r="C4886">
        <v>-8.7890625</v>
      </c>
    </row>
    <row r="4887" spans="1:3" x14ac:dyDescent="0.25">
      <c r="A4887">
        <v>50930</v>
      </c>
      <c r="B4887">
        <v>-8.7890625E-2</v>
      </c>
      <c r="C4887">
        <v>-7.9900570000000002</v>
      </c>
    </row>
    <row r="4888" spans="1:3" x14ac:dyDescent="0.25">
      <c r="A4888">
        <v>50941</v>
      </c>
      <c r="B4888">
        <v>-8.7890625E-2</v>
      </c>
      <c r="C4888">
        <v>0</v>
      </c>
    </row>
    <row r="4889" spans="1:3" x14ac:dyDescent="0.25">
      <c r="A4889">
        <v>50951</v>
      </c>
      <c r="B4889">
        <v>-0.17578125</v>
      </c>
      <c r="C4889">
        <v>-8.7890625</v>
      </c>
    </row>
    <row r="4890" spans="1:3" x14ac:dyDescent="0.25">
      <c r="A4890">
        <v>50961</v>
      </c>
      <c r="B4890">
        <v>-0.17578125</v>
      </c>
      <c r="C4890">
        <v>0</v>
      </c>
    </row>
    <row r="4891" spans="1:3" x14ac:dyDescent="0.25">
      <c r="A4891">
        <v>50972</v>
      </c>
      <c r="B4891">
        <v>-0.263671875</v>
      </c>
      <c r="C4891">
        <v>-8.7890625</v>
      </c>
    </row>
    <row r="4892" spans="1:3" x14ac:dyDescent="0.25">
      <c r="A4892">
        <v>50982</v>
      </c>
      <c r="B4892">
        <v>-0.3515625</v>
      </c>
      <c r="C4892">
        <v>-7.9900570000000002</v>
      </c>
    </row>
    <row r="4893" spans="1:3" x14ac:dyDescent="0.25">
      <c r="A4893">
        <v>50993</v>
      </c>
      <c r="B4893">
        <v>-0.3515625</v>
      </c>
      <c r="C4893">
        <v>0</v>
      </c>
    </row>
    <row r="4894" spans="1:3" x14ac:dyDescent="0.25">
      <c r="A4894">
        <v>51003</v>
      </c>
      <c r="B4894">
        <v>-0.439453125</v>
      </c>
      <c r="C4894">
        <v>-7.9900570000000002</v>
      </c>
    </row>
    <row r="4895" spans="1:3" x14ac:dyDescent="0.25">
      <c r="A4895">
        <v>51014</v>
      </c>
      <c r="B4895">
        <v>-0.439453125</v>
      </c>
      <c r="C4895">
        <v>0</v>
      </c>
    </row>
    <row r="4896" spans="1:3" x14ac:dyDescent="0.25">
      <c r="A4896">
        <v>51024</v>
      </c>
      <c r="B4896">
        <v>-0.439453125</v>
      </c>
      <c r="C4896">
        <v>0</v>
      </c>
    </row>
    <row r="4897" spans="1:3" x14ac:dyDescent="0.25">
      <c r="A4897">
        <v>51034</v>
      </c>
      <c r="B4897">
        <v>-0.52734375</v>
      </c>
      <c r="C4897">
        <v>-7.9900570000000002</v>
      </c>
    </row>
    <row r="4898" spans="1:3" x14ac:dyDescent="0.25">
      <c r="A4898">
        <v>51045</v>
      </c>
      <c r="B4898">
        <v>-0.52734375</v>
      </c>
      <c r="C4898">
        <v>0</v>
      </c>
    </row>
    <row r="4899" spans="1:3" x14ac:dyDescent="0.25">
      <c r="A4899">
        <v>51055</v>
      </c>
      <c r="B4899">
        <v>-0.52734375</v>
      </c>
      <c r="C4899">
        <v>0</v>
      </c>
    </row>
    <row r="4900" spans="1:3" x14ac:dyDescent="0.25">
      <c r="A4900">
        <v>51066</v>
      </c>
      <c r="B4900">
        <v>-0.52734375</v>
      </c>
      <c r="C4900">
        <v>0</v>
      </c>
    </row>
    <row r="4901" spans="1:3" x14ac:dyDescent="0.25">
      <c r="A4901">
        <v>51076</v>
      </c>
      <c r="B4901">
        <v>-0.52734375</v>
      </c>
      <c r="C4901">
        <v>0</v>
      </c>
    </row>
    <row r="4902" spans="1:3" x14ac:dyDescent="0.25">
      <c r="A4902">
        <v>51086</v>
      </c>
      <c r="B4902">
        <v>-0.52734375</v>
      </c>
      <c r="C4902">
        <v>0</v>
      </c>
    </row>
    <row r="4903" spans="1:3" x14ac:dyDescent="0.25">
      <c r="A4903">
        <v>51097</v>
      </c>
      <c r="B4903">
        <v>-0.52734375</v>
      </c>
      <c r="C4903">
        <v>0</v>
      </c>
    </row>
    <row r="4904" spans="1:3" x14ac:dyDescent="0.25">
      <c r="A4904">
        <v>51107</v>
      </c>
      <c r="B4904">
        <v>-0.52734375</v>
      </c>
      <c r="C4904">
        <v>0</v>
      </c>
    </row>
    <row r="4905" spans="1:3" x14ac:dyDescent="0.25">
      <c r="A4905">
        <v>51118</v>
      </c>
      <c r="B4905">
        <v>-0.52734375</v>
      </c>
      <c r="C4905">
        <v>0</v>
      </c>
    </row>
    <row r="4906" spans="1:3" x14ac:dyDescent="0.25">
      <c r="A4906">
        <v>51128</v>
      </c>
      <c r="B4906">
        <v>-0.52734375</v>
      </c>
      <c r="C4906">
        <v>0</v>
      </c>
    </row>
    <row r="4907" spans="1:3" x14ac:dyDescent="0.25">
      <c r="A4907">
        <v>51139</v>
      </c>
      <c r="B4907">
        <v>-0.52734375</v>
      </c>
      <c r="C4907">
        <v>0</v>
      </c>
    </row>
    <row r="4908" spans="1:3" x14ac:dyDescent="0.25">
      <c r="A4908">
        <v>51149</v>
      </c>
      <c r="B4908">
        <v>-0.439453125</v>
      </c>
      <c r="C4908">
        <v>8.7890625</v>
      </c>
    </row>
    <row r="4909" spans="1:3" x14ac:dyDescent="0.25">
      <c r="A4909">
        <v>51159</v>
      </c>
      <c r="B4909">
        <v>-0.439453125</v>
      </c>
      <c r="C4909">
        <v>0</v>
      </c>
    </row>
    <row r="4910" spans="1:3" x14ac:dyDescent="0.25">
      <c r="A4910">
        <v>51170</v>
      </c>
      <c r="B4910">
        <v>-0.439453125</v>
      </c>
      <c r="C4910">
        <v>0</v>
      </c>
    </row>
    <row r="4911" spans="1:3" x14ac:dyDescent="0.25">
      <c r="A4911">
        <v>51180</v>
      </c>
      <c r="B4911">
        <v>-0.3515625</v>
      </c>
      <c r="C4911">
        <v>7.9900570000000002</v>
      </c>
    </row>
    <row r="4912" spans="1:3" x14ac:dyDescent="0.25">
      <c r="A4912">
        <v>51191</v>
      </c>
      <c r="B4912">
        <v>-0.3515625</v>
      </c>
      <c r="C4912">
        <v>0</v>
      </c>
    </row>
    <row r="4913" spans="1:3" x14ac:dyDescent="0.25">
      <c r="A4913">
        <v>51201</v>
      </c>
      <c r="B4913">
        <v>-0.263671875</v>
      </c>
      <c r="C4913">
        <v>7.9900570000000002</v>
      </c>
    </row>
    <row r="4914" spans="1:3" x14ac:dyDescent="0.25">
      <c r="A4914">
        <v>51212</v>
      </c>
      <c r="B4914">
        <v>-0.263671875</v>
      </c>
      <c r="C4914">
        <v>0</v>
      </c>
    </row>
    <row r="4915" spans="1:3" x14ac:dyDescent="0.25">
      <c r="A4915">
        <v>51222</v>
      </c>
      <c r="B4915">
        <v>-0.17578125</v>
      </c>
      <c r="C4915">
        <v>8.7890625</v>
      </c>
    </row>
    <row r="4916" spans="1:3" x14ac:dyDescent="0.25">
      <c r="A4916">
        <v>51232</v>
      </c>
      <c r="B4916">
        <v>-0.17578125</v>
      </c>
      <c r="C4916">
        <v>0</v>
      </c>
    </row>
    <row r="4917" spans="1:3" x14ac:dyDescent="0.25">
      <c r="A4917">
        <v>51243</v>
      </c>
      <c r="B4917">
        <v>-8.7890625E-2</v>
      </c>
      <c r="C4917">
        <v>8.7890625</v>
      </c>
    </row>
    <row r="4918" spans="1:3" x14ac:dyDescent="0.25">
      <c r="A4918">
        <v>51253</v>
      </c>
      <c r="B4918">
        <v>0</v>
      </c>
      <c r="C4918">
        <v>7.9900570000000002</v>
      </c>
    </row>
    <row r="4919" spans="1:3" x14ac:dyDescent="0.25">
      <c r="A4919">
        <v>51264</v>
      </c>
      <c r="B4919">
        <v>0</v>
      </c>
      <c r="C4919">
        <v>0</v>
      </c>
    </row>
    <row r="4920" spans="1:3" x14ac:dyDescent="0.25">
      <c r="A4920">
        <v>51274</v>
      </c>
      <c r="B4920">
        <v>8.7890625E-2</v>
      </c>
      <c r="C4920">
        <v>7.9900570000000002</v>
      </c>
    </row>
    <row r="4921" spans="1:3" x14ac:dyDescent="0.25">
      <c r="A4921">
        <v>51285</v>
      </c>
      <c r="B4921">
        <v>0.17578125</v>
      </c>
      <c r="C4921">
        <v>8.7890625</v>
      </c>
    </row>
    <row r="4922" spans="1:3" x14ac:dyDescent="0.25">
      <c r="A4922">
        <v>51295</v>
      </c>
      <c r="B4922">
        <v>0.17578125</v>
      </c>
      <c r="C4922">
        <v>0</v>
      </c>
    </row>
    <row r="4923" spans="1:3" x14ac:dyDescent="0.25">
      <c r="A4923">
        <v>51305</v>
      </c>
      <c r="B4923">
        <v>0.17578125</v>
      </c>
      <c r="C4923">
        <v>0</v>
      </c>
    </row>
    <row r="4924" spans="1:3" x14ac:dyDescent="0.25">
      <c r="A4924">
        <v>51316</v>
      </c>
      <c r="B4924">
        <v>0.263671875</v>
      </c>
      <c r="C4924">
        <v>8.7890625</v>
      </c>
    </row>
    <row r="4925" spans="1:3" x14ac:dyDescent="0.25">
      <c r="A4925">
        <v>51326</v>
      </c>
      <c r="B4925">
        <v>0.263671875</v>
      </c>
      <c r="C4925">
        <v>0</v>
      </c>
    </row>
    <row r="4926" spans="1:3" x14ac:dyDescent="0.25">
      <c r="A4926">
        <v>51337</v>
      </c>
      <c r="B4926">
        <v>0.3515625</v>
      </c>
      <c r="C4926">
        <v>8.7890625</v>
      </c>
    </row>
    <row r="4927" spans="1:3" x14ac:dyDescent="0.25">
      <c r="A4927">
        <v>51347</v>
      </c>
      <c r="B4927">
        <v>0.3515625</v>
      </c>
      <c r="C4927">
        <v>0</v>
      </c>
    </row>
    <row r="4928" spans="1:3" x14ac:dyDescent="0.25">
      <c r="A4928">
        <v>51358</v>
      </c>
      <c r="B4928">
        <v>0.439453125</v>
      </c>
      <c r="C4928">
        <v>8.7890625</v>
      </c>
    </row>
    <row r="4929" spans="1:3" x14ac:dyDescent="0.25">
      <c r="A4929">
        <v>51368</v>
      </c>
      <c r="B4929">
        <v>0.439453125</v>
      </c>
      <c r="C4929">
        <v>0</v>
      </c>
    </row>
    <row r="4930" spans="1:3" x14ac:dyDescent="0.25">
      <c r="A4930">
        <v>51378</v>
      </c>
      <c r="B4930">
        <v>0.439453125</v>
      </c>
      <c r="C4930">
        <v>0</v>
      </c>
    </row>
    <row r="4931" spans="1:3" x14ac:dyDescent="0.25">
      <c r="A4931">
        <v>51389</v>
      </c>
      <c r="B4931">
        <v>0.52734375</v>
      </c>
      <c r="C4931">
        <v>8.7890625</v>
      </c>
    </row>
    <row r="4932" spans="1:3" x14ac:dyDescent="0.25">
      <c r="A4932">
        <v>51399</v>
      </c>
      <c r="B4932">
        <v>0.52734375</v>
      </c>
      <c r="C4932">
        <v>0</v>
      </c>
    </row>
    <row r="4933" spans="1:3" x14ac:dyDescent="0.25">
      <c r="A4933">
        <v>51410</v>
      </c>
      <c r="B4933">
        <v>0.52734375</v>
      </c>
      <c r="C4933">
        <v>0</v>
      </c>
    </row>
    <row r="4934" spans="1:3" x14ac:dyDescent="0.25">
      <c r="A4934">
        <v>51420</v>
      </c>
      <c r="B4934">
        <v>0.52734375</v>
      </c>
      <c r="C4934">
        <v>0</v>
      </c>
    </row>
    <row r="4935" spans="1:3" x14ac:dyDescent="0.25">
      <c r="A4935">
        <v>51431</v>
      </c>
      <c r="B4935">
        <v>0.52734375</v>
      </c>
      <c r="C4935">
        <v>0</v>
      </c>
    </row>
    <row r="4936" spans="1:3" x14ac:dyDescent="0.25">
      <c r="A4936">
        <v>51441</v>
      </c>
      <c r="B4936">
        <v>0.52734375</v>
      </c>
      <c r="C4936">
        <v>0</v>
      </c>
    </row>
    <row r="4937" spans="1:3" x14ac:dyDescent="0.25">
      <c r="A4937">
        <v>51451</v>
      </c>
      <c r="B4937">
        <v>0.52734375</v>
      </c>
      <c r="C4937">
        <v>0</v>
      </c>
    </row>
    <row r="4938" spans="1:3" x14ac:dyDescent="0.25">
      <c r="A4938">
        <v>51462</v>
      </c>
      <c r="B4938">
        <v>0.52734375</v>
      </c>
      <c r="C4938">
        <v>0</v>
      </c>
    </row>
    <row r="4939" spans="1:3" x14ac:dyDescent="0.25">
      <c r="A4939">
        <v>51472</v>
      </c>
      <c r="B4939">
        <v>0.52734375</v>
      </c>
      <c r="C4939">
        <v>0</v>
      </c>
    </row>
    <row r="4940" spans="1:3" x14ac:dyDescent="0.25">
      <c r="A4940">
        <v>51483</v>
      </c>
      <c r="B4940">
        <v>0.52734375</v>
      </c>
      <c r="C4940">
        <v>0</v>
      </c>
    </row>
    <row r="4941" spans="1:3" x14ac:dyDescent="0.25">
      <c r="A4941">
        <v>51493</v>
      </c>
      <c r="B4941">
        <v>0.439453125</v>
      </c>
      <c r="C4941">
        <v>-8.7890625</v>
      </c>
    </row>
    <row r="4942" spans="1:3" x14ac:dyDescent="0.25">
      <c r="A4942">
        <v>51504</v>
      </c>
      <c r="B4942">
        <v>0.439453125</v>
      </c>
      <c r="C4942">
        <v>0</v>
      </c>
    </row>
    <row r="4943" spans="1:3" x14ac:dyDescent="0.25">
      <c r="A4943">
        <v>51514</v>
      </c>
      <c r="B4943">
        <v>0.439453125</v>
      </c>
      <c r="C4943">
        <v>0</v>
      </c>
    </row>
    <row r="4944" spans="1:3" x14ac:dyDescent="0.25">
      <c r="A4944">
        <v>51524</v>
      </c>
      <c r="B4944">
        <v>0.3515625</v>
      </c>
      <c r="C4944">
        <v>-7.9900570000000002</v>
      </c>
    </row>
    <row r="4945" spans="1:3" x14ac:dyDescent="0.25">
      <c r="A4945">
        <v>51535</v>
      </c>
      <c r="B4945">
        <v>0.3515625</v>
      </c>
      <c r="C4945">
        <v>0</v>
      </c>
    </row>
    <row r="4946" spans="1:3" x14ac:dyDescent="0.25">
      <c r="A4946">
        <v>51545</v>
      </c>
      <c r="B4946">
        <v>0.263671875</v>
      </c>
      <c r="C4946">
        <v>-7.9900570000000002</v>
      </c>
    </row>
    <row r="4947" spans="1:3" x14ac:dyDescent="0.25">
      <c r="A4947">
        <v>51556</v>
      </c>
      <c r="B4947">
        <v>0.263671875</v>
      </c>
      <c r="C4947">
        <v>0</v>
      </c>
    </row>
    <row r="4948" spans="1:3" x14ac:dyDescent="0.25">
      <c r="A4948">
        <v>51566</v>
      </c>
      <c r="B4948">
        <v>0.17578125</v>
      </c>
      <c r="C4948">
        <v>-8.7890625</v>
      </c>
    </row>
    <row r="4949" spans="1:3" x14ac:dyDescent="0.25">
      <c r="A4949">
        <v>51576</v>
      </c>
      <c r="B4949">
        <v>0.17578125</v>
      </c>
      <c r="C4949">
        <v>0</v>
      </c>
    </row>
    <row r="4950" spans="1:3" x14ac:dyDescent="0.25">
      <c r="A4950">
        <v>51587</v>
      </c>
      <c r="B4950">
        <v>8.7890625E-2</v>
      </c>
      <c r="C4950">
        <v>-8.7890625</v>
      </c>
    </row>
    <row r="4951" spans="1:3" x14ac:dyDescent="0.25">
      <c r="A4951">
        <v>51597</v>
      </c>
      <c r="B4951">
        <v>8.7890625E-2</v>
      </c>
      <c r="C4951">
        <v>0</v>
      </c>
    </row>
    <row r="4952" spans="1:3" x14ac:dyDescent="0.25">
      <c r="A4952">
        <v>51608</v>
      </c>
      <c r="B4952">
        <v>0</v>
      </c>
      <c r="C4952">
        <v>-8.7890625</v>
      </c>
    </row>
    <row r="4953" spans="1:3" x14ac:dyDescent="0.25">
      <c r="A4953">
        <v>51618</v>
      </c>
      <c r="B4953">
        <v>-8.7890625E-2</v>
      </c>
      <c r="C4953">
        <v>-7.9900570000000002</v>
      </c>
    </row>
    <row r="4954" spans="1:3" x14ac:dyDescent="0.25">
      <c r="A4954">
        <v>51629</v>
      </c>
      <c r="B4954">
        <v>-8.7890625E-2</v>
      </c>
      <c r="C4954">
        <v>0</v>
      </c>
    </row>
    <row r="4955" spans="1:3" x14ac:dyDescent="0.25">
      <c r="A4955">
        <v>51639</v>
      </c>
      <c r="B4955">
        <v>-0.17578125</v>
      </c>
      <c r="C4955">
        <v>-8.7890625</v>
      </c>
    </row>
    <row r="4956" spans="1:3" x14ac:dyDescent="0.25">
      <c r="A4956">
        <v>51649</v>
      </c>
      <c r="B4956">
        <v>-0.17578125</v>
      </c>
      <c r="C4956">
        <v>0</v>
      </c>
    </row>
    <row r="4957" spans="1:3" x14ac:dyDescent="0.25">
      <c r="A4957">
        <v>51660</v>
      </c>
      <c r="B4957">
        <v>-0.263671875</v>
      </c>
      <c r="C4957">
        <v>-8.7890625</v>
      </c>
    </row>
    <row r="4958" spans="1:3" x14ac:dyDescent="0.25">
      <c r="A4958">
        <v>51670</v>
      </c>
      <c r="B4958">
        <v>-0.263671875</v>
      </c>
      <c r="C4958">
        <v>0</v>
      </c>
    </row>
    <row r="4959" spans="1:3" x14ac:dyDescent="0.25">
      <c r="A4959">
        <v>51681</v>
      </c>
      <c r="B4959">
        <v>-0.3515625</v>
      </c>
      <c r="C4959">
        <v>-8.7890625</v>
      </c>
    </row>
    <row r="4960" spans="1:3" x14ac:dyDescent="0.25">
      <c r="A4960">
        <v>51691</v>
      </c>
      <c r="B4960">
        <v>-0.3515625</v>
      </c>
      <c r="C4960">
        <v>0</v>
      </c>
    </row>
    <row r="4961" spans="1:3" x14ac:dyDescent="0.25">
      <c r="A4961">
        <v>51702</v>
      </c>
      <c r="B4961">
        <v>-0.439453125</v>
      </c>
      <c r="C4961">
        <v>-8.7890625</v>
      </c>
    </row>
    <row r="4962" spans="1:3" x14ac:dyDescent="0.25">
      <c r="A4962">
        <v>51712</v>
      </c>
      <c r="B4962">
        <v>-0.439453125</v>
      </c>
      <c r="C4962">
        <v>0</v>
      </c>
    </row>
    <row r="4963" spans="1:3" x14ac:dyDescent="0.25">
      <c r="A4963">
        <v>51722</v>
      </c>
      <c r="B4963">
        <v>-0.439453125</v>
      </c>
      <c r="C4963">
        <v>0</v>
      </c>
    </row>
    <row r="4964" spans="1:3" x14ac:dyDescent="0.25">
      <c r="A4964">
        <v>51733</v>
      </c>
      <c r="B4964">
        <v>-0.439453125</v>
      </c>
      <c r="C4964">
        <v>0</v>
      </c>
    </row>
    <row r="4965" spans="1:3" x14ac:dyDescent="0.25">
      <c r="A4965">
        <v>51743</v>
      </c>
      <c r="B4965">
        <v>-0.439453125</v>
      </c>
      <c r="C4965">
        <v>0</v>
      </c>
    </row>
    <row r="4966" spans="1:3" x14ac:dyDescent="0.25">
      <c r="A4966">
        <v>51754</v>
      </c>
      <c r="B4966">
        <v>-0.52734375</v>
      </c>
      <c r="C4966">
        <v>-8.7890625</v>
      </c>
    </row>
    <row r="4967" spans="1:3" x14ac:dyDescent="0.25">
      <c r="A4967">
        <v>51764</v>
      </c>
      <c r="B4967">
        <v>-0.52734375</v>
      </c>
      <c r="C4967">
        <v>0</v>
      </c>
    </row>
    <row r="4968" spans="1:3" x14ac:dyDescent="0.25">
      <c r="A4968">
        <v>51775</v>
      </c>
      <c r="B4968">
        <v>-0.52734375</v>
      </c>
      <c r="C4968">
        <v>0</v>
      </c>
    </row>
    <row r="4969" spans="1:3" x14ac:dyDescent="0.25">
      <c r="A4969">
        <v>51785</v>
      </c>
      <c r="B4969">
        <v>-0.52734375</v>
      </c>
      <c r="C4969">
        <v>0</v>
      </c>
    </row>
    <row r="4970" spans="1:3" x14ac:dyDescent="0.25">
      <c r="A4970">
        <v>51795</v>
      </c>
      <c r="B4970">
        <v>-0.52734375</v>
      </c>
      <c r="C4970">
        <v>0</v>
      </c>
    </row>
    <row r="4971" spans="1:3" x14ac:dyDescent="0.25">
      <c r="A4971">
        <v>51806</v>
      </c>
      <c r="B4971">
        <v>-0.439453125</v>
      </c>
      <c r="C4971">
        <v>8.7890625</v>
      </c>
    </row>
    <row r="4972" spans="1:3" x14ac:dyDescent="0.25">
      <c r="A4972">
        <v>51816</v>
      </c>
      <c r="B4972">
        <v>-0.439453125</v>
      </c>
      <c r="C4972">
        <v>0</v>
      </c>
    </row>
    <row r="4973" spans="1:3" x14ac:dyDescent="0.25">
      <c r="A4973">
        <v>51827</v>
      </c>
      <c r="B4973">
        <v>-0.439453125</v>
      </c>
      <c r="C4973">
        <v>0</v>
      </c>
    </row>
    <row r="4974" spans="1:3" x14ac:dyDescent="0.25">
      <c r="A4974">
        <v>51837</v>
      </c>
      <c r="B4974">
        <v>-0.439453125</v>
      </c>
      <c r="C4974">
        <v>0</v>
      </c>
    </row>
    <row r="4975" spans="1:3" x14ac:dyDescent="0.25">
      <c r="A4975">
        <v>51848</v>
      </c>
      <c r="B4975">
        <v>-0.439453125</v>
      </c>
      <c r="C4975">
        <v>0</v>
      </c>
    </row>
    <row r="4976" spans="1:3" x14ac:dyDescent="0.25">
      <c r="A4976">
        <v>51858</v>
      </c>
      <c r="B4976">
        <v>-0.3515625</v>
      </c>
      <c r="C4976">
        <v>8.7890625</v>
      </c>
    </row>
    <row r="4977" spans="1:3" x14ac:dyDescent="0.25">
      <c r="A4977">
        <v>51868</v>
      </c>
      <c r="B4977">
        <v>-0.3515625</v>
      </c>
      <c r="C4977">
        <v>0</v>
      </c>
    </row>
    <row r="4978" spans="1:3" x14ac:dyDescent="0.25">
      <c r="A4978">
        <v>51879</v>
      </c>
      <c r="B4978">
        <v>-0.263671875</v>
      </c>
      <c r="C4978">
        <v>8.7890625</v>
      </c>
    </row>
    <row r="4979" spans="1:3" x14ac:dyDescent="0.25">
      <c r="A4979">
        <v>51889</v>
      </c>
      <c r="B4979">
        <v>-0.263671875</v>
      </c>
      <c r="C4979">
        <v>0</v>
      </c>
    </row>
    <row r="4980" spans="1:3" x14ac:dyDescent="0.25">
      <c r="A4980">
        <v>51900</v>
      </c>
      <c r="B4980">
        <v>-0.17578125</v>
      </c>
      <c r="C4980">
        <v>8.7890625</v>
      </c>
    </row>
    <row r="4981" spans="1:3" x14ac:dyDescent="0.25">
      <c r="A4981">
        <v>51910</v>
      </c>
      <c r="B4981">
        <v>-0.17578125</v>
      </c>
      <c r="C4981">
        <v>0</v>
      </c>
    </row>
    <row r="4982" spans="1:3" x14ac:dyDescent="0.25">
      <c r="A4982">
        <v>51921</v>
      </c>
      <c r="B4982">
        <v>-0.17578125</v>
      </c>
      <c r="C4982">
        <v>0</v>
      </c>
    </row>
    <row r="4983" spans="1:3" x14ac:dyDescent="0.25">
      <c r="A4983">
        <v>51931</v>
      </c>
      <c r="B4983">
        <v>-8.7890625E-2</v>
      </c>
      <c r="C4983">
        <v>8.7890625</v>
      </c>
    </row>
    <row r="4984" spans="1:3" x14ac:dyDescent="0.25">
      <c r="A4984">
        <v>51941</v>
      </c>
      <c r="B4984">
        <v>0</v>
      </c>
      <c r="C4984">
        <v>7.9900570000000002</v>
      </c>
    </row>
    <row r="4985" spans="1:3" x14ac:dyDescent="0.25">
      <c r="A4985">
        <v>51952</v>
      </c>
      <c r="B4985">
        <v>0</v>
      </c>
      <c r="C4985">
        <v>0</v>
      </c>
    </row>
    <row r="4986" spans="1:3" x14ac:dyDescent="0.25">
      <c r="A4986">
        <v>51962</v>
      </c>
      <c r="B4986">
        <v>8.7890625E-2</v>
      </c>
      <c r="C4986">
        <v>7.9900570000000002</v>
      </c>
    </row>
    <row r="4987" spans="1:3" x14ac:dyDescent="0.25">
      <c r="A4987">
        <v>51973</v>
      </c>
      <c r="B4987">
        <v>8.7890625E-2</v>
      </c>
      <c r="C4987">
        <v>0</v>
      </c>
    </row>
    <row r="4988" spans="1:3" x14ac:dyDescent="0.25">
      <c r="A4988">
        <v>51983</v>
      </c>
      <c r="B4988">
        <v>0.17578125</v>
      </c>
      <c r="C4988">
        <v>8.7890625</v>
      </c>
    </row>
    <row r="4989" spans="1:3" x14ac:dyDescent="0.25">
      <c r="A4989">
        <v>51993</v>
      </c>
      <c r="B4989">
        <v>0.17578125</v>
      </c>
      <c r="C4989">
        <v>0</v>
      </c>
    </row>
    <row r="4990" spans="1:3" x14ac:dyDescent="0.25">
      <c r="A4990">
        <v>52004</v>
      </c>
      <c r="B4990">
        <v>0.263671875</v>
      </c>
      <c r="C4990">
        <v>8.7890625</v>
      </c>
    </row>
    <row r="4991" spans="1:3" x14ac:dyDescent="0.25">
      <c r="A4991">
        <v>52014</v>
      </c>
      <c r="B4991">
        <v>0.263671875</v>
      </c>
      <c r="C4991">
        <v>0</v>
      </c>
    </row>
    <row r="4992" spans="1:3" x14ac:dyDescent="0.25">
      <c r="A4992">
        <v>52025</v>
      </c>
      <c r="B4992">
        <v>0.3515625</v>
      </c>
      <c r="C4992">
        <v>8.7890625</v>
      </c>
    </row>
    <row r="4993" spans="1:3" x14ac:dyDescent="0.25">
      <c r="A4993">
        <v>52035</v>
      </c>
      <c r="B4993">
        <v>0.3515625</v>
      </c>
      <c r="C4993">
        <v>0</v>
      </c>
    </row>
    <row r="4994" spans="1:3" x14ac:dyDescent="0.25">
      <c r="A4994">
        <v>52046</v>
      </c>
      <c r="B4994">
        <v>0.3515625</v>
      </c>
      <c r="C4994">
        <v>0</v>
      </c>
    </row>
    <row r="4995" spans="1:3" x14ac:dyDescent="0.25">
      <c r="A4995">
        <v>52056</v>
      </c>
      <c r="B4995">
        <v>0.439453125</v>
      </c>
      <c r="C4995">
        <v>8.7890625</v>
      </c>
    </row>
    <row r="4996" spans="1:3" x14ac:dyDescent="0.25">
      <c r="A4996">
        <v>52066</v>
      </c>
      <c r="B4996">
        <v>0.439453125</v>
      </c>
      <c r="C4996">
        <v>0</v>
      </c>
    </row>
    <row r="4997" spans="1:3" x14ac:dyDescent="0.25">
      <c r="A4997">
        <v>52077</v>
      </c>
      <c r="B4997">
        <v>0.439453125</v>
      </c>
      <c r="C4997">
        <v>0</v>
      </c>
    </row>
    <row r="4998" spans="1:3" x14ac:dyDescent="0.25">
      <c r="A4998">
        <v>52087</v>
      </c>
      <c r="B4998">
        <v>0.439453125</v>
      </c>
      <c r="C4998">
        <v>0</v>
      </c>
    </row>
    <row r="4999" spans="1:3" x14ac:dyDescent="0.25">
      <c r="A4999">
        <v>52098</v>
      </c>
      <c r="B4999">
        <v>0.439453125</v>
      </c>
      <c r="C4999">
        <v>0</v>
      </c>
    </row>
    <row r="5000" spans="1:3" x14ac:dyDescent="0.25">
      <c r="A5000">
        <v>52108</v>
      </c>
      <c r="B5000">
        <v>0.52734375</v>
      </c>
      <c r="C5000">
        <v>7.9900570000000002</v>
      </c>
    </row>
    <row r="5001" spans="1:3" x14ac:dyDescent="0.25">
      <c r="A5001">
        <v>52119</v>
      </c>
      <c r="B5001">
        <v>0.52734375</v>
      </c>
      <c r="C5001">
        <v>0</v>
      </c>
    </row>
    <row r="5002" spans="1:3" x14ac:dyDescent="0.25">
      <c r="A5002">
        <v>52129</v>
      </c>
      <c r="B5002">
        <v>0.439453125</v>
      </c>
      <c r="C5002">
        <v>-8.7890625</v>
      </c>
    </row>
    <row r="5003" spans="1:3" x14ac:dyDescent="0.25">
      <c r="A5003">
        <v>52139</v>
      </c>
      <c r="B5003">
        <v>0.439453125</v>
      </c>
      <c r="C5003">
        <v>0</v>
      </c>
    </row>
    <row r="5004" spans="1:3" x14ac:dyDescent="0.25">
      <c r="A5004">
        <v>52150</v>
      </c>
      <c r="B5004">
        <v>0.439453125</v>
      </c>
      <c r="C5004">
        <v>0</v>
      </c>
    </row>
    <row r="5005" spans="1:3" x14ac:dyDescent="0.25">
      <c r="A5005">
        <v>52160</v>
      </c>
      <c r="B5005">
        <v>0.439453125</v>
      </c>
      <c r="C5005">
        <v>0</v>
      </c>
    </row>
    <row r="5006" spans="1:3" x14ac:dyDescent="0.25">
      <c r="A5006">
        <v>52171</v>
      </c>
      <c r="B5006">
        <v>0.439453125</v>
      </c>
      <c r="C5006">
        <v>0</v>
      </c>
    </row>
    <row r="5007" spans="1:3" x14ac:dyDescent="0.25">
      <c r="A5007">
        <v>52181</v>
      </c>
      <c r="B5007">
        <v>0.439453125</v>
      </c>
      <c r="C5007">
        <v>0</v>
      </c>
    </row>
    <row r="5008" spans="1:3" x14ac:dyDescent="0.25">
      <c r="A5008">
        <v>52192</v>
      </c>
      <c r="B5008">
        <v>0.3515625</v>
      </c>
      <c r="C5008">
        <v>-8.7890625</v>
      </c>
    </row>
    <row r="5009" spans="1:3" x14ac:dyDescent="0.25">
      <c r="A5009">
        <v>52202</v>
      </c>
      <c r="B5009">
        <v>0.3515625</v>
      </c>
      <c r="C5009">
        <v>0</v>
      </c>
    </row>
    <row r="5010" spans="1:3" x14ac:dyDescent="0.25">
      <c r="A5010">
        <v>52212</v>
      </c>
      <c r="B5010">
        <v>0.263671875</v>
      </c>
      <c r="C5010">
        <v>-7.9900570000000002</v>
      </c>
    </row>
    <row r="5011" spans="1:3" x14ac:dyDescent="0.25">
      <c r="A5011">
        <v>52223</v>
      </c>
      <c r="B5011">
        <v>0.263671875</v>
      </c>
      <c r="C5011">
        <v>0</v>
      </c>
    </row>
    <row r="5012" spans="1:3" x14ac:dyDescent="0.25">
      <c r="A5012">
        <v>52233</v>
      </c>
      <c r="B5012">
        <v>0.263671875</v>
      </c>
      <c r="C5012">
        <v>0</v>
      </c>
    </row>
    <row r="5013" spans="1:3" x14ac:dyDescent="0.25">
      <c r="A5013">
        <v>52244</v>
      </c>
      <c r="B5013">
        <v>0.17578125</v>
      </c>
      <c r="C5013">
        <v>-8.7890625</v>
      </c>
    </row>
    <row r="5014" spans="1:3" x14ac:dyDescent="0.25">
      <c r="A5014">
        <v>52254</v>
      </c>
      <c r="B5014">
        <v>0.17578125</v>
      </c>
      <c r="C5014">
        <v>0</v>
      </c>
    </row>
    <row r="5015" spans="1:3" x14ac:dyDescent="0.25">
      <c r="A5015">
        <v>52265</v>
      </c>
      <c r="B5015">
        <v>0.17578125</v>
      </c>
      <c r="C5015">
        <v>0</v>
      </c>
    </row>
    <row r="5016" spans="1:3" x14ac:dyDescent="0.25">
      <c r="A5016">
        <v>52275</v>
      </c>
      <c r="B5016">
        <v>8.7890625E-2</v>
      </c>
      <c r="C5016">
        <v>-8.7890625</v>
      </c>
    </row>
    <row r="5017" spans="1:3" x14ac:dyDescent="0.25">
      <c r="A5017">
        <v>52285</v>
      </c>
      <c r="B5017">
        <v>0</v>
      </c>
      <c r="C5017">
        <v>-7.9900570000000002</v>
      </c>
    </row>
    <row r="5018" spans="1:3" x14ac:dyDescent="0.25">
      <c r="A5018">
        <v>52296</v>
      </c>
      <c r="B5018">
        <v>0</v>
      </c>
      <c r="C5018">
        <v>0</v>
      </c>
    </row>
    <row r="5019" spans="1:3" x14ac:dyDescent="0.25">
      <c r="A5019">
        <v>52306</v>
      </c>
      <c r="B5019">
        <v>-8.7890625E-2</v>
      </c>
      <c r="C5019">
        <v>-7.9900570000000002</v>
      </c>
    </row>
    <row r="5020" spans="1:3" x14ac:dyDescent="0.25">
      <c r="A5020">
        <v>52317</v>
      </c>
      <c r="B5020">
        <v>-8.7890625E-2</v>
      </c>
      <c r="C5020">
        <v>0</v>
      </c>
    </row>
    <row r="5021" spans="1:3" x14ac:dyDescent="0.25">
      <c r="A5021">
        <v>52327</v>
      </c>
      <c r="B5021">
        <v>-0.17578125</v>
      </c>
      <c r="C5021">
        <v>-7.9900570000000002</v>
      </c>
    </row>
    <row r="5022" spans="1:3" x14ac:dyDescent="0.25">
      <c r="A5022">
        <v>52338</v>
      </c>
      <c r="B5022">
        <v>-0.17578125</v>
      </c>
      <c r="C5022">
        <v>0</v>
      </c>
    </row>
    <row r="5023" spans="1:3" x14ac:dyDescent="0.25">
      <c r="A5023">
        <v>52348</v>
      </c>
      <c r="B5023">
        <v>-0.263671875</v>
      </c>
      <c r="C5023">
        <v>-8.7890625</v>
      </c>
    </row>
    <row r="5024" spans="1:3" x14ac:dyDescent="0.25">
      <c r="A5024">
        <v>52358</v>
      </c>
      <c r="B5024">
        <v>-0.263671875</v>
      </c>
      <c r="C5024">
        <v>0</v>
      </c>
    </row>
    <row r="5025" spans="1:3" x14ac:dyDescent="0.25">
      <c r="A5025">
        <v>52369</v>
      </c>
      <c r="B5025">
        <v>-0.3515625</v>
      </c>
      <c r="C5025">
        <v>-8.7890625</v>
      </c>
    </row>
    <row r="5026" spans="1:3" x14ac:dyDescent="0.25">
      <c r="A5026">
        <v>52379</v>
      </c>
      <c r="B5026">
        <v>-0.3515625</v>
      </c>
      <c r="C5026">
        <v>0</v>
      </c>
    </row>
    <row r="5027" spans="1:3" x14ac:dyDescent="0.25">
      <c r="A5027">
        <v>52390</v>
      </c>
      <c r="B5027">
        <v>-0.3515625</v>
      </c>
      <c r="C5027">
        <v>0</v>
      </c>
    </row>
    <row r="5028" spans="1:3" x14ac:dyDescent="0.25">
      <c r="A5028">
        <v>52400</v>
      </c>
      <c r="B5028">
        <v>-0.439453125</v>
      </c>
      <c r="C5028">
        <v>-8.7890625</v>
      </c>
    </row>
    <row r="5029" spans="1:3" x14ac:dyDescent="0.25">
      <c r="A5029">
        <v>52411</v>
      </c>
      <c r="B5029">
        <v>-0.439453125</v>
      </c>
      <c r="C5029">
        <v>0</v>
      </c>
    </row>
    <row r="5030" spans="1:3" x14ac:dyDescent="0.25">
      <c r="A5030">
        <v>52421</v>
      </c>
      <c r="B5030">
        <v>-0.439453125</v>
      </c>
      <c r="C5030">
        <v>0</v>
      </c>
    </row>
    <row r="5031" spans="1:3" x14ac:dyDescent="0.25">
      <c r="A5031">
        <v>52431</v>
      </c>
      <c r="B5031">
        <v>-0.439453125</v>
      </c>
      <c r="C5031">
        <v>0</v>
      </c>
    </row>
    <row r="5032" spans="1:3" x14ac:dyDescent="0.25">
      <c r="A5032">
        <v>52442</v>
      </c>
      <c r="B5032">
        <v>-0.439453125</v>
      </c>
      <c r="C5032">
        <v>0</v>
      </c>
    </row>
    <row r="5033" spans="1:3" x14ac:dyDescent="0.25">
      <c r="A5033">
        <v>52452</v>
      </c>
      <c r="B5033">
        <v>-0.439453125</v>
      </c>
      <c r="C5033">
        <v>0</v>
      </c>
    </row>
    <row r="5034" spans="1:3" x14ac:dyDescent="0.25">
      <c r="A5034">
        <v>52463</v>
      </c>
      <c r="B5034">
        <v>-0.439453125</v>
      </c>
      <c r="C5034">
        <v>0</v>
      </c>
    </row>
    <row r="5035" spans="1:3" x14ac:dyDescent="0.25">
      <c r="A5035">
        <v>52473</v>
      </c>
      <c r="B5035">
        <v>-0.439453125</v>
      </c>
      <c r="C5035">
        <v>0</v>
      </c>
    </row>
    <row r="5036" spans="1:3" x14ac:dyDescent="0.25">
      <c r="A5036">
        <v>52483</v>
      </c>
      <c r="B5036">
        <v>-0.439453125</v>
      </c>
      <c r="C5036">
        <v>0</v>
      </c>
    </row>
    <row r="5037" spans="1:3" x14ac:dyDescent="0.25">
      <c r="A5037">
        <v>52494</v>
      </c>
      <c r="B5037">
        <v>-0.439453125</v>
      </c>
      <c r="C5037">
        <v>0</v>
      </c>
    </row>
    <row r="5038" spans="1:3" x14ac:dyDescent="0.25">
      <c r="A5038">
        <v>52504</v>
      </c>
      <c r="B5038">
        <v>-0.439453125</v>
      </c>
      <c r="C5038">
        <v>0</v>
      </c>
    </row>
    <row r="5039" spans="1:3" x14ac:dyDescent="0.25">
      <c r="A5039">
        <v>52515</v>
      </c>
      <c r="B5039">
        <v>-0.439453125</v>
      </c>
      <c r="C5039">
        <v>0</v>
      </c>
    </row>
    <row r="5040" spans="1:3" x14ac:dyDescent="0.25">
      <c r="A5040">
        <v>52525</v>
      </c>
      <c r="B5040">
        <v>-0.439453125</v>
      </c>
      <c r="C5040">
        <v>0</v>
      </c>
    </row>
    <row r="5041" spans="1:3" x14ac:dyDescent="0.25">
      <c r="A5041">
        <v>52536</v>
      </c>
      <c r="B5041">
        <v>-0.3515625</v>
      </c>
      <c r="C5041">
        <v>8.7890625</v>
      </c>
    </row>
    <row r="5042" spans="1:3" x14ac:dyDescent="0.25">
      <c r="A5042">
        <v>52546</v>
      </c>
      <c r="B5042">
        <v>-0.3515625</v>
      </c>
      <c r="C5042">
        <v>0</v>
      </c>
    </row>
    <row r="5043" spans="1:3" x14ac:dyDescent="0.25">
      <c r="A5043">
        <v>52556</v>
      </c>
      <c r="B5043">
        <v>-0.263671875</v>
      </c>
      <c r="C5043">
        <v>7.9900570000000002</v>
      </c>
    </row>
    <row r="5044" spans="1:3" x14ac:dyDescent="0.25">
      <c r="A5044">
        <v>52567</v>
      </c>
      <c r="B5044">
        <v>-0.263671875</v>
      </c>
      <c r="C5044">
        <v>0</v>
      </c>
    </row>
    <row r="5045" spans="1:3" x14ac:dyDescent="0.25">
      <c r="A5045">
        <v>52577</v>
      </c>
      <c r="B5045">
        <v>-0.263671875</v>
      </c>
      <c r="C5045">
        <v>0</v>
      </c>
    </row>
    <row r="5046" spans="1:3" x14ac:dyDescent="0.25">
      <c r="A5046">
        <v>52588</v>
      </c>
      <c r="B5046">
        <v>-0.17578125</v>
      </c>
      <c r="C5046">
        <v>8.7890625</v>
      </c>
    </row>
    <row r="5047" spans="1:3" x14ac:dyDescent="0.25">
      <c r="A5047">
        <v>52598</v>
      </c>
      <c r="B5047">
        <v>-0.17578125</v>
      </c>
      <c r="C5047">
        <v>0</v>
      </c>
    </row>
    <row r="5048" spans="1:3" x14ac:dyDescent="0.25">
      <c r="A5048">
        <v>52609</v>
      </c>
      <c r="B5048">
        <v>-8.7890625E-2</v>
      </c>
      <c r="C5048">
        <v>8.7890625</v>
      </c>
    </row>
    <row r="5049" spans="1:3" x14ac:dyDescent="0.25">
      <c r="A5049">
        <v>52619</v>
      </c>
      <c r="B5049">
        <v>-8.7890625E-2</v>
      </c>
      <c r="C5049">
        <v>0</v>
      </c>
    </row>
    <row r="5050" spans="1:3" x14ac:dyDescent="0.25">
      <c r="A5050">
        <v>52629</v>
      </c>
      <c r="B5050">
        <v>0</v>
      </c>
      <c r="C5050">
        <v>7.9900570000000002</v>
      </c>
    </row>
    <row r="5051" spans="1:3" x14ac:dyDescent="0.25">
      <c r="A5051">
        <v>52640</v>
      </c>
      <c r="B5051">
        <v>0</v>
      </c>
      <c r="C5051">
        <v>0</v>
      </c>
    </row>
    <row r="5052" spans="1:3" x14ac:dyDescent="0.25">
      <c r="A5052">
        <v>52650</v>
      </c>
      <c r="B5052">
        <v>8.7890625E-2</v>
      </c>
      <c r="C5052">
        <v>7.9900570000000002</v>
      </c>
    </row>
    <row r="5053" spans="1:3" x14ac:dyDescent="0.25">
      <c r="A5053">
        <v>52661</v>
      </c>
      <c r="B5053">
        <v>8.7890625E-2</v>
      </c>
      <c r="C5053">
        <v>0</v>
      </c>
    </row>
    <row r="5054" spans="1:3" x14ac:dyDescent="0.25">
      <c r="A5054">
        <v>52671</v>
      </c>
      <c r="B5054">
        <v>0.17578125</v>
      </c>
      <c r="C5054">
        <v>7.9900570000000002</v>
      </c>
    </row>
    <row r="5055" spans="1:3" x14ac:dyDescent="0.25">
      <c r="A5055">
        <v>52682</v>
      </c>
      <c r="B5055">
        <v>0.17578125</v>
      </c>
      <c r="C5055">
        <v>0</v>
      </c>
    </row>
    <row r="5056" spans="1:3" x14ac:dyDescent="0.25">
      <c r="A5056">
        <v>52692</v>
      </c>
      <c r="B5056">
        <v>0.263671875</v>
      </c>
      <c r="C5056">
        <v>8.7890625</v>
      </c>
    </row>
    <row r="5057" spans="1:3" x14ac:dyDescent="0.25">
      <c r="A5057">
        <v>52702</v>
      </c>
      <c r="B5057">
        <v>0.263671875</v>
      </c>
      <c r="C5057">
        <v>0</v>
      </c>
    </row>
    <row r="5058" spans="1:3" x14ac:dyDescent="0.25">
      <c r="A5058">
        <v>52713</v>
      </c>
      <c r="B5058">
        <v>0.263671875</v>
      </c>
      <c r="C5058">
        <v>0</v>
      </c>
    </row>
    <row r="5059" spans="1:3" x14ac:dyDescent="0.25">
      <c r="A5059">
        <v>52723</v>
      </c>
      <c r="B5059">
        <v>0.3515625</v>
      </c>
      <c r="C5059">
        <v>7.9900570000000002</v>
      </c>
    </row>
    <row r="5060" spans="1:3" x14ac:dyDescent="0.25">
      <c r="A5060">
        <v>52734</v>
      </c>
      <c r="B5060">
        <v>0.3515625</v>
      </c>
      <c r="C5060">
        <v>0</v>
      </c>
    </row>
    <row r="5061" spans="1:3" x14ac:dyDescent="0.25">
      <c r="A5061">
        <v>52744</v>
      </c>
      <c r="B5061">
        <v>0.3515625</v>
      </c>
      <c r="C5061">
        <v>0</v>
      </c>
    </row>
    <row r="5062" spans="1:3" x14ac:dyDescent="0.25">
      <c r="A5062">
        <v>52755</v>
      </c>
      <c r="B5062">
        <v>0.439453125</v>
      </c>
      <c r="C5062">
        <v>8.7890625</v>
      </c>
    </row>
    <row r="5063" spans="1:3" x14ac:dyDescent="0.25">
      <c r="A5063">
        <v>52765</v>
      </c>
      <c r="B5063">
        <v>0.439453125</v>
      </c>
      <c r="C5063">
        <v>0</v>
      </c>
    </row>
    <row r="5064" spans="1:3" x14ac:dyDescent="0.25">
      <c r="A5064">
        <v>52775</v>
      </c>
      <c r="B5064">
        <v>0.439453125</v>
      </c>
      <c r="C5064">
        <v>0</v>
      </c>
    </row>
    <row r="5065" spans="1:3" x14ac:dyDescent="0.25">
      <c r="A5065">
        <v>52786</v>
      </c>
      <c r="B5065">
        <v>0.439453125</v>
      </c>
      <c r="C5065">
        <v>0</v>
      </c>
    </row>
    <row r="5066" spans="1:3" x14ac:dyDescent="0.25">
      <c r="A5066">
        <v>52796</v>
      </c>
      <c r="B5066">
        <v>0.439453125</v>
      </c>
      <c r="C5066">
        <v>0</v>
      </c>
    </row>
    <row r="5067" spans="1:3" x14ac:dyDescent="0.25">
      <c r="A5067">
        <v>52807</v>
      </c>
      <c r="B5067">
        <v>0.439453125</v>
      </c>
      <c r="C5067">
        <v>0</v>
      </c>
    </row>
    <row r="5068" spans="1:3" x14ac:dyDescent="0.25">
      <c r="A5068">
        <v>52817</v>
      </c>
      <c r="B5068">
        <v>0.439453125</v>
      </c>
      <c r="C5068">
        <v>0</v>
      </c>
    </row>
    <row r="5069" spans="1:3" x14ac:dyDescent="0.25">
      <c r="A5069">
        <v>52828</v>
      </c>
      <c r="B5069">
        <v>0.439453125</v>
      </c>
      <c r="C5069">
        <v>0</v>
      </c>
    </row>
    <row r="5070" spans="1:3" x14ac:dyDescent="0.25">
      <c r="A5070">
        <v>52838</v>
      </c>
      <c r="B5070">
        <v>0.439453125</v>
      </c>
      <c r="C5070">
        <v>0</v>
      </c>
    </row>
    <row r="5071" spans="1:3" x14ac:dyDescent="0.25">
      <c r="A5071">
        <v>52848</v>
      </c>
      <c r="B5071">
        <v>0.439453125</v>
      </c>
      <c r="C5071">
        <v>0</v>
      </c>
    </row>
    <row r="5072" spans="1:3" x14ac:dyDescent="0.25">
      <c r="A5072">
        <v>52859</v>
      </c>
      <c r="B5072">
        <v>0.3515625</v>
      </c>
      <c r="C5072">
        <v>-8.7890625</v>
      </c>
    </row>
    <row r="5073" spans="1:3" x14ac:dyDescent="0.25">
      <c r="A5073">
        <v>52869</v>
      </c>
      <c r="B5073">
        <v>0.3515625</v>
      </c>
      <c r="C5073">
        <v>0</v>
      </c>
    </row>
    <row r="5074" spans="1:3" x14ac:dyDescent="0.25">
      <c r="A5074">
        <v>52880</v>
      </c>
      <c r="B5074">
        <v>0.3515625</v>
      </c>
      <c r="C5074">
        <v>0</v>
      </c>
    </row>
    <row r="5075" spans="1:3" x14ac:dyDescent="0.25">
      <c r="A5075">
        <v>52890</v>
      </c>
      <c r="B5075">
        <v>0.263671875</v>
      </c>
      <c r="C5075">
        <v>-8.7890625</v>
      </c>
    </row>
    <row r="5076" spans="1:3" x14ac:dyDescent="0.25">
      <c r="A5076">
        <v>52900</v>
      </c>
      <c r="B5076">
        <v>0.263671875</v>
      </c>
      <c r="C5076">
        <v>0</v>
      </c>
    </row>
    <row r="5077" spans="1:3" x14ac:dyDescent="0.25">
      <c r="A5077">
        <v>52911</v>
      </c>
      <c r="B5077">
        <v>0.263671875</v>
      </c>
      <c r="C5077">
        <v>0</v>
      </c>
    </row>
    <row r="5078" spans="1:3" x14ac:dyDescent="0.25">
      <c r="A5078">
        <v>52921</v>
      </c>
      <c r="B5078">
        <v>0.17578125</v>
      </c>
      <c r="C5078">
        <v>-7.9900570000000002</v>
      </c>
    </row>
    <row r="5079" spans="1:3" x14ac:dyDescent="0.25">
      <c r="A5079">
        <v>52932</v>
      </c>
      <c r="B5079">
        <v>0.17578125</v>
      </c>
      <c r="C5079">
        <v>0</v>
      </c>
    </row>
    <row r="5080" spans="1:3" x14ac:dyDescent="0.25">
      <c r="A5080">
        <v>52942</v>
      </c>
      <c r="B5080">
        <v>0.17578125</v>
      </c>
      <c r="C5080">
        <v>0</v>
      </c>
    </row>
    <row r="5081" spans="1:3" x14ac:dyDescent="0.25">
      <c r="A5081">
        <v>52953</v>
      </c>
      <c r="B5081">
        <v>8.7890625E-2</v>
      </c>
      <c r="C5081">
        <v>-8.7890625</v>
      </c>
    </row>
    <row r="5082" spans="1:3" x14ac:dyDescent="0.25">
      <c r="A5082">
        <v>52963</v>
      </c>
      <c r="B5082">
        <v>8.7890625E-2</v>
      </c>
      <c r="C5082">
        <v>0</v>
      </c>
    </row>
    <row r="5083" spans="1:3" x14ac:dyDescent="0.25">
      <c r="A5083">
        <v>52973</v>
      </c>
      <c r="B5083">
        <v>0</v>
      </c>
      <c r="C5083">
        <v>-7.9900570000000002</v>
      </c>
    </row>
    <row r="5084" spans="1:3" x14ac:dyDescent="0.25">
      <c r="A5084">
        <v>52984</v>
      </c>
      <c r="B5084">
        <v>0</v>
      </c>
      <c r="C5084">
        <v>0</v>
      </c>
    </row>
    <row r="5085" spans="1:3" x14ac:dyDescent="0.25">
      <c r="A5085">
        <v>52994</v>
      </c>
      <c r="B5085">
        <v>-8.7890625E-2</v>
      </c>
      <c r="C5085">
        <v>-7.9900570000000002</v>
      </c>
    </row>
    <row r="5086" spans="1:3" x14ac:dyDescent="0.25">
      <c r="A5086">
        <v>53005</v>
      </c>
      <c r="B5086">
        <v>-8.7890625E-2</v>
      </c>
      <c r="C5086">
        <v>0</v>
      </c>
    </row>
    <row r="5087" spans="1:3" x14ac:dyDescent="0.25">
      <c r="A5087">
        <v>53015</v>
      </c>
      <c r="B5087">
        <v>-0.17578125</v>
      </c>
      <c r="C5087">
        <v>-7.9900570000000002</v>
      </c>
    </row>
    <row r="5088" spans="1:3" x14ac:dyDescent="0.25">
      <c r="A5088">
        <v>53026</v>
      </c>
      <c r="B5088">
        <v>-0.17578125</v>
      </c>
      <c r="C5088">
        <v>0</v>
      </c>
    </row>
    <row r="5089" spans="1:3" x14ac:dyDescent="0.25">
      <c r="A5089">
        <v>53036</v>
      </c>
      <c r="B5089">
        <v>-0.263671875</v>
      </c>
      <c r="C5089">
        <v>-8.7890625</v>
      </c>
    </row>
    <row r="5090" spans="1:3" x14ac:dyDescent="0.25">
      <c r="A5090">
        <v>53046</v>
      </c>
      <c r="B5090">
        <v>-0.263671875</v>
      </c>
      <c r="C5090">
        <v>0</v>
      </c>
    </row>
    <row r="5091" spans="1:3" x14ac:dyDescent="0.25">
      <c r="A5091">
        <v>53057</v>
      </c>
      <c r="B5091">
        <v>-0.263671875</v>
      </c>
      <c r="C5091">
        <v>0</v>
      </c>
    </row>
    <row r="5092" spans="1:3" x14ac:dyDescent="0.25">
      <c r="A5092">
        <v>53067</v>
      </c>
      <c r="B5092">
        <v>-0.3515625</v>
      </c>
      <c r="C5092">
        <v>-7.9900570000000002</v>
      </c>
    </row>
    <row r="5093" spans="1:3" x14ac:dyDescent="0.25">
      <c r="A5093">
        <v>53078</v>
      </c>
      <c r="B5093">
        <v>-0.3515625</v>
      </c>
      <c r="C5093">
        <v>0</v>
      </c>
    </row>
    <row r="5094" spans="1:3" x14ac:dyDescent="0.25">
      <c r="A5094">
        <v>53088</v>
      </c>
      <c r="B5094">
        <v>-0.3515625</v>
      </c>
      <c r="C5094">
        <v>0</v>
      </c>
    </row>
    <row r="5095" spans="1:3" x14ac:dyDescent="0.25">
      <c r="A5095">
        <v>53099</v>
      </c>
      <c r="B5095">
        <v>-0.439453125</v>
      </c>
      <c r="C5095">
        <v>-8.7890625</v>
      </c>
    </row>
    <row r="5096" spans="1:3" x14ac:dyDescent="0.25">
      <c r="A5096">
        <v>53109</v>
      </c>
      <c r="B5096">
        <v>-0.439453125</v>
      </c>
      <c r="C5096">
        <v>0</v>
      </c>
    </row>
    <row r="5097" spans="1:3" x14ac:dyDescent="0.25">
      <c r="A5097">
        <v>53119</v>
      </c>
      <c r="B5097">
        <v>-0.439453125</v>
      </c>
      <c r="C5097">
        <v>0</v>
      </c>
    </row>
    <row r="5098" spans="1:3" x14ac:dyDescent="0.25">
      <c r="A5098">
        <v>53130</v>
      </c>
      <c r="B5098">
        <v>-0.439453125</v>
      </c>
      <c r="C5098">
        <v>0</v>
      </c>
    </row>
    <row r="5099" spans="1:3" x14ac:dyDescent="0.25">
      <c r="A5099">
        <v>53140</v>
      </c>
      <c r="B5099">
        <v>-0.439453125</v>
      </c>
      <c r="C5099">
        <v>0</v>
      </c>
    </row>
    <row r="5100" spans="1:3" x14ac:dyDescent="0.25">
      <c r="A5100">
        <v>53151</v>
      </c>
      <c r="B5100">
        <v>-0.439453125</v>
      </c>
      <c r="C5100">
        <v>0</v>
      </c>
    </row>
    <row r="5101" spans="1:3" x14ac:dyDescent="0.25">
      <c r="A5101">
        <v>53161</v>
      </c>
      <c r="B5101">
        <v>-0.439453125</v>
      </c>
      <c r="C5101">
        <v>0</v>
      </c>
    </row>
    <row r="5102" spans="1:3" x14ac:dyDescent="0.25">
      <c r="A5102">
        <v>53172</v>
      </c>
      <c r="B5102">
        <v>-0.439453125</v>
      </c>
      <c r="C5102">
        <v>0</v>
      </c>
    </row>
    <row r="5103" spans="1:3" x14ac:dyDescent="0.25">
      <c r="A5103">
        <v>53182</v>
      </c>
      <c r="B5103">
        <v>-0.439453125</v>
      </c>
      <c r="C5103">
        <v>0</v>
      </c>
    </row>
    <row r="5104" spans="1:3" x14ac:dyDescent="0.25">
      <c r="A5104">
        <v>53192</v>
      </c>
      <c r="B5104">
        <v>-0.439453125</v>
      </c>
      <c r="C5104">
        <v>0</v>
      </c>
    </row>
    <row r="5105" spans="1:3" x14ac:dyDescent="0.25">
      <c r="A5105">
        <v>53203</v>
      </c>
      <c r="B5105">
        <v>-0.3515625</v>
      </c>
      <c r="C5105">
        <v>8.7890625</v>
      </c>
    </row>
    <row r="5106" spans="1:3" x14ac:dyDescent="0.25">
      <c r="A5106">
        <v>53213</v>
      </c>
      <c r="B5106">
        <v>-0.3515625</v>
      </c>
      <c r="C5106">
        <v>0</v>
      </c>
    </row>
    <row r="5107" spans="1:3" x14ac:dyDescent="0.25">
      <c r="A5107">
        <v>53224</v>
      </c>
      <c r="B5107">
        <v>-0.3515625</v>
      </c>
      <c r="C5107">
        <v>0</v>
      </c>
    </row>
    <row r="5108" spans="1:3" x14ac:dyDescent="0.25">
      <c r="A5108">
        <v>53234</v>
      </c>
      <c r="B5108">
        <v>-0.263671875</v>
      </c>
      <c r="C5108">
        <v>7.9900570000000002</v>
      </c>
    </row>
    <row r="5109" spans="1:3" x14ac:dyDescent="0.25">
      <c r="A5109">
        <v>53245</v>
      </c>
      <c r="B5109">
        <v>-0.263671875</v>
      </c>
      <c r="C5109">
        <v>0</v>
      </c>
    </row>
    <row r="5110" spans="1:3" x14ac:dyDescent="0.25">
      <c r="A5110">
        <v>53255</v>
      </c>
      <c r="B5110">
        <v>-0.263671875</v>
      </c>
      <c r="C5110">
        <v>0</v>
      </c>
    </row>
    <row r="5111" spans="1:3" x14ac:dyDescent="0.25">
      <c r="A5111">
        <v>53265</v>
      </c>
      <c r="B5111">
        <v>-0.17578125</v>
      </c>
      <c r="C5111">
        <v>7.9900570000000002</v>
      </c>
    </row>
    <row r="5112" spans="1:3" x14ac:dyDescent="0.25">
      <c r="A5112">
        <v>53276</v>
      </c>
      <c r="B5112">
        <v>-0.17578125</v>
      </c>
      <c r="C5112">
        <v>0</v>
      </c>
    </row>
    <row r="5113" spans="1:3" x14ac:dyDescent="0.25">
      <c r="A5113">
        <v>53286</v>
      </c>
      <c r="B5113">
        <v>-8.7890625E-2</v>
      </c>
      <c r="C5113">
        <v>7.9900570000000002</v>
      </c>
    </row>
    <row r="5114" spans="1:3" x14ac:dyDescent="0.25">
      <c r="A5114">
        <v>53297</v>
      </c>
      <c r="B5114">
        <v>-8.7890625E-2</v>
      </c>
      <c r="C5114">
        <v>0</v>
      </c>
    </row>
    <row r="5115" spans="1:3" x14ac:dyDescent="0.25">
      <c r="A5115">
        <v>53307</v>
      </c>
      <c r="B5115">
        <v>0</v>
      </c>
      <c r="C5115">
        <v>8.7890625</v>
      </c>
    </row>
    <row r="5116" spans="1:3" x14ac:dyDescent="0.25">
      <c r="A5116">
        <v>53318</v>
      </c>
      <c r="B5116">
        <v>0</v>
      </c>
      <c r="C5116">
        <v>0</v>
      </c>
    </row>
    <row r="5117" spans="1:3" x14ac:dyDescent="0.25">
      <c r="A5117">
        <v>53328</v>
      </c>
      <c r="B5117">
        <v>8.7890625E-2</v>
      </c>
      <c r="C5117">
        <v>8.7890625</v>
      </c>
    </row>
    <row r="5118" spans="1:3" x14ac:dyDescent="0.25">
      <c r="A5118">
        <v>53338</v>
      </c>
      <c r="B5118">
        <v>8.7890625E-2</v>
      </c>
      <c r="C5118">
        <v>0</v>
      </c>
    </row>
    <row r="5119" spans="1:3" x14ac:dyDescent="0.25">
      <c r="A5119">
        <v>53349</v>
      </c>
      <c r="B5119">
        <v>0.17578125</v>
      </c>
      <c r="C5119">
        <v>8.7890625</v>
      </c>
    </row>
    <row r="5120" spans="1:3" x14ac:dyDescent="0.25">
      <c r="A5120">
        <v>53359</v>
      </c>
      <c r="B5120">
        <v>0.17578125</v>
      </c>
      <c r="C5120">
        <v>0</v>
      </c>
    </row>
    <row r="5121" spans="1:3" x14ac:dyDescent="0.25">
      <c r="A5121">
        <v>53370</v>
      </c>
      <c r="B5121">
        <v>0.17578125</v>
      </c>
      <c r="C5121">
        <v>0</v>
      </c>
    </row>
    <row r="5122" spans="1:3" x14ac:dyDescent="0.25">
      <c r="A5122">
        <v>53380</v>
      </c>
      <c r="B5122">
        <v>0.263671875</v>
      </c>
      <c r="C5122">
        <v>8.7890625</v>
      </c>
    </row>
    <row r="5123" spans="1:3" x14ac:dyDescent="0.25">
      <c r="A5123">
        <v>53390</v>
      </c>
      <c r="B5123">
        <v>0.263671875</v>
      </c>
      <c r="C5123">
        <v>0</v>
      </c>
    </row>
    <row r="5124" spans="1:3" x14ac:dyDescent="0.25">
      <c r="A5124">
        <v>53401</v>
      </c>
      <c r="B5124">
        <v>0.263671875</v>
      </c>
      <c r="C5124">
        <v>0</v>
      </c>
    </row>
    <row r="5125" spans="1:3" x14ac:dyDescent="0.25">
      <c r="A5125">
        <v>53411</v>
      </c>
      <c r="B5125">
        <v>0.263671875</v>
      </c>
      <c r="C5125">
        <v>0</v>
      </c>
    </row>
    <row r="5126" spans="1:3" x14ac:dyDescent="0.25">
      <c r="A5126">
        <v>53422</v>
      </c>
      <c r="B5126">
        <v>0.3515625</v>
      </c>
      <c r="C5126">
        <v>8.7890625</v>
      </c>
    </row>
    <row r="5127" spans="1:3" x14ac:dyDescent="0.25">
      <c r="A5127">
        <v>53432</v>
      </c>
      <c r="B5127">
        <v>0.3515625</v>
      </c>
      <c r="C5127">
        <v>0</v>
      </c>
    </row>
    <row r="5128" spans="1:3" x14ac:dyDescent="0.25">
      <c r="A5128">
        <v>53443</v>
      </c>
      <c r="B5128">
        <v>0.3515625</v>
      </c>
      <c r="C5128">
        <v>0</v>
      </c>
    </row>
    <row r="5129" spans="1:3" x14ac:dyDescent="0.25">
      <c r="A5129">
        <v>53453</v>
      </c>
      <c r="B5129">
        <v>0.3515625</v>
      </c>
      <c r="C5129">
        <v>0</v>
      </c>
    </row>
    <row r="5130" spans="1:3" x14ac:dyDescent="0.25">
      <c r="A5130">
        <v>53463</v>
      </c>
      <c r="B5130">
        <v>0.439453125</v>
      </c>
      <c r="C5130">
        <v>7.9900570000000002</v>
      </c>
    </row>
    <row r="5131" spans="1:3" x14ac:dyDescent="0.25">
      <c r="A5131">
        <v>53474</v>
      </c>
      <c r="B5131">
        <v>0.439453125</v>
      </c>
      <c r="C5131">
        <v>0</v>
      </c>
    </row>
    <row r="5132" spans="1:3" x14ac:dyDescent="0.25">
      <c r="A5132">
        <v>53484</v>
      </c>
      <c r="B5132">
        <v>0.439453125</v>
      </c>
      <c r="C5132">
        <v>0</v>
      </c>
    </row>
    <row r="5133" spans="1:3" x14ac:dyDescent="0.25">
      <c r="A5133">
        <v>53495</v>
      </c>
      <c r="B5133">
        <v>0.439453125</v>
      </c>
      <c r="C5133">
        <v>0</v>
      </c>
    </row>
    <row r="5134" spans="1:3" x14ac:dyDescent="0.25">
      <c r="A5134">
        <v>53505</v>
      </c>
      <c r="B5134">
        <v>0.439453125</v>
      </c>
      <c r="C5134">
        <v>0</v>
      </c>
    </row>
    <row r="5135" spans="1:3" x14ac:dyDescent="0.25">
      <c r="A5135">
        <v>53516</v>
      </c>
      <c r="B5135">
        <v>0.439453125</v>
      </c>
      <c r="C5135">
        <v>0</v>
      </c>
    </row>
    <row r="5136" spans="1:3" x14ac:dyDescent="0.25">
      <c r="A5136">
        <v>53526</v>
      </c>
      <c r="B5136">
        <v>0.439453125</v>
      </c>
      <c r="C5136">
        <v>0</v>
      </c>
    </row>
    <row r="5137" spans="1:3" x14ac:dyDescent="0.25">
      <c r="A5137">
        <v>53536</v>
      </c>
      <c r="B5137">
        <v>0.3515625</v>
      </c>
      <c r="C5137">
        <v>-7.9900570000000002</v>
      </c>
    </row>
    <row r="5138" spans="1:3" x14ac:dyDescent="0.25">
      <c r="A5138">
        <v>53547</v>
      </c>
      <c r="B5138">
        <v>0.3515625</v>
      </c>
      <c r="C5138">
        <v>0</v>
      </c>
    </row>
    <row r="5139" spans="1:3" x14ac:dyDescent="0.25">
      <c r="A5139">
        <v>53557</v>
      </c>
      <c r="B5139">
        <v>0.3515625</v>
      </c>
      <c r="C5139">
        <v>0</v>
      </c>
    </row>
    <row r="5140" spans="1:3" x14ac:dyDescent="0.25">
      <c r="A5140">
        <v>53568</v>
      </c>
      <c r="B5140">
        <v>0.263671875</v>
      </c>
      <c r="C5140">
        <v>-8.7890625</v>
      </c>
    </row>
    <row r="5141" spans="1:3" x14ac:dyDescent="0.25">
      <c r="A5141">
        <v>53578</v>
      </c>
      <c r="B5141">
        <v>0.263671875</v>
      </c>
      <c r="C5141">
        <v>0</v>
      </c>
    </row>
    <row r="5142" spans="1:3" x14ac:dyDescent="0.25">
      <c r="A5142">
        <v>53589</v>
      </c>
      <c r="B5142">
        <v>0.263671875</v>
      </c>
      <c r="C5142">
        <v>0</v>
      </c>
    </row>
    <row r="5143" spans="1:3" x14ac:dyDescent="0.25">
      <c r="A5143">
        <v>53599</v>
      </c>
      <c r="B5143">
        <v>0.17578125</v>
      </c>
      <c r="C5143">
        <v>-8.7890625</v>
      </c>
    </row>
    <row r="5144" spans="1:3" x14ac:dyDescent="0.25">
      <c r="A5144">
        <v>53609</v>
      </c>
      <c r="B5144">
        <v>0.17578125</v>
      </c>
      <c r="C5144">
        <v>0</v>
      </c>
    </row>
    <row r="5145" spans="1:3" x14ac:dyDescent="0.25">
      <c r="A5145">
        <v>53620</v>
      </c>
      <c r="B5145">
        <v>0.17578125</v>
      </c>
      <c r="C5145">
        <v>0</v>
      </c>
    </row>
    <row r="5146" spans="1:3" x14ac:dyDescent="0.25">
      <c r="A5146">
        <v>53630</v>
      </c>
      <c r="B5146">
        <v>0.17578125</v>
      </c>
      <c r="C5146">
        <v>0</v>
      </c>
    </row>
    <row r="5147" spans="1:3" x14ac:dyDescent="0.25">
      <c r="A5147">
        <v>53641</v>
      </c>
      <c r="B5147">
        <v>8.7890625E-2</v>
      </c>
      <c r="C5147">
        <v>-8.7890625</v>
      </c>
    </row>
    <row r="5148" spans="1:3" x14ac:dyDescent="0.25">
      <c r="A5148">
        <v>53651</v>
      </c>
      <c r="B5148">
        <v>8.7890625E-2</v>
      </c>
      <c r="C5148">
        <v>0</v>
      </c>
    </row>
    <row r="5149" spans="1:3" x14ac:dyDescent="0.25">
      <c r="A5149">
        <v>53662</v>
      </c>
      <c r="B5149">
        <v>0</v>
      </c>
      <c r="C5149">
        <v>-8.7890625</v>
      </c>
    </row>
    <row r="5150" spans="1:3" x14ac:dyDescent="0.25">
      <c r="A5150">
        <v>53672</v>
      </c>
      <c r="B5150">
        <v>0</v>
      </c>
      <c r="C5150">
        <v>0</v>
      </c>
    </row>
    <row r="5151" spans="1:3" x14ac:dyDescent="0.25">
      <c r="A5151">
        <v>53682</v>
      </c>
      <c r="B5151">
        <v>-8.7890625E-2</v>
      </c>
      <c r="C5151">
        <v>-7.9900570000000002</v>
      </c>
    </row>
    <row r="5152" spans="1:3" x14ac:dyDescent="0.25">
      <c r="A5152">
        <v>53693</v>
      </c>
      <c r="B5152">
        <v>-8.7890625E-2</v>
      </c>
      <c r="C5152">
        <v>0</v>
      </c>
    </row>
    <row r="5153" spans="1:3" x14ac:dyDescent="0.25">
      <c r="A5153">
        <v>53703</v>
      </c>
      <c r="B5153">
        <v>-0.17578125</v>
      </c>
      <c r="C5153">
        <v>-7.9900570000000002</v>
      </c>
    </row>
    <row r="5154" spans="1:3" x14ac:dyDescent="0.25">
      <c r="A5154">
        <v>53714</v>
      </c>
      <c r="B5154">
        <v>-0.17578125</v>
      </c>
      <c r="C5154">
        <v>0</v>
      </c>
    </row>
    <row r="5155" spans="1:3" x14ac:dyDescent="0.25">
      <c r="A5155">
        <v>53724</v>
      </c>
      <c r="B5155">
        <v>-0.17578125</v>
      </c>
      <c r="C5155">
        <v>0</v>
      </c>
    </row>
    <row r="5156" spans="1:3" x14ac:dyDescent="0.25">
      <c r="A5156">
        <v>53735</v>
      </c>
      <c r="B5156">
        <v>-0.263671875</v>
      </c>
      <c r="C5156">
        <v>-8.7890625</v>
      </c>
    </row>
    <row r="5157" spans="1:3" x14ac:dyDescent="0.25">
      <c r="A5157">
        <v>53745</v>
      </c>
      <c r="B5157">
        <v>-0.263671875</v>
      </c>
      <c r="C5157">
        <v>0</v>
      </c>
    </row>
    <row r="5158" spans="1:3" x14ac:dyDescent="0.25">
      <c r="A5158">
        <v>53755</v>
      </c>
      <c r="B5158">
        <v>-0.263671875</v>
      </c>
      <c r="C5158">
        <v>0</v>
      </c>
    </row>
    <row r="5159" spans="1:3" x14ac:dyDescent="0.25">
      <c r="A5159">
        <v>53766</v>
      </c>
      <c r="B5159">
        <v>-0.263671875</v>
      </c>
      <c r="C5159">
        <v>0</v>
      </c>
    </row>
    <row r="5160" spans="1:3" x14ac:dyDescent="0.25">
      <c r="A5160">
        <v>53776</v>
      </c>
      <c r="B5160">
        <v>-0.3515625</v>
      </c>
      <c r="C5160">
        <v>-7.9900570000000002</v>
      </c>
    </row>
    <row r="5161" spans="1:3" x14ac:dyDescent="0.25">
      <c r="A5161">
        <v>53787</v>
      </c>
      <c r="B5161">
        <v>-0.3515625</v>
      </c>
      <c r="C5161">
        <v>0</v>
      </c>
    </row>
    <row r="5162" spans="1:3" x14ac:dyDescent="0.25">
      <c r="A5162">
        <v>53797</v>
      </c>
      <c r="B5162">
        <v>-0.3515625</v>
      </c>
      <c r="C5162">
        <v>0</v>
      </c>
    </row>
    <row r="5163" spans="1:3" x14ac:dyDescent="0.25">
      <c r="A5163">
        <v>53808</v>
      </c>
      <c r="B5163">
        <v>-0.3515625</v>
      </c>
      <c r="C5163">
        <v>0</v>
      </c>
    </row>
    <row r="5164" spans="1:3" x14ac:dyDescent="0.25">
      <c r="A5164">
        <v>53818</v>
      </c>
      <c r="B5164">
        <v>-0.3515625</v>
      </c>
      <c r="C5164">
        <v>0</v>
      </c>
    </row>
    <row r="5165" spans="1:3" x14ac:dyDescent="0.25">
      <c r="A5165">
        <v>53828</v>
      </c>
      <c r="B5165">
        <v>-0.3515625</v>
      </c>
      <c r="C5165">
        <v>0</v>
      </c>
    </row>
    <row r="5166" spans="1:3" x14ac:dyDescent="0.25">
      <c r="A5166">
        <v>53839</v>
      </c>
      <c r="B5166">
        <v>-0.3515625</v>
      </c>
      <c r="C5166">
        <v>0</v>
      </c>
    </row>
    <row r="5167" spans="1:3" x14ac:dyDescent="0.25">
      <c r="A5167">
        <v>53849</v>
      </c>
      <c r="B5167">
        <v>-0.3515625</v>
      </c>
      <c r="C5167">
        <v>0</v>
      </c>
    </row>
    <row r="5168" spans="1:3" x14ac:dyDescent="0.25">
      <c r="A5168">
        <v>53860</v>
      </c>
      <c r="B5168">
        <v>-0.3515625</v>
      </c>
      <c r="C5168">
        <v>0</v>
      </c>
    </row>
    <row r="5169" spans="1:3" x14ac:dyDescent="0.25">
      <c r="A5169">
        <v>53870</v>
      </c>
      <c r="B5169">
        <v>-0.3515625</v>
      </c>
      <c r="C5169">
        <v>0</v>
      </c>
    </row>
    <row r="5170" spans="1:3" x14ac:dyDescent="0.25">
      <c r="A5170">
        <v>53880</v>
      </c>
      <c r="B5170">
        <v>-0.3515625</v>
      </c>
      <c r="C5170">
        <v>0</v>
      </c>
    </row>
    <row r="5171" spans="1:3" x14ac:dyDescent="0.25">
      <c r="A5171">
        <v>53891</v>
      </c>
      <c r="B5171">
        <v>-0.3515625</v>
      </c>
      <c r="C5171">
        <v>0</v>
      </c>
    </row>
    <row r="5172" spans="1:3" x14ac:dyDescent="0.25">
      <c r="A5172">
        <v>53901</v>
      </c>
      <c r="B5172">
        <v>-0.263671875</v>
      </c>
      <c r="C5172">
        <v>7.9900570000000002</v>
      </c>
    </row>
    <row r="5173" spans="1:3" x14ac:dyDescent="0.25">
      <c r="A5173">
        <v>53912</v>
      </c>
      <c r="B5173">
        <v>-0.263671875</v>
      </c>
      <c r="C5173">
        <v>0</v>
      </c>
    </row>
    <row r="5174" spans="1:3" x14ac:dyDescent="0.25">
      <c r="A5174">
        <v>53922</v>
      </c>
      <c r="B5174">
        <v>-0.263671875</v>
      </c>
      <c r="C5174">
        <v>0</v>
      </c>
    </row>
    <row r="5175" spans="1:3" x14ac:dyDescent="0.25">
      <c r="A5175">
        <v>53933</v>
      </c>
      <c r="B5175">
        <v>-0.17578125</v>
      </c>
      <c r="C5175">
        <v>8.7890625</v>
      </c>
    </row>
    <row r="5176" spans="1:3" x14ac:dyDescent="0.25">
      <c r="A5176">
        <v>53943</v>
      </c>
      <c r="B5176">
        <v>-0.17578125</v>
      </c>
      <c r="C5176">
        <v>0</v>
      </c>
    </row>
    <row r="5177" spans="1:3" x14ac:dyDescent="0.25">
      <c r="A5177">
        <v>53953</v>
      </c>
      <c r="B5177">
        <v>-0.17578125</v>
      </c>
      <c r="C5177">
        <v>0</v>
      </c>
    </row>
    <row r="5178" spans="1:3" x14ac:dyDescent="0.25">
      <c r="A5178">
        <v>53964</v>
      </c>
      <c r="B5178">
        <v>-8.7890625E-2</v>
      </c>
      <c r="C5178">
        <v>8.7890625</v>
      </c>
    </row>
    <row r="5179" spans="1:3" x14ac:dyDescent="0.25">
      <c r="A5179">
        <v>53974</v>
      </c>
      <c r="B5179">
        <v>-8.7890625E-2</v>
      </c>
      <c r="C5179">
        <v>0</v>
      </c>
    </row>
    <row r="5180" spans="1:3" x14ac:dyDescent="0.25">
      <c r="A5180">
        <v>53985</v>
      </c>
      <c r="B5180">
        <v>0</v>
      </c>
      <c r="C5180">
        <v>8.7890625</v>
      </c>
    </row>
    <row r="5181" spans="1:3" x14ac:dyDescent="0.25">
      <c r="A5181">
        <v>53995</v>
      </c>
      <c r="B5181">
        <v>0</v>
      </c>
      <c r="C5181">
        <v>0</v>
      </c>
    </row>
    <row r="5182" spans="1:3" x14ac:dyDescent="0.25">
      <c r="A5182">
        <v>54006</v>
      </c>
      <c r="B5182">
        <v>0</v>
      </c>
      <c r="C5182">
        <v>0</v>
      </c>
    </row>
    <row r="5183" spans="1:3" x14ac:dyDescent="0.25">
      <c r="A5183">
        <v>54016</v>
      </c>
      <c r="B5183">
        <v>8.7890625E-2</v>
      </c>
      <c r="C5183">
        <v>8.7890625</v>
      </c>
    </row>
    <row r="5184" spans="1:3" x14ac:dyDescent="0.25">
      <c r="A5184">
        <v>54026</v>
      </c>
      <c r="B5184">
        <v>8.7890625E-2</v>
      </c>
      <c r="C5184">
        <v>0</v>
      </c>
    </row>
    <row r="5185" spans="1:3" x14ac:dyDescent="0.25">
      <c r="A5185">
        <v>54037</v>
      </c>
      <c r="B5185">
        <v>0.17578125</v>
      </c>
      <c r="C5185">
        <v>8.7890625</v>
      </c>
    </row>
    <row r="5186" spans="1:3" x14ac:dyDescent="0.25">
      <c r="A5186">
        <v>54047</v>
      </c>
      <c r="B5186">
        <v>0.17578125</v>
      </c>
      <c r="C5186">
        <v>0</v>
      </c>
    </row>
    <row r="5187" spans="1:3" x14ac:dyDescent="0.25">
      <c r="A5187">
        <v>54058</v>
      </c>
      <c r="B5187">
        <v>0.17578125</v>
      </c>
      <c r="C5187">
        <v>0</v>
      </c>
    </row>
    <row r="5188" spans="1:3" x14ac:dyDescent="0.25">
      <c r="A5188">
        <v>54068</v>
      </c>
      <c r="B5188">
        <v>0.17578125</v>
      </c>
      <c r="C5188">
        <v>0</v>
      </c>
    </row>
    <row r="5189" spans="1:3" x14ac:dyDescent="0.25">
      <c r="A5189">
        <v>54079</v>
      </c>
      <c r="B5189">
        <v>0.263671875</v>
      </c>
      <c r="C5189">
        <v>8.7890625</v>
      </c>
    </row>
    <row r="5190" spans="1:3" x14ac:dyDescent="0.25">
      <c r="A5190">
        <v>54089</v>
      </c>
      <c r="B5190">
        <v>0.263671875</v>
      </c>
      <c r="C5190">
        <v>0</v>
      </c>
    </row>
    <row r="5191" spans="1:3" x14ac:dyDescent="0.25">
      <c r="A5191">
        <v>54099</v>
      </c>
      <c r="B5191">
        <v>0.263671875</v>
      </c>
      <c r="C5191">
        <v>0</v>
      </c>
    </row>
    <row r="5192" spans="1:3" x14ac:dyDescent="0.25">
      <c r="A5192">
        <v>54110</v>
      </c>
      <c r="B5192">
        <v>0.263671875</v>
      </c>
      <c r="C5192">
        <v>0</v>
      </c>
    </row>
    <row r="5193" spans="1:3" x14ac:dyDescent="0.25">
      <c r="A5193">
        <v>54120</v>
      </c>
      <c r="B5193">
        <v>0.3515625</v>
      </c>
      <c r="C5193">
        <v>7.9900570000000002</v>
      </c>
    </row>
    <row r="5194" spans="1:3" x14ac:dyDescent="0.25">
      <c r="A5194">
        <v>54131</v>
      </c>
      <c r="B5194">
        <v>0.3515625</v>
      </c>
      <c r="C5194">
        <v>0</v>
      </c>
    </row>
    <row r="5195" spans="1:3" x14ac:dyDescent="0.25">
      <c r="A5195">
        <v>54141</v>
      </c>
      <c r="B5195">
        <v>0.3515625</v>
      </c>
      <c r="C5195">
        <v>0</v>
      </c>
    </row>
    <row r="5196" spans="1:3" x14ac:dyDescent="0.25">
      <c r="A5196">
        <v>54152</v>
      </c>
      <c r="B5196">
        <v>0.3515625</v>
      </c>
      <c r="C5196">
        <v>0</v>
      </c>
    </row>
    <row r="5197" spans="1:3" x14ac:dyDescent="0.25">
      <c r="A5197">
        <v>54162</v>
      </c>
      <c r="B5197">
        <v>0.3515625</v>
      </c>
      <c r="C5197">
        <v>0</v>
      </c>
    </row>
    <row r="5198" spans="1:3" x14ac:dyDescent="0.25">
      <c r="A5198">
        <v>54172</v>
      </c>
      <c r="B5198">
        <v>0.3515625</v>
      </c>
      <c r="C5198">
        <v>0</v>
      </c>
    </row>
    <row r="5199" spans="1:3" x14ac:dyDescent="0.25">
      <c r="A5199">
        <v>54183</v>
      </c>
      <c r="B5199">
        <v>0.3515625</v>
      </c>
      <c r="C5199">
        <v>0</v>
      </c>
    </row>
    <row r="5200" spans="1:3" x14ac:dyDescent="0.25">
      <c r="A5200">
        <v>54193</v>
      </c>
      <c r="B5200">
        <v>0.3515625</v>
      </c>
      <c r="C5200">
        <v>0</v>
      </c>
    </row>
    <row r="5201" spans="1:3" x14ac:dyDescent="0.25">
      <c r="A5201">
        <v>54204</v>
      </c>
      <c r="B5201">
        <v>0.3515625</v>
      </c>
      <c r="C5201">
        <v>0</v>
      </c>
    </row>
    <row r="5202" spans="1:3" x14ac:dyDescent="0.25">
      <c r="A5202">
        <v>54214</v>
      </c>
      <c r="B5202">
        <v>0.3515625</v>
      </c>
      <c r="C5202">
        <v>0</v>
      </c>
    </row>
    <row r="5203" spans="1:3" x14ac:dyDescent="0.25">
      <c r="A5203">
        <v>54225</v>
      </c>
      <c r="B5203">
        <v>0.3515625</v>
      </c>
      <c r="C5203">
        <v>0</v>
      </c>
    </row>
    <row r="5204" spans="1:3" x14ac:dyDescent="0.25">
      <c r="A5204">
        <v>54235</v>
      </c>
      <c r="B5204">
        <v>0.263671875</v>
      </c>
      <c r="C5204">
        <v>-8.7890625</v>
      </c>
    </row>
    <row r="5205" spans="1:3" x14ac:dyDescent="0.25">
      <c r="A5205">
        <v>54245</v>
      </c>
      <c r="B5205">
        <v>0.263671875</v>
      </c>
      <c r="C5205">
        <v>0</v>
      </c>
    </row>
    <row r="5206" spans="1:3" x14ac:dyDescent="0.25">
      <c r="A5206">
        <v>54256</v>
      </c>
      <c r="B5206">
        <v>0.263671875</v>
      </c>
      <c r="C5206">
        <v>0</v>
      </c>
    </row>
    <row r="5207" spans="1:3" x14ac:dyDescent="0.25">
      <c r="A5207">
        <v>54266</v>
      </c>
      <c r="B5207">
        <v>0.263671875</v>
      </c>
      <c r="C5207">
        <v>0</v>
      </c>
    </row>
    <row r="5208" spans="1:3" x14ac:dyDescent="0.25">
      <c r="A5208">
        <v>54277</v>
      </c>
      <c r="B5208">
        <v>0.17578125</v>
      </c>
      <c r="C5208">
        <v>-8.7890625</v>
      </c>
    </row>
    <row r="5209" spans="1:3" x14ac:dyDescent="0.25">
      <c r="A5209">
        <v>54287</v>
      </c>
      <c r="B5209">
        <v>0.17578125</v>
      </c>
      <c r="C5209">
        <v>0</v>
      </c>
    </row>
    <row r="5210" spans="1:3" x14ac:dyDescent="0.25">
      <c r="A5210">
        <v>54297</v>
      </c>
      <c r="B5210">
        <v>0.17578125</v>
      </c>
      <c r="C5210">
        <v>0</v>
      </c>
    </row>
    <row r="5211" spans="1:3" x14ac:dyDescent="0.25">
      <c r="A5211">
        <v>54308</v>
      </c>
      <c r="B5211">
        <v>8.7890625E-2</v>
      </c>
      <c r="C5211">
        <v>-8.7890625</v>
      </c>
    </row>
    <row r="5212" spans="1:3" x14ac:dyDescent="0.25">
      <c r="A5212">
        <v>54318</v>
      </c>
      <c r="B5212">
        <v>8.7890625E-2</v>
      </c>
      <c r="C5212">
        <v>0</v>
      </c>
    </row>
    <row r="5213" spans="1:3" x14ac:dyDescent="0.25">
      <c r="A5213">
        <v>54329</v>
      </c>
      <c r="B5213">
        <v>8.7890625E-2</v>
      </c>
      <c r="C5213">
        <v>0</v>
      </c>
    </row>
    <row r="5214" spans="1:3" x14ac:dyDescent="0.25">
      <c r="A5214">
        <v>54339</v>
      </c>
      <c r="B5214">
        <v>0</v>
      </c>
      <c r="C5214">
        <v>-7.9900570000000002</v>
      </c>
    </row>
    <row r="5215" spans="1:3" x14ac:dyDescent="0.25">
      <c r="A5215">
        <v>54350</v>
      </c>
      <c r="B5215">
        <v>0</v>
      </c>
      <c r="C5215">
        <v>0</v>
      </c>
    </row>
    <row r="5216" spans="1:3" x14ac:dyDescent="0.25">
      <c r="A5216">
        <v>54360</v>
      </c>
      <c r="B5216">
        <v>-8.7890625E-2</v>
      </c>
      <c r="C5216">
        <v>-8.7890625</v>
      </c>
    </row>
    <row r="5217" spans="1:3" x14ac:dyDescent="0.25">
      <c r="A5217">
        <v>54370</v>
      </c>
      <c r="B5217">
        <v>-8.7890625E-2</v>
      </c>
      <c r="C5217">
        <v>0</v>
      </c>
    </row>
    <row r="5218" spans="1:3" x14ac:dyDescent="0.25">
      <c r="A5218">
        <v>54381</v>
      </c>
      <c r="B5218">
        <v>-8.7890625E-2</v>
      </c>
      <c r="C5218">
        <v>0</v>
      </c>
    </row>
    <row r="5219" spans="1:3" x14ac:dyDescent="0.25">
      <c r="A5219">
        <v>54391</v>
      </c>
      <c r="B5219">
        <v>-0.17578125</v>
      </c>
      <c r="C5219">
        <v>-7.9900570000000002</v>
      </c>
    </row>
    <row r="5220" spans="1:3" x14ac:dyDescent="0.25">
      <c r="A5220">
        <v>54402</v>
      </c>
      <c r="B5220">
        <v>-0.17578125</v>
      </c>
      <c r="C5220">
        <v>0</v>
      </c>
    </row>
    <row r="5221" spans="1:3" x14ac:dyDescent="0.25">
      <c r="A5221">
        <v>54412</v>
      </c>
      <c r="B5221">
        <v>-0.17578125</v>
      </c>
      <c r="C5221">
        <v>0</v>
      </c>
    </row>
    <row r="5222" spans="1:3" x14ac:dyDescent="0.25">
      <c r="A5222">
        <v>54423</v>
      </c>
      <c r="B5222">
        <v>-0.263671875</v>
      </c>
      <c r="C5222">
        <v>-8.7890625</v>
      </c>
    </row>
    <row r="5223" spans="1:3" x14ac:dyDescent="0.25">
      <c r="A5223">
        <v>54433</v>
      </c>
      <c r="B5223">
        <v>-0.263671875</v>
      </c>
      <c r="C5223">
        <v>0</v>
      </c>
    </row>
    <row r="5224" spans="1:3" x14ac:dyDescent="0.25">
      <c r="A5224">
        <v>54443</v>
      </c>
      <c r="B5224">
        <v>-0.263671875</v>
      </c>
      <c r="C5224">
        <v>0</v>
      </c>
    </row>
    <row r="5225" spans="1:3" x14ac:dyDescent="0.25">
      <c r="A5225">
        <v>54454</v>
      </c>
      <c r="B5225">
        <v>-0.263671875</v>
      </c>
      <c r="C5225">
        <v>0</v>
      </c>
    </row>
    <row r="5226" spans="1:3" x14ac:dyDescent="0.25">
      <c r="A5226">
        <v>54464</v>
      </c>
      <c r="B5226">
        <v>-0.3515625</v>
      </c>
      <c r="C5226">
        <v>-7.9900570000000002</v>
      </c>
    </row>
    <row r="5227" spans="1:3" x14ac:dyDescent="0.25">
      <c r="A5227">
        <v>54475</v>
      </c>
      <c r="B5227">
        <v>-0.3515625</v>
      </c>
      <c r="C5227">
        <v>0</v>
      </c>
    </row>
    <row r="5228" spans="1:3" x14ac:dyDescent="0.25">
      <c r="A5228">
        <v>54485</v>
      </c>
      <c r="B5228">
        <v>-0.3515625</v>
      </c>
      <c r="C5228">
        <v>0</v>
      </c>
    </row>
    <row r="5229" spans="1:3" x14ac:dyDescent="0.25">
      <c r="A5229">
        <v>54496</v>
      </c>
      <c r="B5229">
        <v>-0.3515625</v>
      </c>
      <c r="C5229">
        <v>0</v>
      </c>
    </row>
    <row r="5230" spans="1:3" x14ac:dyDescent="0.25">
      <c r="A5230">
        <v>54506</v>
      </c>
      <c r="B5230">
        <v>-0.3515625</v>
      </c>
      <c r="C5230">
        <v>0</v>
      </c>
    </row>
    <row r="5231" spans="1:3" x14ac:dyDescent="0.25">
      <c r="A5231">
        <v>54516</v>
      </c>
      <c r="B5231">
        <v>-0.3515625</v>
      </c>
      <c r="C5231">
        <v>0</v>
      </c>
    </row>
    <row r="5232" spans="1:3" x14ac:dyDescent="0.25">
      <c r="A5232">
        <v>54527</v>
      </c>
      <c r="B5232">
        <v>-0.3515625</v>
      </c>
      <c r="C5232">
        <v>0</v>
      </c>
    </row>
    <row r="5233" spans="1:3" x14ac:dyDescent="0.25">
      <c r="A5233">
        <v>54537</v>
      </c>
      <c r="B5233">
        <v>-0.3515625</v>
      </c>
      <c r="C5233">
        <v>0</v>
      </c>
    </row>
    <row r="5234" spans="1:3" x14ac:dyDescent="0.25">
      <c r="A5234">
        <v>54548</v>
      </c>
      <c r="B5234">
        <v>-0.3515625</v>
      </c>
      <c r="C5234">
        <v>0</v>
      </c>
    </row>
    <row r="5235" spans="1:3" x14ac:dyDescent="0.25">
      <c r="A5235">
        <v>54558</v>
      </c>
      <c r="B5235">
        <v>-0.3515625</v>
      </c>
      <c r="C5235">
        <v>0</v>
      </c>
    </row>
    <row r="5236" spans="1:3" x14ac:dyDescent="0.25">
      <c r="A5236">
        <v>54569</v>
      </c>
      <c r="B5236">
        <v>-0.263671875</v>
      </c>
      <c r="C5236">
        <v>8.7890625</v>
      </c>
    </row>
    <row r="5237" spans="1:3" x14ac:dyDescent="0.25">
      <c r="A5237">
        <v>54579</v>
      </c>
      <c r="B5237">
        <v>-0.263671875</v>
      </c>
      <c r="C5237">
        <v>0</v>
      </c>
    </row>
    <row r="5238" spans="1:3" x14ac:dyDescent="0.25">
      <c r="A5238">
        <v>54589</v>
      </c>
      <c r="B5238">
        <v>-0.263671875</v>
      </c>
      <c r="C5238">
        <v>0</v>
      </c>
    </row>
    <row r="5239" spans="1:3" x14ac:dyDescent="0.25">
      <c r="A5239">
        <v>54600</v>
      </c>
      <c r="B5239">
        <v>-0.263671875</v>
      </c>
      <c r="C5239">
        <v>0</v>
      </c>
    </row>
    <row r="5240" spans="1:3" x14ac:dyDescent="0.25">
      <c r="A5240">
        <v>54610</v>
      </c>
      <c r="B5240">
        <v>-0.17578125</v>
      </c>
      <c r="C5240">
        <v>7.9900570000000002</v>
      </c>
    </row>
    <row r="5241" spans="1:3" x14ac:dyDescent="0.25">
      <c r="A5241">
        <v>54621</v>
      </c>
      <c r="B5241">
        <v>-0.17578125</v>
      </c>
      <c r="C5241">
        <v>0</v>
      </c>
    </row>
    <row r="5242" spans="1:3" x14ac:dyDescent="0.25">
      <c r="A5242">
        <v>54631</v>
      </c>
      <c r="B5242">
        <v>-0.17578125</v>
      </c>
      <c r="C5242">
        <v>0</v>
      </c>
    </row>
    <row r="5243" spans="1:3" x14ac:dyDescent="0.25">
      <c r="A5243">
        <v>54642</v>
      </c>
      <c r="B5243">
        <v>-8.7890625E-2</v>
      </c>
      <c r="C5243">
        <v>8.7890625</v>
      </c>
    </row>
    <row r="5244" spans="1:3" x14ac:dyDescent="0.25">
      <c r="A5244">
        <v>54652</v>
      </c>
      <c r="B5244">
        <v>-8.7890625E-2</v>
      </c>
      <c r="C5244">
        <v>0</v>
      </c>
    </row>
    <row r="5245" spans="1:3" x14ac:dyDescent="0.25">
      <c r="A5245">
        <v>54662</v>
      </c>
      <c r="B5245">
        <v>-8.7890625E-2</v>
      </c>
      <c r="C5245">
        <v>0</v>
      </c>
    </row>
    <row r="5246" spans="1:3" x14ac:dyDescent="0.25">
      <c r="A5246">
        <v>54673</v>
      </c>
      <c r="B5246">
        <v>0</v>
      </c>
      <c r="C5246">
        <v>8.7890625</v>
      </c>
    </row>
    <row r="5247" spans="1:3" x14ac:dyDescent="0.25">
      <c r="A5247">
        <v>54683</v>
      </c>
      <c r="B5247">
        <v>0</v>
      </c>
      <c r="C5247">
        <v>0</v>
      </c>
    </row>
    <row r="5248" spans="1:3" x14ac:dyDescent="0.25">
      <c r="A5248">
        <v>54694</v>
      </c>
      <c r="B5248">
        <v>0</v>
      </c>
      <c r="C5248">
        <v>0</v>
      </c>
    </row>
    <row r="5249" spans="1:3" x14ac:dyDescent="0.25">
      <c r="A5249">
        <v>54704</v>
      </c>
      <c r="B5249">
        <v>8.7890625E-2</v>
      </c>
      <c r="C5249">
        <v>8.7890625</v>
      </c>
    </row>
    <row r="5250" spans="1:3" x14ac:dyDescent="0.25">
      <c r="A5250">
        <v>54714</v>
      </c>
      <c r="B5250">
        <v>8.7890625E-2</v>
      </c>
      <c r="C5250">
        <v>0</v>
      </c>
    </row>
    <row r="5251" spans="1:3" x14ac:dyDescent="0.25">
      <c r="A5251">
        <v>54725</v>
      </c>
      <c r="B5251">
        <v>0.17578125</v>
      </c>
      <c r="C5251">
        <v>8.7890625</v>
      </c>
    </row>
    <row r="5252" spans="1:3" x14ac:dyDescent="0.25">
      <c r="A5252">
        <v>54735</v>
      </c>
      <c r="B5252">
        <v>0.17578125</v>
      </c>
      <c r="C5252">
        <v>0</v>
      </c>
    </row>
    <row r="5253" spans="1:3" x14ac:dyDescent="0.25">
      <c r="A5253">
        <v>54746</v>
      </c>
      <c r="B5253">
        <v>0.17578125</v>
      </c>
      <c r="C5253">
        <v>0</v>
      </c>
    </row>
    <row r="5254" spans="1:3" x14ac:dyDescent="0.25">
      <c r="A5254">
        <v>54756</v>
      </c>
      <c r="B5254">
        <v>0.17578125</v>
      </c>
      <c r="C5254">
        <v>0</v>
      </c>
    </row>
    <row r="5255" spans="1:3" x14ac:dyDescent="0.25">
      <c r="A5255">
        <v>54767</v>
      </c>
      <c r="B5255">
        <v>0.263671875</v>
      </c>
      <c r="C5255">
        <v>8.7890625</v>
      </c>
    </row>
    <row r="5256" spans="1:3" x14ac:dyDescent="0.25">
      <c r="A5256">
        <v>54777</v>
      </c>
      <c r="B5256">
        <v>0.263671875</v>
      </c>
      <c r="C5256">
        <v>0</v>
      </c>
    </row>
    <row r="5257" spans="1:3" x14ac:dyDescent="0.25">
      <c r="A5257">
        <v>54787</v>
      </c>
      <c r="B5257">
        <v>0.263671875</v>
      </c>
      <c r="C5257">
        <v>0</v>
      </c>
    </row>
    <row r="5258" spans="1:3" x14ac:dyDescent="0.25">
      <c r="A5258">
        <v>54798</v>
      </c>
      <c r="B5258">
        <v>0.263671875</v>
      </c>
      <c r="C5258">
        <v>0</v>
      </c>
    </row>
    <row r="5259" spans="1:3" x14ac:dyDescent="0.25">
      <c r="A5259">
        <v>54808</v>
      </c>
      <c r="B5259">
        <v>0.263671875</v>
      </c>
      <c r="C5259">
        <v>0</v>
      </c>
    </row>
    <row r="5260" spans="1:3" x14ac:dyDescent="0.25">
      <c r="A5260">
        <v>54819</v>
      </c>
      <c r="B5260">
        <v>0.3515625</v>
      </c>
      <c r="C5260">
        <v>8.7890625</v>
      </c>
    </row>
    <row r="5261" spans="1:3" x14ac:dyDescent="0.25">
      <c r="A5261">
        <v>54829</v>
      </c>
      <c r="B5261">
        <v>0.3515625</v>
      </c>
      <c r="C5261">
        <v>0</v>
      </c>
    </row>
    <row r="5262" spans="1:3" x14ac:dyDescent="0.25">
      <c r="A5262">
        <v>54840</v>
      </c>
      <c r="B5262">
        <v>0.3515625</v>
      </c>
      <c r="C5262">
        <v>0</v>
      </c>
    </row>
    <row r="5263" spans="1:3" x14ac:dyDescent="0.25">
      <c r="A5263">
        <v>54850</v>
      </c>
      <c r="B5263">
        <v>0.3515625</v>
      </c>
      <c r="C5263">
        <v>0</v>
      </c>
    </row>
    <row r="5264" spans="1:3" x14ac:dyDescent="0.25">
      <c r="A5264">
        <v>54860</v>
      </c>
      <c r="B5264">
        <v>0.3515625</v>
      </c>
      <c r="C5264">
        <v>0</v>
      </c>
    </row>
    <row r="5265" spans="1:3" x14ac:dyDescent="0.25">
      <c r="A5265">
        <v>54871</v>
      </c>
      <c r="B5265">
        <v>0.3515625</v>
      </c>
      <c r="C5265">
        <v>0</v>
      </c>
    </row>
    <row r="5266" spans="1:3" x14ac:dyDescent="0.25">
      <c r="A5266">
        <v>54881</v>
      </c>
      <c r="B5266">
        <v>0.3515625</v>
      </c>
      <c r="C5266">
        <v>0</v>
      </c>
    </row>
    <row r="5267" spans="1:3" x14ac:dyDescent="0.25">
      <c r="A5267">
        <v>54892</v>
      </c>
      <c r="B5267">
        <v>0.263671875</v>
      </c>
      <c r="C5267">
        <v>-8.7890625</v>
      </c>
    </row>
    <row r="5268" spans="1:3" x14ac:dyDescent="0.25">
      <c r="A5268">
        <v>54902</v>
      </c>
      <c r="B5268">
        <v>0.263671875</v>
      </c>
      <c r="C5268">
        <v>0</v>
      </c>
    </row>
    <row r="5269" spans="1:3" x14ac:dyDescent="0.25">
      <c r="A5269">
        <v>54913</v>
      </c>
      <c r="B5269">
        <v>0.263671875</v>
      </c>
      <c r="C5269">
        <v>0</v>
      </c>
    </row>
    <row r="5270" spans="1:3" x14ac:dyDescent="0.25">
      <c r="A5270">
        <v>54923</v>
      </c>
      <c r="B5270">
        <v>0.263671875</v>
      </c>
      <c r="C5270">
        <v>0</v>
      </c>
    </row>
    <row r="5271" spans="1:3" x14ac:dyDescent="0.25">
      <c r="A5271">
        <v>54933</v>
      </c>
      <c r="B5271">
        <v>0.263671875</v>
      </c>
      <c r="C5271">
        <v>0</v>
      </c>
    </row>
    <row r="5272" spans="1:3" x14ac:dyDescent="0.25">
      <c r="A5272">
        <v>54944</v>
      </c>
      <c r="B5272">
        <v>0.17578125</v>
      </c>
      <c r="C5272">
        <v>-8.7890625</v>
      </c>
    </row>
    <row r="5273" spans="1:3" x14ac:dyDescent="0.25">
      <c r="A5273">
        <v>54954</v>
      </c>
      <c r="B5273">
        <v>0.17578125</v>
      </c>
      <c r="C5273">
        <v>0</v>
      </c>
    </row>
    <row r="5274" spans="1:3" x14ac:dyDescent="0.25">
      <c r="A5274">
        <v>54965</v>
      </c>
      <c r="B5274">
        <v>0.17578125</v>
      </c>
      <c r="C5274">
        <v>0</v>
      </c>
    </row>
    <row r="5275" spans="1:3" x14ac:dyDescent="0.25">
      <c r="A5275">
        <v>54975</v>
      </c>
      <c r="B5275">
        <v>0.17578125</v>
      </c>
      <c r="C5275">
        <v>0</v>
      </c>
    </row>
    <row r="5276" spans="1:3" x14ac:dyDescent="0.25">
      <c r="A5276">
        <v>54986</v>
      </c>
      <c r="B5276">
        <v>8.7890625E-2</v>
      </c>
      <c r="C5276">
        <v>-8.7890625</v>
      </c>
    </row>
    <row r="5277" spans="1:3" x14ac:dyDescent="0.25">
      <c r="A5277">
        <v>54996</v>
      </c>
      <c r="B5277">
        <v>8.7890625E-2</v>
      </c>
      <c r="C5277">
        <v>0</v>
      </c>
    </row>
    <row r="5278" spans="1:3" x14ac:dyDescent="0.25">
      <c r="A5278">
        <v>55006</v>
      </c>
      <c r="B5278">
        <v>8.7890625E-2</v>
      </c>
      <c r="C5278">
        <v>0</v>
      </c>
    </row>
    <row r="5279" spans="1:3" x14ac:dyDescent="0.25">
      <c r="A5279">
        <v>55017</v>
      </c>
      <c r="B5279">
        <v>0</v>
      </c>
      <c r="C5279">
        <v>-8.7890625</v>
      </c>
    </row>
    <row r="5280" spans="1:3" x14ac:dyDescent="0.25">
      <c r="A5280">
        <v>55027</v>
      </c>
      <c r="B5280">
        <v>0</v>
      </c>
      <c r="C5280">
        <v>0</v>
      </c>
    </row>
    <row r="5281" spans="1:3" x14ac:dyDescent="0.25">
      <c r="A5281">
        <v>55038</v>
      </c>
      <c r="B5281">
        <v>0</v>
      </c>
      <c r="C5281">
        <v>0</v>
      </c>
    </row>
    <row r="5282" spans="1:3" x14ac:dyDescent="0.25">
      <c r="A5282">
        <v>55048</v>
      </c>
      <c r="B5282">
        <v>-8.7890625E-2</v>
      </c>
      <c r="C5282">
        <v>-7.9900570000000002</v>
      </c>
    </row>
    <row r="5283" spans="1:3" x14ac:dyDescent="0.25">
      <c r="A5283">
        <v>55059</v>
      </c>
      <c r="B5283">
        <v>-8.7890625E-2</v>
      </c>
      <c r="C5283">
        <v>0</v>
      </c>
    </row>
    <row r="5284" spans="1:3" x14ac:dyDescent="0.25">
      <c r="A5284">
        <v>55069</v>
      </c>
      <c r="B5284">
        <v>-0.17578125</v>
      </c>
      <c r="C5284">
        <v>-8.7890625</v>
      </c>
    </row>
    <row r="5285" spans="1:3" x14ac:dyDescent="0.25">
      <c r="A5285">
        <v>55079</v>
      </c>
      <c r="B5285">
        <v>-0.17578125</v>
      </c>
      <c r="C5285">
        <v>0</v>
      </c>
    </row>
    <row r="5286" spans="1:3" x14ac:dyDescent="0.25">
      <c r="A5286">
        <v>55090</v>
      </c>
      <c r="B5286">
        <v>-0.17578125</v>
      </c>
      <c r="C5286">
        <v>0</v>
      </c>
    </row>
    <row r="5287" spans="1:3" x14ac:dyDescent="0.25">
      <c r="A5287">
        <v>55100</v>
      </c>
      <c r="B5287">
        <v>-0.17578125</v>
      </c>
      <c r="C5287">
        <v>0</v>
      </c>
    </row>
    <row r="5288" spans="1:3" x14ac:dyDescent="0.25">
      <c r="A5288">
        <v>55111</v>
      </c>
      <c r="B5288">
        <v>-0.263671875</v>
      </c>
      <c r="C5288">
        <v>-8.7890625</v>
      </c>
    </row>
    <row r="5289" spans="1:3" x14ac:dyDescent="0.25">
      <c r="A5289">
        <v>55121</v>
      </c>
      <c r="B5289">
        <v>-0.263671875</v>
      </c>
      <c r="C5289">
        <v>0</v>
      </c>
    </row>
    <row r="5290" spans="1:3" x14ac:dyDescent="0.25">
      <c r="A5290">
        <v>55132</v>
      </c>
      <c r="B5290">
        <v>-0.263671875</v>
      </c>
      <c r="C5290">
        <v>0</v>
      </c>
    </row>
    <row r="5291" spans="1:3" x14ac:dyDescent="0.25">
      <c r="A5291">
        <v>55142</v>
      </c>
      <c r="B5291">
        <v>-0.263671875</v>
      </c>
      <c r="C5291">
        <v>0</v>
      </c>
    </row>
    <row r="5292" spans="1:3" x14ac:dyDescent="0.25">
      <c r="A5292">
        <v>55152</v>
      </c>
      <c r="B5292">
        <v>-0.263671875</v>
      </c>
      <c r="C5292">
        <v>0</v>
      </c>
    </row>
    <row r="5293" spans="1:3" x14ac:dyDescent="0.25">
      <c r="A5293">
        <v>55163</v>
      </c>
      <c r="B5293">
        <v>-0.3515625</v>
      </c>
      <c r="C5293">
        <v>-8.7890625</v>
      </c>
    </row>
    <row r="5294" spans="1:3" x14ac:dyDescent="0.25">
      <c r="A5294">
        <v>55173</v>
      </c>
      <c r="B5294">
        <v>-0.3515625</v>
      </c>
      <c r="C5294">
        <v>0</v>
      </c>
    </row>
    <row r="5295" spans="1:3" x14ac:dyDescent="0.25">
      <c r="A5295">
        <v>55184</v>
      </c>
      <c r="B5295">
        <v>-0.3515625</v>
      </c>
      <c r="C5295">
        <v>0</v>
      </c>
    </row>
    <row r="5296" spans="1:3" x14ac:dyDescent="0.25">
      <c r="A5296">
        <v>55194</v>
      </c>
      <c r="B5296">
        <v>-0.3515625</v>
      </c>
      <c r="C5296">
        <v>0</v>
      </c>
    </row>
    <row r="5297" spans="1:3" x14ac:dyDescent="0.25">
      <c r="A5297">
        <v>55204</v>
      </c>
      <c r="B5297">
        <v>-0.3515625</v>
      </c>
      <c r="C5297">
        <v>0</v>
      </c>
    </row>
    <row r="5298" spans="1:3" x14ac:dyDescent="0.25">
      <c r="A5298">
        <v>55215</v>
      </c>
      <c r="B5298">
        <v>-0.3515625</v>
      </c>
      <c r="C5298">
        <v>0</v>
      </c>
    </row>
    <row r="5299" spans="1:3" x14ac:dyDescent="0.25">
      <c r="A5299">
        <v>55225</v>
      </c>
      <c r="B5299">
        <v>-0.3515625</v>
      </c>
      <c r="C5299">
        <v>0</v>
      </c>
    </row>
    <row r="5300" spans="1:3" x14ac:dyDescent="0.25">
      <c r="A5300">
        <v>55236</v>
      </c>
      <c r="B5300">
        <v>-0.263671875</v>
      </c>
      <c r="C5300">
        <v>8.7890625</v>
      </c>
    </row>
    <row r="5301" spans="1:3" x14ac:dyDescent="0.25">
      <c r="A5301">
        <v>55246</v>
      </c>
      <c r="B5301">
        <v>-0.263671875</v>
      </c>
      <c r="C5301">
        <v>0</v>
      </c>
    </row>
    <row r="5302" spans="1:3" x14ac:dyDescent="0.25">
      <c r="A5302">
        <v>55257</v>
      </c>
      <c r="B5302">
        <v>-0.263671875</v>
      </c>
      <c r="C5302">
        <v>0</v>
      </c>
    </row>
    <row r="5303" spans="1:3" x14ac:dyDescent="0.25">
      <c r="A5303">
        <v>55267</v>
      </c>
      <c r="B5303">
        <v>-0.263671875</v>
      </c>
      <c r="C5303">
        <v>0</v>
      </c>
    </row>
    <row r="5304" spans="1:3" x14ac:dyDescent="0.25">
      <c r="A5304">
        <v>55277</v>
      </c>
      <c r="B5304">
        <v>-0.263671875</v>
      </c>
      <c r="C5304">
        <v>0</v>
      </c>
    </row>
    <row r="5305" spans="1:3" x14ac:dyDescent="0.25">
      <c r="A5305">
        <v>55288</v>
      </c>
      <c r="B5305">
        <v>-0.17578125</v>
      </c>
      <c r="C5305">
        <v>8.7890625</v>
      </c>
    </row>
    <row r="5306" spans="1:3" x14ac:dyDescent="0.25">
      <c r="A5306">
        <v>55298</v>
      </c>
      <c r="B5306">
        <v>-0.17578125</v>
      </c>
      <c r="C5306">
        <v>0</v>
      </c>
    </row>
    <row r="5307" spans="1:3" x14ac:dyDescent="0.25">
      <c r="A5307">
        <v>55309</v>
      </c>
      <c r="B5307">
        <v>-0.17578125</v>
      </c>
      <c r="C5307">
        <v>0</v>
      </c>
    </row>
    <row r="5308" spans="1:3" x14ac:dyDescent="0.25">
      <c r="A5308">
        <v>55319</v>
      </c>
      <c r="B5308">
        <v>-0.17578125</v>
      </c>
      <c r="C5308">
        <v>0</v>
      </c>
    </row>
    <row r="5309" spans="1:3" x14ac:dyDescent="0.25">
      <c r="A5309">
        <v>55330</v>
      </c>
      <c r="B5309">
        <v>-8.7890625E-2</v>
      </c>
      <c r="C5309">
        <v>8.7890625</v>
      </c>
    </row>
    <row r="5310" spans="1:3" x14ac:dyDescent="0.25">
      <c r="A5310">
        <v>55340</v>
      </c>
      <c r="B5310">
        <v>-8.7890625E-2</v>
      </c>
      <c r="C5310">
        <v>0</v>
      </c>
    </row>
    <row r="5311" spans="1:3" x14ac:dyDescent="0.25">
      <c r="A5311">
        <v>55350</v>
      </c>
      <c r="B5311">
        <v>-8.7890625E-2</v>
      </c>
      <c r="C5311">
        <v>0</v>
      </c>
    </row>
    <row r="5312" spans="1:3" x14ac:dyDescent="0.25">
      <c r="A5312">
        <v>55361</v>
      </c>
      <c r="B5312">
        <v>0</v>
      </c>
      <c r="C5312">
        <v>8.7890625</v>
      </c>
    </row>
    <row r="5313" spans="1:3" x14ac:dyDescent="0.25">
      <c r="A5313">
        <v>55371</v>
      </c>
      <c r="B5313">
        <v>0</v>
      </c>
      <c r="C5313">
        <v>0</v>
      </c>
    </row>
    <row r="5314" spans="1:3" x14ac:dyDescent="0.25">
      <c r="A5314">
        <v>55382</v>
      </c>
      <c r="B5314">
        <v>8.7890625E-2</v>
      </c>
      <c r="C5314">
        <v>8.7890625</v>
      </c>
    </row>
    <row r="5315" spans="1:3" x14ac:dyDescent="0.25">
      <c r="A5315">
        <v>55392</v>
      </c>
      <c r="B5315">
        <v>8.7890625E-2</v>
      </c>
      <c r="C5315">
        <v>0</v>
      </c>
    </row>
    <row r="5316" spans="1:3" x14ac:dyDescent="0.25">
      <c r="A5316">
        <v>55403</v>
      </c>
      <c r="B5316">
        <v>8.7890625E-2</v>
      </c>
      <c r="C5316">
        <v>0</v>
      </c>
    </row>
    <row r="5317" spans="1:3" x14ac:dyDescent="0.25">
      <c r="A5317">
        <v>55413</v>
      </c>
      <c r="B5317">
        <v>0.17578125</v>
      </c>
      <c r="C5317">
        <v>8.7890625</v>
      </c>
    </row>
    <row r="5318" spans="1:3" x14ac:dyDescent="0.25">
      <c r="A5318">
        <v>55423</v>
      </c>
      <c r="B5318">
        <v>0.17578125</v>
      </c>
      <c r="C5318">
        <v>0</v>
      </c>
    </row>
    <row r="5319" spans="1:3" x14ac:dyDescent="0.25">
      <c r="A5319">
        <v>55434</v>
      </c>
      <c r="B5319">
        <v>0.17578125</v>
      </c>
      <c r="C5319">
        <v>0</v>
      </c>
    </row>
    <row r="5320" spans="1:3" x14ac:dyDescent="0.25">
      <c r="A5320">
        <v>55444</v>
      </c>
      <c r="B5320">
        <v>0.17578125</v>
      </c>
      <c r="C5320">
        <v>0</v>
      </c>
    </row>
    <row r="5321" spans="1:3" x14ac:dyDescent="0.25">
      <c r="A5321">
        <v>55455</v>
      </c>
      <c r="B5321">
        <v>0.17578125</v>
      </c>
      <c r="C5321">
        <v>0</v>
      </c>
    </row>
    <row r="5322" spans="1:3" x14ac:dyDescent="0.25">
      <c r="A5322">
        <v>55465</v>
      </c>
      <c r="B5322">
        <v>0.17578125</v>
      </c>
      <c r="C5322">
        <v>0</v>
      </c>
    </row>
    <row r="5323" spans="1:3" x14ac:dyDescent="0.25">
      <c r="A5323">
        <v>55476</v>
      </c>
      <c r="B5323">
        <v>0.263671875</v>
      </c>
      <c r="C5323">
        <v>8.7890625</v>
      </c>
    </row>
    <row r="5324" spans="1:3" x14ac:dyDescent="0.25">
      <c r="A5324">
        <v>55486</v>
      </c>
      <c r="B5324">
        <v>0.263671875</v>
      </c>
      <c r="C5324">
        <v>0</v>
      </c>
    </row>
    <row r="5325" spans="1:3" x14ac:dyDescent="0.25">
      <c r="A5325">
        <v>55496</v>
      </c>
      <c r="B5325">
        <v>0.263671875</v>
      </c>
      <c r="C5325">
        <v>0</v>
      </c>
    </row>
    <row r="5326" spans="1:3" x14ac:dyDescent="0.25">
      <c r="A5326">
        <v>55507</v>
      </c>
      <c r="B5326">
        <v>0.263671875</v>
      </c>
      <c r="C5326">
        <v>0</v>
      </c>
    </row>
    <row r="5327" spans="1:3" x14ac:dyDescent="0.25">
      <c r="A5327">
        <v>55517</v>
      </c>
      <c r="B5327">
        <v>0.263671875</v>
      </c>
      <c r="C5327">
        <v>0</v>
      </c>
    </row>
    <row r="5328" spans="1:3" x14ac:dyDescent="0.25">
      <c r="A5328">
        <v>55528</v>
      </c>
      <c r="B5328">
        <v>0.263671875</v>
      </c>
      <c r="C5328">
        <v>0</v>
      </c>
    </row>
    <row r="5329" spans="1:3" x14ac:dyDescent="0.25">
      <c r="A5329">
        <v>55538</v>
      </c>
      <c r="B5329">
        <v>0.263671875</v>
      </c>
      <c r="C5329">
        <v>0</v>
      </c>
    </row>
    <row r="5330" spans="1:3" x14ac:dyDescent="0.25">
      <c r="A5330">
        <v>55549</v>
      </c>
      <c r="B5330">
        <v>0.263671875</v>
      </c>
      <c r="C5330">
        <v>0</v>
      </c>
    </row>
    <row r="5331" spans="1:3" x14ac:dyDescent="0.25">
      <c r="A5331">
        <v>55559</v>
      </c>
      <c r="B5331">
        <v>0.263671875</v>
      </c>
      <c r="C5331">
        <v>0</v>
      </c>
    </row>
    <row r="5332" spans="1:3" x14ac:dyDescent="0.25">
      <c r="A5332">
        <v>55569</v>
      </c>
      <c r="B5332">
        <v>0.263671875</v>
      </c>
      <c r="C5332">
        <v>0</v>
      </c>
    </row>
    <row r="5333" spans="1:3" x14ac:dyDescent="0.25">
      <c r="A5333">
        <v>55580</v>
      </c>
      <c r="B5333">
        <v>0.263671875</v>
      </c>
      <c r="C5333">
        <v>0</v>
      </c>
    </row>
    <row r="5334" spans="1:3" x14ac:dyDescent="0.25">
      <c r="A5334">
        <v>55590</v>
      </c>
      <c r="B5334">
        <v>0.263671875</v>
      </c>
      <c r="C5334">
        <v>0</v>
      </c>
    </row>
    <row r="5335" spans="1:3" x14ac:dyDescent="0.25">
      <c r="A5335">
        <v>55601</v>
      </c>
      <c r="B5335">
        <v>0.263671875</v>
      </c>
      <c r="C5335">
        <v>0</v>
      </c>
    </row>
    <row r="5336" spans="1:3" x14ac:dyDescent="0.25">
      <c r="A5336">
        <v>55611</v>
      </c>
      <c r="B5336">
        <v>0.17578125</v>
      </c>
      <c r="C5336">
        <v>-8.7890625</v>
      </c>
    </row>
    <row r="5337" spans="1:3" x14ac:dyDescent="0.25">
      <c r="A5337">
        <v>55621</v>
      </c>
      <c r="B5337">
        <v>0.17578125</v>
      </c>
      <c r="C5337">
        <v>0</v>
      </c>
    </row>
    <row r="5338" spans="1:3" x14ac:dyDescent="0.25">
      <c r="A5338">
        <v>55632</v>
      </c>
      <c r="B5338">
        <v>0.17578125</v>
      </c>
      <c r="C5338">
        <v>0</v>
      </c>
    </row>
    <row r="5339" spans="1:3" x14ac:dyDescent="0.25">
      <c r="A5339">
        <v>55642</v>
      </c>
      <c r="B5339">
        <v>0.17578125</v>
      </c>
      <c r="C5339">
        <v>0</v>
      </c>
    </row>
    <row r="5340" spans="1:3" x14ac:dyDescent="0.25">
      <c r="A5340">
        <v>55653</v>
      </c>
      <c r="B5340">
        <v>0.17578125</v>
      </c>
      <c r="C5340">
        <v>0</v>
      </c>
    </row>
    <row r="5341" spans="1:3" x14ac:dyDescent="0.25">
      <c r="A5341">
        <v>55663</v>
      </c>
      <c r="B5341">
        <v>8.7890625E-2</v>
      </c>
      <c r="C5341">
        <v>-7.9900570000000002</v>
      </c>
    </row>
    <row r="5342" spans="1:3" x14ac:dyDescent="0.25">
      <c r="A5342">
        <v>55674</v>
      </c>
      <c r="B5342">
        <v>8.7890625E-2</v>
      </c>
      <c r="C5342">
        <v>0</v>
      </c>
    </row>
    <row r="5343" spans="1:3" x14ac:dyDescent="0.25">
      <c r="A5343">
        <v>55684</v>
      </c>
      <c r="B5343">
        <v>8.7890625E-2</v>
      </c>
      <c r="C5343">
        <v>0</v>
      </c>
    </row>
    <row r="5344" spans="1:3" x14ac:dyDescent="0.25">
      <c r="A5344">
        <v>55694</v>
      </c>
      <c r="B5344">
        <v>0</v>
      </c>
      <c r="C5344">
        <v>-7.9900570000000002</v>
      </c>
    </row>
    <row r="5345" spans="1:3" x14ac:dyDescent="0.25">
      <c r="A5345">
        <v>55705</v>
      </c>
      <c r="B5345">
        <v>0</v>
      </c>
      <c r="C5345">
        <v>0</v>
      </c>
    </row>
    <row r="5346" spans="1:3" x14ac:dyDescent="0.25">
      <c r="A5346">
        <v>55715</v>
      </c>
      <c r="B5346">
        <v>0</v>
      </c>
      <c r="C5346">
        <v>0</v>
      </c>
    </row>
    <row r="5347" spans="1:3" x14ac:dyDescent="0.25">
      <c r="A5347">
        <v>55726</v>
      </c>
      <c r="B5347">
        <v>-8.7890625E-2</v>
      </c>
      <c r="C5347">
        <v>-8.7890625</v>
      </c>
    </row>
    <row r="5348" spans="1:3" x14ac:dyDescent="0.25">
      <c r="A5348">
        <v>55736</v>
      </c>
      <c r="B5348">
        <v>-8.7890625E-2</v>
      </c>
      <c r="C5348">
        <v>0</v>
      </c>
    </row>
    <row r="5349" spans="1:3" x14ac:dyDescent="0.25">
      <c r="A5349">
        <v>55747</v>
      </c>
      <c r="B5349">
        <v>-8.7890625E-2</v>
      </c>
      <c r="C5349">
        <v>0</v>
      </c>
    </row>
    <row r="5350" spans="1:3" x14ac:dyDescent="0.25">
      <c r="A5350">
        <v>55757</v>
      </c>
      <c r="B5350">
        <v>-0.17578125</v>
      </c>
      <c r="C5350">
        <v>-8.7890625</v>
      </c>
    </row>
    <row r="5351" spans="1:3" x14ac:dyDescent="0.25">
      <c r="A5351">
        <v>55767</v>
      </c>
      <c r="B5351">
        <v>-0.17578125</v>
      </c>
      <c r="C5351">
        <v>0</v>
      </c>
    </row>
    <row r="5352" spans="1:3" x14ac:dyDescent="0.25">
      <c r="A5352">
        <v>55778</v>
      </c>
      <c r="B5352">
        <v>-0.17578125</v>
      </c>
      <c r="C5352">
        <v>0</v>
      </c>
    </row>
    <row r="5353" spans="1:3" x14ac:dyDescent="0.25">
      <c r="A5353">
        <v>55788</v>
      </c>
      <c r="B5353">
        <v>-0.17578125</v>
      </c>
      <c r="C5353">
        <v>0</v>
      </c>
    </row>
    <row r="5354" spans="1:3" x14ac:dyDescent="0.25">
      <c r="A5354">
        <v>55799</v>
      </c>
      <c r="B5354">
        <v>-0.263671875</v>
      </c>
      <c r="C5354">
        <v>-8.7890625</v>
      </c>
    </row>
    <row r="5355" spans="1:3" x14ac:dyDescent="0.25">
      <c r="A5355">
        <v>55809</v>
      </c>
      <c r="B5355">
        <v>-0.263671875</v>
      </c>
      <c r="C5355">
        <v>0</v>
      </c>
    </row>
    <row r="5356" spans="1:3" x14ac:dyDescent="0.25">
      <c r="A5356">
        <v>55820</v>
      </c>
      <c r="B5356">
        <v>-0.263671875</v>
      </c>
      <c r="C5356">
        <v>0</v>
      </c>
    </row>
    <row r="5357" spans="1:3" x14ac:dyDescent="0.25">
      <c r="A5357">
        <v>55830</v>
      </c>
      <c r="B5357">
        <v>-0.263671875</v>
      </c>
      <c r="C5357">
        <v>0</v>
      </c>
    </row>
    <row r="5358" spans="1:3" x14ac:dyDescent="0.25">
      <c r="A5358">
        <v>55840</v>
      </c>
      <c r="B5358">
        <v>-0.263671875</v>
      </c>
      <c r="C5358">
        <v>0</v>
      </c>
    </row>
    <row r="5359" spans="1:3" x14ac:dyDescent="0.25">
      <c r="A5359">
        <v>55851</v>
      </c>
      <c r="B5359">
        <v>-0.263671875</v>
      </c>
      <c r="C5359">
        <v>0</v>
      </c>
    </row>
    <row r="5360" spans="1:3" x14ac:dyDescent="0.25">
      <c r="A5360">
        <v>55861</v>
      </c>
      <c r="B5360">
        <v>-0.263671875</v>
      </c>
      <c r="C5360">
        <v>0</v>
      </c>
    </row>
    <row r="5361" spans="1:3" x14ac:dyDescent="0.25">
      <c r="A5361">
        <v>55872</v>
      </c>
      <c r="B5361">
        <v>-0.263671875</v>
      </c>
      <c r="C5361">
        <v>0</v>
      </c>
    </row>
    <row r="5362" spans="1:3" x14ac:dyDescent="0.25">
      <c r="A5362">
        <v>55882</v>
      </c>
      <c r="B5362">
        <v>-0.263671875</v>
      </c>
      <c r="C5362">
        <v>0</v>
      </c>
    </row>
    <row r="5363" spans="1:3" x14ac:dyDescent="0.25">
      <c r="A5363">
        <v>55893</v>
      </c>
      <c r="B5363">
        <v>-0.263671875</v>
      </c>
      <c r="C5363">
        <v>0</v>
      </c>
    </row>
    <row r="5364" spans="1:3" x14ac:dyDescent="0.25">
      <c r="A5364">
        <v>55903</v>
      </c>
      <c r="B5364">
        <v>-0.263671875</v>
      </c>
      <c r="C5364">
        <v>0</v>
      </c>
    </row>
    <row r="5365" spans="1:3" x14ac:dyDescent="0.25">
      <c r="A5365">
        <v>55913</v>
      </c>
      <c r="B5365">
        <v>-0.263671875</v>
      </c>
      <c r="C5365">
        <v>0</v>
      </c>
    </row>
    <row r="5366" spans="1:3" x14ac:dyDescent="0.25">
      <c r="A5366">
        <v>55924</v>
      </c>
      <c r="B5366">
        <v>-0.263671875</v>
      </c>
      <c r="C5366">
        <v>0</v>
      </c>
    </row>
    <row r="5367" spans="1:3" x14ac:dyDescent="0.25">
      <c r="A5367">
        <v>55934</v>
      </c>
      <c r="B5367">
        <v>-0.263671875</v>
      </c>
      <c r="C5367">
        <v>0</v>
      </c>
    </row>
    <row r="5368" spans="1:3" x14ac:dyDescent="0.25">
      <c r="A5368">
        <v>55945</v>
      </c>
      <c r="B5368">
        <v>-0.263671875</v>
      </c>
      <c r="C5368">
        <v>0</v>
      </c>
    </row>
    <row r="5369" spans="1:3" x14ac:dyDescent="0.25">
      <c r="A5369">
        <v>55955</v>
      </c>
      <c r="B5369">
        <v>-0.17578125</v>
      </c>
      <c r="C5369">
        <v>7.9900570000000002</v>
      </c>
    </row>
    <row r="5370" spans="1:3" x14ac:dyDescent="0.25">
      <c r="A5370">
        <v>55966</v>
      </c>
      <c r="B5370">
        <v>-0.17578125</v>
      </c>
      <c r="C5370">
        <v>0</v>
      </c>
    </row>
    <row r="5371" spans="1:3" x14ac:dyDescent="0.25">
      <c r="A5371">
        <v>55976</v>
      </c>
      <c r="B5371">
        <v>-0.17578125</v>
      </c>
      <c r="C5371">
        <v>0</v>
      </c>
    </row>
    <row r="5372" spans="1:3" x14ac:dyDescent="0.25">
      <c r="A5372">
        <v>55986</v>
      </c>
      <c r="B5372">
        <v>-0.17578125</v>
      </c>
      <c r="C5372">
        <v>0</v>
      </c>
    </row>
    <row r="5373" spans="1:3" x14ac:dyDescent="0.25">
      <c r="A5373">
        <v>55997</v>
      </c>
      <c r="B5373">
        <v>-0.17578125</v>
      </c>
      <c r="C5373">
        <v>0</v>
      </c>
    </row>
    <row r="5374" spans="1:3" x14ac:dyDescent="0.25">
      <c r="A5374">
        <v>56007</v>
      </c>
      <c r="B5374">
        <v>-8.7890625E-2</v>
      </c>
      <c r="C5374">
        <v>7.9900570000000002</v>
      </c>
    </row>
    <row r="5375" spans="1:3" x14ac:dyDescent="0.25">
      <c r="A5375">
        <v>56018</v>
      </c>
      <c r="B5375">
        <v>-8.7890625E-2</v>
      </c>
      <c r="C5375">
        <v>0</v>
      </c>
    </row>
    <row r="5376" spans="1:3" x14ac:dyDescent="0.25">
      <c r="A5376">
        <v>56028</v>
      </c>
      <c r="B5376">
        <v>-8.7890625E-2</v>
      </c>
      <c r="C5376">
        <v>0</v>
      </c>
    </row>
    <row r="5377" spans="1:3" x14ac:dyDescent="0.25">
      <c r="A5377">
        <v>56038</v>
      </c>
      <c r="B5377">
        <v>0</v>
      </c>
      <c r="C5377">
        <v>7.9900570000000002</v>
      </c>
    </row>
    <row r="5378" spans="1:3" x14ac:dyDescent="0.25">
      <c r="A5378">
        <v>56049</v>
      </c>
      <c r="B5378">
        <v>0</v>
      </c>
      <c r="C5378">
        <v>0</v>
      </c>
    </row>
    <row r="5379" spans="1:3" x14ac:dyDescent="0.25">
      <c r="A5379">
        <v>56059</v>
      </c>
      <c r="B5379">
        <v>0</v>
      </c>
      <c r="C5379">
        <v>0</v>
      </c>
    </row>
    <row r="5380" spans="1:3" x14ac:dyDescent="0.25">
      <c r="A5380">
        <v>56070</v>
      </c>
      <c r="B5380">
        <v>8.7890625E-2</v>
      </c>
      <c r="C5380">
        <v>8.7890625</v>
      </c>
    </row>
    <row r="5381" spans="1:3" x14ac:dyDescent="0.25">
      <c r="A5381">
        <v>56080</v>
      </c>
      <c r="B5381">
        <v>8.7890625E-2</v>
      </c>
      <c r="C5381">
        <v>0</v>
      </c>
    </row>
    <row r="5382" spans="1:3" x14ac:dyDescent="0.25">
      <c r="A5382">
        <v>56091</v>
      </c>
      <c r="B5382">
        <v>8.7890625E-2</v>
      </c>
      <c r="C5382">
        <v>0</v>
      </c>
    </row>
    <row r="5383" spans="1:3" x14ac:dyDescent="0.25">
      <c r="A5383">
        <v>56101</v>
      </c>
      <c r="B5383">
        <v>0.17578125</v>
      </c>
      <c r="C5383">
        <v>8.7890625</v>
      </c>
    </row>
    <row r="5384" spans="1:3" x14ac:dyDescent="0.25">
      <c r="A5384">
        <v>56111</v>
      </c>
      <c r="B5384">
        <v>0.17578125</v>
      </c>
      <c r="C5384">
        <v>0</v>
      </c>
    </row>
    <row r="5385" spans="1:3" x14ac:dyDescent="0.25">
      <c r="A5385">
        <v>56122</v>
      </c>
      <c r="B5385">
        <v>0.17578125</v>
      </c>
      <c r="C5385">
        <v>0</v>
      </c>
    </row>
    <row r="5386" spans="1:3" x14ac:dyDescent="0.25">
      <c r="A5386">
        <v>56132</v>
      </c>
      <c r="B5386">
        <v>0.17578125</v>
      </c>
      <c r="C5386">
        <v>0</v>
      </c>
    </row>
    <row r="5387" spans="1:3" x14ac:dyDescent="0.25">
      <c r="A5387">
        <v>56143</v>
      </c>
      <c r="B5387">
        <v>0.17578125</v>
      </c>
      <c r="C5387">
        <v>0</v>
      </c>
    </row>
    <row r="5388" spans="1:3" x14ac:dyDescent="0.25">
      <c r="A5388">
        <v>56153</v>
      </c>
      <c r="B5388">
        <v>0.17578125</v>
      </c>
      <c r="C5388">
        <v>0</v>
      </c>
    </row>
    <row r="5389" spans="1:3" x14ac:dyDescent="0.25">
      <c r="A5389">
        <v>56164</v>
      </c>
      <c r="B5389">
        <v>0.17578125</v>
      </c>
      <c r="C5389">
        <v>0</v>
      </c>
    </row>
    <row r="5390" spans="1:3" x14ac:dyDescent="0.25">
      <c r="A5390">
        <v>56174</v>
      </c>
      <c r="B5390">
        <v>0.263671875</v>
      </c>
      <c r="C5390">
        <v>8.7890625</v>
      </c>
    </row>
    <row r="5391" spans="1:3" x14ac:dyDescent="0.25">
      <c r="A5391">
        <v>56184</v>
      </c>
      <c r="B5391">
        <v>0.263671875</v>
      </c>
      <c r="C5391">
        <v>0</v>
      </c>
    </row>
    <row r="5392" spans="1:3" x14ac:dyDescent="0.25">
      <c r="A5392">
        <v>56195</v>
      </c>
      <c r="B5392">
        <v>0.263671875</v>
      </c>
      <c r="C5392">
        <v>0</v>
      </c>
    </row>
    <row r="5393" spans="1:3" x14ac:dyDescent="0.25">
      <c r="A5393">
        <v>56205</v>
      </c>
      <c r="B5393">
        <v>0.263671875</v>
      </c>
      <c r="C5393">
        <v>0</v>
      </c>
    </row>
    <row r="5394" spans="1:3" x14ac:dyDescent="0.25">
      <c r="A5394">
        <v>56216</v>
      </c>
      <c r="B5394">
        <v>0.263671875</v>
      </c>
      <c r="C5394">
        <v>0</v>
      </c>
    </row>
    <row r="5395" spans="1:3" x14ac:dyDescent="0.25">
      <c r="A5395">
        <v>56226</v>
      </c>
      <c r="B5395">
        <v>0.263671875</v>
      </c>
      <c r="C5395">
        <v>0</v>
      </c>
    </row>
    <row r="5396" spans="1:3" x14ac:dyDescent="0.25">
      <c r="A5396">
        <v>56237</v>
      </c>
      <c r="B5396">
        <v>0.263671875</v>
      </c>
      <c r="C5396">
        <v>0</v>
      </c>
    </row>
    <row r="5397" spans="1:3" x14ac:dyDescent="0.25">
      <c r="A5397">
        <v>56247</v>
      </c>
      <c r="B5397">
        <v>0.263671875</v>
      </c>
      <c r="C5397">
        <v>0</v>
      </c>
    </row>
    <row r="5398" spans="1:3" x14ac:dyDescent="0.25">
      <c r="A5398">
        <v>56257</v>
      </c>
      <c r="B5398">
        <v>0.263671875</v>
      </c>
      <c r="C5398">
        <v>0</v>
      </c>
    </row>
    <row r="5399" spans="1:3" x14ac:dyDescent="0.25">
      <c r="A5399">
        <v>56268</v>
      </c>
      <c r="B5399">
        <v>0.263671875</v>
      </c>
      <c r="C5399">
        <v>0</v>
      </c>
    </row>
    <row r="5400" spans="1:3" x14ac:dyDescent="0.25">
      <c r="A5400">
        <v>56278</v>
      </c>
      <c r="B5400">
        <v>0.17578125</v>
      </c>
      <c r="C5400">
        <v>-7.9900570000000002</v>
      </c>
    </row>
    <row r="5401" spans="1:3" x14ac:dyDescent="0.25">
      <c r="A5401">
        <v>56289</v>
      </c>
      <c r="B5401">
        <v>0.17578125</v>
      </c>
      <c r="C5401">
        <v>0</v>
      </c>
    </row>
    <row r="5402" spans="1:3" x14ac:dyDescent="0.25">
      <c r="A5402">
        <v>56299</v>
      </c>
      <c r="B5402">
        <v>0.17578125</v>
      </c>
      <c r="C5402">
        <v>0</v>
      </c>
    </row>
    <row r="5403" spans="1:3" x14ac:dyDescent="0.25">
      <c r="A5403">
        <v>56310</v>
      </c>
      <c r="B5403">
        <v>0.17578125</v>
      </c>
      <c r="C5403">
        <v>0</v>
      </c>
    </row>
    <row r="5404" spans="1:3" x14ac:dyDescent="0.25">
      <c r="A5404">
        <v>56320</v>
      </c>
      <c r="B5404">
        <v>0.17578125</v>
      </c>
      <c r="C5404">
        <v>0</v>
      </c>
    </row>
    <row r="5405" spans="1:3" x14ac:dyDescent="0.25">
      <c r="A5405">
        <v>56330</v>
      </c>
      <c r="B5405">
        <v>0.17578125</v>
      </c>
      <c r="C5405">
        <v>0</v>
      </c>
    </row>
    <row r="5406" spans="1:3" x14ac:dyDescent="0.25">
      <c r="A5406">
        <v>56341</v>
      </c>
      <c r="B5406">
        <v>8.7890625E-2</v>
      </c>
      <c r="C5406">
        <v>-8.7890625</v>
      </c>
    </row>
    <row r="5407" spans="1:3" x14ac:dyDescent="0.25">
      <c r="A5407">
        <v>56351</v>
      </c>
      <c r="B5407">
        <v>8.7890625E-2</v>
      </c>
      <c r="C5407">
        <v>0</v>
      </c>
    </row>
    <row r="5408" spans="1:3" x14ac:dyDescent="0.25">
      <c r="A5408">
        <v>56362</v>
      </c>
      <c r="B5408">
        <v>8.7890625E-2</v>
      </c>
      <c r="C5408">
        <v>0</v>
      </c>
    </row>
    <row r="5409" spans="1:3" x14ac:dyDescent="0.25">
      <c r="A5409">
        <v>56372</v>
      </c>
      <c r="B5409">
        <v>0</v>
      </c>
      <c r="C5409">
        <v>-7.9900570000000002</v>
      </c>
    </row>
    <row r="5410" spans="1:3" x14ac:dyDescent="0.25">
      <c r="A5410">
        <v>56383</v>
      </c>
      <c r="B5410">
        <v>0</v>
      </c>
      <c r="C5410">
        <v>0</v>
      </c>
    </row>
    <row r="5411" spans="1:3" x14ac:dyDescent="0.25">
      <c r="A5411">
        <v>56393</v>
      </c>
      <c r="B5411">
        <v>0</v>
      </c>
      <c r="C5411">
        <v>0</v>
      </c>
    </row>
    <row r="5412" spans="1:3" x14ac:dyDescent="0.25">
      <c r="A5412">
        <v>56403</v>
      </c>
      <c r="B5412">
        <v>0</v>
      </c>
      <c r="C5412">
        <v>0</v>
      </c>
    </row>
    <row r="5413" spans="1:3" x14ac:dyDescent="0.25">
      <c r="A5413">
        <v>56414</v>
      </c>
      <c r="B5413">
        <v>-8.7890625E-2</v>
      </c>
      <c r="C5413">
        <v>-8.7890625</v>
      </c>
    </row>
    <row r="5414" spans="1:3" x14ac:dyDescent="0.25">
      <c r="A5414">
        <v>56424</v>
      </c>
      <c r="B5414">
        <v>-8.7890625E-2</v>
      </c>
      <c r="C5414">
        <v>0</v>
      </c>
    </row>
    <row r="5415" spans="1:3" x14ac:dyDescent="0.25">
      <c r="A5415">
        <v>56435</v>
      </c>
      <c r="B5415">
        <v>-8.7890625E-2</v>
      </c>
      <c r="C5415">
        <v>0</v>
      </c>
    </row>
    <row r="5416" spans="1:3" x14ac:dyDescent="0.25">
      <c r="A5416">
        <v>56445</v>
      </c>
      <c r="B5416">
        <v>-0.17578125</v>
      </c>
      <c r="C5416">
        <v>-8.7890625</v>
      </c>
    </row>
    <row r="5417" spans="1:3" x14ac:dyDescent="0.25">
      <c r="A5417">
        <v>56456</v>
      </c>
      <c r="B5417">
        <v>-0.17578125</v>
      </c>
      <c r="C5417">
        <v>0</v>
      </c>
    </row>
    <row r="5418" spans="1:3" x14ac:dyDescent="0.25">
      <c r="A5418">
        <v>56466</v>
      </c>
      <c r="B5418">
        <v>-0.17578125</v>
      </c>
      <c r="C5418">
        <v>0</v>
      </c>
    </row>
    <row r="5419" spans="1:3" x14ac:dyDescent="0.25">
      <c r="A5419">
        <v>56476</v>
      </c>
      <c r="B5419">
        <v>-0.17578125</v>
      </c>
      <c r="C5419">
        <v>0</v>
      </c>
    </row>
    <row r="5420" spans="1:3" x14ac:dyDescent="0.25">
      <c r="A5420">
        <v>56487</v>
      </c>
      <c r="B5420">
        <v>-0.17578125</v>
      </c>
      <c r="C5420">
        <v>0</v>
      </c>
    </row>
    <row r="5421" spans="1:3" x14ac:dyDescent="0.25">
      <c r="A5421">
        <v>56497</v>
      </c>
      <c r="B5421">
        <v>-0.263671875</v>
      </c>
      <c r="C5421">
        <v>-7.9900570000000002</v>
      </c>
    </row>
    <row r="5422" spans="1:3" x14ac:dyDescent="0.25">
      <c r="A5422">
        <v>56508</v>
      </c>
      <c r="B5422">
        <v>-0.263671875</v>
      </c>
      <c r="C5422">
        <v>0</v>
      </c>
    </row>
    <row r="5423" spans="1:3" x14ac:dyDescent="0.25">
      <c r="A5423">
        <v>56518</v>
      </c>
      <c r="B5423">
        <v>-0.263671875</v>
      </c>
      <c r="C5423">
        <v>0</v>
      </c>
    </row>
    <row r="5424" spans="1:3" x14ac:dyDescent="0.25">
      <c r="A5424">
        <v>56528</v>
      </c>
      <c r="B5424">
        <v>-0.263671875</v>
      </c>
      <c r="C5424">
        <v>0</v>
      </c>
    </row>
    <row r="5425" spans="1:3" x14ac:dyDescent="0.25">
      <c r="A5425">
        <v>56539</v>
      </c>
      <c r="B5425">
        <v>-0.263671875</v>
      </c>
      <c r="C5425">
        <v>0</v>
      </c>
    </row>
    <row r="5426" spans="1:3" x14ac:dyDescent="0.25">
      <c r="A5426">
        <v>56549</v>
      </c>
      <c r="B5426">
        <v>-0.263671875</v>
      </c>
      <c r="C5426">
        <v>0</v>
      </c>
    </row>
    <row r="5427" spans="1:3" x14ac:dyDescent="0.25">
      <c r="A5427">
        <v>56560</v>
      </c>
      <c r="B5427">
        <v>-0.263671875</v>
      </c>
      <c r="C5427">
        <v>0</v>
      </c>
    </row>
    <row r="5428" spans="1:3" x14ac:dyDescent="0.25">
      <c r="A5428">
        <v>56570</v>
      </c>
      <c r="B5428">
        <v>-0.263671875</v>
      </c>
      <c r="C5428">
        <v>0</v>
      </c>
    </row>
    <row r="5429" spans="1:3" x14ac:dyDescent="0.25">
      <c r="A5429">
        <v>56581</v>
      </c>
      <c r="B5429">
        <v>-0.263671875</v>
      </c>
      <c r="C5429">
        <v>0</v>
      </c>
    </row>
    <row r="5430" spans="1:3" x14ac:dyDescent="0.25">
      <c r="A5430">
        <v>56591</v>
      </c>
      <c r="B5430">
        <v>-0.263671875</v>
      </c>
      <c r="C5430">
        <v>0</v>
      </c>
    </row>
    <row r="5431" spans="1:3" x14ac:dyDescent="0.25">
      <c r="A5431">
        <v>56601</v>
      </c>
      <c r="B5431">
        <v>-0.263671875</v>
      </c>
      <c r="C5431">
        <v>0</v>
      </c>
    </row>
    <row r="5432" spans="1:3" x14ac:dyDescent="0.25">
      <c r="A5432">
        <v>56612</v>
      </c>
      <c r="B5432">
        <v>-0.263671875</v>
      </c>
      <c r="C5432">
        <v>0</v>
      </c>
    </row>
    <row r="5433" spans="1:3" x14ac:dyDescent="0.25">
      <c r="A5433">
        <v>56622</v>
      </c>
      <c r="B5433">
        <v>-0.263671875</v>
      </c>
      <c r="C5433">
        <v>0</v>
      </c>
    </row>
    <row r="5434" spans="1:3" x14ac:dyDescent="0.25">
      <c r="A5434">
        <v>56633</v>
      </c>
      <c r="B5434">
        <v>-0.17578125</v>
      </c>
      <c r="C5434">
        <v>8.7890625</v>
      </c>
    </row>
    <row r="5435" spans="1:3" x14ac:dyDescent="0.25">
      <c r="A5435">
        <v>56643</v>
      </c>
      <c r="B5435">
        <v>-0.17578125</v>
      </c>
      <c r="C5435">
        <v>0</v>
      </c>
    </row>
    <row r="5436" spans="1:3" x14ac:dyDescent="0.25">
      <c r="A5436">
        <v>56654</v>
      </c>
      <c r="B5436">
        <v>-0.17578125</v>
      </c>
      <c r="C5436">
        <v>0</v>
      </c>
    </row>
    <row r="5437" spans="1:3" x14ac:dyDescent="0.25">
      <c r="A5437">
        <v>56664</v>
      </c>
      <c r="B5437">
        <v>-0.17578125</v>
      </c>
      <c r="C5437">
        <v>0</v>
      </c>
    </row>
    <row r="5438" spans="1:3" x14ac:dyDescent="0.25">
      <c r="A5438">
        <v>56674</v>
      </c>
      <c r="B5438">
        <v>-8.7890625E-2</v>
      </c>
      <c r="C5438">
        <v>7.9900570000000002</v>
      </c>
    </row>
    <row r="5439" spans="1:3" x14ac:dyDescent="0.25">
      <c r="A5439">
        <v>56685</v>
      </c>
      <c r="B5439">
        <v>-8.7890625E-2</v>
      </c>
      <c r="C5439">
        <v>0</v>
      </c>
    </row>
    <row r="5440" spans="1:3" x14ac:dyDescent="0.25">
      <c r="A5440">
        <v>56695</v>
      </c>
      <c r="B5440">
        <v>-8.7890625E-2</v>
      </c>
      <c r="C5440">
        <v>0</v>
      </c>
    </row>
    <row r="5441" spans="1:3" x14ac:dyDescent="0.25">
      <c r="A5441">
        <v>56706</v>
      </c>
      <c r="B5441">
        <v>-8.7890625E-2</v>
      </c>
      <c r="C5441">
        <v>0</v>
      </c>
    </row>
    <row r="5442" spans="1:3" x14ac:dyDescent="0.25">
      <c r="A5442">
        <v>56716</v>
      </c>
      <c r="B5442">
        <v>0</v>
      </c>
      <c r="C5442">
        <v>7.9900570000000002</v>
      </c>
    </row>
    <row r="5443" spans="1:3" x14ac:dyDescent="0.25">
      <c r="A5443">
        <v>56727</v>
      </c>
      <c r="B5443">
        <v>0</v>
      </c>
      <c r="C5443">
        <v>0</v>
      </c>
    </row>
    <row r="5444" spans="1:3" x14ac:dyDescent="0.25">
      <c r="A5444">
        <v>56737</v>
      </c>
      <c r="B5444">
        <v>0</v>
      </c>
      <c r="C5444">
        <v>0</v>
      </c>
    </row>
    <row r="5445" spans="1:3" x14ac:dyDescent="0.25">
      <c r="A5445">
        <v>56747</v>
      </c>
      <c r="B5445">
        <v>0</v>
      </c>
      <c r="C5445">
        <v>0</v>
      </c>
    </row>
    <row r="5446" spans="1:3" x14ac:dyDescent="0.25">
      <c r="A5446">
        <v>56758</v>
      </c>
      <c r="B5446">
        <v>8.7890625E-2</v>
      </c>
      <c r="C5446">
        <v>8.7890625</v>
      </c>
    </row>
    <row r="5447" spans="1:3" x14ac:dyDescent="0.25">
      <c r="A5447">
        <v>56768</v>
      </c>
      <c r="B5447">
        <v>8.7890625E-2</v>
      </c>
      <c r="C5447">
        <v>0</v>
      </c>
    </row>
    <row r="5448" spans="1:3" x14ac:dyDescent="0.25">
      <c r="A5448">
        <v>56779</v>
      </c>
      <c r="B5448">
        <v>8.7890625E-2</v>
      </c>
      <c r="C5448">
        <v>0</v>
      </c>
    </row>
    <row r="5449" spans="1:3" x14ac:dyDescent="0.25">
      <c r="A5449">
        <v>56789</v>
      </c>
      <c r="B5449">
        <v>0.17578125</v>
      </c>
      <c r="C5449">
        <v>7.9900570000000002</v>
      </c>
    </row>
    <row r="5450" spans="1:3" x14ac:dyDescent="0.25">
      <c r="A5450">
        <v>56800</v>
      </c>
      <c r="B5450">
        <v>0.17578125</v>
      </c>
      <c r="C5450">
        <v>0</v>
      </c>
    </row>
    <row r="5451" spans="1:3" x14ac:dyDescent="0.25">
      <c r="A5451">
        <v>56810</v>
      </c>
      <c r="B5451">
        <v>0.17578125</v>
      </c>
      <c r="C5451">
        <v>0</v>
      </c>
    </row>
    <row r="5452" spans="1:3" x14ac:dyDescent="0.25">
      <c r="A5452">
        <v>56820</v>
      </c>
      <c r="B5452">
        <v>0.17578125</v>
      </c>
      <c r="C5452">
        <v>0</v>
      </c>
    </row>
    <row r="5453" spans="1:3" x14ac:dyDescent="0.25">
      <c r="A5453">
        <v>56831</v>
      </c>
      <c r="B5453">
        <v>0.17578125</v>
      </c>
      <c r="C5453">
        <v>0</v>
      </c>
    </row>
    <row r="5454" spans="1:3" x14ac:dyDescent="0.25">
      <c r="A5454">
        <v>56841</v>
      </c>
      <c r="B5454">
        <v>0.17578125</v>
      </c>
      <c r="C5454">
        <v>0</v>
      </c>
    </row>
    <row r="5455" spans="1:3" x14ac:dyDescent="0.25">
      <c r="A5455">
        <v>56852</v>
      </c>
      <c r="B5455">
        <v>0.17578125</v>
      </c>
      <c r="C5455">
        <v>0</v>
      </c>
    </row>
    <row r="5456" spans="1:3" x14ac:dyDescent="0.25">
      <c r="A5456">
        <v>56862</v>
      </c>
      <c r="B5456">
        <v>0.263671875</v>
      </c>
      <c r="C5456">
        <v>7.9900570000000002</v>
      </c>
    </row>
    <row r="5457" spans="1:3" x14ac:dyDescent="0.25">
      <c r="A5457">
        <v>56873</v>
      </c>
      <c r="B5457">
        <v>0.17578125</v>
      </c>
      <c r="C5457">
        <v>-8.7890625</v>
      </c>
    </row>
    <row r="5458" spans="1:3" x14ac:dyDescent="0.25">
      <c r="A5458">
        <v>56883</v>
      </c>
      <c r="B5458">
        <v>0.263671875</v>
      </c>
      <c r="C5458">
        <v>8.7890625</v>
      </c>
    </row>
    <row r="5459" spans="1:3" x14ac:dyDescent="0.25">
      <c r="A5459">
        <v>56893</v>
      </c>
      <c r="B5459">
        <v>0.263671875</v>
      </c>
      <c r="C5459">
        <v>0</v>
      </c>
    </row>
    <row r="5460" spans="1:3" x14ac:dyDescent="0.25">
      <c r="A5460">
        <v>56904</v>
      </c>
      <c r="B5460">
        <v>0.17578125</v>
      </c>
      <c r="C5460">
        <v>-8.7890625</v>
      </c>
    </row>
    <row r="5461" spans="1:3" x14ac:dyDescent="0.25">
      <c r="A5461">
        <v>56914</v>
      </c>
      <c r="B5461">
        <v>0.263671875</v>
      </c>
      <c r="C5461">
        <v>7.9900570000000002</v>
      </c>
    </row>
    <row r="5462" spans="1:3" x14ac:dyDescent="0.25">
      <c r="A5462">
        <v>56925</v>
      </c>
      <c r="B5462">
        <v>0.17578125</v>
      </c>
      <c r="C5462">
        <v>-8.7890625</v>
      </c>
    </row>
    <row r="5463" spans="1:3" x14ac:dyDescent="0.25">
      <c r="A5463">
        <v>56935</v>
      </c>
      <c r="B5463">
        <v>0.17578125</v>
      </c>
      <c r="C5463">
        <v>0</v>
      </c>
    </row>
    <row r="5464" spans="1:3" x14ac:dyDescent="0.25">
      <c r="A5464">
        <v>56945</v>
      </c>
      <c r="B5464">
        <v>0.17578125</v>
      </c>
      <c r="C5464">
        <v>0</v>
      </c>
    </row>
    <row r="5465" spans="1:3" x14ac:dyDescent="0.25">
      <c r="A5465">
        <v>56956</v>
      </c>
      <c r="B5465">
        <v>0.17578125</v>
      </c>
      <c r="C5465">
        <v>0</v>
      </c>
    </row>
    <row r="5466" spans="1:3" x14ac:dyDescent="0.25">
      <c r="A5466">
        <v>56966</v>
      </c>
      <c r="B5466">
        <v>0.17578125</v>
      </c>
      <c r="C5466">
        <v>0</v>
      </c>
    </row>
    <row r="5467" spans="1:3" x14ac:dyDescent="0.25">
      <c r="A5467">
        <v>56977</v>
      </c>
      <c r="B5467">
        <v>0.17578125</v>
      </c>
      <c r="C5467">
        <v>0</v>
      </c>
    </row>
    <row r="5468" spans="1:3" x14ac:dyDescent="0.25">
      <c r="A5468">
        <v>56987</v>
      </c>
      <c r="B5468">
        <v>0.17578125</v>
      </c>
      <c r="C5468">
        <v>0</v>
      </c>
    </row>
    <row r="5469" spans="1:3" x14ac:dyDescent="0.25">
      <c r="A5469">
        <v>56998</v>
      </c>
      <c r="B5469">
        <v>0.17578125</v>
      </c>
      <c r="C5469">
        <v>0</v>
      </c>
    </row>
    <row r="5470" spans="1:3" x14ac:dyDescent="0.25">
      <c r="A5470">
        <v>57008</v>
      </c>
      <c r="B5470">
        <v>0.17578125</v>
      </c>
      <c r="C5470">
        <v>0</v>
      </c>
    </row>
    <row r="5471" spans="1:3" x14ac:dyDescent="0.25">
      <c r="A5471">
        <v>57018</v>
      </c>
      <c r="B5471">
        <v>8.7890625E-2</v>
      </c>
      <c r="C5471">
        <v>-7.9900570000000002</v>
      </c>
    </row>
    <row r="5472" spans="1:3" x14ac:dyDescent="0.25">
      <c r="A5472">
        <v>57029</v>
      </c>
      <c r="B5472">
        <v>8.7890625E-2</v>
      </c>
      <c r="C5472">
        <v>0</v>
      </c>
    </row>
    <row r="5473" spans="1:3" x14ac:dyDescent="0.25">
      <c r="A5473">
        <v>57039</v>
      </c>
      <c r="B5473">
        <v>8.7890625E-2</v>
      </c>
      <c r="C5473">
        <v>0</v>
      </c>
    </row>
    <row r="5474" spans="1:3" x14ac:dyDescent="0.25">
      <c r="A5474">
        <v>57050</v>
      </c>
      <c r="B5474">
        <v>8.7890625E-2</v>
      </c>
      <c r="C5474">
        <v>0</v>
      </c>
    </row>
    <row r="5475" spans="1:3" x14ac:dyDescent="0.25">
      <c r="A5475">
        <v>57060</v>
      </c>
      <c r="B5475">
        <v>0</v>
      </c>
      <c r="C5475">
        <v>-7.9900570000000002</v>
      </c>
    </row>
    <row r="5476" spans="1:3" x14ac:dyDescent="0.25">
      <c r="A5476">
        <v>57071</v>
      </c>
      <c r="B5476">
        <v>0</v>
      </c>
      <c r="C5476">
        <v>0</v>
      </c>
    </row>
    <row r="5477" spans="1:3" x14ac:dyDescent="0.25">
      <c r="A5477">
        <v>57081</v>
      </c>
      <c r="B5477">
        <v>0</v>
      </c>
      <c r="C5477">
        <v>0</v>
      </c>
    </row>
    <row r="5478" spans="1:3" x14ac:dyDescent="0.25">
      <c r="A5478">
        <v>57091</v>
      </c>
      <c r="B5478">
        <v>0</v>
      </c>
      <c r="C5478">
        <v>0</v>
      </c>
    </row>
    <row r="5479" spans="1:3" x14ac:dyDescent="0.25">
      <c r="A5479">
        <v>57102</v>
      </c>
      <c r="B5479">
        <v>-8.7890625E-2</v>
      </c>
      <c r="C5479">
        <v>-8.7890625</v>
      </c>
    </row>
    <row r="5480" spans="1:3" x14ac:dyDescent="0.25">
      <c r="A5480">
        <v>57112</v>
      </c>
      <c r="B5480">
        <v>-8.7890625E-2</v>
      </c>
      <c r="C5480">
        <v>0</v>
      </c>
    </row>
    <row r="5481" spans="1:3" x14ac:dyDescent="0.25">
      <c r="A5481">
        <v>57123</v>
      </c>
      <c r="B5481">
        <v>-8.7890625E-2</v>
      </c>
      <c r="C5481">
        <v>0</v>
      </c>
    </row>
    <row r="5482" spans="1:3" x14ac:dyDescent="0.25">
      <c r="A5482">
        <v>57133</v>
      </c>
      <c r="B5482">
        <v>-8.7890625E-2</v>
      </c>
      <c r="C5482">
        <v>0</v>
      </c>
    </row>
    <row r="5483" spans="1:3" x14ac:dyDescent="0.25">
      <c r="A5483">
        <v>57144</v>
      </c>
      <c r="B5483">
        <v>-0.17578125</v>
      </c>
      <c r="C5483">
        <v>-8.7890625</v>
      </c>
    </row>
    <row r="5484" spans="1:3" x14ac:dyDescent="0.25">
      <c r="A5484">
        <v>57154</v>
      </c>
      <c r="B5484">
        <v>-0.17578125</v>
      </c>
      <c r="C5484">
        <v>0</v>
      </c>
    </row>
    <row r="5485" spans="1:3" x14ac:dyDescent="0.25">
      <c r="A5485">
        <v>57164</v>
      </c>
      <c r="B5485">
        <v>-0.17578125</v>
      </c>
      <c r="C5485">
        <v>0</v>
      </c>
    </row>
    <row r="5486" spans="1:3" x14ac:dyDescent="0.25">
      <c r="A5486">
        <v>57175</v>
      </c>
      <c r="B5486">
        <v>-0.17578125</v>
      </c>
      <c r="C5486">
        <v>0</v>
      </c>
    </row>
    <row r="5487" spans="1:3" x14ac:dyDescent="0.25">
      <c r="A5487">
        <v>57185</v>
      </c>
      <c r="B5487">
        <v>-0.17578125</v>
      </c>
      <c r="C5487">
        <v>0</v>
      </c>
    </row>
    <row r="5488" spans="1:3" x14ac:dyDescent="0.25">
      <c r="A5488">
        <v>57196</v>
      </c>
      <c r="B5488">
        <v>-0.17578125</v>
      </c>
      <c r="C5488">
        <v>0</v>
      </c>
    </row>
    <row r="5489" spans="1:3" x14ac:dyDescent="0.25">
      <c r="A5489">
        <v>57206</v>
      </c>
      <c r="B5489">
        <v>-0.17578125</v>
      </c>
      <c r="C5489">
        <v>0</v>
      </c>
    </row>
    <row r="5490" spans="1:3" x14ac:dyDescent="0.25">
      <c r="A5490">
        <v>57217</v>
      </c>
      <c r="B5490">
        <v>-0.17578125</v>
      </c>
      <c r="C5490">
        <v>0</v>
      </c>
    </row>
    <row r="5491" spans="1:3" x14ac:dyDescent="0.25">
      <c r="A5491">
        <v>57227</v>
      </c>
      <c r="B5491">
        <v>-0.263671875</v>
      </c>
      <c r="C5491">
        <v>-8.7890625</v>
      </c>
    </row>
    <row r="5492" spans="1:3" x14ac:dyDescent="0.25">
      <c r="A5492">
        <v>57237</v>
      </c>
      <c r="B5492">
        <v>-0.263671875</v>
      </c>
      <c r="C5492">
        <v>0</v>
      </c>
    </row>
    <row r="5493" spans="1:3" x14ac:dyDescent="0.25">
      <c r="A5493">
        <v>57248</v>
      </c>
      <c r="B5493">
        <v>-0.17578125</v>
      </c>
      <c r="C5493">
        <v>8.7890625</v>
      </c>
    </row>
    <row r="5494" spans="1:3" x14ac:dyDescent="0.25">
      <c r="A5494">
        <v>57258</v>
      </c>
      <c r="B5494">
        <v>-0.17578125</v>
      </c>
      <c r="C5494">
        <v>0</v>
      </c>
    </row>
    <row r="5495" spans="1:3" x14ac:dyDescent="0.25">
      <c r="A5495">
        <v>57269</v>
      </c>
      <c r="B5495">
        <v>-0.17578125</v>
      </c>
      <c r="C5495">
        <v>0</v>
      </c>
    </row>
    <row r="5496" spans="1:3" x14ac:dyDescent="0.25">
      <c r="A5496">
        <v>57279</v>
      </c>
      <c r="B5496">
        <v>-0.17578125</v>
      </c>
      <c r="C5496">
        <v>0</v>
      </c>
    </row>
    <row r="5497" spans="1:3" x14ac:dyDescent="0.25">
      <c r="A5497">
        <v>57290</v>
      </c>
      <c r="B5497">
        <v>-0.17578125</v>
      </c>
      <c r="C5497">
        <v>0</v>
      </c>
    </row>
    <row r="5498" spans="1:3" x14ac:dyDescent="0.25">
      <c r="A5498">
        <v>57300</v>
      </c>
      <c r="B5498">
        <v>-0.17578125</v>
      </c>
      <c r="C5498">
        <v>0</v>
      </c>
    </row>
    <row r="5499" spans="1:3" x14ac:dyDescent="0.25">
      <c r="A5499">
        <v>57310</v>
      </c>
      <c r="B5499">
        <v>-0.17578125</v>
      </c>
      <c r="C5499">
        <v>0</v>
      </c>
    </row>
    <row r="5500" spans="1:3" x14ac:dyDescent="0.25">
      <c r="A5500">
        <v>57321</v>
      </c>
      <c r="B5500">
        <v>-0.17578125</v>
      </c>
      <c r="C5500">
        <v>0</v>
      </c>
    </row>
    <row r="5501" spans="1:3" x14ac:dyDescent="0.25">
      <c r="A5501">
        <v>57331</v>
      </c>
      <c r="B5501">
        <v>-0.17578125</v>
      </c>
      <c r="C5501">
        <v>0</v>
      </c>
    </row>
    <row r="5502" spans="1:3" x14ac:dyDescent="0.25">
      <c r="A5502">
        <v>57342</v>
      </c>
      <c r="B5502">
        <v>-8.7890625E-2</v>
      </c>
      <c r="C5502">
        <v>8.7890625</v>
      </c>
    </row>
    <row r="5503" spans="1:3" x14ac:dyDescent="0.25">
      <c r="A5503">
        <v>57352</v>
      </c>
      <c r="B5503">
        <v>-8.7890625E-2</v>
      </c>
      <c r="C5503">
        <v>0</v>
      </c>
    </row>
    <row r="5504" spans="1:3" x14ac:dyDescent="0.25">
      <c r="A5504">
        <v>57363</v>
      </c>
      <c r="B5504">
        <v>-8.7890625E-2</v>
      </c>
      <c r="C5504">
        <v>0</v>
      </c>
    </row>
    <row r="5505" spans="1:3" x14ac:dyDescent="0.25">
      <c r="A5505">
        <v>57373</v>
      </c>
      <c r="B5505">
        <v>-8.7890625E-2</v>
      </c>
      <c r="C5505">
        <v>0</v>
      </c>
    </row>
    <row r="5506" spans="1:3" x14ac:dyDescent="0.25">
      <c r="A5506">
        <v>57383</v>
      </c>
      <c r="B5506">
        <v>-8.7890625E-2</v>
      </c>
      <c r="C5506">
        <v>0</v>
      </c>
    </row>
    <row r="5507" spans="1:3" x14ac:dyDescent="0.25">
      <c r="A5507">
        <v>57394</v>
      </c>
      <c r="B5507">
        <v>0</v>
      </c>
      <c r="C5507">
        <v>8.7890625</v>
      </c>
    </row>
    <row r="5508" spans="1:3" x14ac:dyDescent="0.25">
      <c r="A5508">
        <v>57404</v>
      </c>
      <c r="B5508">
        <v>0</v>
      </c>
      <c r="C5508">
        <v>0</v>
      </c>
    </row>
    <row r="5509" spans="1:3" x14ac:dyDescent="0.25">
      <c r="A5509">
        <v>57415</v>
      </c>
      <c r="B5509">
        <v>0</v>
      </c>
      <c r="C5509">
        <v>0</v>
      </c>
    </row>
    <row r="5510" spans="1:3" x14ac:dyDescent="0.25">
      <c r="A5510">
        <v>57425</v>
      </c>
      <c r="B5510">
        <v>0</v>
      </c>
      <c r="C5510">
        <v>0</v>
      </c>
    </row>
    <row r="5511" spans="1:3" x14ac:dyDescent="0.25">
      <c r="A5511">
        <v>57435</v>
      </c>
      <c r="B5511">
        <v>8.7890625E-2</v>
      </c>
      <c r="C5511">
        <v>7.9900570000000002</v>
      </c>
    </row>
    <row r="5512" spans="1:3" x14ac:dyDescent="0.25">
      <c r="A5512">
        <v>57446</v>
      </c>
      <c r="B5512">
        <v>8.7890625E-2</v>
      </c>
      <c r="C5512">
        <v>0</v>
      </c>
    </row>
    <row r="5513" spans="1:3" x14ac:dyDescent="0.25">
      <c r="A5513">
        <v>57456</v>
      </c>
      <c r="B5513">
        <v>8.7890625E-2</v>
      </c>
      <c r="C5513">
        <v>0</v>
      </c>
    </row>
    <row r="5514" spans="1:3" x14ac:dyDescent="0.25">
      <c r="A5514">
        <v>57467</v>
      </c>
      <c r="B5514">
        <v>8.7890625E-2</v>
      </c>
      <c r="C5514">
        <v>0</v>
      </c>
    </row>
    <row r="5515" spans="1:3" x14ac:dyDescent="0.25">
      <c r="A5515">
        <v>57477</v>
      </c>
      <c r="B5515">
        <v>0.17578125</v>
      </c>
      <c r="C5515">
        <v>7.9900570000000002</v>
      </c>
    </row>
    <row r="5516" spans="1:3" x14ac:dyDescent="0.25">
      <c r="A5516">
        <v>57488</v>
      </c>
      <c r="B5516">
        <v>0.17578125</v>
      </c>
      <c r="C5516">
        <v>0</v>
      </c>
    </row>
    <row r="5517" spans="1:3" x14ac:dyDescent="0.25">
      <c r="A5517">
        <v>57498</v>
      </c>
      <c r="B5517">
        <v>0.17578125</v>
      </c>
      <c r="C5517">
        <v>0</v>
      </c>
    </row>
    <row r="5518" spans="1:3" x14ac:dyDescent="0.25">
      <c r="A5518">
        <v>57508</v>
      </c>
      <c r="B5518">
        <v>0.17578125</v>
      </c>
      <c r="C5518">
        <v>0</v>
      </c>
    </row>
    <row r="5519" spans="1:3" x14ac:dyDescent="0.25">
      <c r="A5519">
        <v>57519</v>
      </c>
      <c r="B5519">
        <v>0.17578125</v>
      </c>
      <c r="C5519">
        <v>0</v>
      </c>
    </row>
    <row r="5520" spans="1:3" x14ac:dyDescent="0.25">
      <c r="A5520">
        <v>57529</v>
      </c>
      <c r="B5520">
        <v>0.17578125</v>
      </c>
      <c r="C5520">
        <v>0</v>
      </c>
    </row>
    <row r="5521" spans="1:3" x14ac:dyDescent="0.25">
      <c r="A5521">
        <v>57540</v>
      </c>
      <c r="B5521">
        <v>0.17578125</v>
      </c>
      <c r="C5521">
        <v>0</v>
      </c>
    </row>
    <row r="5522" spans="1:3" x14ac:dyDescent="0.25">
      <c r="A5522">
        <v>57550</v>
      </c>
      <c r="B5522">
        <v>0.17578125</v>
      </c>
      <c r="C5522">
        <v>0</v>
      </c>
    </row>
    <row r="5523" spans="1:3" x14ac:dyDescent="0.25">
      <c r="A5523">
        <v>57561</v>
      </c>
      <c r="B5523">
        <v>0.17578125</v>
      </c>
      <c r="C5523">
        <v>0</v>
      </c>
    </row>
    <row r="5524" spans="1:3" x14ac:dyDescent="0.25">
      <c r="A5524">
        <v>57571</v>
      </c>
      <c r="B5524">
        <v>0.17578125</v>
      </c>
      <c r="C5524">
        <v>0</v>
      </c>
    </row>
    <row r="5525" spans="1:3" x14ac:dyDescent="0.25">
      <c r="A5525">
        <v>57581</v>
      </c>
      <c r="B5525">
        <v>0.17578125</v>
      </c>
      <c r="C5525">
        <v>0</v>
      </c>
    </row>
    <row r="5526" spans="1:3" x14ac:dyDescent="0.25">
      <c r="A5526">
        <v>57592</v>
      </c>
      <c r="B5526">
        <v>0.17578125</v>
      </c>
      <c r="C5526">
        <v>0</v>
      </c>
    </row>
    <row r="5527" spans="1:3" x14ac:dyDescent="0.25">
      <c r="A5527">
        <v>57602</v>
      </c>
      <c r="B5527">
        <v>0.17578125</v>
      </c>
      <c r="C5527">
        <v>0</v>
      </c>
    </row>
    <row r="5528" spans="1:3" x14ac:dyDescent="0.25">
      <c r="A5528">
        <v>57613</v>
      </c>
      <c r="B5528">
        <v>0.17578125</v>
      </c>
      <c r="C5528">
        <v>0</v>
      </c>
    </row>
    <row r="5529" spans="1:3" x14ac:dyDescent="0.25">
      <c r="A5529">
        <v>57623</v>
      </c>
      <c r="B5529">
        <v>0.17578125</v>
      </c>
      <c r="C5529">
        <v>0</v>
      </c>
    </row>
    <row r="5530" spans="1:3" x14ac:dyDescent="0.25">
      <c r="A5530">
        <v>57634</v>
      </c>
      <c r="B5530">
        <v>0.17578125</v>
      </c>
      <c r="C5530">
        <v>0</v>
      </c>
    </row>
    <row r="5531" spans="1:3" x14ac:dyDescent="0.25">
      <c r="A5531">
        <v>57644</v>
      </c>
      <c r="B5531">
        <v>0.17578125</v>
      </c>
      <c r="C5531">
        <v>0</v>
      </c>
    </row>
    <row r="5532" spans="1:3" x14ac:dyDescent="0.25">
      <c r="A5532">
        <v>57654</v>
      </c>
      <c r="B5532">
        <v>0.17578125</v>
      </c>
      <c r="C5532">
        <v>0</v>
      </c>
    </row>
    <row r="5533" spans="1:3" x14ac:dyDescent="0.25">
      <c r="A5533">
        <v>57665</v>
      </c>
      <c r="B5533">
        <v>0.17578125</v>
      </c>
      <c r="C5533">
        <v>0</v>
      </c>
    </row>
    <row r="5534" spans="1:3" x14ac:dyDescent="0.25">
      <c r="A5534">
        <v>57675</v>
      </c>
      <c r="B5534">
        <v>0.17578125</v>
      </c>
      <c r="C5534">
        <v>0</v>
      </c>
    </row>
    <row r="5535" spans="1:3" x14ac:dyDescent="0.25">
      <c r="A5535">
        <v>57686</v>
      </c>
      <c r="B5535">
        <v>8.7890625E-2</v>
      </c>
      <c r="C5535">
        <v>-8.7890625</v>
      </c>
    </row>
    <row r="5536" spans="1:3" x14ac:dyDescent="0.25">
      <c r="A5536">
        <v>57696</v>
      </c>
      <c r="B5536">
        <v>8.7890625E-2</v>
      </c>
      <c r="C5536">
        <v>0</v>
      </c>
    </row>
    <row r="5537" spans="1:3" x14ac:dyDescent="0.25">
      <c r="A5537">
        <v>57707</v>
      </c>
      <c r="B5537">
        <v>8.7890625E-2</v>
      </c>
      <c r="C5537">
        <v>0</v>
      </c>
    </row>
    <row r="5538" spans="1:3" x14ac:dyDescent="0.25">
      <c r="A5538">
        <v>57717</v>
      </c>
      <c r="B5538">
        <v>8.7890625E-2</v>
      </c>
      <c r="C5538">
        <v>0</v>
      </c>
    </row>
    <row r="5539" spans="1:3" x14ac:dyDescent="0.25">
      <c r="A5539">
        <v>57727</v>
      </c>
      <c r="B5539">
        <v>0</v>
      </c>
      <c r="C5539">
        <v>-7.9900570000000002</v>
      </c>
    </row>
    <row r="5540" spans="1:3" x14ac:dyDescent="0.25">
      <c r="A5540">
        <v>57738</v>
      </c>
      <c r="B5540">
        <v>0</v>
      </c>
      <c r="C5540">
        <v>0</v>
      </c>
    </row>
    <row r="5541" spans="1:3" x14ac:dyDescent="0.25">
      <c r="A5541">
        <v>57748</v>
      </c>
      <c r="B5541">
        <v>0</v>
      </c>
      <c r="C5541">
        <v>0</v>
      </c>
    </row>
    <row r="5542" spans="1:3" x14ac:dyDescent="0.25">
      <c r="A5542">
        <v>57759</v>
      </c>
      <c r="B5542">
        <v>0</v>
      </c>
      <c r="C5542">
        <v>0</v>
      </c>
    </row>
    <row r="5543" spans="1:3" x14ac:dyDescent="0.25">
      <c r="A5543">
        <v>57769</v>
      </c>
      <c r="B5543">
        <v>0</v>
      </c>
      <c r="C5543">
        <v>0</v>
      </c>
    </row>
    <row r="5544" spans="1:3" x14ac:dyDescent="0.25">
      <c r="A5544">
        <v>57780</v>
      </c>
      <c r="B5544">
        <v>-8.7890625E-2</v>
      </c>
      <c r="C5544">
        <v>-7.9900570000000002</v>
      </c>
    </row>
    <row r="5545" spans="1:3" x14ac:dyDescent="0.25">
      <c r="A5545">
        <v>57790</v>
      </c>
      <c r="B5545">
        <v>-8.7890625E-2</v>
      </c>
      <c r="C5545">
        <v>0</v>
      </c>
    </row>
    <row r="5546" spans="1:3" x14ac:dyDescent="0.25">
      <c r="A5546">
        <v>57800</v>
      </c>
      <c r="B5546">
        <v>-8.7890625E-2</v>
      </c>
      <c r="C5546">
        <v>0</v>
      </c>
    </row>
    <row r="5547" spans="1:3" x14ac:dyDescent="0.25">
      <c r="A5547">
        <v>57811</v>
      </c>
      <c r="B5547">
        <v>-8.7890625E-2</v>
      </c>
      <c r="C5547">
        <v>0</v>
      </c>
    </row>
    <row r="5548" spans="1:3" x14ac:dyDescent="0.25">
      <c r="A5548">
        <v>57821</v>
      </c>
      <c r="B5548">
        <v>-8.7890625E-2</v>
      </c>
      <c r="C5548">
        <v>0</v>
      </c>
    </row>
    <row r="5549" spans="1:3" x14ac:dyDescent="0.25">
      <c r="A5549">
        <v>57832</v>
      </c>
      <c r="B5549">
        <v>-0.17578125</v>
      </c>
      <c r="C5549">
        <v>-8.7890625</v>
      </c>
    </row>
    <row r="5550" spans="1:3" x14ac:dyDescent="0.25">
      <c r="A5550">
        <v>57842</v>
      </c>
      <c r="B5550">
        <v>-0.17578125</v>
      </c>
      <c r="C5550">
        <v>0</v>
      </c>
    </row>
    <row r="5551" spans="1:3" x14ac:dyDescent="0.25">
      <c r="A5551">
        <v>57852</v>
      </c>
      <c r="B5551">
        <v>-0.17578125</v>
      </c>
      <c r="C5551">
        <v>0</v>
      </c>
    </row>
    <row r="5552" spans="1:3" x14ac:dyDescent="0.25">
      <c r="A5552">
        <v>57863</v>
      </c>
      <c r="B5552">
        <v>-0.17578125</v>
      </c>
      <c r="C5552">
        <v>0</v>
      </c>
    </row>
    <row r="5553" spans="1:3" x14ac:dyDescent="0.25">
      <c r="A5553">
        <v>57873</v>
      </c>
      <c r="B5553">
        <v>-0.17578125</v>
      </c>
      <c r="C5553">
        <v>0</v>
      </c>
    </row>
    <row r="5554" spans="1:3" x14ac:dyDescent="0.25">
      <c r="A5554">
        <v>57884</v>
      </c>
      <c r="B5554">
        <v>-0.17578125</v>
      </c>
      <c r="C5554">
        <v>0</v>
      </c>
    </row>
    <row r="5555" spans="1:3" x14ac:dyDescent="0.25">
      <c r="A5555">
        <v>57894</v>
      </c>
      <c r="B5555">
        <v>-0.17578125</v>
      </c>
      <c r="C5555">
        <v>0</v>
      </c>
    </row>
    <row r="5556" spans="1:3" x14ac:dyDescent="0.25">
      <c r="A5556">
        <v>57905</v>
      </c>
      <c r="B5556">
        <v>-0.17578125</v>
      </c>
      <c r="C5556">
        <v>0</v>
      </c>
    </row>
    <row r="5557" spans="1:3" x14ac:dyDescent="0.25">
      <c r="A5557">
        <v>57915</v>
      </c>
      <c r="B5557">
        <v>-0.17578125</v>
      </c>
      <c r="C5557">
        <v>0</v>
      </c>
    </row>
    <row r="5558" spans="1:3" x14ac:dyDescent="0.25">
      <c r="A5558">
        <v>57925</v>
      </c>
      <c r="B5558">
        <v>-0.17578125</v>
      </c>
      <c r="C5558">
        <v>0</v>
      </c>
    </row>
    <row r="5559" spans="1:3" x14ac:dyDescent="0.25">
      <c r="A5559">
        <v>57936</v>
      </c>
      <c r="B5559">
        <v>-0.17578125</v>
      </c>
      <c r="C5559">
        <v>0</v>
      </c>
    </row>
    <row r="5560" spans="1:3" x14ac:dyDescent="0.25">
      <c r="A5560">
        <v>57946</v>
      </c>
      <c r="B5560">
        <v>-0.17578125</v>
      </c>
      <c r="C5560">
        <v>0</v>
      </c>
    </row>
    <row r="5561" spans="1:3" x14ac:dyDescent="0.25">
      <c r="A5561">
        <v>57957</v>
      </c>
      <c r="B5561">
        <v>-0.17578125</v>
      </c>
      <c r="C5561">
        <v>0</v>
      </c>
    </row>
    <row r="5562" spans="1:3" x14ac:dyDescent="0.25">
      <c r="A5562">
        <v>57967</v>
      </c>
      <c r="B5562">
        <v>-0.17578125</v>
      </c>
      <c r="C5562">
        <v>0</v>
      </c>
    </row>
    <row r="5563" spans="1:3" x14ac:dyDescent="0.25">
      <c r="A5563">
        <v>57978</v>
      </c>
      <c r="B5563">
        <v>-0.17578125</v>
      </c>
      <c r="C5563">
        <v>0</v>
      </c>
    </row>
    <row r="5564" spans="1:3" x14ac:dyDescent="0.25">
      <c r="A5564">
        <v>57988</v>
      </c>
      <c r="B5564">
        <v>-0.17578125</v>
      </c>
      <c r="C5564">
        <v>0</v>
      </c>
    </row>
    <row r="5565" spans="1:3" x14ac:dyDescent="0.25">
      <c r="A5565">
        <v>57998</v>
      </c>
      <c r="B5565">
        <v>-0.17578125</v>
      </c>
      <c r="C5565">
        <v>0</v>
      </c>
    </row>
    <row r="5566" spans="1:3" x14ac:dyDescent="0.25">
      <c r="A5566">
        <v>58009</v>
      </c>
      <c r="B5566">
        <v>-0.17578125</v>
      </c>
      <c r="C5566">
        <v>0</v>
      </c>
    </row>
    <row r="5567" spans="1:3" x14ac:dyDescent="0.25">
      <c r="A5567">
        <v>58019</v>
      </c>
      <c r="B5567">
        <v>-8.7890625E-2</v>
      </c>
      <c r="C5567">
        <v>7.9900570000000002</v>
      </c>
    </row>
    <row r="5568" spans="1:3" x14ac:dyDescent="0.25">
      <c r="A5568">
        <v>58030</v>
      </c>
      <c r="B5568">
        <v>-8.7890625E-2</v>
      </c>
      <c r="C5568">
        <v>0</v>
      </c>
    </row>
    <row r="5569" spans="1:3" x14ac:dyDescent="0.25">
      <c r="A5569">
        <v>58040</v>
      </c>
      <c r="B5569">
        <v>-8.7890625E-2</v>
      </c>
      <c r="C5569">
        <v>0</v>
      </c>
    </row>
    <row r="5570" spans="1:3" x14ac:dyDescent="0.25">
      <c r="A5570">
        <v>58051</v>
      </c>
      <c r="B5570">
        <v>-8.7890625E-2</v>
      </c>
      <c r="C5570">
        <v>0</v>
      </c>
    </row>
    <row r="5571" spans="1:3" x14ac:dyDescent="0.25">
      <c r="A5571">
        <v>58061</v>
      </c>
      <c r="B5571">
        <v>0</v>
      </c>
      <c r="C5571">
        <v>8.7890625</v>
      </c>
    </row>
    <row r="5572" spans="1:3" x14ac:dyDescent="0.25">
      <c r="A5572">
        <v>58071</v>
      </c>
      <c r="B5572">
        <v>0</v>
      </c>
      <c r="C5572">
        <v>0</v>
      </c>
    </row>
    <row r="5573" spans="1:3" x14ac:dyDescent="0.25">
      <c r="A5573">
        <v>58082</v>
      </c>
      <c r="B5573">
        <v>0</v>
      </c>
      <c r="C5573">
        <v>0</v>
      </c>
    </row>
    <row r="5574" spans="1:3" x14ac:dyDescent="0.25">
      <c r="A5574">
        <v>58092</v>
      </c>
      <c r="B5574">
        <v>0</v>
      </c>
      <c r="C5574">
        <v>0</v>
      </c>
    </row>
    <row r="5575" spans="1:3" x14ac:dyDescent="0.25">
      <c r="A5575">
        <v>58103</v>
      </c>
      <c r="B5575">
        <v>0</v>
      </c>
      <c r="C5575">
        <v>0</v>
      </c>
    </row>
    <row r="5576" spans="1:3" x14ac:dyDescent="0.25">
      <c r="A5576">
        <v>58113</v>
      </c>
      <c r="B5576">
        <v>0</v>
      </c>
      <c r="C5576">
        <v>0</v>
      </c>
    </row>
    <row r="5577" spans="1:3" x14ac:dyDescent="0.25">
      <c r="A5577">
        <v>58124</v>
      </c>
      <c r="B5577">
        <v>8.7890625E-2</v>
      </c>
      <c r="C5577">
        <v>8.7890625</v>
      </c>
    </row>
    <row r="5578" spans="1:3" x14ac:dyDescent="0.25">
      <c r="A5578">
        <v>58134</v>
      </c>
      <c r="B5578">
        <v>8.7890625E-2</v>
      </c>
      <c r="C5578">
        <v>0</v>
      </c>
    </row>
    <row r="5579" spans="1:3" x14ac:dyDescent="0.25">
      <c r="A5579">
        <v>58144</v>
      </c>
      <c r="B5579">
        <v>8.7890625E-2</v>
      </c>
      <c r="C5579">
        <v>0</v>
      </c>
    </row>
    <row r="5580" spans="1:3" x14ac:dyDescent="0.25">
      <c r="A5580">
        <v>58155</v>
      </c>
      <c r="B5580">
        <v>8.7890625E-2</v>
      </c>
      <c r="C5580">
        <v>0</v>
      </c>
    </row>
    <row r="5581" spans="1:3" x14ac:dyDescent="0.25">
      <c r="A5581">
        <v>58165</v>
      </c>
      <c r="B5581">
        <v>0.17578125</v>
      </c>
      <c r="C5581">
        <v>7.9900570000000002</v>
      </c>
    </row>
    <row r="5582" spans="1:3" x14ac:dyDescent="0.25">
      <c r="A5582">
        <v>58176</v>
      </c>
      <c r="B5582">
        <v>0.17578125</v>
      </c>
      <c r="C5582">
        <v>0</v>
      </c>
    </row>
    <row r="5583" spans="1:3" x14ac:dyDescent="0.25">
      <c r="A5583">
        <v>58186</v>
      </c>
      <c r="B5583">
        <v>0.17578125</v>
      </c>
      <c r="C5583">
        <v>0</v>
      </c>
    </row>
    <row r="5584" spans="1:3" x14ac:dyDescent="0.25">
      <c r="A5584">
        <v>58197</v>
      </c>
      <c r="B5584">
        <v>0.17578125</v>
      </c>
      <c r="C5584">
        <v>0</v>
      </c>
    </row>
    <row r="5585" spans="1:3" x14ac:dyDescent="0.25">
      <c r="A5585">
        <v>58207</v>
      </c>
      <c r="B5585">
        <v>0.17578125</v>
      </c>
      <c r="C5585">
        <v>0</v>
      </c>
    </row>
    <row r="5586" spans="1:3" x14ac:dyDescent="0.25">
      <c r="A5586">
        <v>58217</v>
      </c>
      <c r="B5586">
        <v>0.17578125</v>
      </c>
      <c r="C5586">
        <v>0</v>
      </c>
    </row>
    <row r="5587" spans="1:3" x14ac:dyDescent="0.25">
      <c r="A5587">
        <v>58228</v>
      </c>
      <c r="B5587">
        <v>0.17578125</v>
      </c>
      <c r="C5587">
        <v>0</v>
      </c>
    </row>
    <row r="5588" spans="1:3" x14ac:dyDescent="0.25">
      <c r="A5588">
        <v>58238</v>
      </c>
      <c r="B5588">
        <v>0.17578125</v>
      </c>
      <c r="C5588">
        <v>0</v>
      </c>
    </row>
    <row r="5589" spans="1:3" x14ac:dyDescent="0.25">
      <c r="A5589">
        <v>58249</v>
      </c>
      <c r="B5589">
        <v>0.17578125</v>
      </c>
      <c r="C5589">
        <v>0</v>
      </c>
    </row>
    <row r="5590" spans="1:3" x14ac:dyDescent="0.25">
      <c r="A5590">
        <v>58259</v>
      </c>
      <c r="B5590">
        <v>0.17578125</v>
      </c>
      <c r="C5590">
        <v>0</v>
      </c>
    </row>
    <row r="5591" spans="1:3" x14ac:dyDescent="0.25">
      <c r="A5591">
        <v>58269</v>
      </c>
      <c r="B5591">
        <v>0.17578125</v>
      </c>
      <c r="C5591">
        <v>0</v>
      </c>
    </row>
    <row r="5592" spans="1:3" x14ac:dyDescent="0.25">
      <c r="A5592">
        <v>58280</v>
      </c>
      <c r="B5592">
        <v>0.17578125</v>
      </c>
      <c r="C5592">
        <v>0</v>
      </c>
    </row>
    <row r="5593" spans="1:3" x14ac:dyDescent="0.25">
      <c r="A5593">
        <v>58290</v>
      </c>
      <c r="B5593">
        <v>0.17578125</v>
      </c>
      <c r="C5593">
        <v>0</v>
      </c>
    </row>
    <row r="5594" spans="1:3" x14ac:dyDescent="0.25">
      <c r="A5594">
        <v>58301</v>
      </c>
      <c r="B5594">
        <v>0.17578125</v>
      </c>
      <c r="C5594">
        <v>0</v>
      </c>
    </row>
    <row r="5595" spans="1:3" x14ac:dyDescent="0.25">
      <c r="A5595">
        <v>58311</v>
      </c>
      <c r="B5595">
        <v>0.17578125</v>
      </c>
      <c r="C5595">
        <v>0</v>
      </c>
    </row>
    <row r="5596" spans="1:3" x14ac:dyDescent="0.25">
      <c r="A5596">
        <v>58322</v>
      </c>
      <c r="B5596">
        <v>0.17578125</v>
      </c>
      <c r="C5596">
        <v>0</v>
      </c>
    </row>
    <row r="5597" spans="1:3" x14ac:dyDescent="0.25">
      <c r="A5597">
        <v>58332</v>
      </c>
      <c r="B5597">
        <v>0.17578125</v>
      </c>
      <c r="C5597">
        <v>0</v>
      </c>
    </row>
    <row r="5598" spans="1:3" x14ac:dyDescent="0.25">
      <c r="A5598">
        <v>58342</v>
      </c>
      <c r="B5598">
        <v>8.7890625E-2</v>
      </c>
      <c r="C5598">
        <v>-7.9900570000000002</v>
      </c>
    </row>
    <row r="5599" spans="1:3" x14ac:dyDescent="0.25">
      <c r="A5599">
        <v>58353</v>
      </c>
      <c r="B5599">
        <v>8.7890625E-2</v>
      </c>
      <c r="C5599">
        <v>0</v>
      </c>
    </row>
    <row r="5600" spans="1:3" x14ac:dyDescent="0.25">
      <c r="A5600">
        <v>58363</v>
      </c>
      <c r="B5600">
        <v>8.7890625E-2</v>
      </c>
      <c r="C5600">
        <v>0</v>
      </c>
    </row>
    <row r="5601" spans="1:3" x14ac:dyDescent="0.25">
      <c r="A5601">
        <v>58374</v>
      </c>
      <c r="B5601">
        <v>8.7890625E-2</v>
      </c>
      <c r="C5601">
        <v>0</v>
      </c>
    </row>
    <row r="5602" spans="1:3" x14ac:dyDescent="0.25">
      <c r="A5602">
        <v>58384</v>
      </c>
      <c r="B5602">
        <v>8.7890625E-2</v>
      </c>
      <c r="C5602">
        <v>0</v>
      </c>
    </row>
    <row r="5603" spans="1:3" x14ac:dyDescent="0.25">
      <c r="A5603">
        <v>58395</v>
      </c>
      <c r="B5603">
        <v>8.7890625E-2</v>
      </c>
      <c r="C5603">
        <v>0</v>
      </c>
    </row>
    <row r="5604" spans="1:3" x14ac:dyDescent="0.25">
      <c r="A5604">
        <v>58405</v>
      </c>
      <c r="B5604">
        <v>0</v>
      </c>
      <c r="C5604">
        <v>-8.7890625</v>
      </c>
    </row>
    <row r="5605" spans="1:3" x14ac:dyDescent="0.25">
      <c r="A5605">
        <v>58415</v>
      </c>
      <c r="B5605">
        <v>0</v>
      </c>
      <c r="C5605">
        <v>0</v>
      </c>
    </row>
    <row r="5606" spans="1:3" x14ac:dyDescent="0.25">
      <c r="A5606">
        <v>58426</v>
      </c>
      <c r="B5606">
        <v>0</v>
      </c>
      <c r="C5606">
        <v>0</v>
      </c>
    </row>
    <row r="5607" spans="1:3" x14ac:dyDescent="0.25">
      <c r="A5607">
        <v>58436</v>
      </c>
      <c r="B5607">
        <v>0</v>
      </c>
      <c r="C5607">
        <v>0</v>
      </c>
    </row>
    <row r="5608" spans="1:3" x14ac:dyDescent="0.25">
      <c r="A5608">
        <v>58447</v>
      </c>
      <c r="B5608">
        <v>0</v>
      </c>
      <c r="C5608">
        <v>0</v>
      </c>
    </row>
    <row r="5609" spans="1:3" x14ac:dyDescent="0.25">
      <c r="A5609">
        <v>58457</v>
      </c>
      <c r="B5609">
        <v>-8.7890625E-2</v>
      </c>
      <c r="C5609">
        <v>-7.9900570000000002</v>
      </c>
    </row>
    <row r="5610" spans="1:3" x14ac:dyDescent="0.25">
      <c r="A5610">
        <v>58468</v>
      </c>
      <c r="B5610">
        <v>-8.7890625E-2</v>
      </c>
      <c r="C5610">
        <v>0</v>
      </c>
    </row>
    <row r="5611" spans="1:3" x14ac:dyDescent="0.25">
      <c r="A5611">
        <v>58478</v>
      </c>
      <c r="B5611">
        <v>-8.7890625E-2</v>
      </c>
      <c r="C5611">
        <v>0</v>
      </c>
    </row>
    <row r="5612" spans="1:3" x14ac:dyDescent="0.25">
      <c r="A5612">
        <v>58488</v>
      </c>
      <c r="B5612">
        <v>-8.7890625E-2</v>
      </c>
      <c r="C5612">
        <v>0</v>
      </c>
    </row>
    <row r="5613" spans="1:3" x14ac:dyDescent="0.25">
      <c r="A5613">
        <v>58499</v>
      </c>
      <c r="B5613">
        <v>-8.7890625E-2</v>
      </c>
      <c r="C5613">
        <v>0</v>
      </c>
    </row>
    <row r="5614" spans="1:3" x14ac:dyDescent="0.25">
      <c r="A5614">
        <v>58509</v>
      </c>
      <c r="B5614">
        <v>-8.7890625E-2</v>
      </c>
      <c r="C5614">
        <v>0</v>
      </c>
    </row>
    <row r="5615" spans="1:3" x14ac:dyDescent="0.25">
      <c r="A5615">
        <v>58520</v>
      </c>
      <c r="B5615">
        <v>-0.17578125</v>
      </c>
      <c r="C5615">
        <v>-8.7890625</v>
      </c>
    </row>
    <row r="5616" spans="1:3" x14ac:dyDescent="0.25">
      <c r="A5616">
        <v>58530</v>
      </c>
      <c r="B5616">
        <v>-0.17578125</v>
      </c>
      <c r="C5616">
        <v>0</v>
      </c>
    </row>
    <row r="5617" spans="1:3" x14ac:dyDescent="0.25">
      <c r="A5617">
        <v>58541</v>
      </c>
      <c r="B5617">
        <v>-0.17578125</v>
      </c>
      <c r="C5617">
        <v>0</v>
      </c>
    </row>
    <row r="5618" spans="1:3" x14ac:dyDescent="0.25">
      <c r="A5618">
        <v>58551</v>
      </c>
      <c r="B5618">
        <v>-0.17578125</v>
      </c>
      <c r="C5618">
        <v>0</v>
      </c>
    </row>
    <row r="5619" spans="1:3" x14ac:dyDescent="0.25">
      <c r="A5619">
        <v>58561</v>
      </c>
      <c r="B5619">
        <v>-0.17578125</v>
      </c>
      <c r="C5619">
        <v>0</v>
      </c>
    </row>
    <row r="5620" spans="1:3" x14ac:dyDescent="0.25">
      <c r="A5620">
        <v>58572</v>
      </c>
      <c r="B5620">
        <v>-0.17578125</v>
      </c>
      <c r="C5620">
        <v>0</v>
      </c>
    </row>
    <row r="5621" spans="1:3" x14ac:dyDescent="0.25">
      <c r="A5621">
        <v>58582</v>
      </c>
      <c r="B5621">
        <v>-0.17578125</v>
      </c>
      <c r="C5621">
        <v>0</v>
      </c>
    </row>
    <row r="5622" spans="1:3" x14ac:dyDescent="0.25">
      <c r="A5622">
        <v>58593</v>
      </c>
      <c r="B5622">
        <v>-0.17578125</v>
      </c>
      <c r="C5622">
        <v>0</v>
      </c>
    </row>
    <row r="5623" spans="1:3" x14ac:dyDescent="0.25">
      <c r="A5623">
        <v>58603</v>
      </c>
      <c r="B5623">
        <v>-0.17578125</v>
      </c>
      <c r="C5623">
        <v>0</v>
      </c>
    </row>
    <row r="5624" spans="1:3" x14ac:dyDescent="0.25">
      <c r="A5624">
        <v>58614</v>
      </c>
      <c r="B5624">
        <v>-0.17578125</v>
      </c>
      <c r="C5624">
        <v>0</v>
      </c>
    </row>
    <row r="5625" spans="1:3" x14ac:dyDescent="0.25">
      <c r="A5625">
        <v>58624</v>
      </c>
      <c r="B5625">
        <v>-0.17578125</v>
      </c>
      <c r="C5625">
        <v>0</v>
      </c>
    </row>
    <row r="5626" spans="1:3" x14ac:dyDescent="0.25">
      <c r="A5626">
        <v>58634</v>
      </c>
      <c r="B5626">
        <v>-0.17578125</v>
      </c>
      <c r="C5626">
        <v>0</v>
      </c>
    </row>
    <row r="5627" spans="1:3" x14ac:dyDescent="0.25">
      <c r="A5627">
        <v>58645</v>
      </c>
      <c r="B5627">
        <v>-0.17578125</v>
      </c>
      <c r="C5627">
        <v>0</v>
      </c>
    </row>
    <row r="5628" spans="1:3" x14ac:dyDescent="0.25">
      <c r="A5628">
        <v>58655</v>
      </c>
      <c r="B5628">
        <v>-0.17578125</v>
      </c>
      <c r="C5628">
        <v>0</v>
      </c>
    </row>
    <row r="5629" spans="1:3" x14ac:dyDescent="0.25">
      <c r="A5629">
        <v>58666</v>
      </c>
      <c r="B5629">
        <v>-0.17578125</v>
      </c>
      <c r="C5629">
        <v>0</v>
      </c>
    </row>
    <row r="5630" spans="1:3" x14ac:dyDescent="0.25">
      <c r="A5630">
        <v>58676</v>
      </c>
      <c r="B5630">
        <v>-0.17578125</v>
      </c>
      <c r="C5630">
        <v>0</v>
      </c>
    </row>
    <row r="5631" spans="1:3" x14ac:dyDescent="0.25">
      <c r="A5631">
        <v>58686</v>
      </c>
      <c r="B5631">
        <v>-8.7890625E-2</v>
      </c>
      <c r="C5631">
        <v>7.9900570000000002</v>
      </c>
    </row>
    <row r="5632" spans="1:3" x14ac:dyDescent="0.25">
      <c r="A5632">
        <v>58697</v>
      </c>
      <c r="B5632">
        <v>-8.7890625E-2</v>
      </c>
      <c r="C5632">
        <v>0</v>
      </c>
    </row>
    <row r="5633" spans="1:3" x14ac:dyDescent="0.25">
      <c r="A5633">
        <v>58707</v>
      </c>
      <c r="B5633">
        <v>-8.7890625E-2</v>
      </c>
      <c r="C5633">
        <v>0</v>
      </c>
    </row>
    <row r="5634" spans="1:3" x14ac:dyDescent="0.25">
      <c r="A5634">
        <v>58718</v>
      </c>
      <c r="B5634">
        <v>-8.7890625E-2</v>
      </c>
      <c r="C5634">
        <v>0</v>
      </c>
    </row>
    <row r="5635" spans="1:3" x14ac:dyDescent="0.25">
      <c r="A5635">
        <v>58728</v>
      </c>
      <c r="B5635">
        <v>-8.7890625E-2</v>
      </c>
      <c r="C5635">
        <v>0</v>
      </c>
    </row>
    <row r="5636" spans="1:3" x14ac:dyDescent="0.25">
      <c r="A5636">
        <v>58739</v>
      </c>
      <c r="B5636">
        <v>0</v>
      </c>
      <c r="C5636">
        <v>8.7890625</v>
      </c>
    </row>
    <row r="5637" spans="1:3" x14ac:dyDescent="0.25">
      <c r="A5637">
        <v>58749</v>
      </c>
      <c r="B5637">
        <v>0</v>
      </c>
      <c r="C5637">
        <v>0</v>
      </c>
    </row>
    <row r="5638" spans="1:3" x14ac:dyDescent="0.25">
      <c r="A5638">
        <v>58759</v>
      </c>
      <c r="B5638">
        <v>0</v>
      </c>
      <c r="C5638">
        <v>0</v>
      </c>
    </row>
    <row r="5639" spans="1:3" x14ac:dyDescent="0.25">
      <c r="A5639">
        <v>58770</v>
      </c>
      <c r="B5639">
        <v>0</v>
      </c>
      <c r="C5639">
        <v>0</v>
      </c>
    </row>
    <row r="5640" spans="1:3" x14ac:dyDescent="0.25">
      <c r="A5640">
        <v>58780</v>
      </c>
      <c r="B5640">
        <v>0</v>
      </c>
      <c r="C5640">
        <v>0</v>
      </c>
    </row>
    <row r="5641" spans="1:3" x14ac:dyDescent="0.25">
      <c r="A5641">
        <v>58791</v>
      </c>
      <c r="B5641">
        <v>0</v>
      </c>
      <c r="C5641">
        <v>0</v>
      </c>
    </row>
    <row r="5642" spans="1:3" x14ac:dyDescent="0.25">
      <c r="A5642">
        <v>58801</v>
      </c>
      <c r="B5642">
        <v>8.7890625E-2</v>
      </c>
      <c r="C5642">
        <v>7.9900570000000002</v>
      </c>
    </row>
    <row r="5643" spans="1:3" x14ac:dyDescent="0.25">
      <c r="A5643">
        <v>58812</v>
      </c>
      <c r="B5643">
        <v>8.7890625E-2</v>
      </c>
      <c r="C5643">
        <v>0</v>
      </c>
    </row>
    <row r="5644" spans="1:3" x14ac:dyDescent="0.25">
      <c r="A5644">
        <v>58822</v>
      </c>
      <c r="B5644">
        <v>8.7890625E-2</v>
      </c>
      <c r="C5644">
        <v>0</v>
      </c>
    </row>
    <row r="5645" spans="1:3" x14ac:dyDescent="0.25">
      <c r="A5645">
        <v>58832</v>
      </c>
      <c r="B5645">
        <v>8.7890625E-2</v>
      </c>
      <c r="C5645">
        <v>0</v>
      </c>
    </row>
    <row r="5646" spans="1:3" x14ac:dyDescent="0.25">
      <c r="A5646">
        <v>58843</v>
      </c>
      <c r="B5646">
        <v>8.7890625E-2</v>
      </c>
      <c r="C5646">
        <v>0</v>
      </c>
    </row>
    <row r="5647" spans="1:3" x14ac:dyDescent="0.25">
      <c r="A5647">
        <v>58853</v>
      </c>
      <c r="B5647">
        <v>8.7890625E-2</v>
      </c>
      <c r="C5647">
        <v>0</v>
      </c>
    </row>
    <row r="5648" spans="1:3" x14ac:dyDescent="0.25">
      <c r="A5648">
        <v>58864</v>
      </c>
      <c r="B5648">
        <v>0.17578125</v>
      </c>
      <c r="C5648">
        <v>8.7890625</v>
      </c>
    </row>
    <row r="5649" spans="1:3" x14ac:dyDescent="0.25">
      <c r="A5649">
        <v>58874</v>
      </c>
      <c r="B5649">
        <v>0.17578125</v>
      </c>
      <c r="C5649">
        <v>0</v>
      </c>
    </row>
    <row r="5650" spans="1:3" x14ac:dyDescent="0.25">
      <c r="A5650">
        <v>58885</v>
      </c>
      <c r="B5650">
        <v>0.17578125</v>
      </c>
      <c r="C5650">
        <v>0</v>
      </c>
    </row>
    <row r="5651" spans="1:3" x14ac:dyDescent="0.25">
      <c r="A5651">
        <v>58895</v>
      </c>
      <c r="B5651">
        <v>0.17578125</v>
      </c>
      <c r="C5651">
        <v>0</v>
      </c>
    </row>
    <row r="5652" spans="1:3" x14ac:dyDescent="0.25">
      <c r="A5652">
        <v>58905</v>
      </c>
      <c r="B5652">
        <v>0.17578125</v>
      </c>
      <c r="C5652">
        <v>0</v>
      </c>
    </row>
    <row r="5653" spans="1:3" x14ac:dyDescent="0.25">
      <c r="A5653">
        <v>58916</v>
      </c>
      <c r="B5653">
        <v>0.17578125</v>
      </c>
      <c r="C5653">
        <v>0</v>
      </c>
    </row>
    <row r="5654" spans="1:3" x14ac:dyDescent="0.25">
      <c r="A5654">
        <v>58926</v>
      </c>
      <c r="B5654">
        <v>0.17578125</v>
      </c>
      <c r="C5654">
        <v>0</v>
      </c>
    </row>
    <row r="5655" spans="1:3" x14ac:dyDescent="0.25">
      <c r="A5655">
        <v>58937</v>
      </c>
      <c r="B5655">
        <v>0.17578125</v>
      </c>
      <c r="C5655">
        <v>0</v>
      </c>
    </row>
    <row r="5656" spans="1:3" x14ac:dyDescent="0.25">
      <c r="A5656">
        <v>58947</v>
      </c>
      <c r="B5656">
        <v>0.17578125</v>
      </c>
      <c r="C5656">
        <v>0</v>
      </c>
    </row>
    <row r="5657" spans="1:3" x14ac:dyDescent="0.25">
      <c r="A5657">
        <v>58958</v>
      </c>
      <c r="B5657">
        <v>0.17578125</v>
      </c>
      <c r="C5657">
        <v>0</v>
      </c>
    </row>
    <row r="5658" spans="1:3" x14ac:dyDescent="0.25">
      <c r="A5658">
        <v>58968</v>
      </c>
      <c r="B5658">
        <v>0.17578125</v>
      </c>
      <c r="C5658">
        <v>0</v>
      </c>
    </row>
    <row r="5659" spans="1:3" x14ac:dyDescent="0.25">
      <c r="A5659">
        <v>58978</v>
      </c>
      <c r="B5659">
        <v>0.17578125</v>
      </c>
      <c r="C5659">
        <v>0</v>
      </c>
    </row>
    <row r="5660" spans="1:3" x14ac:dyDescent="0.25">
      <c r="A5660">
        <v>58989</v>
      </c>
      <c r="B5660">
        <v>0.17578125</v>
      </c>
      <c r="C5660">
        <v>0</v>
      </c>
    </row>
    <row r="5661" spans="1:3" x14ac:dyDescent="0.25">
      <c r="A5661">
        <v>58999</v>
      </c>
      <c r="B5661">
        <v>0.17578125</v>
      </c>
      <c r="C5661">
        <v>0</v>
      </c>
    </row>
    <row r="5662" spans="1:3" x14ac:dyDescent="0.25">
      <c r="A5662">
        <v>59010</v>
      </c>
      <c r="B5662">
        <v>8.7890625E-2</v>
      </c>
      <c r="C5662">
        <v>-8.7890625</v>
      </c>
    </row>
    <row r="5663" spans="1:3" x14ac:dyDescent="0.25">
      <c r="A5663">
        <v>59020</v>
      </c>
      <c r="B5663">
        <v>8.7890625E-2</v>
      </c>
      <c r="C5663">
        <v>0</v>
      </c>
    </row>
    <row r="5664" spans="1:3" x14ac:dyDescent="0.25">
      <c r="A5664">
        <v>59031</v>
      </c>
      <c r="B5664">
        <v>8.7890625E-2</v>
      </c>
      <c r="C5664">
        <v>0</v>
      </c>
    </row>
    <row r="5665" spans="1:3" x14ac:dyDescent="0.25">
      <c r="A5665">
        <v>59041</v>
      </c>
      <c r="B5665">
        <v>8.7890625E-2</v>
      </c>
      <c r="C5665">
        <v>0</v>
      </c>
    </row>
    <row r="5666" spans="1:3" x14ac:dyDescent="0.25">
      <c r="A5666">
        <v>59051</v>
      </c>
      <c r="B5666">
        <v>8.7890625E-2</v>
      </c>
      <c r="C5666">
        <v>0</v>
      </c>
    </row>
    <row r="5667" spans="1:3" x14ac:dyDescent="0.25">
      <c r="A5667">
        <v>59062</v>
      </c>
      <c r="B5667">
        <v>8.7890625E-2</v>
      </c>
      <c r="C5667">
        <v>0</v>
      </c>
    </row>
    <row r="5668" spans="1:3" x14ac:dyDescent="0.25">
      <c r="A5668">
        <v>59072</v>
      </c>
      <c r="B5668">
        <v>8.7890625E-2</v>
      </c>
      <c r="C5668">
        <v>0</v>
      </c>
    </row>
    <row r="5669" spans="1:3" x14ac:dyDescent="0.25">
      <c r="A5669">
        <v>59083</v>
      </c>
      <c r="B5669">
        <v>0</v>
      </c>
      <c r="C5669">
        <v>-8.7890625</v>
      </c>
    </row>
    <row r="5670" spans="1:3" x14ac:dyDescent="0.25">
      <c r="A5670">
        <v>59093</v>
      </c>
      <c r="B5670">
        <v>0</v>
      </c>
      <c r="C5670">
        <v>0</v>
      </c>
    </row>
    <row r="5671" spans="1:3" x14ac:dyDescent="0.25">
      <c r="A5671">
        <v>59103</v>
      </c>
      <c r="B5671">
        <v>0</v>
      </c>
      <c r="C5671">
        <v>0</v>
      </c>
    </row>
    <row r="5672" spans="1:3" x14ac:dyDescent="0.25">
      <c r="A5672">
        <v>59114</v>
      </c>
      <c r="B5672">
        <v>0</v>
      </c>
      <c r="C5672">
        <v>0</v>
      </c>
    </row>
    <row r="5673" spans="1:3" x14ac:dyDescent="0.25">
      <c r="A5673">
        <v>59124</v>
      </c>
      <c r="B5673">
        <v>0</v>
      </c>
      <c r="C5673">
        <v>0</v>
      </c>
    </row>
    <row r="5674" spans="1:3" x14ac:dyDescent="0.25">
      <c r="A5674">
        <v>59135</v>
      </c>
      <c r="B5674">
        <v>-8.7890625E-2</v>
      </c>
      <c r="C5674">
        <v>-8.7890625</v>
      </c>
    </row>
    <row r="5675" spans="1:3" x14ac:dyDescent="0.25">
      <c r="A5675">
        <v>59145</v>
      </c>
      <c r="B5675">
        <v>-8.7890625E-2</v>
      </c>
      <c r="C5675">
        <v>0</v>
      </c>
    </row>
    <row r="5676" spans="1:3" x14ac:dyDescent="0.25">
      <c r="A5676">
        <v>59156</v>
      </c>
      <c r="B5676">
        <v>-8.7890625E-2</v>
      </c>
      <c r="C5676">
        <v>0</v>
      </c>
    </row>
    <row r="5677" spans="1:3" x14ac:dyDescent="0.25">
      <c r="A5677">
        <v>59166</v>
      </c>
      <c r="B5677">
        <v>-8.7890625E-2</v>
      </c>
      <c r="C5677">
        <v>0</v>
      </c>
    </row>
    <row r="5678" spans="1:3" x14ac:dyDescent="0.25">
      <c r="A5678">
        <v>59176</v>
      </c>
      <c r="B5678">
        <v>-8.7890625E-2</v>
      </c>
      <c r="C5678">
        <v>0</v>
      </c>
    </row>
    <row r="5679" spans="1:3" x14ac:dyDescent="0.25">
      <c r="A5679">
        <v>59187</v>
      </c>
      <c r="B5679">
        <v>-8.7890625E-2</v>
      </c>
      <c r="C5679">
        <v>0</v>
      </c>
    </row>
    <row r="5680" spans="1:3" x14ac:dyDescent="0.25">
      <c r="A5680">
        <v>59197</v>
      </c>
      <c r="B5680">
        <v>-8.7890625E-2</v>
      </c>
      <c r="C5680">
        <v>0</v>
      </c>
    </row>
    <row r="5681" spans="1:3" x14ac:dyDescent="0.25">
      <c r="A5681">
        <v>59208</v>
      </c>
      <c r="B5681">
        <v>-8.7890625E-2</v>
      </c>
      <c r="C5681">
        <v>0</v>
      </c>
    </row>
    <row r="5682" spans="1:3" x14ac:dyDescent="0.25">
      <c r="A5682">
        <v>59218</v>
      </c>
      <c r="B5682">
        <v>-8.7890625E-2</v>
      </c>
      <c r="C5682">
        <v>0</v>
      </c>
    </row>
    <row r="5683" spans="1:3" x14ac:dyDescent="0.25">
      <c r="A5683">
        <v>59229</v>
      </c>
      <c r="B5683">
        <v>-0.17578125</v>
      </c>
      <c r="C5683">
        <v>-8.7890625</v>
      </c>
    </row>
    <row r="5684" spans="1:3" x14ac:dyDescent="0.25">
      <c r="A5684">
        <v>59239</v>
      </c>
      <c r="B5684">
        <v>-0.17578125</v>
      </c>
      <c r="C5684">
        <v>0</v>
      </c>
    </row>
  </sheetData>
  <conditionalFormatting sqref="D1:F1048576">
    <cfRule type="cellIs" dxfId="3" priority="1" operator="equal">
      <formula>"NO"</formula>
    </cfRule>
    <cfRule type="cellIs" dxfId="2" priority="2" operator="equal">
      <formula>"YES"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42937-EDE6-41C3-9BCC-D8C2165924B7}">
  <dimension ref="A1:X3134"/>
  <sheetViews>
    <sheetView workbookViewId="0">
      <selection activeCell="A2" sqref="A2"/>
    </sheetView>
  </sheetViews>
  <sheetFormatPr defaultRowHeight="15" x14ac:dyDescent="0.25"/>
  <cols>
    <col min="1" max="1" width="10.85546875" bestFit="1" customWidth="1"/>
    <col min="2" max="2" width="15.7109375" bestFit="1" customWidth="1"/>
    <col min="3" max="3" width="15.42578125" bestFit="1" customWidth="1"/>
    <col min="7" max="7" width="10.85546875" bestFit="1" customWidth="1"/>
    <col min="8" max="8" width="15.7109375" bestFit="1" customWidth="1"/>
    <col min="9" max="9" width="15.42578125" bestFit="1" customWidth="1"/>
    <col min="15" max="15" width="12.140625" bestFit="1" customWidth="1"/>
    <col min="16" max="16" width="13.7109375" bestFit="1" customWidth="1"/>
    <col min="17" max="17" width="23.85546875" bestFit="1" customWidth="1"/>
    <col min="21" max="21" width="15.28515625" bestFit="1" customWidth="1"/>
    <col min="22" max="22" width="23.85546875" bestFit="1" customWidth="1"/>
  </cols>
  <sheetData>
    <row r="1" spans="1:24" x14ac:dyDescent="0.25">
      <c r="A1" t="s">
        <v>0</v>
      </c>
      <c r="B1" t="s">
        <v>19</v>
      </c>
      <c r="C1" t="s">
        <v>5</v>
      </c>
      <c r="F1" t="s">
        <v>24</v>
      </c>
      <c r="G1" t="s">
        <v>0</v>
      </c>
      <c r="H1" t="s">
        <v>19</v>
      </c>
      <c r="I1" t="s">
        <v>5</v>
      </c>
      <c r="J1" t="s">
        <v>8</v>
      </c>
      <c r="K1" t="s">
        <v>25</v>
      </c>
      <c r="L1" t="s">
        <v>27</v>
      </c>
      <c r="M1" t="s">
        <v>2</v>
      </c>
      <c r="N1" t="s">
        <v>10</v>
      </c>
      <c r="P1" t="s">
        <v>28</v>
      </c>
      <c r="U1" t="s">
        <v>29</v>
      </c>
    </row>
    <row r="2" spans="1:24" x14ac:dyDescent="0.25">
      <c r="A2" cm="1">
        <f t="array" ref="A2:C3056">_xlfn._xlws.FILTER('raw data'!A2:C3928,'raw data'!A2:A3928&gt;='raw data'!$T$2)</f>
        <v>9091</v>
      </c>
      <c r="B2">
        <v>7.03125</v>
      </c>
      <c r="C2">
        <v>7.9900570000000002</v>
      </c>
      <c r="D2" t="b">
        <f>B2=B3</f>
        <v>0</v>
      </c>
      <c r="F2">
        <f>Trimmed!G2-'raw data'!$T$2</f>
        <v>0</v>
      </c>
      <c r="G2" cm="1">
        <f t="array" ref="G2:I2757">_xlfn._xlws.FILTER(A2:C3134,D2:D3134=FALSE)</f>
        <v>9091</v>
      </c>
      <c r="H2">
        <v>7.03125</v>
      </c>
      <c r="I2">
        <v>7.9900570000000002</v>
      </c>
      <c r="J2" t="s">
        <v>26</v>
      </c>
      <c r="K2" t="s">
        <v>9</v>
      </c>
      <c r="L2">
        <f>COUNTIF(J:J,"=YES")</f>
        <v>34</v>
      </c>
      <c r="M2">
        <f>COUNTIF(K:K,"=YES")</f>
        <v>34</v>
      </c>
      <c r="N2">
        <f>'raw data'!$G$5</f>
        <v>0.1</v>
      </c>
      <c r="P2" t="s">
        <v>30</v>
      </c>
      <c r="Q2" t="s">
        <v>31</v>
      </c>
      <c r="R2" t="s">
        <v>3</v>
      </c>
      <c r="S2" t="s">
        <v>32</v>
      </c>
      <c r="U2" t="s">
        <v>30</v>
      </c>
      <c r="V2" t="s">
        <v>31</v>
      </c>
      <c r="W2" t="s">
        <v>3</v>
      </c>
      <c r="X2" t="s">
        <v>32</v>
      </c>
    </row>
    <row r="3" spans="1:24" x14ac:dyDescent="0.25">
      <c r="A3">
        <v>9102</v>
      </c>
      <c r="B3">
        <v>7.119140625</v>
      </c>
      <c r="C3">
        <v>8.7890625</v>
      </c>
      <c r="D3" t="b">
        <f t="shared" ref="D3:D66" si="0">B3=B4</f>
        <v>0</v>
      </c>
      <c r="F3">
        <f>Trimmed!G3-'raw data'!$T$2</f>
        <v>11</v>
      </c>
      <c r="G3">
        <v>9102</v>
      </c>
      <c r="H3">
        <v>7.119140625</v>
      </c>
      <c r="I3">
        <v>8.7890625</v>
      </c>
      <c r="J3" t="s">
        <v>9</v>
      </c>
      <c r="K3" t="s">
        <v>9</v>
      </c>
      <c r="O3" t="s">
        <v>33</v>
      </c>
      <c r="P3" cm="1">
        <f t="array" ref="P3:S36">_xlfn._xlws.FILTER($F:$I,$J:$J="YES")</f>
        <v>0</v>
      </c>
      <c r="Q3">
        <v>9091</v>
      </c>
      <c r="R3">
        <v>7.03125</v>
      </c>
      <c r="S3">
        <v>7.9900570000000002</v>
      </c>
      <c r="U3" cm="1">
        <f t="array" ref="U3:X36">_xlfn._xlws.FILTER($F:$I,$K:$K="YES")</f>
        <v>365</v>
      </c>
      <c r="V3">
        <v>9456</v>
      </c>
      <c r="W3">
        <v>-7.20703125</v>
      </c>
      <c r="X3">
        <v>0</v>
      </c>
    </row>
    <row r="4" spans="1:24" x14ac:dyDescent="0.25">
      <c r="A4">
        <v>9112</v>
      </c>
      <c r="B4">
        <v>7.03125</v>
      </c>
      <c r="C4">
        <v>-8.7890625</v>
      </c>
      <c r="D4" t="b">
        <f t="shared" si="0"/>
        <v>0</v>
      </c>
      <c r="F4">
        <f>Trimmed!G4-'raw data'!$T$2</f>
        <v>21</v>
      </c>
      <c r="G4">
        <v>9112</v>
      </c>
      <c r="H4">
        <v>7.03125</v>
      </c>
      <c r="I4">
        <v>-8.7890625</v>
      </c>
      <c r="J4" t="s">
        <v>9</v>
      </c>
      <c r="K4" t="s">
        <v>9</v>
      </c>
      <c r="O4" t="s">
        <v>34</v>
      </c>
      <c r="P4">
        <v>709</v>
      </c>
      <c r="Q4">
        <v>9800</v>
      </c>
      <c r="R4">
        <v>6.943359375</v>
      </c>
      <c r="S4">
        <v>7.9900570000000002</v>
      </c>
      <c r="U4">
        <v>1064</v>
      </c>
      <c r="V4">
        <v>10155</v>
      </c>
      <c r="W4">
        <v>-7.03125</v>
      </c>
      <c r="X4">
        <v>0</v>
      </c>
    </row>
    <row r="5" spans="1:24" x14ac:dyDescent="0.25">
      <c r="A5">
        <v>9122</v>
      </c>
      <c r="B5">
        <v>6.943359375</v>
      </c>
      <c r="C5">
        <v>-7.9900570000000002</v>
      </c>
      <c r="D5" t="b">
        <f t="shared" si="0"/>
        <v>0</v>
      </c>
      <c r="F5">
        <f>Trimmed!G5-'raw data'!$T$2</f>
        <v>31</v>
      </c>
      <c r="G5">
        <v>9122</v>
      </c>
      <c r="H5">
        <v>6.943359375</v>
      </c>
      <c r="I5">
        <v>-7.9900570000000002</v>
      </c>
      <c r="J5" t="s">
        <v>9</v>
      </c>
      <c r="K5" t="s">
        <v>9</v>
      </c>
      <c r="P5">
        <v>1408</v>
      </c>
      <c r="Q5">
        <v>10499</v>
      </c>
      <c r="R5">
        <v>6.767578125</v>
      </c>
      <c r="S5">
        <v>0</v>
      </c>
      <c r="U5">
        <v>1762</v>
      </c>
      <c r="V5">
        <v>10853</v>
      </c>
      <c r="W5">
        <v>-6.85546875</v>
      </c>
      <c r="X5">
        <v>0</v>
      </c>
    </row>
    <row r="6" spans="1:24" x14ac:dyDescent="0.25">
      <c r="A6">
        <v>9133</v>
      </c>
      <c r="B6">
        <v>6.767578125</v>
      </c>
      <c r="C6">
        <v>-17.578125</v>
      </c>
      <c r="D6" t="b">
        <f t="shared" si="0"/>
        <v>0</v>
      </c>
      <c r="F6">
        <f>Trimmed!G6-'raw data'!$T$2</f>
        <v>42</v>
      </c>
      <c r="G6">
        <v>9133</v>
      </c>
      <c r="H6">
        <v>6.767578125</v>
      </c>
      <c r="I6">
        <v>-17.578125</v>
      </c>
      <c r="J6" t="str">
        <f t="shared" ref="J6:J69" si="1">IF(AND(H6=MAX(H2:H10), _xlfn.STDEV.P(H2:H10)&gt;$N$2),"YES","NO")</f>
        <v>NO</v>
      </c>
      <c r="K6" t="str">
        <f t="shared" ref="K6:K69" si="2">IF(AND(H6=MIN(H2:H10), _xlfn.STDEV.P(H2:H10)&gt;$N$2),"YES","NO")</f>
        <v>NO</v>
      </c>
      <c r="P6">
        <v>2106</v>
      </c>
      <c r="Q6">
        <v>11197</v>
      </c>
      <c r="R6">
        <v>6.591796875</v>
      </c>
      <c r="S6">
        <v>0</v>
      </c>
      <c r="U6">
        <v>2461</v>
      </c>
      <c r="V6">
        <v>11552</v>
      </c>
      <c r="W6">
        <v>-6.6796875</v>
      </c>
      <c r="X6">
        <v>0</v>
      </c>
    </row>
    <row r="7" spans="1:24" x14ac:dyDescent="0.25">
      <c r="A7">
        <v>9143</v>
      </c>
      <c r="B7">
        <v>6.50390625</v>
      </c>
      <c r="C7">
        <v>-23.970171000000001</v>
      </c>
      <c r="D7" t="b">
        <f t="shared" si="0"/>
        <v>0</v>
      </c>
      <c r="F7">
        <f>Trimmed!G7-'raw data'!$T$2</f>
        <v>52</v>
      </c>
      <c r="G7">
        <v>9143</v>
      </c>
      <c r="H7">
        <v>6.50390625</v>
      </c>
      <c r="I7">
        <v>-23.970171000000001</v>
      </c>
      <c r="J7" t="str">
        <f t="shared" si="1"/>
        <v>NO</v>
      </c>
      <c r="K7" t="str">
        <f t="shared" si="2"/>
        <v>NO</v>
      </c>
      <c r="P7">
        <v>2805</v>
      </c>
      <c r="Q7">
        <v>11896</v>
      </c>
      <c r="R7">
        <v>6.416015625</v>
      </c>
      <c r="S7">
        <v>0</v>
      </c>
      <c r="U7">
        <v>3149</v>
      </c>
      <c r="V7">
        <v>12240</v>
      </c>
      <c r="W7">
        <v>-6.50390625</v>
      </c>
      <c r="X7">
        <v>0</v>
      </c>
    </row>
    <row r="8" spans="1:24" x14ac:dyDescent="0.25">
      <c r="A8">
        <v>9154</v>
      </c>
      <c r="B8">
        <v>6.240234375</v>
      </c>
      <c r="C8">
        <v>-26.3671875</v>
      </c>
      <c r="D8" t="b">
        <f t="shared" si="0"/>
        <v>0</v>
      </c>
      <c r="F8">
        <f>Trimmed!G8-'raw data'!$T$2</f>
        <v>63</v>
      </c>
      <c r="G8">
        <v>9154</v>
      </c>
      <c r="H8">
        <v>6.240234375</v>
      </c>
      <c r="I8">
        <v>-26.3671875</v>
      </c>
      <c r="J8" t="str">
        <f t="shared" si="1"/>
        <v>NO</v>
      </c>
      <c r="K8" t="str">
        <f t="shared" si="2"/>
        <v>NO</v>
      </c>
      <c r="P8">
        <v>3503</v>
      </c>
      <c r="Q8">
        <v>12594</v>
      </c>
      <c r="R8">
        <v>6.240234375</v>
      </c>
      <c r="S8">
        <v>0</v>
      </c>
      <c r="U8">
        <v>3847</v>
      </c>
      <c r="V8">
        <v>12938</v>
      </c>
      <c r="W8">
        <v>-6.328125</v>
      </c>
      <c r="X8">
        <v>0</v>
      </c>
    </row>
    <row r="9" spans="1:24" x14ac:dyDescent="0.25">
      <c r="A9">
        <v>9164</v>
      </c>
      <c r="B9">
        <v>5.9765625</v>
      </c>
      <c r="C9">
        <v>-23.970171000000001</v>
      </c>
      <c r="D9" t="b">
        <f t="shared" si="0"/>
        <v>0</v>
      </c>
      <c r="F9">
        <f>Trimmed!G9-'raw data'!$T$2</f>
        <v>73</v>
      </c>
      <c r="G9">
        <v>9164</v>
      </c>
      <c r="H9">
        <v>5.9765625</v>
      </c>
      <c r="I9">
        <v>-23.970171000000001</v>
      </c>
      <c r="J9" t="str">
        <f t="shared" si="1"/>
        <v>NO</v>
      </c>
      <c r="K9" t="str">
        <f t="shared" si="2"/>
        <v>NO</v>
      </c>
      <c r="P9">
        <v>4202</v>
      </c>
      <c r="Q9">
        <v>13293</v>
      </c>
      <c r="R9">
        <v>6.064453125</v>
      </c>
      <c r="S9">
        <v>0</v>
      </c>
      <c r="U9">
        <v>4546</v>
      </c>
      <c r="V9">
        <v>13637</v>
      </c>
      <c r="W9">
        <v>-6.15234375</v>
      </c>
      <c r="X9">
        <v>0</v>
      </c>
    </row>
    <row r="10" spans="1:24" x14ac:dyDescent="0.25">
      <c r="A10">
        <v>9175</v>
      </c>
      <c r="B10">
        <v>5.537109375</v>
      </c>
      <c r="C10">
        <v>-43.9453125</v>
      </c>
      <c r="D10" t="b">
        <f t="shared" si="0"/>
        <v>0</v>
      </c>
      <c r="F10">
        <f>Trimmed!G10-'raw data'!$T$2</f>
        <v>84</v>
      </c>
      <c r="G10">
        <v>9175</v>
      </c>
      <c r="H10">
        <v>5.537109375</v>
      </c>
      <c r="I10">
        <v>-43.9453125</v>
      </c>
      <c r="J10" t="str">
        <f t="shared" si="1"/>
        <v>NO</v>
      </c>
      <c r="K10" t="str">
        <f t="shared" si="2"/>
        <v>NO</v>
      </c>
      <c r="P10">
        <v>4900</v>
      </c>
      <c r="Q10">
        <v>13991</v>
      </c>
      <c r="R10">
        <v>5.888671875</v>
      </c>
      <c r="S10">
        <v>0</v>
      </c>
      <c r="U10">
        <v>5244</v>
      </c>
      <c r="V10">
        <v>14335</v>
      </c>
      <c r="W10">
        <v>-5.9765625</v>
      </c>
      <c r="X10">
        <v>0</v>
      </c>
    </row>
    <row r="11" spans="1:24" x14ac:dyDescent="0.25">
      <c r="A11">
        <v>9185</v>
      </c>
      <c r="B11">
        <v>5.185546875</v>
      </c>
      <c r="C11">
        <v>-35.15625</v>
      </c>
      <c r="D11" t="b">
        <f t="shared" si="0"/>
        <v>0</v>
      </c>
      <c r="F11">
        <f>Trimmed!G11-'raw data'!$T$2</f>
        <v>94</v>
      </c>
      <c r="G11">
        <v>9185</v>
      </c>
      <c r="H11">
        <v>5.185546875</v>
      </c>
      <c r="I11">
        <v>-35.15625</v>
      </c>
      <c r="J11" t="str">
        <f t="shared" si="1"/>
        <v>NO</v>
      </c>
      <c r="K11" t="str">
        <f t="shared" si="2"/>
        <v>NO</v>
      </c>
      <c r="P11">
        <v>5589</v>
      </c>
      <c r="Q11">
        <v>14680</v>
      </c>
      <c r="R11">
        <v>5.80078125</v>
      </c>
      <c r="S11">
        <v>0</v>
      </c>
      <c r="U11">
        <v>5933</v>
      </c>
      <c r="V11">
        <v>15024</v>
      </c>
      <c r="W11">
        <v>-5.888671875</v>
      </c>
      <c r="X11">
        <v>0</v>
      </c>
    </row>
    <row r="12" spans="1:24" x14ac:dyDescent="0.25">
      <c r="A12">
        <v>9195</v>
      </c>
      <c r="B12">
        <v>4.658203125</v>
      </c>
      <c r="C12">
        <v>-47.9403419</v>
      </c>
      <c r="D12" t="b">
        <f t="shared" si="0"/>
        <v>0</v>
      </c>
      <c r="F12">
        <f>Trimmed!G12-'raw data'!$T$2</f>
        <v>104</v>
      </c>
      <c r="G12">
        <v>9195</v>
      </c>
      <c r="H12">
        <v>4.658203125</v>
      </c>
      <c r="I12">
        <v>-47.9403419</v>
      </c>
      <c r="J12" t="str">
        <f t="shared" si="1"/>
        <v>NO</v>
      </c>
      <c r="K12" t="str">
        <f t="shared" si="2"/>
        <v>NO</v>
      </c>
      <c r="P12">
        <v>6287</v>
      </c>
      <c r="Q12">
        <v>15378</v>
      </c>
      <c r="R12">
        <v>5.625</v>
      </c>
      <c r="S12">
        <v>0</v>
      </c>
      <c r="U12">
        <v>6642</v>
      </c>
      <c r="V12">
        <v>15733</v>
      </c>
      <c r="W12">
        <v>-5.625</v>
      </c>
      <c r="X12">
        <v>0</v>
      </c>
    </row>
    <row r="13" spans="1:24" x14ac:dyDescent="0.25">
      <c r="A13">
        <v>9206</v>
      </c>
      <c r="B13">
        <v>4.130859375</v>
      </c>
      <c r="C13">
        <v>-52.734375</v>
      </c>
      <c r="D13" t="b">
        <f t="shared" si="0"/>
        <v>0</v>
      </c>
      <c r="F13">
        <f>Trimmed!G13-'raw data'!$T$2</f>
        <v>115</v>
      </c>
      <c r="G13">
        <v>9206</v>
      </c>
      <c r="H13">
        <v>4.130859375</v>
      </c>
      <c r="I13">
        <v>-52.734375</v>
      </c>
      <c r="J13" t="str">
        <f t="shared" si="1"/>
        <v>NO</v>
      </c>
      <c r="K13" t="str">
        <f t="shared" si="2"/>
        <v>NO</v>
      </c>
      <c r="P13">
        <v>6975</v>
      </c>
      <c r="Q13">
        <v>16066</v>
      </c>
      <c r="R13">
        <v>5.44921875</v>
      </c>
      <c r="S13">
        <v>0</v>
      </c>
      <c r="U13">
        <v>7319</v>
      </c>
      <c r="V13">
        <v>16410</v>
      </c>
      <c r="W13">
        <v>-5.537109375</v>
      </c>
      <c r="X13">
        <v>-7.9900570000000002</v>
      </c>
    </row>
    <row r="14" spans="1:24" x14ac:dyDescent="0.25">
      <c r="A14">
        <v>9216</v>
      </c>
      <c r="B14">
        <v>3.515625</v>
      </c>
      <c r="C14">
        <v>-55.930396999999999</v>
      </c>
      <c r="D14" t="b">
        <f t="shared" si="0"/>
        <v>0</v>
      </c>
      <c r="F14">
        <f>Trimmed!G14-'raw data'!$T$2</f>
        <v>125</v>
      </c>
      <c r="G14">
        <v>9216</v>
      </c>
      <c r="H14">
        <v>3.515625</v>
      </c>
      <c r="I14">
        <v>-55.930396999999999</v>
      </c>
      <c r="J14" t="str">
        <f t="shared" si="1"/>
        <v>NO</v>
      </c>
      <c r="K14" t="str">
        <f t="shared" si="2"/>
        <v>NO</v>
      </c>
      <c r="P14">
        <v>7674</v>
      </c>
      <c r="Q14">
        <v>16765</v>
      </c>
      <c r="R14">
        <v>5.2734375</v>
      </c>
      <c r="S14">
        <v>0</v>
      </c>
      <c r="U14">
        <v>8028</v>
      </c>
      <c r="V14">
        <v>17119</v>
      </c>
      <c r="W14">
        <v>-5.361328125</v>
      </c>
      <c r="X14">
        <v>0</v>
      </c>
    </row>
    <row r="15" spans="1:24" x14ac:dyDescent="0.25">
      <c r="A15">
        <v>9227</v>
      </c>
      <c r="B15">
        <v>2.98828125</v>
      </c>
      <c r="C15">
        <v>-52.734375</v>
      </c>
      <c r="D15" t="b">
        <f t="shared" si="0"/>
        <v>0</v>
      </c>
      <c r="F15">
        <f>Trimmed!G15-'raw data'!$T$2</f>
        <v>136</v>
      </c>
      <c r="G15">
        <v>9227</v>
      </c>
      <c r="H15">
        <v>2.98828125</v>
      </c>
      <c r="I15">
        <v>-52.734375</v>
      </c>
      <c r="J15" t="str">
        <f t="shared" si="1"/>
        <v>NO</v>
      </c>
      <c r="K15" t="str">
        <f t="shared" si="2"/>
        <v>NO</v>
      </c>
      <c r="P15">
        <v>8372</v>
      </c>
      <c r="Q15">
        <v>17463</v>
      </c>
      <c r="R15">
        <v>5.185546875</v>
      </c>
      <c r="S15">
        <v>0</v>
      </c>
      <c r="U15">
        <v>8716</v>
      </c>
      <c r="V15">
        <v>17807</v>
      </c>
      <c r="W15">
        <v>-5.185546875</v>
      </c>
      <c r="X15">
        <v>0</v>
      </c>
    </row>
    <row r="16" spans="1:24" x14ac:dyDescent="0.25">
      <c r="A16">
        <v>9237</v>
      </c>
      <c r="B16">
        <v>2.373046875</v>
      </c>
      <c r="C16">
        <v>-55.930396999999999</v>
      </c>
      <c r="D16" t="b">
        <f t="shared" si="0"/>
        <v>0</v>
      </c>
      <c r="F16">
        <f>Trimmed!G16-'raw data'!$T$2</f>
        <v>146</v>
      </c>
      <c r="G16">
        <v>9237</v>
      </c>
      <c r="H16">
        <v>2.373046875</v>
      </c>
      <c r="I16">
        <v>-55.930396999999999</v>
      </c>
      <c r="J16" t="str">
        <f t="shared" si="1"/>
        <v>NO</v>
      </c>
      <c r="K16" t="str">
        <f t="shared" si="2"/>
        <v>NO</v>
      </c>
      <c r="P16">
        <v>9060</v>
      </c>
      <c r="Q16">
        <v>18151</v>
      </c>
      <c r="R16">
        <v>5.009765625</v>
      </c>
      <c r="S16">
        <v>7.9900570000000002</v>
      </c>
      <c r="U16">
        <v>9415</v>
      </c>
      <c r="V16">
        <v>18506</v>
      </c>
      <c r="W16">
        <v>-5.009765625</v>
      </c>
      <c r="X16">
        <v>0</v>
      </c>
    </row>
    <row r="17" spans="1:24" x14ac:dyDescent="0.25">
      <c r="A17">
        <v>9248</v>
      </c>
      <c r="B17">
        <v>1.7578125</v>
      </c>
      <c r="C17">
        <v>-61.5234375</v>
      </c>
      <c r="D17" t="b">
        <f t="shared" si="0"/>
        <v>0</v>
      </c>
      <c r="F17">
        <f>Trimmed!G17-'raw data'!$T$2</f>
        <v>157</v>
      </c>
      <c r="G17">
        <v>9248</v>
      </c>
      <c r="H17">
        <v>1.7578125</v>
      </c>
      <c r="I17">
        <v>-61.5234375</v>
      </c>
      <c r="J17" t="str">
        <f t="shared" si="1"/>
        <v>NO</v>
      </c>
      <c r="K17" t="str">
        <f t="shared" si="2"/>
        <v>NO</v>
      </c>
      <c r="P17">
        <v>9759</v>
      </c>
      <c r="Q17">
        <v>18850</v>
      </c>
      <c r="R17">
        <v>4.833984375</v>
      </c>
      <c r="S17">
        <v>0</v>
      </c>
      <c r="U17">
        <v>10113</v>
      </c>
      <c r="V17">
        <v>19204</v>
      </c>
      <c r="W17">
        <v>-4.833984375</v>
      </c>
      <c r="X17">
        <v>0</v>
      </c>
    </row>
    <row r="18" spans="1:24" x14ac:dyDescent="0.25">
      <c r="A18">
        <v>9258</v>
      </c>
      <c r="B18">
        <v>1.0546875</v>
      </c>
      <c r="C18">
        <v>-70.3125</v>
      </c>
      <c r="D18" t="b">
        <f t="shared" si="0"/>
        <v>0</v>
      </c>
      <c r="F18">
        <f>Trimmed!G18-'raw data'!$T$2</f>
        <v>167</v>
      </c>
      <c r="G18">
        <v>9258</v>
      </c>
      <c r="H18">
        <v>1.0546875</v>
      </c>
      <c r="I18">
        <v>-70.3125</v>
      </c>
      <c r="J18" t="str">
        <f t="shared" si="1"/>
        <v>NO</v>
      </c>
      <c r="K18" t="str">
        <f t="shared" si="2"/>
        <v>NO</v>
      </c>
      <c r="P18">
        <v>10468</v>
      </c>
      <c r="Q18">
        <v>19559</v>
      </c>
      <c r="R18">
        <v>4.658203125</v>
      </c>
      <c r="S18">
        <v>0</v>
      </c>
      <c r="U18">
        <v>10802</v>
      </c>
      <c r="V18">
        <v>19893</v>
      </c>
      <c r="W18">
        <v>-4.74609375</v>
      </c>
      <c r="X18">
        <v>0</v>
      </c>
    </row>
    <row r="19" spans="1:24" x14ac:dyDescent="0.25">
      <c r="A19">
        <v>9268</v>
      </c>
      <c r="B19">
        <v>0.3515625</v>
      </c>
      <c r="C19">
        <v>-63.9204559</v>
      </c>
      <c r="D19" t="b">
        <f t="shared" si="0"/>
        <v>0</v>
      </c>
      <c r="F19">
        <f>Trimmed!G19-'raw data'!$T$2</f>
        <v>177</v>
      </c>
      <c r="G19">
        <v>9268</v>
      </c>
      <c r="H19">
        <v>0.3515625</v>
      </c>
      <c r="I19">
        <v>-63.9204559</v>
      </c>
      <c r="J19" t="str">
        <f t="shared" si="1"/>
        <v>NO</v>
      </c>
      <c r="K19" t="str">
        <f t="shared" si="2"/>
        <v>NO</v>
      </c>
      <c r="P19">
        <v>11146</v>
      </c>
      <c r="Q19">
        <v>20237</v>
      </c>
      <c r="R19">
        <v>4.5703125</v>
      </c>
      <c r="S19">
        <v>8.7890625</v>
      </c>
      <c r="U19">
        <v>11500</v>
      </c>
      <c r="V19">
        <v>20591</v>
      </c>
      <c r="W19">
        <v>-4.5703125</v>
      </c>
      <c r="X19">
        <v>0</v>
      </c>
    </row>
    <row r="20" spans="1:24" x14ac:dyDescent="0.25">
      <c r="A20">
        <v>9279</v>
      </c>
      <c r="B20">
        <v>-0.263671875</v>
      </c>
      <c r="C20">
        <v>-61.5234375</v>
      </c>
      <c r="D20" t="b">
        <f t="shared" si="0"/>
        <v>0</v>
      </c>
      <c r="F20">
        <f>Trimmed!G20-'raw data'!$T$2</f>
        <v>188</v>
      </c>
      <c r="G20">
        <v>9279</v>
      </c>
      <c r="H20">
        <v>-0.263671875</v>
      </c>
      <c r="I20">
        <v>-61.5234375</v>
      </c>
      <c r="J20" t="str">
        <f t="shared" si="1"/>
        <v>NO</v>
      </c>
      <c r="K20" t="str">
        <f t="shared" si="2"/>
        <v>NO</v>
      </c>
      <c r="P20">
        <v>11855</v>
      </c>
      <c r="Q20">
        <v>20946</v>
      </c>
      <c r="R20">
        <v>4.39453125</v>
      </c>
      <c r="S20">
        <v>0</v>
      </c>
      <c r="U20">
        <v>12188</v>
      </c>
      <c r="V20">
        <v>21279</v>
      </c>
      <c r="W20">
        <v>-4.482421875</v>
      </c>
      <c r="X20">
        <v>-7.9900570000000002</v>
      </c>
    </row>
    <row r="21" spans="1:24" x14ac:dyDescent="0.25">
      <c r="A21">
        <v>9289</v>
      </c>
      <c r="B21">
        <v>-0.966796875</v>
      </c>
      <c r="C21">
        <v>-63.9204559</v>
      </c>
      <c r="D21" t="b">
        <f t="shared" si="0"/>
        <v>0</v>
      </c>
      <c r="F21">
        <f>Trimmed!G21-'raw data'!$T$2</f>
        <v>198</v>
      </c>
      <c r="G21">
        <v>9289</v>
      </c>
      <c r="H21">
        <v>-0.966796875</v>
      </c>
      <c r="I21">
        <v>-63.9204559</v>
      </c>
      <c r="J21" t="str">
        <f t="shared" si="1"/>
        <v>NO</v>
      </c>
      <c r="K21" t="str">
        <f t="shared" si="2"/>
        <v>NO</v>
      </c>
      <c r="P21">
        <v>12553</v>
      </c>
      <c r="Q21">
        <v>21644</v>
      </c>
      <c r="R21">
        <v>4.21875</v>
      </c>
      <c r="S21">
        <v>0</v>
      </c>
      <c r="U21">
        <v>12897</v>
      </c>
      <c r="V21">
        <v>21988</v>
      </c>
      <c r="W21">
        <v>-4.306640625</v>
      </c>
      <c r="X21">
        <v>0</v>
      </c>
    </row>
    <row r="22" spans="1:24" x14ac:dyDescent="0.25">
      <c r="A22">
        <v>9300</v>
      </c>
      <c r="B22">
        <v>-1.58203125</v>
      </c>
      <c r="C22">
        <v>-61.5234375</v>
      </c>
      <c r="D22" t="b">
        <f t="shared" si="0"/>
        <v>0</v>
      </c>
      <c r="F22">
        <f>Trimmed!G22-'raw data'!$T$2</f>
        <v>209</v>
      </c>
      <c r="G22">
        <v>9300</v>
      </c>
      <c r="H22">
        <v>-1.58203125</v>
      </c>
      <c r="I22">
        <v>-61.5234375</v>
      </c>
      <c r="J22" t="str">
        <f t="shared" si="1"/>
        <v>NO</v>
      </c>
      <c r="K22" t="str">
        <f t="shared" si="2"/>
        <v>NO</v>
      </c>
      <c r="P22">
        <v>13241</v>
      </c>
      <c r="Q22">
        <v>22332</v>
      </c>
      <c r="R22">
        <v>4.130859375</v>
      </c>
      <c r="S22">
        <v>0</v>
      </c>
      <c r="U22">
        <v>13585</v>
      </c>
      <c r="V22">
        <v>22676</v>
      </c>
      <c r="W22">
        <v>-4.21875</v>
      </c>
      <c r="X22">
        <v>0</v>
      </c>
    </row>
    <row r="23" spans="1:24" x14ac:dyDescent="0.25">
      <c r="A23">
        <v>9310</v>
      </c>
      <c r="B23">
        <v>-2.28515625</v>
      </c>
      <c r="C23">
        <v>-63.9204559</v>
      </c>
      <c r="D23" t="b">
        <f t="shared" si="0"/>
        <v>0</v>
      </c>
      <c r="F23">
        <f>Trimmed!G23-'raw data'!$T$2</f>
        <v>219</v>
      </c>
      <c r="G23">
        <v>9310</v>
      </c>
      <c r="H23">
        <v>-2.28515625</v>
      </c>
      <c r="I23">
        <v>-63.9204559</v>
      </c>
      <c r="J23" t="str">
        <f t="shared" si="1"/>
        <v>NO</v>
      </c>
      <c r="K23" t="str">
        <f t="shared" si="2"/>
        <v>NO</v>
      </c>
      <c r="P23">
        <v>13950</v>
      </c>
      <c r="Q23">
        <v>23041</v>
      </c>
      <c r="R23">
        <v>3.955078125</v>
      </c>
      <c r="S23">
        <v>0</v>
      </c>
      <c r="U23">
        <v>14284</v>
      </c>
      <c r="V23">
        <v>23375</v>
      </c>
      <c r="W23">
        <v>-4.04296875</v>
      </c>
      <c r="X23">
        <v>0</v>
      </c>
    </row>
    <row r="24" spans="1:24" x14ac:dyDescent="0.25">
      <c r="A24">
        <v>9321</v>
      </c>
      <c r="B24">
        <v>-2.900390625</v>
      </c>
      <c r="C24">
        <v>-61.5234375</v>
      </c>
      <c r="D24" t="b">
        <f t="shared" si="0"/>
        <v>0</v>
      </c>
      <c r="F24">
        <f>Trimmed!G24-'raw data'!$T$2</f>
        <v>230</v>
      </c>
      <c r="G24">
        <v>9321</v>
      </c>
      <c r="H24">
        <v>-2.900390625</v>
      </c>
      <c r="I24">
        <v>-61.5234375</v>
      </c>
      <c r="J24" t="str">
        <f t="shared" si="1"/>
        <v>NO</v>
      </c>
      <c r="K24" t="str">
        <f t="shared" si="2"/>
        <v>NO</v>
      </c>
      <c r="P24">
        <v>14638</v>
      </c>
      <c r="Q24">
        <v>23729</v>
      </c>
      <c r="R24">
        <v>3.8671875</v>
      </c>
      <c r="S24">
        <v>0</v>
      </c>
      <c r="U24">
        <v>14972</v>
      </c>
      <c r="V24">
        <v>24063</v>
      </c>
      <c r="W24">
        <v>-3.955078125</v>
      </c>
      <c r="X24">
        <v>-8.7890625</v>
      </c>
    </row>
    <row r="25" spans="1:24" x14ac:dyDescent="0.25">
      <c r="A25">
        <v>9331</v>
      </c>
      <c r="B25">
        <v>-3.515625</v>
      </c>
      <c r="C25">
        <v>-61.5234375</v>
      </c>
      <c r="D25" t="b">
        <f t="shared" si="0"/>
        <v>0</v>
      </c>
      <c r="F25">
        <f>Trimmed!G25-'raw data'!$T$2</f>
        <v>240</v>
      </c>
      <c r="G25">
        <v>9331</v>
      </c>
      <c r="H25">
        <v>-3.515625</v>
      </c>
      <c r="I25">
        <v>-61.5234375</v>
      </c>
      <c r="J25" t="str">
        <f t="shared" si="1"/>
        <v>NO</v>
      </c>
      <c r="K25" t="str">
        <f t="shared" si="2"/>
        <v>NO</v>
      </c>
      <c r="P25">
        <v>15326</v>
      </c>
      <c r="Q25">
        <v>24417</v>
      </c>
      <c r="R25">
        <v>3.779296875</v>
      </c>
      <c r="S25">
        <v>0</v>
      </c>
      <c r="U25">
        <v>15681</v>
      </c>
      <c r="V25">
        <v>24772</v>
      </c>
      <c r="W25">
        <v>-3.779296875</v>
      </c>
      <c r="X25">
        <v>0</v>
      </c>
    </row>
    <row r="26" spans="1:24" x14ac:dyDescent="0.25">
      <c r="A26">
        <v>9341</v>
      </c>
      <c r="B26">
        <v>-4.04296875</v>
      </c>
      <c r="C26">
        <v>-47.9403419</v>
      </c>
      <c r="D26" t="b">
        <f t="shared" si="0"/>
        <v>0</v>
      </c>
      <c r="F26">
        <f>Trimmed!G26-'raw data'!$T$2</f>
        <v>250</v>
      </c>
      <c r="G26">
        <v>9341</v>
      </c>
      <c r="H26">
        <v>-4.04296875</v>
      </c>
      <c r="I26">
        <v>-47.9403419</v>
      </c>
      <c r="J26" t="str">
        <f t="shared" si="1"/>
        <v>NO</v>
      </c>
      <c r="K26" t="str">
        <f t="shared" si="2"/>
        <v>NO</v>
      </c>
      <c r="P26">
        <v>16025</v>
      </c>
      <c r="Q26">
        <v>25116</v>
      </c>
      <c r="R26">
        <v>3.603515625</v>
      </c>
      <c r="S26">
        <v>0</v>
      </c>
      <c r="U26">
        <v>16379</v>
      </c>
      <c r="V26">
        <v>25470</v>
      </c>
      <c r="W26">
        <v>-3.603515625</v>
      </c>
      <c r="X26">
        <v>0</v>
      </c>
    </row>
    <row r="27" spans="1:24" x14ac:dyDescent="0.25">
      <c r="A27">
        <v>9352</v>
      </c>
      <c r="B27">
        <v>-4.658203125</v>
      </c>
      <c r="C27">
        <v>-61.5234375</v>
      </c>
      <c r="D27" t="b">
        <f t="shared" si="0"/>
        <v>0</v>
      </c>
      <c r="F27">
        <f>Trimmed!G27-'raw data'!$T$2</f>
        <v>261</v>
      </c>
      <c r="G27">
        <v>9352</v>
      </c>
      <c r="H27">
        <v>-4.658203125</v>
      </c>
      <c r="I27">
        <v>-61.5234375</v>
      </c>
      <c r="J27" t="str">
        <f t="shared" si="1"/>
        <v>NO</v>
      </c>
      <c r="K27" t="str">
        <f t="shared" si="2"/>
        <v>NO</v>
      </c>
      <c r="P27">
        <v>16713</v>
      </c>
      <c r="Q27">
        <v>25804</v>
      </c>
      <c r="R27">
        <v>3.515625</v>
      </c>
      <c r="S27">
        <v>0</v>
      </c>
      <c r="U27">
        <v>17078</v>
      </c>
      <c r="V27">
        <v>26169</v>
      </c>
      <c r="W27">
        <v>-3.515625</v>
      </c>
      <c r="X27">
        <v>0</v>
      </c>
    </row>
    <row r="28" spans="1:24" x14ac:dyDescent="0.25">
      <c r="A28">
        <v>9362</v>
      </c>
      <c r="B28">
        <v>-5.09765625</v>
      </c>
      <c r="C28">
        <v>-39.9502831</v>
      </c>
      <c r="D28" t="b">
        <f t="shared" si="0"/>
        <v>0</v>
      </c>
      <c r="F28">
        <f>Trimmed!G28-'raw data'!$T$2</f>
        <v>271</v>
      </c>
      <c r="G28">
        <v>9362</v>
      </c>
      <c r="H28">
        <v>-5.09765625</v>
      </c>
      <c r="I28">
        <v>-39.9502831</v>
      </c>
      <c r="J28" t="str">
        <f t="shared" si="1"/>
        <v>NO</v>
      </c>
      <c r="K28" t="str">
        <f t="shared" si="2"/>
        <v>NO</v>
      </c>
      <c r="P28">
        <v>17422</v>
      </c>
      <c r="Q28">
        <v>26513</v>
      </c>
      <c r="R28">
        <v>3.33984375</v>
      </c>
      <c r="S28">
        <v>0</v>
      </c>
      <c r="U28">
        <v>17766</v>
      </c>
      <c r="V28">
        <v>26857</v>
      </c>
      <c r="W28">
        <v>-3.427734375</v>
      </c>
      <c r="X28">
        <v>0</v>
      </c>
    </row>
    <row r="29" spans="1:24" x14ac:dyDescent="0.25">
      <c r="A29">
        <v>9373</v>
      </c>
      <c r="B29">
        <v>-5.537109375</v>
      </c>
      <c r="C29">
        <v>-43.9453125</v>
      </c>
      <c r="D29" t="b">
        <f t="shared" si="0"/>
        <v>0</v>
      </c>
      <c r="F29">
        <f>Trimmed!G29-'raw data'!$T$2</f>
        <v>282</v>
      </c>
      <c r="G29">
        <v>9373</v>
      </c>
      <c r="H29">
        <v>-5.537109375</v>
      </c>
      <c r="I29">
        <v>-43.9453125</v>
      </c>
      <c r="J29" t="str">
        <f t="shared" si="1"/>
        <v>NO</v>
      </c>
      <c r="K29" t="str">
        <f t="shared" si="2"/>
        <v>NO</v>
      </c>
      <c r="P29">
        <v>18110</v>
      </c>
      <c r="Q29">
        <v>27201</v>
      </c>
      <c r="R29">
        <v>3.251953125</v>
      </c>
      <c r="S29">
        <v>0</v>
      </c>
      <c r="U29">
        <v>18444</v>
      </c>
      <c r="V29">
        <v>27535</v>
      </c>
      <c r="W29">
        <v>-3.33984375</v>
      </c>
      <c r="X29">
        <v>-8.7890625</v>
      </c>
    </row>
    <row r="30" spans="1:24" x14ac:dyDescent="0.25">
      <c r="A30">
        <v>9383</v>
      </c>
      <c r="B30">
        <v>-5.9765625</v>
      </c>
      <c r="C30">
        <v>-39.9502831</v>
      </c>
      <c r="D30" t="b">
        <f t="shared" si="0"/>
        <v>0</v>
      </c>
      <c r="F30">
        <f>Trimmed!G30-'raw data'!$T$2</f>
        <v>292</v>
      </c>
      <c r="G30">
        <v>9383</v>
      </c>
      <c r="H30">
        <v>-5.9765625</v>
      </c>
      <c r="I30">
        <v>-39.9502831</v>
      </c>
      <c r="J30" t="str">
        <f t="shared" si="1"/>
        <v>NO</v>
      </c>
      <c r="K30" t="str">
        <f t="shared" si="2"/>
        <v>NO</v>
      </c>
      <c r="P30">
        <v>18809</v>
      </c>
      <c r="Q30">
        <v>27900</v>
      </c>
      <c r="R30">
        <v>3.1640625</v>
      </c>
      <c r="S30">
        <v>0</v>
      </c>
      <c r="U30">
        <v>19153</v>
      </c>
      <c r="V30">
        <v>28244</v>
      </c>
      <c r="W30">
        <v>-3.1640625</v>
      </c>
      <c r="X30">
        <v>0</v>
      </c>
    </row>
    <row r="31" spans="1:24" x14ac:dyDescent="0.25">
      <c r="A31">
        <v>9394</v>
      </c>
      <c r="B31">
        <v>-6.328125</v>
      </c>
      <c r="C31">
        <v>-35.15625</v>
      </c>
      <c r="D31" t="b">
        <f t="shared" si="0"/>
        <v>0</v>
      </c>
      <c r="F31">
        <f>Trimmed!G31-'raw data'!$T$2</f>
        <v>303</v>
      </c>
      <c r="G31">
        <v>9394</v>
      </c>
      <c r="H31">
        <v>-6.328125</v>
      </c>
      <c r="I31">
        <v>-35.15625</v>
      </c>
      <c r="J31" t="str">
        <f t="shared" si="1"/>
        <v>NO</v>
      </c>
      <c r="K31" t="str">
        <f t="shared" si="2"/>
        <v>NO</v>
      </c>
      <c r="P31">
        <v>19507</v>
      </c>
      <c r="Q31">
        <v>28598</v>
      </c>
      <c r="R31">
        <v>2.98828125</v>
      </c>
      <c r="S31">
        <v>0</v>
      </c>
      <c r="U31">
        <v>19841</v>
      </c>
      <c r="V31">
        <v>28932</v>
      </c>
      <c r="W31">
        <v>-3.076171875</v>
      </c>
      <c r="X31">
        <v>0</v>
      </c>
    </row>
    <row r="32" spans="1:24" x14ac:dyDescent="0.25">
      <c r="A32">
        <v>9404</v>
      </c>
      <c r="B32">
        <v>-6.6796875</v>
      </c>
      <c r="C32">
        <v>-35.15625</v>
      </c>
      <c r="D32" t="b">
        <f t="shared" si="0"/>
        <v>0</v>
      </c>
      <c r="F32">
        <f>Trimmed!G32-'raw data'!$T$2</f>
        <v>313</v>
      </c>
      <c r="G32">
        <v>9404</v>
      </c>
      <c r="H32">
        <v>-6.6796875</v>
      </c>
      <c r="I32">
        <v>-35.15625</v>
      </c>
      <c r="J32" t="str">
        <f t="shared" si="1"/>
        <v>NO</v>
      </c>
      <c r="K32" t="str">
        <f t="shared" si="2"/>
        <v>NO</v>
      </c>
      <c r="P32">
        <v>20195</v>
      </c>
      <c r="Q32">
        <v>29286</v>
      </c>
      <c r="R32">
        <v>2.900390625</v>
      </c>
      <c r="S32">
        <v>0</v>
      </c>
      <c r="U32">
        <v>20539</v>
      </c>
      <c r="V32">
        <v>29630</v>
      </c>
      <c r="W32">
        <v>-2.98828125</v>
      </c>
      <c r="X32">
        <v>0</v>
      </c>
    </row>
    <row r="33" spans="1:24" x14ac:dyDescent="0.25">
      <c r="A33">
        <v>9414</v>
      </c>
      <c r="B33">
        <v>-6.85546875</v>
      </c>
      <c r="C33">
        <v>-15.980114</v>
      </c>
      <c r="D33" t="b">
        <f t="shared" si="0"/>
        <v>0</v>
      </c>
      <c r="F33">
        <f>Trimmed!G33-'raw data'!$T$2</f>
        <v>323</v>
      </c>
      <c r="G33">
        <v>9414</v>
      </c>
      <c r="H33">
        <v>-6.85546875</v>
      </c>
      <c r="I33">
        <v>-15.980114</v>
      </c>
      <c r="J33" t="str">
        <f t="shared" si="1"/>
        <v>NO</v>
      </c>
      <c r="K33" t="str">
        <f t="shared" si="2"/>
        <v>NO</v>
      </c>
      <c r="P33">
        <v>20894</v>
      </c>
      <c r="Q33">
        <v>29985</v>
      </c>
      <c r="R33">
        <v>2.8125</v>
      </c>
      <c r="S33">
        <v>0</v>
      </c>
      <c r="U33">
        <v>21238</v>
      </c>
      <c r="V33">
        <v>30329</v>
      </c>
      <c r="W33">
        <v>-2.8125</v>
      </c>
      <c r="X33">
        <v>0</v>
      </c>
    </row>
    <row r="34" spans="1:24" x14ac:dyDescent="0.25">
      <c r="A34">
        <v>9425</v>
      </c>
      <c r="B34">
        <v>-7.03125</v>
      </c>
      <c r="C34">
        <v>-17.578125</v>
      </c>
      <c r="D34" t="b">
        <f t="shared" si="0"/>
        <v>0</v>
      </c>
      <c r="F34">
        <f>Trimmed!G34-'raw data'!$T$2</f>
        <v>334</v>
      </c>
      <c r="G34">
        <v>9425</v>
      </c>
      <c r="H34">
        <v>-7.03125</v>
      </c>
      <c r="I34">
        <v>-17.578125</v>
      </c>
      <c r="J34" t="str">
        <f t="shared" si="1"/>
        <v>NO</v>
      </c>
      <c r="K34" t="str">
        <f t="shared" si="2"/>
        <v>NO</v>
      </c>
      <c r="P34">
        <v>21592</v>
      </c>
      <c r="Q34">
        <v>30683</v>
      </c>
      <c r="R34">
        <v>2.724609375</v>
      </c>
      <c r="S34">
        <v>0</v>
      </c>
      <c r="U34">
        <v>21936</v>
      </c>
      <c r="V34">
        <v>31027</v>
      </c>
      <c r="W34">
        <v>-2.724609375</v>
      </c>
      <c r="X34">
        <v>0</v>
      </c>
    </row>
    <row r="35" spans="1:24" x14ac:dyDescent="0.25">
      <c r="A35">
        <v>9435</v>
      </c>
      <c r="B35">
        <v>-7.20703125</v>
      </c>
      <c r="C35">
        <v>-15.980114</v>
      </c>
      <c r="D35" t="b">
        <f t="shared" si="0"/>
        <v>1</v>
      </c>
      <c r="F35">
        <f>Trimmed!G35-'raw data'!$T$2</f>
        <v>365</v>
      </c>
      <c r="G35">
        <v>9456</v>
      </c>
      <c r="H35">
        <v>-7.20703125</v>
      </c>
      <c r="I35">
        <v>0</v>
      </c>
      <c r="J35" t="str">
        <f t="shared" si="1"/>
        <v>NO</v>
      </c>
      <c r="K35" t="str">
        <f t="shared" si="2"/>
        <v>YES</v>
      </c>
      <c r="P35">
        <v>22270</v>
      </c>
      <c r="Q35">
        <v>31361</v>
      </c>
      <c r="R35">
        <v>2.63671875</v>
      </c>
      <c r="S35">
        <v>0</v>
      </c>
      <c r="U35">
        <v>22624</v>
      </c>
      <c r="V35">
        <v>31715</v>
      </c>
      <c r="W35">
        <v>-2.63671875</v>
      </c>
      <c r="X35">
        <v>0</v>
      </c>
    </row>
    <row r="36" spans="1:24" x14ac:dyDescent="0.25">
      <c r="A36">
        <v>9446</v>
      </c>
      <c r="B36">
        <v>-7.20703125</v>
      </c>
      <c r="C36">
        <v>0</v>
      </c>
      <c r="D36" t="b">
        <f t="shared" si="0"/>
        <v>1</v>
      </c>
      <c r="F36">
        <f>Trimmed!G36-'raw data'!$T$2</f>
        <v>376</v>
      </c>
      <c r="G36">
        <v>9467</v>
      </c>
      <c r="H36">
        <v>-7.119140625</v>
      </c>
      <c r="I36">
        <v>8.7890625</v>
      </c>
      <c r="J36" t="str">
        <f t="shared" si="1"/>
        <v>NO</v>
      </c>
      <c r="K36" t="str">
        <f t="shared" si="2"/>
        <v>NO</v>
      </c>
      <c r="P36">
        <v>22989</v>
      </c>
      <c r="Q36">
        <v>32080</v>
      </c>
      <c r="R36">
        <v>2.4609375</v>
      </c>
      <c r="S36">
        <v>0</v>
      </c>
      <c r="U36">
        <v>23313</v>
      </c>
      <c r="V36">
        <v>32404</v>
      </c>
      <c r="W36">
        <v>-2.548828125</v>
      </c>
      <c r="X36">
        <v>-8.7890625</v>
      </c>
    </row>
    <row r="37" spans="1:24" x14ac:dyDescent="0.25">
      <c r="A37">
        <v>9456</v>
      </c>
      <c r="B37">
        <v>-7.20703125</v>
      </c>
      <c r="C37">
        <v>0</v>
      </c>
      <c r="D37" t="b">
        <f t="shared" si="0"/>
        <v>0</v>
      </c>
      <c r="F37">
        <f>Trimmed!G37-'raw data'!$T$2</f>
        <v>386</v>
      </c>
      <c r="G37">
        <v>9477</v>
      </c>
      <c r="H37">
        <v>-7.03125</v>
      </c>
      <c r="I37">
        <v>8.7890625</v>
      </c>
      <c r="J37" t="str">
        <f t="shared" si="1"/>
        <v>NO</v>
      </c>
      <c r="K37" t="str">
        <f t="shared" si="2"/>
        <v>NO</v>
      </c>
    </row>
    <row r="38" spans="1:24" x14ac:dyDescent="0.25">
      <c r="A38">
        <v>9467</v>
      </c>
      <c r="B38">
        <v>-7.119140625</v>
      </c>
      <c r="C38">
        <v>8.7890625</v>
      </c>
      <c r="D38" t="b">
        <f t="shared" si="0"/>
        <v>0</v>
      </c>
      <c r="F38">
        <f>Trimmed!G38-'raw data'!$T$2</f>
        <v>396</v>
      </c>
      <c r="G38">
        <v>9487</v>
      </c>
      <c r="H38">
        <v>-6.767578125</v>
      </c>
      <c r="I38">
        <v>23.970171000000001</v>
      </c>
      <c r="J38" t="str">
        <f t="shared" si="1"/>
        <v>NO</v>
      </c>
      <c r="K38" t="str">
        <f t="shared" si="2"/>
        <v>NO</v>
      </c>
    </row>
    <row r="39" spans="1:24" x14ac:dyDescent="0.25">
      <c r="A39">
        <v>9477</v>
      </c>
      <c r="B39">
        <v>-7.03125</v>
      </c>
      <c r="C39">
        <v>8.7890625</v>
      </c>
      <c r="D39" t="b">
        <f t="shared" si="0"/>
        <v>0</v>
      </c>
      <c r="F39">
        <f>Trimmed!G39-'raw data'!$T$2</f>
        <v>407</v>
      </c>
      <c r="G39">
        <v>9498</v>
      </c>
      <c r="H39">
        <v>-6.50390625</v>
      </c>
      <c r="I39">
        <v>26.3671875</v>
      </c>
      <c r="J39" t="str">
        <f t="shared" si="1"/>
        <v>NO</v>
      </c>
      <c r="K39" t="str">
        <f t="shared" si="2"/>
        <v>NO</v>
      </c>
    </row>
    <row r="40" spans="1:24" x14ac:dyDescent="0.25">
      <c r="A40">
        <v>9487</v>
      </c>
      <c r="B40">
        <v>-6.767578125</v>
      </c>
      <c r="C40">
        <v>23.970171000000001</v>
      </c>
      <c r="D40" t="b">
        <f t="shared" si="0"/>
        <v>0</v>
      </c>
      <c r="F40">
        <f>Trimmed!G40-'raw data'!$T$2</f>
        <v>417</v>
      </c>
      <c r="G40">
        <v>9508</v>
      </c>
      <c r="H40">
        <v>-6.15234375</v>
      </c>
      <c r="I40">
        <v>31.960228000000001</v>
      </c>
      <c r="J40" t="str">
        <f t="shared" si="1"/>
        <v>NO</v>
      </c>
      <c r="K40" t="str">
        <f t="shared" si="2"/>
        <v>NO</v>
      </c>
    </row>
    <row r="41" spans="1:24" x14ac:dyDescent="0.25">
      <c r="A41">
        <v>9498</v>
      </c>
      <c r="B41">
        <v>-6.50390625</v>
      </c>
      <c r="C41">
        <v>26.3671875</v>
      </c>
      <c r="D41" t="b">
        <f t="shared" si="0"/>
        <v>0</v>
      </c>
      <c r="F41">
        <f>Trimmed!G41-'raw data'!$T$2</f>
        <v>428</v>
      </c>
      <c r="G41">
        <v>9519</v>
      </c>
      <c r="H41">
        <v>-5.888671875</v>
      </c>
      <c r="I41">
        <v>26.3671875</v>
      </c>
      <c r="J41" t="str">
        <f t="shared" si="1"/>
        <v>NO</v>
      </c>
      <c r="K41" t="str">
        <f t="shared" si="2"/>
        <v>NO</v>
      </c>
    </row>
    <row r="42" spans="1:24" x14ac:dyDescent="0.25">
      <c r="A42">
        <v>9508</v>
      </c>
      <c r="B42">
        <v>-6.15234375</v>
      </c>
      <c r="C42">
        <v>31.960228000000001</v>
      </c>
      <c r="D42" t="b">
        <f t="shared" si="0"/>
        <v>0</v>
      </c>
      <c r="F42">
        <f>Trimmed!G42-'raw data'!$T$2</f>
        <v>438</v>
      </c>
      <c r="G42">
        <v>9529</v>
      </c>
      <c r="H42">
        <v>-5.361328125</v>
      </c>
      <c r="I42">
        <v>47.9403419</v>
      </c>
      <c r="J42" t="str">
        <f t="shared" si="1"/>
        <v>NO</v>
      </c>
      <c r="K42" t="str">
        <f t="shared" si="2"/>
        <v>NO</v>
      </c>
    </row>
    <row r="43" spans="1:24" x14ac:dyDescent="0.25">
      <c r="A43">
        <v>9519</v>
      </c>
      <c r="B43">
        <v>-5.888671875</v>
      </c>
      <c r="C43">
        <v>26.3671875</v>
      </c>
      <c r="D43" t="b">
        <f t="shared" si="0"/>
        <v>0</v>
      </c>
      <c r="F43">
        <f>Trimmed!G43-'raw data'!$T$2</f>
        <v>449</v>
      </c>
      <c r="G43">
        <v>9540</v>
      </c>
      <c r="H43">
        <v>-4.921875</v>
      </c>
      <c r="I43">
        <v>43.9453125</v>
      </c>
      <c r="J43" t="str">
        <f t="shared" si="1"/>
        <v>NO</v>
      </c>
      <c r="K43" t="str">
        <f t="shared" si="2"/>
        <v>NO</v>
      </c>
    </row>
    <row r="44" spans="1:24" x14ac:dyDescent="0.25">
      <c r="A44">
        <v>9529</v>
      </c>
      <c r="B44">
        <v>-5.361328125</v>
      </c>
      <c r="C44">
        <v>47.9403419</v>
      </c>
      <c r="D44" t="b">
        <f t="shared" si="0"/>
        <v>0</v>
      </c>
      <c r="F44">
        <f>Trimmed!G44-'raw data'!$T$2</f>
        <v>459</v>
      </c>
      <c r="G44">
        <v>9550</v>
      </c>
      <c r="H44">
        <v>-4.39453125</v>
      </c>
      <c r="I44">
        <v>52.734375</v>
      </c>
      <c r="J44" t="str">
        <f t="shared" si="1"/>
        <v>NO</v>
      </c>
      <c r="K44" t="str">
        <f t="shared" si="2"/>
        <v>NO</v>
      </c>
    </row>
    <row r="45" spans="1:24" x14ac:dyDescent="0.25">
      <c r="A45">
        <v>9540</v>
      </c>
      <c r="B45">
        <v>-4.921875</v>
      </c>
      <c r="C45">
        <v>43.9453125</v>
      </c>
      <c r="D45" t="b">
        <f t="shared" si="0"/>
        <v>0</v>
      </c>
      <c r="F45">
        <f>Trimmed!G45-'raw data'!$T$2</f>
        <v>469</v>
      </c>
      <c r="G45">
        <v>9560</v>
      </c>
      <c r="H45">
        <v>-3.8671875</v>
      </c>
      <c r="I45">
        <v>47.9403419</v>
      </c>
      <c r="J45" t="str">
        <f t="shared" si="1"/>
        <v>NO</v>
      </c>
      <c r="K45" t="str">
        <f t="shared" si="2"/>
        <v>NO</v>
      </c>
    </row>
    <row r="46" spans="1:24" x14ac:dyDescent="0.25">
      <c r="A46">
        <v>9550</v>
      </c>
      <c r="B46">
        <v>-4.39453125</v>
      </c>
      <c r="C46">
        <v>52.734375</v>
      </c>
      <c r="D46" t="b">
        <f t="shared" si="0"/>
        <v>0</v>
      </c>
      <c r="F46">
        <f>Trimmed!G46-'raw data'!$T$2</f>
        <v>480</v>
      </c>
      <c r="G46">
        <v>9571</v>
      </c>
      <c r="H46">
        <v>-3.251953125</v>
      </c>
      <c r="I46">
        <v>61.5234375</v>
      </c>
      <c r="J46" t="str">
        <f t="shared" si="1"/>
        <v>NO</v>
      </c>
      <c r="K46" t="str">
        <f t="shared" si="2"/>
        <v>NO</v>
      </c>
    </row>
    <row r="47" spans="1:24" x14ac:dyDescent="0.25">
      <c r="A47">
        <v>9560</v>
      </c>
      <c r="B47">
        <v>-3.8671875</v>
      </c>
      <c r="C47">
        <v>47.9403419</v>
      </c>
      <c r="D47" t="b">
        <f t="shared" si="0"/>
        <v>0</v>
      </c>
      <c r="F47">
        <f>Trimmed!G47-'raw data'!$T$2</f>
        <v>490</v>
      </c>
      <c r="G47">
        <v>9581</v>
      </c>
      <c r="H47">
        <v>-2.63671875</v>
      </c>
      <c r="I47">
        <v>55.930396999999999</v>
      </c>
      <c r="J47" t="str">
        <f t="shared" si="1"/>
        <v>NO</v>
      </c>
      <c r="K47" t="str">
        <f t="shared" si="2"/>
        <v>NO</v>
      </c>
    </row>
    <row r="48" spans="1:24" x14ac:dyDescent="0.25">
      <c r="A48">
        <v>9571</v>
      </c>
      <c r="B48">
        <v>-3.251953125</v>
      </c>
      <c r="C48">
        <v>61.5234375</v>
      </c>
      <c r="D48" t="b">
        <f t="shared" si="0"/>
        <v>0</v>
      </c>
      <c r="F48">
        <f>Trimmed!G48-'raw data'!$T$2</f>
        <v>501</v>
      </c>
      <c r="G48">
        <v>9592</v>
      </c>
      <c r="H48">
        <v>-2.021484375</v>
      </c>
      <c r="I48">
        <v>61.5234375</v>
      </c>
      <c r="J48" t="str">
        <f t="shared" si="1"/>
        <v>NO</v>
      </c>
      <c r="K48" t="str">
        <f t="shared" si="2"/>
        <v>NO</v>
      </c>
    </row>
    <row r="49" spans="1:11" x14ac:dyDescent="0.25">
      <c r="A49">
        <v>9581</v>
      </c>
      <c r="B49">
        <v>-2.63671875</v>
      </c>
      <c r="C49">
        <v>55.930396999999999</v>
      </c>
      <c r="D49" t="b">
        <f t="shared" si="0"/>
        <v>0</v>
      </c>
      <c r="F49">
        <f>Trimmed!G49-'raw data'!$T$2</f>
        <v>511</v>
      </c>
      <c r="G49">
        <v>9602</v>
      </c>
      <c r="H49">
        <v>-1.40625</v>
      </c>
      <c r="I49">
        <v>55.930396999999999</v>
      </c>
      <c r="J49" t="str">
        <f t="shared" si="1"/>
        <v>NO</v>
      </c>
      <c r="K49" t="str">
        <f t="shared" si="2"/>
        <v>NO</v>
      </c>
    </row>
    <row r="50" spans="1:11" x14ac:dyDescent="0.25">
      <c r="A50">
        <v>9592</v>
      </c>
      <c r="B50">
        <v>-2.021484375</v>
      </c>
      <c r="C50">
        <v>61.5234375</v>
      </c>
      <c r="D50" t="b">
        <f t="shared" si="0"/>
        <v>0</v>
      </c>
      <c r="F50">
        <f>Trimmed!G50-'raw data'!$T$2</f>
        <v>522</v>
      </c>
      <c r="G50">
        <v>9613</v>
      </c>
      <c r="H50">
        <v>-0.703125</v>
      </c>
      <c r="I50">
        <v>70.3125</v>
      </c>
      <c r="J50" t="str">
        <f t="shared" si="1"/>
        <v>NO</v>
      </c>
      <c r="K50" t="str">
        <f t="shared" si="2"/>
        <v>NO</v>
      </c>
    </row>
    <row r="51" spans="1:11" x14ac:dyDescent="0.25">
      <c r="A51">
        <v>9602</v>
      </c>
      <c r="B51">
        <v>-1.40625</v>
      </c>
      <c r="C51">
        <v>55.930396999999999</v>
      </c>
      <c r="D51" t="b">
        <f t="shared" si="0"/>
        <v>0</v>
      </c>
      <c r="F51">
        <f>Trimmed!G51-'raw data'!$T$2</f>
        <v>532</v>
      </c>
      <c r="G51">
        <v>9623</v>
      </c>
      <c r="H51">
        <v>-8.7890625E-2</v>
      </c>
      <c r="I51">
        <v>61.5234375</v>
      </c>
      <c r="J51" t="str">
        <f t="shared" si="1"/>
        <v>NO</v>
      </c>
      <c r="K51" t="str">
        <f t="shared" si="2"/>
        <v>NO</v>
      </c>
    </row>
    <row r="52" spans="1:11" x14ac:dyDescent="0.25">
      <c r="A52">
        <v>9613</v>
      </c>
      <c r="B52">
        <v>-0.703125</v>
      </c>
      <c r="C52">
        <v>70.3125</v>
      </c>
      <c r="D52" t="b">
        <f t="shared" si="0"/>
        <v>0</v>
      </c>
      <c r="F52">
        <f>Trimmed!G52-'raw data'!$T$2</f>
        <v>542</v>
      </c>
      <c r="G52">
        <v>9633</v>
      </c>
      <c r="H52">
        <v>0.615234375</v>
      </c>
      <c r="I52">
        <v>63.9204559</v>
      </c>
      <c r="J52" t="str">
        <f t="shared" si="1"/>
        <v>NO</v>
      </c>
      <c r="K52" t="str">
        <f t="shared" si="2"/>
        <v>NO</v>
      </c>
    </row>
    <row r="53" spans="1:11" x14ac:dyDescent="0.25">
      <c r="A53">
        <v>9623</v>
      </c>
      <c r="B53">
        <v>-8.7890625E-2</v>
      </c>
      <c r="C53">
        <v>61.5234375</v>
      </c>
      <c r="D53" t="b">
        <f t="shared" si="0"/>
        <v>0</v>
      </c>
      <c r="F53">
        <f>Trimmed!G53-'raw data'!$T$2</f>
        <v>553</v>
      </c>
      <c r="G53">
        <v>9644</v>
      </c>
      <c r="H53">
        <v>1.23046875</v>
      </c>
      <c r="I53">
        <v>61.5234375</v>
      </c>
      <c r="J53" t="str">
        <f t="shared" si="1"/>
        <v>NO</v>
      </c>
      <c r="K53" t="str">
        <f t="shared" si="2"/>
        <v>NO</v>
      </c>
    </row>
    <row r="54" spans="1:11" x14ac:dyDescent="0.25">
      <c r="A54">
        <v>9633</v>
      </c>
      <c r="B54">
        <v>0.615234375</v>
      </c>
      <c r="C54">
        <v>63.9204559</v>
      </c>
      <c r="D54" t="b">
        <f t="shared" si="0"/>
        <v>0</v>
      </c>
      <c r="F54">
        <f>Trimmed!G54-'raw data'!$T$2</f>
        <v>563</v>
      </c>
      <c r="G54">
        <v>9654</v>
      </c>
      <c r="H54">
        <v>1.93359375</v>
      </c>
      <c r="I54">
        <v>63.9204559</v>
      </c>
      <c r="J54" t="str">
        <f t="shared" si="1"/>
        <v>NO</v>
      </c>
      <c r="K54" t="str">
        <f t="shared" si="2"/>
        <v>NO</v>
      </c>
    </row>
    <row r="55" spans="1:11" x14ac:dyDescent="0.25">
      <c r="A55">
        <v>9644</v>
      </c>
      <c r="B55">
        <v>1.23046875</v>
      </c>
      <c r="C55">
        <v>61.5234375</v>
      </c>
      <c r="D55" t="b">
        <f t="shared" si="0"/>
        <v>0</v>
      </c>
      <c r="F55">
        <f>Trimmed!G55-'raw data'!$T$2</f>
        <v>574</v>
      </c>
      <c r="G55">
        <v>9665</v>
      </c>
      <c r="H55">
        <v>2.548828125</v>
      </c>
      <c r="I55">
        <v>61.5234375</v>
      </c>
      <c r="J55" t="str">
        <f t="shared" si="1"/>
        <v>NO</v>
      </c>
      <c r="K55" t="str">
        <f t="shared" si="2"/>
        <v>NO</v>
      </c>
    </row>
    <row r="56" spans="1:11" x14ac:dyDescent="0.25">
      <c r="A56">
        <v>9654</v>
      </c>
      <c r="B56">
        <v>1.93359375</v>
      </c>
      <c r="C56">
        <v>63.9204559</v>
      </c>
      <c r="D56" t="b">
        <f t="shared" si="0"/>
        <v>0</v>
      </c>
      <c r="F56">
        <f>Trimmed!G56-'raw data'!$T$2</f>
        <v>584</v>
      </c>
      <c r="G56">
        <v>9675</v>
      </c>
      <c r="H56">
        <v>3.1640625</v>
      </c>
      <c r="I56">
        <v>61.5234375</v>
      </c>
      <c r="J56" t="str">
        <f t="shared" si="1"/>
        <v>NO</v>
      </c>
      <c r="K56" t="str">
        <f t="shared" si="2"/>
        <v>NO</v>
      </c>
    </row>
    <row r="57" spans="1:11" x14ac:dyDescent="0.25">
      <c r="A57">
        <v>9665</v>
      </c>
      <c r="B57">
        <v>2.548828125</v>
      </c>
      <c r="C57">
        <v>61.5234375</v>
      </c>
      <c r="D57" t="b">
        <f t="shared" si="0"/>
        <v>0</v>
      </c>
      <c r="F57">
        <f>Trimmed!G57-'raw data'!$T$2</f>
        <v>595</v>
      </c>
      <c r="G57">
        <v>9686</v>
      </c>
      <c r="H57">
        <v>3.69140625</v>
      </c>
      <c r="I57">
        <v>47.9403419</v>
      </c>
      <c r="J57" t="str">
        <f t="shared" si="1"/>
        <v>NO</v>
      </c>
      <c r="K57" t="str">
        <f t="shared" si="2"/>
        <v>NO</v>
      </c>
    </row>
    <row r="58" spans="1:11" x14ac:dyDescent="0.25">
      <c r="A58">
        <v>9675</v>
      </c>
      <c r="B58">
        <v>3.1640625</v>
      </c>
      <c r="C58">
        <v>61.5234375</v>
      </c>
      <c r="D58" t="b">
        <f t="shared" si="0"/>
        <v>0</v>
      </c>
      <c r="F58">
        <f>Trimmed!G58-'raw data'!$T$2</f>
        <v>605</v>
      </c>
      <c r="G58">
        <v>9696</v>
      </c>
      <c r="H58">
        <v>4.21875</v>
      </c>
      <c r="I58">
        <v>52.734375</v>
      </c>
      <c r="J58" t="str">
        <f t="shared" si="1"/>
        <v>NO</v>
      </c>
      <c r="K58" t="str">
        <f t="shared" si="2"/>
        <v>NO</v>
      </c>
    </row>
    <row r="59" spans="1:11" x14ac:dyDescent="0.25">
      <c r="A59">
        <v>9686</v>
      </c>
      <c r="B59">
        <v>3.69140625</v>
      </c>
      <c r="C59">
        <v>47.9403419</v>
      </c>
      <c r="D59" t="b">
        <f t="shared" si="0"/>
        <v>0</v>
      </c>
      <c r="F59">
        <f>Trimmed!G59-'raw data'!$T$2</f>
        <v>615</v>
      </c>
      <c r="G59">
        <v>9706</v>
      </c>
      <c r="H59">
        <v>4.74609375</v>
      </c>
      <c r="I59">
        <v>47.9403419</v>
      </c>
      <c r="J59" t="str">
        <f t="shared" si="1"/>
        <v>NO</v>
      </c>
      <c r="K59" t="str">
        <f t="shared" si="2"/>
        <v>NO</v>
      </c>
    </row>
    <row r="60" spans="1:11" x14ac:dyDescent="0.25">
      <c r="A60">
        <v>9696</v>
      </c>
      <c r="B60">
        <v>4.21875</v>
      </c>
      <c r="C60">
        <v>52.734375</v>
      </c>
      <c r="D60" t="b">
        <f t="shared" si="0"/>
        <v>0</v>
      </c>
      <c r="F60">
        <f>Trimmed!G60-'raw data'!$T$2</f>
        <v>626</v>
      </c>
      <c r="G60">
        <v>9717</v>
      </c>
      <c r="H60">
        <v>5.185546875</v>
      </c>
      <c r="I60">
        <v>43.9453125</v>
      </c>
      <c r="J60" t="str">
        <f t="shared" si="1"/>
        <v>NO</v>
      </c>
      <c r="K60" t="str">
        <f t="shared" si="2"/>
        <v>NO</v>
      </c>
    </row>
    <row r="61" spans="1:11" x14ac:dyDescent="0.25">
      <c r="A61">
        <v>9706</v>
      </c>
      <c r="B61">
        <v>4.74609375</v>
      </c>
      <c r="C61">
        <v>47.9403419</v>
      </c>
      <c r="D61" t="b">
        <f t="shared" si="0"/>
        <v>0</v>
      </c>
      <c r="F61">
        <f>Trimmed!G61-'raw data'!$T$2</f>
        <v>636</v>
      </c>
      <c r="G61">
        <v>9727</v>
      </c>
      <c r="H61">
        <v>5.537109375</v>
      </c>
      <c r="I61">
        <v>31.960228000000001</v>
      </c>
      <c r="J61" t="str">
        <f t="shared" si="1"/>
        <v>NO</v>
      </c>
      <c r="K61" t="str">
        <f t="shared" si="2"/>
        <v>NO</v>
      </c>
    </row>
    <row r="62" spans="1:11" x14ac:dyDescent="0.25">
      <c r="A62">
        <v>9717</v>
      </c>
      <c r="B62">
        <v>5.185546875</v>
      </c>
      <c r="C62">
        <v>43.9453125</v>
      </c>
      <c r="D62" t="b">
        <f t="shared" si="0"/>
        <v>0</v>
      </c>
      <c r="F62">
        <f>Trimmed!G62-'raw data'!$T$2</f>
        <v>647</v>
      </c>
      <c r="G62">
        <v>9738</v>
      </c>
      <c r="H62">
        <v>5.888671875</v>
      </c>
      <c r="I62">
        <v>35.15625</v>
      </c>
      <c r="J62" t="str">
        <f t="shared" si="1"/>
        <v>NO</v>
      </c>
      <c r="K62" t="str">
        <f t="shared" si="2"/>
        <v>NO</v>
      </c>
    </row>
    <row r="63" spans="1:11" x14ac:dyDescent="0.25">
      <c r="A63">
        <v>9727</v>
      </c>
      <c r="B63">
        <v>5.537109375</v>
      </c>
      <c r="C63">
        <v>31.960228000000001</v>
      </c>
      <c r="D63" t="b">
        <f t="shared" si="0"/>
        <v>0</v>
      </c>
      <c r="F63">
        <f>Trimmed!G63-'raw data'!$T$2</f>
        <v>657</v>
      </c>
      <c r="G63">
        <v>9748</v>
      </c>
      <c r="H63">
        <v>6.240234375</v>
      </c>
      <c r="I63">
        <v>35.15625</v>
      </c>
      <c r="J63" t="str">
        <f t="shared" si="1"/>
        <v>NO</v>
      </c>
      <c r="K63" t="str">
        <f t="shared" si="2"/>
        <v>NO</v>
      </c>
    </row>
    <row r="64" spans="1:11" x14ac:dyDescent="0.25">
      <c r="A64">
        <v>9738</v>
      </c>
      <c r="B64">
        <v>5.888671875</v>
      </c>
      <c r="C64">
        <v>35.15625</v>
      </c>
      <c r="D64" t="b">
        <f t="shared" si="0"/>
        <v>0</v>
      </c>
      <c r="F64">
        <f>Trimmed!G64-'raw data'!$T$2</f>
        <v>667</v>
      </c>
      <c r="G64">
        <v>9758</v>
      </c>
      <c r="H64">
        <v>6.50390625</v>
      </c>
      <c r="I64">
        <v>23.970171000000001</v>
      </c>
      <c r="J64" t="str">
        <f t="shared" si="1"/>
        <v>NO</v>
      </c>
      <c r="K64" t="str">
        <f t="shared" si="2"/>
        <v>NO</v>
      </c>
    </row>
    <row r="65" spans="1:11" x14ac:dyDescent="0.25">
      <c r="A65">
        <v>9748</v>
      </c>
      <c r="B65">
        <v>6.240234375</v>
      </c>
      <c r="C65">
        <v>35.15625</v>
      </c>
      <c r="D65" t="b">
        <f t="shared" si="0"/>
        <v>0</v>
      </c>
      <c r="F65">
        <f>Trimmed!G65-'raw data'!$T$2</f>
        <v>678</v>
      </c>
      <c r="G65">
        <v>9769</v>
      </c>
      <c r="H65">
        <v>6.6796875</v>
      </c>
      <c r="I65">
        <v>17.578125</v>
      </c>
      <c r="J65" t="str">
        <f t="shared" si="1"/>
        <v>NO</v>
      </c>
      <c r="K65" t="str">
        <f t="shared" si="2"/>
        <v>NO</v>
      </c>
    </row>
    <row r="66" spans="1:11" x14ac:dyDescent="0.25">
      <c r="A66">
        <v>9758</v>
      </c>
      <c r="B66">
        <v>6.50390625</v>
      </c>
      <c r="C66">
        <v>23.970171000000001</v>
      </c>
      <c r="D66" t="b">
        <f t="shared" si="0"/>
        <v>0</v>
      </c>
      <c r="F66">
        <f>Trimmed!G66-'raw data'!$T$2</f>
        <v>699</v>
      </c>
      <c r="G66">
        <v>9790</v>
      </c>
      <c r="H66">
        <v>6.85546875</v>
      </c>
      <c r="I66">
        <v>0</v>
      </c>
      <c r="J66" t="str">
        <f t="shared" si="1"/>
        <v>NO</v>
      </c>
      <c r="K66" t="str">
        <f t="shared" si="2"/>
        <v>NO</v>
      </c>
    </row>
    <row r="67" spans="1:11" x14ac:dyDescent="0.25">
      <c r="A67">
        <v>9769</v>
      </c>
      <c r="B67">
        <v>6.6796875</v>
      </c>
      <c r="C67">
        <v>17.578125</v>
      </c>
      <c r="D67" t="b">
        <f t="shared" ref="D67:D130" si="3">B67=B68</f>
        <v>0</v>
      </c>
      <c r="F67">
        <f>Trimmed!G67-'raw data'!$T$2</f>
        <v>709</v>
      </c>
      <c r="G67">
        <v>9800</v>
      </c>
      <c r="H67">
        <v>6.943359375</v>
      </c>
      <c r="I67">
        <v>7.9900570000000002</v>
      </c>
      <c r="J67" t="str">
        <f t="shared" si="1"/>
        <v>YES</v>
      </c>
      <c r="K67" t="str">
        <f t="shared" si="2"/>
        <v>NO</v>
      </c>
    </row>
    <row r="68" spans="1:11" x14ac:dyDescent="0.25">
      <c r="A68">
        <v>9779</v>
      </c>
      <c r="B68">
        <v>6.85546875</v>
      </c>
      <c r="C68">
        <v>15.980114</v>
      </c>
      <c r="D68" t="b">
        <f t="shared" si="3"/>
        <v>1</v>
      </c>
      <c r="F68">
        <f>Trimmed!G68-'raw data'!$T$2</f>
        <v>720</v>
      </c>
      <c r="G68">
        <v>9811</v>
      </c>
      <c r="H68">
        <v>6.85546875</v>
      </c>
      <c r="I68">
        <v>-8.7890625</v>
      </c>
      <c r="J68" t="str">
        <f t="shared" si="1"/>
        <v>NO</v>
      </c>
      <c r="K68" t="str">
        <f t="shared" si="2"/>
        <v>NO</v>
      </c>
    </row>
    <row r="69" spans="1:11" x14ac:dyDescent="0.25">
      <c r="A69">
        <v>9790</v>
      </c>
      <c r="B69">
        <v>6.85546875</v>
      </c>
      <c r="C69">
        <v>0</v>
      </c>
      <c r="D69" t="b">
        <f t="shared" si="3"/>
        <v>0</v>
      </c>
      <c r="F69">
        <f>Trimmed!G69-'raw data'!$T$2</f>
        <v>730</v>
      </c>
      <c r="G69">
        <v>9821</v>
      </c>
      <c r="H69">
        <v>6.767578125</v>
      </c>
      <c r="I69">
        <v>-8.7890625</v>
      </c>
      <c r="J69" t="str">
        <f t="shared" si="1"/>
        <v>NO</v>
      </c>
      <c r="K69" t="str">
        <f t="shared" si="2"/>
        <v>NO</v>
      </c>
    </row>
    <row r="70" spans="1:11" x14ac:dyDescent="0.25">
      <c r="A70">
        <v>9800</v>
      </c>
      <c r="B70">
        <v>6.943359375</v>
      </c>
      <c r="C70">
        <v>7.9900570000000002</v>
      </c>
      <c r="D70" t="b">
        <f t="shared" si="3"/>
        <v>0</v>
      </c>
      <c r="F70">
        <f>Trimmed!G70-'raw data'!$T$2</f>
        <v>740</v>
      </c>
      <c r="G70">
        <v>9831</v>
      </c>
      <c r="H70">
        <v>6.591796875</v>
      </c>
      <c r="I70">
        <v>-15.980114</v>
      </c>
      <c r="J70" t="str">
        <f t="shared" ref="J70:J133" si="4">IF(AND(H70=MAX(H66:H74), _xlfn.STDEV.P(H66:H74)&gt;$N$2),"YES","NO")</f>
        <v>NO</v>
      </c>
      <c r="K70" t="str">
        <f t="shared" ref="K70:K133" si="5">IF(AND(H70=MIN(H66:H74), _xlfn.STDEV.P(H66:H74)&gt;$N$2),"YES","NO")</f>
        <v>NO</v>
      </c>
    </row>
    <row r="71" spans="1:11" x14ac:dyDescent="0.25">
      <c r="A71">
        <v>9811</v>
      </c>
      <c r="B71">
        <v>6.85546875</v>
      </c>
      <c r="C71">
        <v>-8.7890625</v>
      </c>
      <c r="D71" t="b">
        <f t="shared" si="3"/>
        <v>0</v>
      </c>
      <c r="F71">
        <f>Trimmed!G71-'raw data'!$T$2</f>
        <v>751</v>
      </c>
      <c r="G71">
        <v>9842</v>
      </c>
      <c r="H71">
        <v>6.328125</v>
      </c>
      <c r="I71">
        <v>-26.3671875</v>
      </c>
      <c r="J71" t="str">
        <f t="shared" si="4"/>
        <v>NO</v>
      </c>
      <c r="K71" t="str">
        <f t="shared" si="5"/>
        <v>NO</v>
      </c>
    </row>
    <row r="72" spans="1:11" x14ac:dyDescent="0.25">
      <c r="A72">
        <v>9821</v>
      </c>
      <c r="B72">
        <v>6.767578125</v>
      </c>
      <c r="C72">
        <v>-8.7890625</v>
      </c>
      <c r="D72" t="b">
        <f t="shared" si="3"/>
        <v>0</v>
      </c>
      <c r="F72">
        <f>Trimmed!G72-'raw data'!$T$2</f>
        <v>761</v>
      </c>
      <c r="G72">
        <v>9852</v>
      </c>
      <c r="H72">
        <v>6.064453125</v>
      </c>
      <c r="I72">
        <v>-23.970171000000001</v>
      </c>
      <c r="J72" t="str">
        <f t="shared" si="4"/>
        <v>NO</v>
      </c>
      <c r="K72" t="str">
        <f t="shared" si="5"/>
        <v>NO</v>
      </c>
    </row>
    <row r="73" spans="1:11" x14ac:dyDescent="0.25">
      <c r="A73">
        <v>9831</v>
      </c>
      <c r="B73">
        <v>6.591796875</v>
      </c>
      <c r="C73">
        <v>-15.980114</v>
      </c>
      <c r="D73" t="b">
        <f t="shared" si="3"/>
        <v>0</v>
      </c>
      <c r="F73">
        <f>Trimmed!G73-'raw data'!$T$2</f>
        <v>772</v>
      </c>
      <c r="G73">
        <v>9863</v>
      </c>
      <c r="H73">
        <v>5.712890625</v>
      </c>
      <c r="I73">
        <v>-35.15625</v>
      </c>
      <c r="J73" t="str">
        <f t="shared" si="4"/>
        <v>NO</v>
      </c>
      <c r="K73" t="str">
        <f t="shared" si="5"/>
        <v>NO</v>
      </c>
    </row>
    <row r="74" spans="1:11" x14ac:dyDescent="0.25">
      <c r="A74">
        <v>9842</v>
      </c>
      <c r="B74">
        <v>6.328125</v>
      </c>
      <c r="C74">
        <v>-26.3671875</v>
      </c>
      <c r="D74" t="b">
        <f t="shared" si="3"/>
        <v>0</v>
      </c>
      <c r="F74">
        <f>Trimmed!G74-'raw data'!$T$2</f>
        <v>782</v>
      </c>
      <c r="G74">
        <v>9873</v>
      </c>
      <c r="H74">
        <v>5.361328125</v>
      </c>
      <c r="I74">
        <v>-31.960228000000001</v>
      </c>
      <c r="J74" t="str">
        <f t="shared" si="4"/>
        <v>NO</v>
      </c>
      <c r="K74" t="str">
        <f t="shared" si="5"/>
        <v>NO</v>
      </c>
    </row>
    <row r="75" spans="1:11" x14ac:dyDescent="0.25">
      <c r="A75">
        <v>9852</v>
      </c>
      <c r="B75">
        <v>6.064453125</v>
      </c>
      <c r="C75">
        <v>-23.970171000000001</v>
      </c>
      <c r="D75" t="b">
        <f t="shared" si="3"/>
        <v>0</v>
      </c>
      <c r="F75">
        <f>Trimmed!G75-'raw data'!$T$2</f>
        <v>793</v>
      </c>
      <c r="G75">
        <v>9884</v>
      </c>
      <c r="H75">
        <v>4.921875</v>
      </c>
      <c r="I75">
        <v>-43.9453125</v>
      </c>
      <c r="J75" t="str">
        <f t="shared" si="4"/>
        <v>NO</v>
      </c>
      <c r="K75" t="str">
        <f t="shared" si="5"/>
        <v>NO</v>
      </c>
    </row>
    <row r="76" spans="1:11" x14ac:dyDescent="0.25">
      <c r="A76">
        <v>9863</v>
      </c>
      <c r="B76">
        <v>5.712890625</v>
      </c>
      <c r="C76">
        <v>-35.15625</v>
      </c>
      <c r="D76" t="b">
        <f t="shared" si="3"/>
        <v>0</v>
      </c>
      <c r="F76">
        <f>Trimmed!G76-'raw data'!$T$2</f>
        <v>803</v>
      </c>
      <c r="G76">
        <v>9894</v>
      </c>
      <c r="H76">
        <v>4.482421875</v>
      </c>
      <c r="I76">
        <v>-43.9453125</v>
      </c>
      <c r="J76" t="str">
        <f t="shared" si="4"/>
        <v>NO</v>
      </c>
      <c r="K76" t="str">
        <f t="shared" si="5"/>
        <v>NO</v>
      </c>
    </row>
    <row r="77" spans="1:11" x14ac:dyDescent="0.25">
      <c r="A77">
        <v>9873</v>
      </c>
      <c r="B77">
        <v>5.361328125</v>
      </c>
      <c r="C77">
        <v>-31.960228000000001</v>
      </c>
      <c r="D77" t="b">
        <f t="shared" si="3"/>
        <v>0</v>
      </c>
      <c r="F77">
        <f>Trimmed!G77-'raw data'!$T$2</f>
        <v>813</v>
      </c>
      <c r="G77">
        <v>9904</v>
      </c>
      <c r="H77">
        <v>3.955078125</v>
      </c>
      <c r="I77">
        <v>-47.9403419</v>
      </c>
      <c r="J77" t="str">
        <f t="shared" si="4"/>
        <v>NO</v>
      </c>
      <c r="K77" t="str">
        <f t="shared" si="5"/>
        <v>NO</v>
      </c>
    </row>
    <row r="78" spans="1:11" x14ac:dyDescent="0.25">
      <c r="A78">
        <v>9884</v>
      </c>
      <c r="B78">
        <v>4.921875</v>
      </c>
      <c r="C78">
        <v>-43.9453125</v>
      </c>
      <c r="D78" t="b">
        <f t="shared" si="3"/>
        <v>0</v>
      </c>
      <c r="F78">
        <f>Trimmed!G78-'raw data'!$T$2</f>
        <v>824</v>
      </c>
      <c r="G78">
        <v>9915</v>
      </c>
      <c r="H78">
        <v>3.33984375</v>
      </c>
      <c r="I78">
        <v>-61.5234375</v>
      </c>
      <c r="J78" t="str">
        <f t="shared" si="4"/>
        <v>NO</v>
      </c>
      <c r="K78" t="str">
        <f t="shared" si="5"/>
        <v>NO</v>
      </c>
    </row>
    <row r="79" spans="1:11" x14ac:dyDescent="0.25">
      <c r="A79">
        <v>9894</v>
      </c>
      <c r="B79">
        <v>4.482421875</v>
      </c>
      <c r="C79">
        <v>-43.9453125</v>
      </c>
      <c r="D79" t="b">
        <f t="shared" si="3"/>
        <v>0</v>
      </c>
      <c r="F79">
        <f>Trimmed!G79-'raw data'!$T$2</f>
        <v>834</v>
      </c>
      <c r="G79">
        <v>9925</v>
      </c>
      <c r="H79">
        <v>2.8125</v>
      </c>
      <c r="I79">
        <v>-47.9403419</v>
      </c>
      <c r="J79" t="str">
        <f t="shared" si="4"/>
        <v>NO</v>
      </c>
      <c r="K79" t="str">
        <f t="shared" si="5"/>
        <v>NO</v>
      </c>
    </row>
    <row r="80" spans="1:11" x14ac:dyDescent="0.25">
      <c r="A80">
        <v>9904</v>
      </c>
      <c r="B80">
        <v>3.955078125</v>
      </c>
      <c r="C80">
        <v>-47.9403419</v>
      </c>
      <c r="D80" t="b">
        <f t="shared" si="3"/>
        <v>0</v>
      </c>
      <c r="F80">
        <f>Trimmed!G80-'raw data'!$T$2</f>
        <v>845</v>
      </c>
      <c r="G80">
        <v>9936</v>
      </c>
      <c r="H80">
        <v>2.197265625</v>
      </c>
      <c r="I80">
        <v>-61.5234375</v>
      </c>
      <c r="J80" t="str">
        <f t="shared" si="4"/>
        <v>NO</v>
      </c>
      <c r="K80" t="str">
        <f t="shared" si="5"/>
        <v>NO</v>
      </c>
    </row>
    <row r="81" spans="1:11" x14ac:dyDescent="0.25">
      <c r="A81">
        <v>9915</v>
      </c>
      <c r="B81">
        <v>3.33984375</v>
      </c>
      <c r="C81">
        <v>-61.5234375</v>
      </c>
      <c r="D81" t="b">
        <f t="shared" si="3"/>
        <v>0</v>
      </c>
      <c r="F81">
        <f>Trimmed!G81-'raw data'!$T$2</f>
        <v>855</v>
      </c>
      <c r="G81">
        <v>9946</v>
      </c>
      <c r="H81">
        <v>1.58203125</v>
      </c>
      <c r="I81">
        <v>-55.930396999999999</v>
      </c>
      <c r="J81" t="str">
        <f t="shared" si="4"/>
        <v>NO</v>
      </c>
      <c r="K81" t="str">
        <f t="shared" si="5"/>
        <v>NO</v>
      </c>
    </row>
    <row r="82" spans="1:11" x14ac:dyDescent="0.25">
      <c r="A82">
        <v>9925</v>
      </c>
      <c r="B82">
        <v>2.8125</v>
      </c>
      <c r="C82">
        <v>-47.9403419</v>
      </c>
      <c r="D82" t="b">
        <f t="shared" si="3"/>
        <v>0</v>
      </c>
      <c r="F82">
        <f>Trimmed!G82-'raw data'!$T$2</f>
        <v>866</v>
      </c>
      <c r="G82">
        <v>9957</v>
      </c>
      <c r="H82">
        <v>0.87890625</v>
      </c>
      <c r="I82">
        <v>-70.3125</v>
      </c>
      <c r="J82" t="str">
        <f t="shared" si="4"/>
        <v>NO</v>
      </c>
      <c r="K82" t="str">
        <f t="shared" si="5"/>
        <v>NO</v>
      </c>
    </row>
    <row r="83" spans="1:11" x14ac:dyDescent="0.25">
      <c r="A83">
        <v>9936</v>
      </c>
      <c r="B83">
        <v>2.197265625</v>
      </c>
      <c r="C83">
        <v>-61.5234375</v>
      </c>
      <c r="D83" t="b">
        <f t="shared" si="3"/>
        <v>0</v>
      </c>
      <c r="F83">
        <f>Trimmed!G83-'raw data'!$T$2</f>
        <v>876</v>
      </c>
      <c r="G83">
        <v>9967</v>
      </c>
      <c r="H83">
        <v>0.263671875</v>
      </c>
      <c r="I83">
        <v>-61.5234375</v>
      </c>
      <c r="J83" t="str">
        <f t="shared" si="4"/>
        <v>NO</v>
      </c>
      <c r="K83" t="str">
        <f t="shared" si="5"/>
        <v>NO</v>
      </c>
    </row>
    <row r="84" spans="1:11" x14ac:dyDescent="0.25">
      <c r="A84">
        <v>9946</v>
      </c>
      <c r="B84">
        <v>1.58203125</v>
      </c>
      <c r="C84">
        <v>-55.930396999999999</v>
      </c>
      <c r="D84" t="b">
        <f t="shared" si="3"/>
        <v>0</v>
      </c>
      <c r="F84">
        <f>Trimmed!G84-'raw data'!$T$2</f>
        <v>886</v>
      </c>
      <c r="G84">
        <v>9977</v>
      </c>
      <c r="H84">
        <v>-0.439453125</v>
      </c>
      <c r="I84">
        <v>-63.9204559</v>
      </c>
      <c r="J84" t="str">
        <f t="shared" si="4"/>
        <v>NO</v>
      </c>
      <c r="K84" t="str">
        <f t="shared" si="5"/>
        <v>NO</v>
      </c>
    </row>
    <row r="85" spans="1:11" x14ac:dyDescent="0.25">
      <c r="A85">
        <v>9957</v>
      </c>
      <c r="B85">
        <v>0.87890625</v>
      </c>
      <c r="C85">
        <v>-70.3125</v>
      </c>
      <c r="D85" t="b">
        <f t="shared" si="3"/>
        <v>0</v>
      </c>
      <c r="F85">
        <f>Trimmed!G85-'raw data'!$T$2</f>
        <v>897</v>
      </c>
      <c r="G85">
        <v>9988</v>
      </c>
      <c r="H85">
        <v>-1.0546875</v>
      </c>
      <c r="I85">
        <v>-61.5234375</v>
      </c>
      <c r="J85" t="str">
        <f t="shared" si="4"/>
        <v>NO</v>
      </c>
      <c r="K85" t="str">
        <f t="shared" si="5"/>
        <v>NO</v>
      </c>
    </row>
    <row r="86" spans="1:11" x14ac:dyDescent="0.25">
      <c r="A86">
        <v>9967</v>
      </c>
      <c r="B86">
        <v>0.263671875</v>
      </c>
      <c r="C86">
        <v>-61.5234375</v>
      </c>
      <c r="D86" t="b">
        <f t="shared" si="3"/>
        <v>0</v>
      </c>
      <c r="F86">
        <f>Trimmed!G86-'raw data'!$T$2</f>
        <v>907</v>
      </c>
      <c r="G86">
        <v>9998</v>
      </c>
      <c r="H86">
        <v>-1.669921875</v>
      </c>
      <c r="I86">
        <v>-55.930396999999999</v>
      </c>
      <c r="J86" t="str">
        <f t="shared" si="4"/>
        <v>NO</v>
      </c>
      <c r="K86" t="str">
        <f t="shared" si="5"/>
        <v>NO</v>
      </c>
    </row>
    <row r="87" spans="1:11" x14ac:dyDescent="0.25">
      <c r="A87">
        <v>9977</v>
      </c>
      <c r="B87">
        <v>-0.439453125</v>
      </c>
      <c r="C87">
        <v>-63.9204559</v>
      </c>
      <c r="D87" t="b">
        <f t="shared" si="3"/>
        <v>0</v>
      </c>
      <c r="F87">
        <f>Trimmed!G87-'raw data'!$T$2</f>
        <v>918</v>
      </c>
      <c r="G87">
        <v>10009</v>
      </c>
      <c r="H87">
        <v>-2.373046875</v>
      </c>
      <c r="I87">
        <v>-70.3125</v>
      </c>
      <c r="J87" t="str">
        <f t="shared" si="4"/>
        <v>NO</v>
      </c>
      <c r="K87" t="str">
        <f t="shared" si="5"/>
        <v>NO</v>
      </c>
    </row>
    <row r="88" spans="1:11" x14ac:dyDescent="0.25">
      <c r="A88">
        <v>9988</v>
      </c>
      <c r="B88">
        <v>-1.0546875</v>
      </c>
      <c r="C88">
        <v>-61.5234375</v>
      </c>
      <c r="D88" t="b">
        <f t="shared" si="3"/>
        <v>0</v>
      </c>
      <c r="F88">
        <f>Trimmed!G88-'raw data'!$T$2</f>
        <v>928</v>
      </c>
      <c r="G88">
        <v>10019</v>
      </c>
      <c r="H88">
        <v>-2.98828125</v>
      </c>
      <c r="I88">
        <v>-55.930396999999999</v>
      </c>
      <c r="J88" t="str">
        <f t="shared" si="4"/>
        <v>NO</v>
      </c>
      <c r="K88" t="str">
        <f t="shared" si="5"/>
        <v>NO</v>
      </c>
    </row>
    <row r="89" spans="1:11" x14ac:dyDescent="0.25">
      <c r="A89">
        <v>9998</v>
      </c>
      <c r="B89">
        <v>-1.669921875</v>
      </c>
      <c r="C89">
        <v>-55.930396999999999</v>
      </c>
      <c r="D89" t="b">
        <f t="shared" si="3"/>
        <v>0</v>
      </c>
      <c r="F89">
        <f>Trimmed!G89-'raw data'!$T$2</f>
        <v>939</v>
      </c>
      <c r="G89">
        <v>10030</v>
      </c>
      <c r="H89">
        <v>-3.515625</v>
      </c>
      <c r="I89">
        <v>-52.734375</v>
      </c>
      <c r="J89" t="str">
        <f t="shared" si="4"/>
        <v>NO</v>
      </c>
      <c r="K89" t="str">
        <f t="shared" si="5"/>
        <v>NO</v>
      </c>
    </row>
    <row r="90" spans="1:11" x14ac:dyDescent="0.25">
      <c r="A90">
        <v>10009</v>
      </c>
      <c r="B90">
        <v>-2.373046875</v>
      </c>
      <c r="C90">
        <v>-70.3125</v>
      </c>
      <c r="D90" t="b">
        <f t="shared" si="3"/>
        <v>0</v>
      </c>
      <c r="F90">
        <f>Trimmed!G90-'raw data'!$T$2</f>
        <v>949</v>
      </c>
      <c r="G90">
        <v>10040</v>
      </c>
      <c r="H90">
        <v>-4.130859375</v>
      </c>
      <c r="I90">
        <v>-61.5234375</v>
      </c>
      <c r="J90" t="str">
        <f t="shared" si="4"/>
        <v>NO</v>
      </c>
      <c r="K90" t="str">
        <f t="shared" si="5"/>
        <v>NO</v>
      </c>
    </row>
    <row r="91" spans="1:11" x14ac:dyDescent="0.25">
      <c r="A91">
        <v>10019</v>
      </c>
      <c r="B91">
        <v>-2.98828125</v>
      </c>
      <c r="C91">
        <v>-55.930396999999999</v>
      </c>
      <c r="D91" t="b">
        <f t="shared" si="3"/>
        <v>0</v>
      </c>
      <c r="F91">
        <f>Trimmed!G91-'raw data'!$T$2</f>
        <v>959</v>
      </c>
      <c r="G91">
        <v>10050</v>
      </c>
      <c r="H91">
        <v>-4.658203125</v>
      </c>
      <c r="I91">
        <v>-47.9403419</v>
      </c>
      <c r="J91" t="str">
        <f t="shared" si="4"/>
        <v>NO</v>
      </c>
      <c r="K91" t="str">
        <f t="shared" si="5"/>
        <v>NO</v>
      </c>
    </row>
    <row r="92" spans="1:11" x14ac:dyDescent="0.25">
      <c r="A92">
        <v>10030</v>
      </c>
      <c r="B92">
        <v>-3.515625</v>
      </c>
      <c r="C92">
        <v>-52.734375</v>
      </c>
      <c r="D92" t="b">
        <f t="shared" si="3"/>
        <v>0</v>
      </c>
      <c r="F92">
        <f>Trimmed!G92-'raw data'!$T$2</f>
        <v>970</v>
      </c>
      <c r="G92">
        <v>10061</v>
      </c>
      <c r="H92">
        <v>-5.09765625</v>
      </c>
      <c r="I92">
        <v>-43.9453125</v>
      </c>
      <c r="J92" t="str">
        <f t="shared" si="4"/>
        <v>NO</v>
      </c>
      <c r="K92" t="str">
        <f t="shared" si="5"/>
        <v>NO</v>
      </c>
    </row>
    <row r="93" spans="1:11" x14ac:dyDescent="0.25">
      <c r="A93">
        <v>10040</v>
      </c>
      <c r="B93">
        <v>-4.130859375</v>
      </c>
      <c r="C93">
        <v>-61.5234375</v>
      </c>
      <c r="D93" t="b">
        <f t="shared" si="3"/>
        <v>0</v>
      </c>
      <c r="F93">
        <f>Trimmed!G93-'raw data'!$T$2</f>
        <v>980</v>
      </c>
      <c r="G93">
        <v>10071</v>
      </c>
      <c r="H93">
        <v>-5.537109375</v>
      </c>
      <c r="I93">
        <v>-39.9502831</v>
      </c>
      <c r="J93" t="str">
        <f t="shared" si="4"/>
        <v>NO</v>
      </c>
      <c r="K93" t="str">
        <f t="shared" si="5"/>
        <v>NO</v>
      </c>
    </row>
    <row r="94" spans="1:11" x14ac:dyDescent="0.25">
      <c r="A94">
        <v>10050</v>
      </c>
      <c r="B94">
        <v>-4.658203125</v>
      </c>
      <c r="C94">
        <v>-47.9403419</v>
      </c>
      <c r="D94" t="b">
        <f t="shared" si="3"/>
        <v>0</v>
      </c>
      <c r="F94">
        <f>Trimmed!G94-'raw data'!$T$2</f>
        <v>991</v>
      </c>
      <c r="G94">
        <v>10082</v>
      </c>
      <c r="H94">
        <v>-5.888671875</v>
      </c>
      <c r="I94">
        <v>-35.15625</v>
      </c>
      <c r="J94" t="str">
        <f t="shared" si="4"/>
        <v>NO</v>
      </c>
      <c r="K94" t="str">
        <f t="shared" si="5"/>
        <v>NO</v>
      </c>
    </row>
    <row r="95" spans="1:11" x14ac:dyDescent="0.25">
      <c r="A95">
        <v>10061</v>
      </c>
      <c r="B95">
        <v>-5.09765625</v>
      </c>
      <c r="C95">
        <v>-43.9453125</v>
      </c>
      <c r="D95" t="b">
        <f t="shared" si="3"/>
        <v>0</v>
      </c>
      <c r="F95">
        <f>Trimmed!G95-'raw data'!$T$2</f>
        <v>1001</v>
      </c>
      <c r="G95">
        <v>10092</v>
      </c>
      <c r="H95">
        <v>-6.240234375</v>
      </c>
      <c r="I95">
        <v>-31.960228000000001</v>
      </c>
      <c r="J95" t="str">
        <f t="shared" si="4"/>
        <v>NO</v>
      </c>
      <c r="K95" t="str">
        <f t="shared" si="5"/>
        <v>NO</v>
      </c>
    </row>
    <row r="96" spans="1:11" x14ac:dyDescent="0.25">
      <c r="A96">
        <v>10071</v>
      </c>
      <c r="B96">
        <v>-5.537109375</v>
      </c>
      <c r="C96">
        <v>-39.9502831</v>
      </c>
      <c r="D96" t="b">
        <f t="shared" si="3"/>
        <v>0</v>
      </c>
      <c r="F96">
        <f>Trimmed!G96-'raw data'!$T$2</f>
        <v>1012</v>
      </c>
      <c r="G96">
        <v>10103</v>
      </c>
      <c r="H96">
        <v>-6.50390625</v>
      </c>
      <c r="I96">
        <v>-26.3671875</v>
      </c>
      <c r="J96" t="str">
        <f t="shared" si="4"/>
        <v>NO</v>
      </c>
      <c r="K96" t="str">
        <f t="shared" si="5"/>
        <v>NO</v>
      </c>
    </row>
    <row r="97" spans="1:11" x14ac:dyDescent="0.25">
      <c r="A97">
        <v>10082</v>
      </c>
      <c r="B97">
        <v>-5.888671875</v>
      </c>
      <c r="C97">
        <v>-35.15625</v>
      </c>
      <c r="D97" t="b">
        <f t="shared" si="3"/>
        <v>0</v>
      </c>
      <c r="F97">
        <f>Trimmed!G97-'raw data'!$T$2</f>
        <v>1022</v>
      </c>
      <c r="G97">
        <v>10113</v>
      </c>
      <c r="H97">
        <v>-6.767578125</v>
      </c>
      <c r="I97">
        <v>-26.3671875</v>
      </c>
      <c r="J97" t="str">
        <f t="shared" si="4"/>
        <v>NO</v>
      </c>
      <c r="K97" t="str">
        <f t="shared" si="5"/>
        <v>NO</v>
      </c>
    </row>
    <row r="98" spans="1:11" x14ac:dyDescent="0.25">
      <c r="A98">
        <v>10092</v>
      </c>
      <c r="B98">
        <v>-6.240234375</v>
      </c>
      <c r="C98">
        <v>-31.960228000000001</v>
      </c>
      <c r="D98" t="b">
        <f t="shared" si="3"/>
        <v>0</v>
      </c>
      <c r="F98">
        <f>Trimmed!G98-'raw data'!$T$2</f>
        <v>1032</v>
      </c>
      <c r="G98">
        <v>10123</v>
      </c>
      <c r="H98">
        <v>-6.943359375</v>
      </c>
      <c r="I98">
        <v>-15.980114</v>
      </c>
      <c r="J98" t="str">
        <f t="shared" si="4"/>
        <v>NO</v>
      </c>
      <c r="K98" t="str">
        <f t="shared" si="5"/>
        <v>NO</v>
      </c>
    </row>
    <row r="99" spans="1:11" x14ac:dyDescent="0.25">
      <c r="A99">
        <v>10103</v>
      </c>
      <c r="B99">
        <v>-6.50390625</v>
      </c>
      <c r="C99">
        <v>-26.3671875</v>
      </c>
      <c r="D99" t="b">
        <f t="shared" si="3"/>
        <v>0</v>
      </c>
      <c r="F99">
        <f>Trimmed!G99-'raw data'!$T$2</f>
        <v>1064</v>
      </c>
      <c r="G99">
        <v>10155</v>
      </c>
      <c r="H99">
        <v>-7.03125</v>
      </c>
      <c r="I99">
        <v>0</v>
      </c>
      <c r="J99" t="str">
        <f t="shared" si="4"/>
        <v>NO</v>
      </c>
      <c r="K99" t="str">
        <f t="shared" si="5"/>
        <v>YES</v>
      </c>
    </row>
    <row r="100" spans="1:11" x14ac:dyDescent="0.25">
      <c r="A100">
        <v>10113</v>
      </c>
      <c r="B100">
        <v>-6.767578125</v>
      </c>
      <c r="C100">
        <v>-26.3671875</v>
      </c>
      <c r="D100" t="b">
        <f t="shared" si="3"/>
        <v>0</v>
      </c>
      <c r="F100">
        <f>Trimmed!G100-'raw data'!$T$2</f>
        <v>1074</v>
      </c>
      <c r="G100">
        <v>10165</v>
      </c>
      <c r="H100">
        <v>-6.943359375</v>
      </c>
      <c r="I100">
        <v>7.9900570000000002</v>
      </c>
      <c r="J100" t="str">
        <f t="shared" si="4"/>
        <v>NO</v>
      </c>
      <c r="K100" t="str">
        <f t="shared" si="5"/>
        <v>NO</v>
      </c>
    </row>
    <row r="101" spans="1:11" x14ac:dyDescent="0.25">
      <c r="A101">
        <v>10123</v>
      </c>
      <c r="B101">
        <v>-6.943359375</v>
      </c>
      <c r="C101">
        <v>-15.980114</v>
      </c>
      <c r="D101" t="b">
        <f t="shared" si="3"/>
        <v>0</v>
      </c>
      <c r="F101">
        <f>Trimmed!G101-'raw data'!$T$2</f>
        <v>1085</v>
      </c>
      <c r="G101">
        <v>10176</v>
      </c>
      <c r="H101">
        <v>-6.767578125</v>
      </c>
      <c r="I101">
        <v>17.578125</v>
      </c>
      <c r="J101" t="str">
        <f t="shared" si="4"/>
        <v>NO</v>
      </c>
      <c r="K101" t="str">
        <f t="shared" si="5"/>
        <v>NO</v>
      </c>
    </row>
    <row r="102" spans="1:11" x14ac:dyDescent="0.25">
      <c r="A102">
        <v>10134</v>
      </c>
      <c r="B102">
        <v>-7.03125</v>
      </c>
      <c r="C102">
        <v>-8.7890625</v>
      </c>
      <c r="D102" t="b">
        <f t="shared" si="3"/>
        <v>1</v>
      </c>
      <c r="F102">
        <f>Trimmed!G102-'raw data'!$T$2</f>
        <v>1095</v>
      </c>
      <c r="G102">
        <v>10186</v>
      </c>
      <c r="H102">
        <v>-6.591796875</v>
      </c>
      <c r="I102">
        <v>17.578125</v>
      </c>
      <c r="J102" t="str">
        <f t="shared" si="4"/>
        <v>NO</v>
      </c>
      <c r="K102" t="str">
        <f t="shared" si="5"/>
        <v>NO</v>
      </c>
    </row>
    <row r="103" spans="1:11" x14ac:dyDescent="0.25">
      <c r="A103">
        <v>10144</v>
      </c>
      <c r="B103">
        <v>-7.03125</v>
      </c>
      <c r="C103">
        <v>0</v>
      </c>
      <c r="D103" t="b">
        <f t="shared" si="3"/>
        <v>1</v>
      </c>
      <c r="F103">
        <f>Trimmed!G103-'raw data'!$T$2</f>
        <v>1105</v>
      </c>
      <c r="G103">
        <v>10196</v>
      </c>
      <c r="H103">
        <v>-6.328125</v>
      </c>
      <c r="I103">
        <v>23.970171000000001</v>
      </c>
      <c r="J103" t="str">
        <f t="shared" si="4"/>
        <v>NO</v>
      </c>
      <c r="K103" t="str">
        <f t="shared" si="5"/>
        <v>NO</v>
      </c>
    </row>
    <row r="104" spans="1:11" x14ac:dyDescent="0.25">
      <c r="A104">
        <v>10155</v>
      </c>
      <c r="B104">
        <v>-7.03125</v>
      </c>
      <c r="C104">
        <v>0</v>
      </c>
      <c r="D104" t="b">
        <f t="shared" si="3"/>
        <v>0</v>
      </c>
      <c r="F104">
        <f>Trimmed!G104-'raw data'!$T$2</f>
        <v>1116</v>
      </c>
      <c r="G104">
        <v>10207</v>
      </c>
      <c r="H104">
        <v>-5.9765625</v>
      </c>
      <c r="I104">
        <v>35.15625</v>
      </c>
      <c r="J104" t="str">
        <f t="shared" si="4"/>
        <v>NO</v>
      </c>
      <c r="K104" t="str">
        <f t="shared" si="5"/>
        <v>NO</v>
      </c>
    </row>
    <row r="105" spans="1:11" x14ac:dyDescent="0.25">
      <c r="A105">
        <v>10165</v>
      </c>
      <c r="B105">
        <v>-6.943359375</v>
      </c>
      <c r="C105">
        <v>7.9900570000000002</v>
      </c>
      <c r="D105" t="b">
        <f t="shared" si="3"/>
        <v>0</v>
      </c>
      <c r="F105">
        <f>Trimmed!G105-'raw data'!$T$2</f>
        <v>1126</v>
      </c>
      <c r="G105">
        <v>10217</v>
      </c>
      <c r="H105">
        <v>-5.625</v>
      </c>
      <c r="I105">
        <v>31.960228000000001</v>
      </c>
      <c r="J105" t="str">
        <f t="shared" si="4"/>
        <v>NO</v>
      </c>
      <c r="K105" t="str">
        <f t="shared" si="5"/>
        <v>NO</v>
      </c>
    </row>
    <row r="106" spans="1:11" x14ac:dyDescent="0.25">
      <c r="A106">
        <v>10176</v>
      </c>
      <c r="B106">
        <v>-6.767578125</v>
      </c>
      <c r="C106">
        <v>17.578125</v>
      </c>
      <c r="D106" t="b">
        <f t="shared" si="3"/>
        <v>0</v>
      </c>
      <c r="F106">
        <f>Trimmed!G106-'raw data'!$T$2</f>
        <v>1137</v>
      </c>
      <c r="G106">
        <v>10228</v>
      </c>
      <c r="H106">
        <v>-5.185546875</v>
      </c>
      <c r="I106">
        <v>43.9453125</v>
      </c>
      <c r="J106" t="str">
        <f t="shared" si="4"/>
        <v>NO</v>
      </c>
      <c r="K106" t="str">
        <f t="shared" si="5"/>
        <v>NO</v>
      </c>
    </row>
    <row r="107" spans="1:11" x14ac:dyDescent="0.25">
      <c r="A107">
        <v>10186</v>
      </c>
      <c r="B107">
        <v>-6.591796875</v>
      </c>
      <c r="C107">
        <v>17.578125</v>
      </c>
      <c r="D107" t="b">
        <f t="shared" si="3"/>
        <v>0</v>
      </c>
      <c r="F107">
        <f>Trimmed!G107-'raw data'!$T$2</f>
        <v>1147</v>
      </c>
      <c r="G107">
        <v>10238</v>
      </c>
      <c r="H107">
        <v>-4.74609375</v>
      </c>
      <c r="I107">
        <v>43.9453125</v>
      </c>
      <c r="J107" t="str">
        <f t="shared" si="4"/>
        <v>NO</v>
      </c>
      <c r="K107" t="str">
        <f t="shared" si="5"/>
        <v>NO</v>
      </c>
    </row>
    <row r="108" spans="1:11" x14ac:dyDescent="0.25">
      <c r="A108">
        <v>10196</v>
      </c>
      <c r="B108">
        <v>-6.328125</v>
      </c>
      <c r="C108">
        <v>23.970171000000001</v>
      </c>
      <c r="D108" t="b">
        <f t="shared" si="3"/>
        <v>0</v>
      </c>
      <c r="F108">
        <f>Trimmed!G108-'raw data'!$T$2</f>
        <v>1158</v>
      </c>
      <c r="G108">
        <v>10249</v>
      </c>
      <c r="H108">
        <v>-4.21875</v>
      </c>
      <c r="I108">
        <v>47.9403419</v>
      </c>
      <c r="J108" t="str">
        <f t="shared" si="4"/>
        <v>NO</v>
      </c>
      <c r="K108" t="str">
        <f t="shared" si="5"/>
        <v>NO</v>
      </c>
    </row>
    <row r="109" spans="1:11" x14ac:dyDescent="0.25">
      <c r="A109">
        <v>10207</v>
      </c>
      <c r="B109">
        <v>-5.9765625</v>
      </c>
      <c r="C109">
        <v>35.15625</v>
      </c>
      <c r="D109" t="b">
        <f t="shared" si="3"/>
        <v>0</v>
      </c>
      <c r="F109">
        <f>Trimmed!G109-'raw data'!$T$2</f>
        <v>1168</v>
      </c>
      <c r="G109">
        <v>10259</v>
      </c>
      <c r="H109">
        <v>-3.69140625</v>
      </c>
      <c r="I109">
        <v>52.734375</v>
      </c>
      <c r="J109" t="str">
        <f t="shared" si="4"/>
        <v>NO</v>
      </c>
      <c r="K109" t="str">
        <f t="shared" si="5"/>
        <v>NO</v>
      </c>
    </row>
    <row r="110" spans="1:11" x14ac:dyDescent="0.25">
      <c r="A110">
        <v>10217</v>
      </c>
      <c r="B110">
        <v>-5.625</v>
      </c>
      <c r="C110">
        <v>31.960228000000001</v>
      </c>
      <c r="D110" t="b">
        <f t="shared" si="3"/>
        <v>0</v>
      </c>
      <c r="F110">
        <f>Trimmed!G110-'raw data'!$T$2</f>
        <v>1178</v>
      </c>
      <c r="G110">
        <v>10269</v>
      </c>
      <c r="H110">
        <v>-3.076171875</v>
      </c>
      <c r="I110">
        <v>55.930396999999999</v>
      </c>
      <c r="J110" t="str">
        <f t="shared" si="4"/>
        <v>NO</v>
      </c>
      <c r="K110" t="str">
        <f t="shared" si="5"/>
        <v>NO</v>
      </c>
    </row>
    <row r="111" spans="1:11" x14ac:dyDescent="0.25">
      <c r="A111">
        <v>10228</v>
      </c>
      <c r="B111">
        <v>-5.185546875</v>
      </c>
      <c r="C111">
        <v>43.9453125</v>
      </c>
      <c r="D111" t="b">
        <f t="shared" si="3"/>
        <v>0</v>
      </c>
      <c r="F111">
        <f>Trimmed!G111-'raw data'!$T$2</f>
        <v>1189</v>
      </c>
      <c r="G111">
        <v>10280</v>
      </c>
      <c r="H111">
        <v>-2.4609375</v>
      </c>
      <c r="I111">
        <v>61.5234375</v>
      </c>
      <c r="J111" t="str">
        <f t="shared" si="4"/>
        <v>NO</v>
      </c>
      <c r="K111" t="str">
        <f t="shared" si="5"/>
        <v>NO</v>
      </c>
    </row>
    <row r="112" spans="1:11" x14ac:dyDescent="0.25">
      <c r="A112">
        <v>10238</v>
      </c>
      <c r="B112">
        <v>-4.74609375</v>
      </c>
      <c r="C112">
        <v>43.9453125</v>
      </c>
      <c r="D112" t="b">
        <f t="shared" si="3"/>
        <v>0</v>
      </c>
      <c r="F112">
        <f>Trimmed!G112-'raw data'!$T$2</f>
        <v>1199</v>
      </c>
      <c r="G112">
        <v>10290</v>
      </c>
      <c r="H112">
        <v>-1.845703125</v>
      </c>
      <c r="I112">
        <v>55.930396999999999</v>
      </c>
      <c r="J112" t="str">
        <f t="shared" si="4"/>
        <v>NO</v>
      </c>
      <c r="K112" t="str">
        <f t="shared" si="5"/>
        <v>NO</v>
      </c>
    </row>
    <row r="113" spans="1:11" x14ac:dyDescent="0.25">
      <c r="A113">
        <v>10249</v>
      </c>
      <c r="B113">
        <v>-4.21875</v>
      </c>
      <c r="C113">
        <v>47.9403419</v>
      </c>
      <c r="D113" t="b">
        <f t="shared" si="3"/>
        <v>0</v>
      </c>
      <c r="F113">
        <f>Trimmed!G113-'raw data'!$T$2</f>
        <v>1210</v>
      </c>
      <c r="G113">
        <v>10301</v>
      </c>
      <c r="H113">
        <v>-1.23046875</v>
      </c>
      <c r="I113">
        <v>61.5234375</v>
      </c>
      <c r="J113" t="str">
        <f t="shared" si="4"/>
        <v>NO</v>
      </c>
      <c r="K113" t="str">
        <f t="shared" si="5"/>
        <v>NO</v>
      </c>
    </row>
    <row r="114" spans="1:11" x14ac:dyDescent="0.25">
      <c r="A114">
        <v>10259</v>
      </c>
      <c r="B114">
        <v>-3.69140625</v>
      </c>
      <c r="C114">
        <v>52.734375</v>
      </c>
      <c r="D114" t="b">
        <f t="shared" si="3"/>
        <v>0</v>
      </c>
      <c r="F114">
        <f>Trimmed!G114-'raw data'!$T$2</f>
        <v>1220</v>
      </c>
      <c r="G114">
        <v>10311</v>
      </c>
      <c r="H114">
        <v>-0.615234375</v>
      </c>
      <c r="I114">
        <v>61.5234375</v>
      </c>
      <c r="J114" t="str">
        <f t="shared" si="4"/>
        <v>NO</v>
      </c>
      <c r="K114" t="str">
        <f t="shared" si="5"/>
        <v>NO</v>
      </c>
    </row>
    <row r="115" spans="1:11" x14ac:dyDescent="0.25">
      <c r="A115">
        <v>10269</v>
      </c>
      <c r="B115">
        <v>-3.076171875</v>
      </c>
      <c r="C115">
        <v>55.930396999999999</v>
      </c>
      <c r="D115" t="b">
        <f t="shared" si="3"/>
        <v>0</v>
      </c>
      <c r="F115">
        <f>Trimmed!G115-'raw data'!$T$2</f>
        <v>1230</v>
      </c>
      <c r="G115">
        <v>10321</v>
      </c>
      <c r="H115">
        <v>8.7890625E-2</v>
      </c>
      <c r="I115">
        <v>63.9204559</v>
      </c>
      <c r="J115" t="str">
        <f t="shared" si="4"/>
        <v>NO</v>
      </c>
      <c r="K115" t="str">
        <f t="shared" si="5"/>
        <v>NO</v>
      </c>
    </row>
    <row r="116" spans="1:11" x14ac:dyDescent="0.25">
      <c r="A116">
        <v>10280</v>
      </c>
      <c r="B116">
        <v>-2.4609375</v>
      </c>
      <c r="C116">
        <v>61.5234375</v>
      </c>
      <c r="D116" t="b">
        <f t="shared" si="3"/>
        <v>0</v>
      </c>
      <c r="F116">
        <f>Trimmed!G116-'raw data'!$T$2</f>
        <v>1241</v>
      </c>
      <c r="G116">
        <v>10332</v>
      </c>
      <c r="H116">
        <v>0.703125</v>
      </c>
      <c r="I116">
        <v>61.5234375</v>
      </c>
      <c r="J116" t="str">
        <f t="shared" si="4"/>
        <v>NO</v>
      </c>
      <c r="K116" t="str">
        <f t="shared" si="5"/>
        <v>NO</v>
      </c>
    </row>
    <row r="117" spans="1:11" x14ac:dyDescent="0.25">
      <c r="A117">
        <v>10290</v>
      </c>
      <c r="B117">
        <v>-1.845703125</v>
      </c>
      <c r="C117">
        <v>55.930396999999999</v>
      </c>
      <c r="D117" t="b">
        <f t="shared" si="3"/>
        <v>0</v>
      </c>
      <c r="F117">
        <f>Trimmed!G117-'raw data'!$T$2</f>
        <v>1251</v>
      </c>
      <c r="G117">
        <v>10342</v>
      </c>
      <c r="H117">
        <v>1.40625</v>
      </c>
      <c r="I117">
        <v>63.9204559</v>
      </c>
      <c r="J117" t="str">
        <f t="shared" si="4"/>
        <v>NO</v>
      </c>
      <c r="K117" t="str">
        <f t="shared" si="5"/>
        <v>NO</v>
      </c>
    </row>
    <row r="118" spans="1:11" x14ac:dyDescent="0.25">
      <c r="A118">
        <v>10301</v>
      </c>
      <c r="B118">
        <v>-1.23046875</v>
      </c>
      <c r="C118">
        <v>61.5234375</v>
      </c>
      <c r="D118" t="b">
        <f t="shared" si="3"/>
        <v>0</v>
      </c>
      <c r="F118">
        <f>Trimmed!G118-'raw data'!$T$2</f>
        <v>1262</v>
      </c>
      <c r="G118">
        <v>10353</v>
      </c>
      <c r="H118">
        <v>2.021484375</v>
      </c>
      <c r="I118">
        <v>61.5234375</v>
      </c>
      <c r="J118" t="str">
        <f t="shared" si="4"/>
        <v>NO</v>
      </c>
      <c r="K118" t="str">
        <f t="shared" si="5"/>
        <v>NO</v>
      </c>
    </row>
    <row r="119" spans="1:11" x14ac:dyDescent="0.25">
      <c r="A119">
        <v>10311</v>
      </c>
      <c r="B119">
        <v>-0.615234375</v>
      </c>
      <c r="C119">
        <v>61.5234375</v>
      </c>
      <c r="D119" t="b">
        <f t="shared" si="3"/>
        <v>0</v>
      </c>
      <c r="F119">
        <f>Trimmed!G119-'raw data'!$T$2</f>
        <v>1272</v>
      </c>
      <c r="G119">
        <v>10363</v>
      </c>
      <c r="H119">
        <v>2.63671875</v>
      </c>
      <c r="I119">
        <v>55.930396999999999</v>
      </c>
      <c r="J119" t="str">
        <f t="shared" si="4"/>
        <v>NO</v>
      </c>
      <c r="K119" t="str">
        <f t="shared" si="5"/>
        <v>NO</v>
      </c>
    </row>
    <row r="120" spans="1:11" x14ac:dyDescent="0.25">
      <c r="A120">
        <v>10321</v>
      </c>
      <c r="B120">
        <v>8.7890625E-2</v>
      </c>
      <c r="C120">
        <v>63.9204559</v>
      </c>
      <c r="D120" t="b">
        <f t="shared" si="3"/>
        <v>0</v>
      </c>
      <c r="F120">
        <f>Trimmed!G120-'raw data'!$T$2</f>
        <v>1283</v>
      </c>
      <c r="G120">
        <v>10374</v>
      </c>
      <c r="H120">
        <v>3.1640625</v>
      </c>
      <c r="I120">
        <v>52.734375</v>
      </c>
      <c r="J120" t="str">
        <f t="shared" si="4"/>
        <v>NO</v>
      </c>
      <c r="K120" t="str">
        <f t="shared" si="5"/>
        <v>NO</v>
      </c>
    </row>
    <row r="121" spans="1:11" x14ac:dyDescent="0.25">
      <c r="A121">
        <v>10332</v>
      </c>
      <c r="B121">
        <v>0.703125</v>
      </c>
      <c r="C121">
        <v>61.5234375</v>
      </c>
      <c r="D121" t="b">
        <f t="shared" si="3"/>
        <v>0</v>
      </c>
      <c r="F121">
        <f>Trimmed!G121-'raw data'!$T$2</f>
        <v>1293</v>
      </c>
      <c r="G121">
        <v>10384</v>
      </c>
      <c r="H121">
        <v>3.69140625</v>
      </c>
      <c r="I121">
        <v>52.734375</v>
      </c>
      <c r="J121" t="str">
        <f t="shared" si="4"/>
        <v>NO</v>
      </c>
      <c r="K121" t="str">
        <f t="shared" si="5"/>
        <v>NO</v>
      </c>
    </row>
    <row r="122" spans="1:11" x14ac:dyDescent="0.25">
      <c r="A122">
        <v>10342</v>
      </c>
      <c r="B122">
        <v>1.40625</v>
      </c>
      <c r="C122">
        <v>63.9204559</v>
      </c>
      <c r="D122" t="b">
        <f t="shared" si="3"/>
        <v>0</v>
      </c>
      <c r="F122">
        <f>Trimmed!G122-'raw data'!$T$2</f>
        <v>1303</v>
      </c>
      <c r="G122">
        <v>10394</v>
      </c>
      <c r="H122">
        <v>4.21875</v>
      </c>
      <c r="I122">
        <v>47.9403419</v>
      </c>
      <c r="J122" t="str">
        <f t="shared" si="4"/>
        <v>NO</v>
      </c>
      <c r="K122" t="str">
        <f t="shared" si="5"/>
        <v>NO</v>
      </c>
    </row>
    <row r="123" spans="1:11" x14ac:dyDescent="0.25">
      <c r="A123">
        <v>10353</v>
      </c>
      <c r="B123">
        <v>2.021484375</v>
      </c>
      <c r="C123">
        <v>61.5234375</v>
      </c>
      <c r="D123" t="b">
        <f t="shared" si="3"/>
        <v>0</v>
      </c>
      <c r="F123">
        <f>Trimmed!G123-'raw data'!$T$2</f>
        <v>1314</v>
      </c>
      <c r="G123">
        <v>10405</v>
      </c>
      <c r="H123">
        <v>4.658203125</v>
      </c>
      <c r="I123">
        <v>43.9453125</v>
      </c>
      <c r="J123" t="str">
        <f t="shared" si="4"/>
        <v>NO</v>
      </c>
      <c r="K123" t="str">
        <f t="shared" si="5"/>
        <v>NO</v>
      </c>
    </row>
    <row r="124" spans="1:11" x14ac:dyDescent="0.25">
      <c r="A124">
        <v>10363</v>
      </c>
      <c r="B124">
        <v>2.63671875</v>
      </c>
      <c r="C124">
        <v>55.930396999999999</v>
      </c>
      <c r="D124" t="b">
        <f t="shared" si="3"/>
        <v>0</v>
      </c>
      <c r="F124">
        <f>Trimmed!G124-'raw data'!$T$2</f>
        <v>1324</v>
      </c>
      <c r="G124">
        <v>10415</v>
      </c>
      <c r="H124">
        <v>5.185546875</v>
      </c>
      <c r="I124">
        <v>47.9403419</v>
      </c>
      <c r="J124" t="str">
        <f t="shared" si="4"/>
        <v>NO</v>
      </c>
      <c r="K124" t="str">
        <f t="shared" si="5"/>
        <v>NO</v>
      </c>
    </row>
    <row r="125" spans="1:11" x14ac:dyDescent="0.25">
      <c r="A125">
        <v>10374</v>
      </c>
      <c r="B125">
        <v>3.1640625</v>
      </c>
      <c r="C125">
        <v>52.734375</v>
      </c>
      <c r="D125" t="b">
        <f t="shared" si="3"/>
        <v>0</v>
      </c>
      <c r="F125">
        <f>Trimmed!G125-'raw data'!$T$2</f>
        <v>1335</v>
      </c>
      <c r="G125">
        <v>10426</v>
      </c>
      <c r="H125">
        <v>5.537109375</v>
      </c>
      <c r="I125">
        <v>35.15625</v>
      </c>
      <c r="J125" t="str">
        <f t="shared" si="4"/>
        <v>NO</v>
      </c>
      <c r="K125" t="str">
        <f t="shared" si="5"/>
        <v>NO</v>
      </c>
    </row>
    <row r="126" spans="1:11" x14ac:dyDescent="0.25">
      <c r="A126">
        <v>10384</v>
      </c>
      <c r="B126">
        <v>3.69140625</v>
      </c>
      <c r="C126">
        <v>52.734375</v>
      </c>
      <c r="D126" t="b">
        <f t="shared" si="3"/>
        <v>0</v>
      </c>
      <c r="F126">
        <f>Trimmed!G126-'raw data'!$T$2</f>
        <v>1345</v>
      </c>
      <c r="G126">
        <v>10436</v>
      </c>
      <c r="H126">
        <v>5.888671875</v>
      </c>
      <c r="I126">
        <v>31.960228000000001</v>
      </c>
      <c r="J126" t="str">
        <f t="shared" si="4"/>
        <v>NO</v>
      </c>
      <c r="K126" t="str">
        <f t="shared" si="5"/>
        <v>NO</v>
      </c>
    </row>
    <row r="127" spans="1:11" x14ac:dyDescent="0.25">
      <c r="A127">
        <v>10394</v>
      </c>
      <c r="B127">
        <v>4.21875</v>
      </c>
      <c r="C127">
        <v>47.9403419</v>
      </c>
      <c r="D127" t="b">
        <f t="shared" si="3"/>
        <v>0</v>
      </c>
      <c r="F127">
        <f>Trimmed!G127-'raw data'!$T$2</f>
        <v>1356</v>
      </c>
      <c r="G127">
        <v>10447</v>
      </c>
      <c r="H127">
        <v>6.15234375</v>
      </c>
      <c r="I127">
        <v>26.3671875</v>
      </c>
      <c r="J127" t="str">
        <f t="shared" si="4"/>
        <v>NO</v>
      </c>
      <c r="K127" t="str">
        <f t="shared" si="5"/>
        <v>NO</v>
      </c>
    </row>
    <row r="128" spans="1:11" x14ac:dyDescent="0.25">
      <c r="A128">
        <v>10405</v>
      </c>
      <c r="B128">
        <v>4.658203125</v>
      </c>
      <c r="C128">
        <v>43.9453125</v>
      </c>
      <c r="D128" t="b">
        <f t="shared" si="3"/>
        <v>0</v>
      </c>
      <c r="F128">
        <f>Trimmed!G128-'raw data'!$T$2</f>
        <v>1366</v>
      </c>
      <c r="G128">
        <v>10457</v>
      </c>
      <c r="H128">
        <v>6.416015625</v>
      </c>
      <c r="I128">
        <v>26.3671875</v>
      </c>
      <c r="J128" t="str">
        <f t="shared" si="4"/>
        <v>NO</v>
      </c>
      <c r="K128" t="str">
        <f t="shared" si="5"/>
        <v>NO</v>
      </c>
    </row>
    <row r="129" spans="1:11" x14ac:dyDescent="0.25">
      <c r="A129">
        <v>10415</v>
      </c>
      <c r="B129">
        <v>5.185546875</v>
      </c>
      <c r="C129">
        <v>47.9403419</v>
      </c>
      <c r="D129" t="b">
        <f t="shared" si="3"/>
        <v>0</v>
      </c>
      <c r="F129">
        <f>Trimmed!G129-'raw data'!$T$2</f>
        <v>1376</v>
      </c>
      <c r="G129">
        <v>10467</v>
      </c>
      <c r="H129">
        <v>6.591796875</v>
      </c>
      <c r="I129">
        <v>15.980114</v>
      </c>
      <c r="J129" t="str">
        <f t="shared" si="4"/>
        <v>NO</v>
      </c>
      <c r="K129" t="str">
        <f t="shared" si="5"/>
        <v>NO</v>
      </c>
    </row>
    <row r="130" spans="1:11" x14ac:dyDescent="0.25">
      <c r="A130">
        <v>10426</v>
      </c>
      <c r="B130">
        <v>5.537109375</v>
      </c>
      <c r="C130">
        <v>35.15625</v>
      </c>
      <c r="D130" t="b">
        <f t="shared" si="3"/>
        <v>0</v>
      </c>
      <c r="F130">
        <f>Trimmed!G130-'raw data'!$T$2</f>
        <v>1387</v>
      </c>
      <c r="G130">
        <v>10478</v>
      </c>
      <c r="H130">
        <v>6.6796875</v>
      </c>
      <c r="I130">
        <v>8.7890625</v>
      </c>
      <c r="J130" t="str">
        <f t="shared" si="4"/>
        <v>NO</v>
      </c>
      <c r="K130" t="str">
        <f t="shared" si="5"/>
        <v>NO</v>
      </c>
    </row>
    <row r="131" spans="1:11" x14ac:dyDescent="0.25">
      <c r="A131">
        <v>10436</v>
      </c>
      <c r="B131">
        <v>5.888671875</v>
      </c>
      <c r="C131">
        <v>31.960228000000001</v>
      </c>
      <c r="D131" t="b">
        <f t="shared" ref="D131:D194" si="6">B131=B132</f>
        <v>0</v>
      </c>
      <c r="F131">
        <f>Trimmed!G131-'raw data'!$T$2</f>
        <v>1408</v>
      </c>
      <c r="G131">
        <v>10499</v>
      </c>
      <c r="H131">
        <v>6.767578125</v>
      </c>
      <c r="I131">
        <v>0</v>
      </c>
      <c r="J131" t="str">
        <f t="shared" si="4"/>
        <v>YES</v>
      </c>
      <c r="K131" t="str">
        <f t="shared" si="5"/>
        <v>NO</v>
      </c>
    </row>
    <row r="132" spans="1:11" x14ac:dyDescent="0.25">
      <c r="A132">
        <v>10447</v>
      </c>
      <c r="B132">
        <v>6.15234375</v>
      </c>
      <c r="C132">
        <v>26.3671875</v>
      </c>
      <c r="D132" t="b">
        <f t="shared" si="6"/>
        <v>0</v>
      </c>
      <c r="F132">
        <f>Trimmed!G132-'raw data'!$T$2</f>
        <v>1418</v>
      </c>
      <c r="G132">
        <v>10509</v>
      </c>
      <c r="H132">
        <v>6.6796875</v>
      </c>
      <c r="I132">
        <v>-7.9900570000000002</v>
      </c>
      <c r="J132" t="str">
        <f t="shared" si="4"/>
        <v>NO</v>
      </c>
      <c r="K132" t="str">
        <f t="shared" si="5"/>
        <v>NO</v>
      </c>
    </row>
    <row r="133" spans="1:11" x14ac:dyDescent="0.25">
      <c r="A133">
        <v>10457</v>
      </c>
      <c r="B133">
        <v>6.416015625</v>
      </c>
      <c r="C133">
        <v>26.3671875</v>
      </c>
      <c r="D133" t="b">
        <f t="shared" si="6"/>
        <v>0</v>
      </c>
      <c r="F133">
        <f>Trimmed!G133-'raw data'!$T$2</f>
        <v>1429</v>
      </c>
      <c r="G133">
        <v>10520</v>
      </c>
      <c r="H133">
        <v>6.50390625</v>
      </c>
      <c r="I133">
        <v>-17.578125</v>
      </c>
      <c r="J133" t="str">
        <f t="shared" si="4"/>
        <v>NO</v>
      </c>
      <c r="K133" t="str">
        <f t="shared" si="5"/>
        <v>NO</v>
      </c>
    </row>
    <row r="134" spans="1:11" x14ac:dyDescent="0.25">
      <c r="A134">
        <v>10467</v>
      </c>
      <c r="B134">
        <v>6.591796875</v>
      </c>
      <c r="C134">
        <v>15.980114</v>
      </c>
      <c r="D134" t="b">
        <f t="shared" si="6"/>
        <v>0</v>
      </c>
      <c r="F134">
        <f>Trimmed!G134-'raw data'!$T$2</f>
        <v>1439</v>
      </c>
      <c r="G134">
        <v>10530</v>
      </c>
      <c r="H134">
        <v>6.416015625</v>
      </c>
      <c r="I134">
        <v>-8.7890625</v>
      </c>
      <c r="J134" t="str">
        <f t="shared" ref="J134:J197" si="7">IF(AND(H134=MAX(H130:H138), _xlfn.STDEV.P(H130:H138)&gt;$N$2),"YES","NO")</f>
        <v>NO</v>
      </c>
      <c r="K134" t="str">
        <f t="shared" ref="K134:K197" si="8">IF(AND(H134=MIN(H130:H138), _xlfn.STDEV.P(H130:H138)&gt;$N$2),"YES","NO")</f>
        <v>NO</v>
      </c>
    </row>
    <row r="135" spans="1:11" x14ac:dyDescent="0.25">
      <c r="A135">
        <v>10478</v>
      </c>
      <c r="B135">
        <v>6.6796875</v>
      </c>
      <c r="C135">
        <v>8.7890625</v>
      </c>
      <c r="D135" t="b">
        <f t="shared" si="6"/>
        <v>0</v>
      </c>
      <c r="F135">
        <f>Trimmed!G135-'raw data'!$T$2</f>
        <v>1449</v>
      </c>
      <c r="G135">
        <v>10540</v>
      </c>
      <c r="H135">
        <v>6.15234375</v>
      </c>
      <c r="I135">
        <v>-23.970171000000001</v>
      </c>
      <c r="J135" t="str">
        <f t="shared" si="7"/>
        <v>NO</v>
      </c>
      <c r="K135" t="str">
        <f t="shared" si="8"/>
        <v>NO</v>
      </c>
    </row>
    <row r="136" spans="1:11" x14ac:dyDescent="0.25">
      <c r="A136">
        <v>10488</v>
      </c>
      <c r="B136">
        <v>6.767578125</v>
      </c>
      <c r="C136">
        <v>7.9900570000000002</v>
      </c>
      <c r="D136" t="b">
        <f t="shared" si="6"/>
        <v>1</v>
      </c>
      <c r="F136">
        <f>Trimmed!G136-'raw data'!$T$2</f>
        <v>1460</v>
      </c>
      <c r="G136">
        <v>10551</v>
      </c>
      <c r="H136">
        <v>5.80078125</v>
      </c>
      <c r="I136">
        <v>-35.15625</v>
      </c>
      <c r="J136" t="str">
        <f t="shared" si="7"/>
        <v>NO</v>
      </c>
      <c r="K136" t="str">
        <f t="shared" si="8"/>
        <v>NO</v>
      </c>
    </row>
    <row r="137" spans="1:11" x14ac:dyDescent="0.25">
      <c r="A137">
        <v>10499</v>
      </c>
      <c r="B137">
        <v>6.767578125</v>
      </c>
      <c r="C137">
        <v>0</v>
      </c>
      <c r="D137" t="b">
        <f t="shared" si="6"/>
        <v>0</v>
      </c>
      <c r="F137">
        <f>Trimmed!G137-'raw data'!$T$2</f>
        <v>1470</v>
      </c>
      <c r="G137">
        <v>10561</v>
      </c>
      <c r="H137">
        <v>5.537109375</v>
      </c>
      <c r="I137">
        <v>-23.970171000000001</v>
      </c>
      <c r="J137" t="str">
        <f t="shared" si="7"/>
        <v>NO</v>
      </c>
      <c r="K137" t="str">
        <f t="shared" si="8"/>
        <v>NO</v>
      </c>
    </row>
    <row r="138" spans="1:11" x14ac:dyDescent="0.25">
      <c r="A138">
        <v>10509</v>
      </c>
      <c r="B138">
        <v>6.6796875</v>
      </c>
      <c r="C138">
        <v>-7.9900570000000002</v>
      </c>
      <c r="D138" t="b">
        <f t="shared" si="6"/>
        <v>0</v>
      </c>
      <c r="F138">
        <f>Trimmed!G138-'raw data'!$T$2</f>
        <v>1481</v>
      </c>
      <c r="G138">
        <v>10572</v>
      </c>
      <c r="H138">
        <v>5.185546875</v>
      </c>
      <c r="I138">
        <v>-35.15625</v>
      </c>
      <c r="J138" t="str">
        <f t="shared" si="7"/>
        <v>NO</v>
      </c>
      <c r="K138" t="str">
        <f t="shared" si="8"/>
        <v>NO</v>
      </c>
    </row>
    <row r="139" spans="1:11" x14ac:dyDescent="0.25">
      <c r="A139">
        <v>10520</v>
      </c>
      <c r="B139">
        <v>6.50390625</v>
      </c>
      <c r="C139">
        <v>-17.578125</v>
      </c>
      <c r="D139" t="b">
        <f t="shared" si="6"/>
        <v>0</v>
      </c>
      <c r="F139">
        <f>Trimmed!G139-'raw data'!$T$2</f>
        <v>1491</v>
      </c>
      <c r="G139">
        <v>10582</v>
      </c>
      <c r="H139">
        <v>4.658203125</v>
      </c>
      <c r="I139">
        <v>-47.9403419</v>
      </c>
      <c r="J139" t="str">
        <f t="shared" si="7"/>
        <v>NO</v>
      </c>
      <c r="K139" t="str">
        <f t="shared" si="8"/>
        <v>NO</v>
      </c>
    </row>
    <row r="140" spans="1:11" x14ac:dyDescent="0.25">
      <c r="A140">
        <v>10530</v>
      </c>
      <c r="B140">
        <v>6.416015625</v>
      </c>
      <c r="C140">
        <v>-8.7890625</v>
      </c>
      <c r="D140" t="b">
        <f t="shared" si="6"/>
        <v>0</v>
      </c>
      <c r="F140">
        <f>Trimmed!G140-'raw data'!$T$2</f>
        <v>1502</v>
      </c>
      <c r="G140">
        <v>10593</v>
      </c>
      <c r="H140">
        <v>4.21875</v>
      </c>
      <c r="I140">
        <v>-43.9453125</v>
      </c>
      <c r="J140" t="str">
        <f t="shared" si="7"/>
        <v>NO</v>
      </c>
      <c r="K140" t="str">
        <f t="shared" si="8"/>
        <v>NO</v>
      </c>
    </row>
    <row r="141" spans="1:11" x14ac:dyDescent="0.25">
      <c r="A141">
        <v>10540</v>
      </c>
      <c r="B141">
        <v>6.15234375</v>
      </c>
      <c r="C141">
        <v>-23.970171000000001</v>
      </c>
      <c r="D141" t="b">
        <f t="shared" si="6"/>
        <v>0</v>
      </c>
      <c r="F141">
        <f>Trimmed!G141-'raw data'!$T$2</f>
        <v>1512</v>
      </c>
      <c r="G141">
        <v>10603</v>
      </c>
      <c r="H141">
        <v>3.779296875</v>
      </c>
      <c r="I141">
        <v>-43.9453125</v>
      </c>
      <c r="J141" t="str">
        <f t="shared" si="7"/>
        <v>NO</v>
      </c>
      <c r="K141" t="str">
        <f t="shared" si="8"/>
        <v>NO</v>
      </c>
    </row>
    <row r="142" spans="1:11" x14ac:dyDescent="0.25">
      <c r="A142">
        <v>10551</v>
      </c>
      <c r="B142">
        <v>5.80078125</v>
      </c>
      <c r="C142">
        <v>-35.15625</v>
      </c>
      <c r="D142" t="b">
        <f t="shared" si="6"/>
        <v>0</v>
      </c>
      <c r="F142">
        <f>Trimmed!G142-'raw data'!$T$2</f>
        <v>1522</v>
      </c>
      <c r="G142">
        <v>10613</v>
      </c>
      <c r="H142">
        <v>3.1640625</v>
      </c>
      <c r="I142">
        <v>-55.930396999999999</v>
      </c>
      <c r="J142" t="str">
        <f t="shared" si="7"/>
        <v>NO</v>
      </c>
      <c r="K142" t="str">
        <f t="shared" si="8"/>
        <v>NO</v>
      </c>
    </row>
    <row r="143" spans="1:11" x14ac:dyDescent="0.25">
      <c r="A143">
        <v>10561</v>
      </c>
      <c r="B143">
        <v>5.537109375</v>
      </c>
      <c r="C143">
        <v>-23.970171000000001</v>
      </c>
      <c r="D143" t="b">
        <f t="shared" si="6"/>
        <v>0</v>
      </c>
      <c r="F143">
        <f>Trimmed!G143-'raw data'!$T$2</f>
        <v>1533</v>
      </c>
      <c r="G143">
        <v>10624</v>
      </c>
      <c r="H143">
        <v>2.63671875</v>
      </c>
      <c r="I143">
        <v>-52.734375</v>
      </c>
      <c r="J143" t="str">
        <f t="shared" si="7"/>
        <v>NO</v>
      </c>
      <c r="K143" t="str">
        <f t="shared" si="8"/>
        <v>NO</v>
      </c>
    </row>
    <row r="144" spans="1:11" x14ac:dyDescent="0.25">
      <c r="A144">
        <v>10572</v>
      </c>
      <c r="B144">
        <v>5.185546875</v>
      </c>
      <c r="C144">
        <v>-35.15625</v>
      </c>
      <c r="D144" t="b">
        <f t="shared" si="6"/>
        <v>0</v>
      </c>
      <c r="F144">
        <f>Trimmed!G144-'raw data'!$T$2</f>
        <v>1543</v>
      </c>
      <c r="G144">
        <v>10634</v>
      </c>
      <c r="H144">
        <v>2.021484375</v>
      </c>
      <c r="I144">
        <v>-55.930396999999999</v>
      </c>
      <c r="J144" t="str">
        <f t="shared" si="7"/>
        <v>NO</v>
      </c>
      <c r="K144" t="str">
        <f t="shared" si="8"/>
        <v>NO</v>
      </c>
    </row>
    <row r="145" spans="1:11" x14ac:dyDescent="0.25">
      <c r="A145">
        <v>10582</v>
      </c>
      <c r="B145">
        <v>4.658203125</v>
      </c>
      <c r="C145">
        <v>-47.9403419</v>
      </c>
      <c r="D145" t="b">
        <f t="shared" si="6"/>
        <v>0</v>
      </c>
      <c r="F145">
        <f>Trimmed!G145-'raw data'!$T$2</f>
        <v>1554</v>
      </c>
      <c r="G145">
        <v>10645</v>
      </c>
      <c r="H145">
        <v>1.40625</v>
      </c>
      <c r="I145">
        <v>-61.5234375</v>
      </c>
      <c r="J145" t="str">
        <f t="shared" si="7"/>
        <v>NO</v>
      </c>
      <c r="K145" t="str">
        <f t="shared" si="8"/>
        <v>NO</v>
      </c>
    </row>
    <row r="146" spans="1:11" x14ac:dyDescent="0.25">
      <c r="A146">
        <v>10593</v>
      </c>
      <c r="B146">
        <v>4.21875</v>
      </c>
      <c r="C146">
        <v>-43.9453125</v>
      </c>
      <c r="D146" t="b">
        <f t="shared" si="6"/>
        <v>0</v>
      </c>
      <c r="F146">
        <f>Trimmed!G146-'raw data'!$T$2</f>
        <v>1564</v>
      </c>
      <c r="G146">
        <v>10655</v>
      </c>
      <c r="H146">
        <v>0.703125</v>
      </c>
      <c r="I146">
        <v>-63.9204559</v>
      </c>
      <c r="J146" t="str">
        <f t="shared" si="7"/>
        <v>NO</v>
      </c>
      <c r="K146" t="str">
        <f t="shared" si="8"/>
        <v>NO</v>
      </c>
    </row>
    <row r="147" spans="1:11" x14ac:dyDescent="0.25">
      <c r="A147">
        <v>10603</v>
      </c>
      <c r="B147">
        <v>3.779296875</v>
      </c>
      <c r="C147">
        <v>-43.9453125</v>
      </c>
      <c r="D147" t="b">
        <f t="shared" si="6"/>
        <v>0</v>
      </c>
      <c r="F147">
        <f>Trimmed!G147-'raw data'!$T$2</f>
        <v>1575</v>
      </c>
      <c r="G147">
        <v>10666</v>
      </c>
      <c r="H147">
        <v>8.7890625E-2</v>
      </c>
      <c r="I147">
        <v>-61.5234375</v>
      </c>
      <c r="J147" t="str">
        <f t="shared" si="7"/>
        <v>NO</v>
      </c>
      <c r="K147" t="str">
        <f t="shared" si="8"/>
        <v>NO</v>
      </c>
    </row>
    <row r="148" spans="1:11" x14ac:dyDescent="0.25">
      <c r="A148">
        <v>10613</v>
      </c>
      <c r="B148">
        <v>3.1640625</v>
      </c>
      <c r="C148">
        <v>-55.930396999999999</v>
      </c>
      <c r="D148" t="b">
        <f t="shared" si="6"/>
        <v>0</v>
      </c>
      <c r="F148">
        <f>Trimmed!G148-'raw data'!$T$2</f>
        <v>1585</v>
      </c>
      <c r="G148">
        <v>10676</v>
      </c>
      <c r="H148">
        <v>-0.52734375</v>
      </c>
      <c r="I148">
        <v>-61.5234375</v>
      </c>
      <c r="J148" t="str">
        <f t="shared" si="7"/>
        <v>NO</v>
      </c>
      <c r="K148" t="str">
        <f t="shared" si="8"/>
        <v>NO</v>
      </c>
    </row>
    <row r="149" spans="1:11" x14ac:dyDescent="0.25">
      <c r="A149">
        <v>10624</v>
      </c>
      <c r="B149">
        <v>2.63671875</v>
      </c>
      <c r="C149">
        <v>-52.734375</v>
      </c>
      <c r="D149" t="b">
        <f t="shared" si="6"/>
        <v>0</v>
      </c>
      <c r="F149">
        <f>Trimmed!G149-'raw data'!$T$2</f>
        <v>1595</v>
      </c>
      <c r="G149">
        <v>10686</v>
      </c>
      <c r="H149">
        <v>-1.142578125</v>
      </c>
      <c r="I149">
        <v>-55.930396999999999</v>
      </c>
      <c r="J149" t="str">
        <f t="shared" si="7"/>
        <v>NO</v>
      </c>
      <c r="K149" t="str">
        <f t="shared" si="8"/>
        <v>NO</v>
      </c>
    </row>
    <row r="150" spans="1:11" x14ac:dyDescent="0.25">
      <c r="A150">
        <v>10634</v>
      </c>
      <c r="B150">
        <v>2.021484375</v>
      </c>
      <c r="C150">
        <v>-55.930396999999999</v>
      </c>
      <c r="D150" t="b">
        <f t="shared" si="6"/>
        <v>0</v>
      </c>
      <c r="F150">
        <f>Trimmed!G150-'raw data'!$T$2</f>
        <v>1606</v>
      </c>
      <c r="G150">
        <v>10697</v>
      </c>
      <c r="H150">
        <v>-1.7578125</v>
      </c>
      <c r="I150">
        <v>-61.5234375</v>
      </c>
      <c r="J150" t="str">
        <f t="shared" si="7"/>
        <v>NO</v>
      </c>
      <c r="K150" t="str">
        <f t="shared" si="8"/>
        <v>NO</v>
      </c>
    </row>
    <row r="151" spans="1:11" x14ac:dyDescent="0.25">
      <c r="A151">
        <v>10645</v>
      </c>
      <c r="B151">
        <v>1.40625</v>
      </c>
      <c r="C151">
        <v>-61.5234375</v>
      </c>
      <c r="D151" t="b">
        <f t="shared" si="6"/>
        <v>0</v>
      </c>
      <c r="F151">
        <f>Trimmed!G151-'raw data'!$T$2</f>
        <v>1616</v>
      </c>
      <c r="G151">
        <v>10707</v>
      </c>
      <c r="H151">
        <v>-2.373046875</v>
      </c>
      <c r="I151">
        <v>-55.930396999999999</v>
      </c>
      <c r="J151" t="str">
        <f t="shared" si="7"/>
        <v>NO</v>
      </c>
      <c r="K151" t="str">
        <f t="shared" si="8"/>
        <v>NO</v>
      </c>
    </row>
    <row r="152" spans="1:11" x14ac:dyDescent="0.25">
      <c r="A152">
        <v>10655</v>
      </c>
      <c r="B152">
        <v>0.703125</v>
      </c>
      <c r="C152">
        <v>-63.9204559</v>
      </c>
      <c r="D152" t="b">
        <f t="shared" si="6"/>
        <v>0</v>
      </c>
      <c r="F152">
        <f>Trimmed!G152-'raw data'!$T$2</f>
        <v>1627</v>
      </c>
      <c r="G152">
        <v>10718</v>
      </c>
      <c r="H152">
        <v>-2.98828125</v>
      </c>
      <c r="I152">
        <v>-61.5234375</v>
      </c>
      <c r="J152" t="str">
        <f t="shared" si="7"/>
        <v>NO</v>
      </c>
      <c r="K152" t="str">
        <f t="shared" si="8"/>
        <v>NO</v>
      </c>
    </row>
    <row r="153" spans="1:11" x14ac:dyDescent="0.25">
      <c r="A153">
        <v>10666</v>
      </c>
      <c r="B153">
        <v>8.7890625E-2</v>
      </c>
      <c r="C153">
        <v>-61.5234375</v>
      </c>
      <c r="D153" t="b">
        <f t="shared" si="6"/>
        <v>0</v>
      </c>
      <c r="F153">
        <f>Trimmed!G153-'raw data'!$T$2</f>
        <v>1637</v>
      </c>
      <c r="G153">
        <v>10728</v>
      </c>
      <c r="H153">
        <v>-3.515625</v>
      </c>
      <c r="I153">
        <v>-47.9403419</v>
      </c>
      <c r="J153" t="str">
        <f t="shared" si="7"/>
        <v>NO</v>
      </c>
      <c r="K153" t="str">
        <f t="shared" si="8"/>
        <v>NO</v>
      </c>
    </row>
    <row r="154" spans="1:11" x14ac:dyDescent="0.25">
      <c r="A154">
        <v>10676</v>
      </c>
      <c r="B154">
        <v>-0.52734375</v>
      </c>
      <c r="C154">
        <v>-61.5234375</v>
      </c>
      <c r="D154" t="b">
        <f t="shared" si="6"/>
        <v>0</v>
      </c>
      <c r="F154">
        <f>Trimmed!G154-'raw data'!$T$2</f>
        <v>1648</v>
      </c>
      <c r="G154">
        <v>10739</v>
      </c>
      <c r="H154">
        <v>-4.130859375</v>
      </c>
      <c r="I154">
        <v>-61.5234375</v>
      </c>
      <c r="J154" t="str">
        <f t="shared" si="7"/>
        <v>NO</v>
      </c>
      <c r="K154" t="str">
        <f t="shared" si="8"/>
        <v>NO</v>
      </c>
    </row>
    <row r="155" spans="1:11" x14ac:dyDescent="0.25">
      <c r="A155">
        <v>10686</v>
      </c>
      <c r="B155">
        <v>-1.142578125</v>
      </c>
      <c r="C155">
        <v>-55.930396999999999</v>
      </c>
      <c r="D155" t="b">
        <f t="shared" si="6"/>
        <v>0</v>
      </c>
      <c r="F155">
        <f>Trimmed!G155-'raw data'!$T$2</f>
        <v>1658</v>
      </c>
      <c r="G155">
        <v>10749</v>
      </c>
      <c r="H155">
        <v>-4.5703125</v>
      </c>
      <c r="I155">
        <v>-43.9453125</v>
      </c>
      <c r="J155" t="str">
        <f t="shared" si="7"/>
        <v>NO</v>
      </c>
      <c r="K155" t="str">
        <f t="shared" si="8"/>
        <v>NO</v>
      </c>
    </row>
    <row r="156" spans="1:11" x14ac:dyDescent="0.25">
      <c r="A156">
        <v>10697</v>
      </c>
      <c r="B156">
        <v>-1.7578125</v>
      </c>
      <c r="C156">
        <v>-61.5234375</v>
      </c>
      <c r="D156" t="b">
        <f t="shared" si="6"/>
        <v>0</v>
      </c>
      <c r="F156">
        <f>Trimmed!G156-'raw data'!$T$2</f>
        <v>1668</v>
      </c>
      <c r="G156">
        <v>10759</v>
      </c>
      <c r="H156">
        <v>-5.09765625</v>
      </c>
      <c r="I156">
        <v>-47.9403419</v>
      </c>
      <c r="J156" t="str">
        <f t="shared" si="7"/>
        <v>NO</v>
      </c>
      <c r="K156" t="str">
        <f t="shared" si="8"/>
        <v>NO</v>
      </c>
    </row>
    <row r="157" spans="1:11" x14ac:dyDescent="0.25">
      <c r="A157">
        <v>10707</v>
      </c>
      <c r="B157">
        <v>-2.373046875</v>
      </c>
      <c r="C157">
        <v>-55.930396999999999</v>
      </c>
      <c r="D157" t="b">
        <f t="shared" si="6"/>
        <v>0</v>
      </c>
      <c r="F157">
        <f>Trimmed!G157-'raw data'!$T$2</f>
        <v>1679</v>
      </c>
      <c r="G157">
        <v>10770</v>
      </c>
      <c r="H157">
        <v>-5.44921875</v>
      </c>
      <c r="I157">
        <v>-35.15625</v>
      </c>
      <c r="J157" t="str">
        <f t="shared" si="7"/>
        <v>NO</v>
      </c>
      <c r="K157" t="str">
        <f t="shared" si="8"/>
        <v>NO</v>
      </c>
    </row>
    <row r="158" spans="1:11" x14ac:dyDescent="0.25">
      <c r="A158">
        <v>10718</v>
      </c>
      <c r="B158">
        <v>-2.98828125</v>
      </c>
      <c r="C158">
        <v>-61.5234375</v>
      </c>
      <c r="D158" t="b">
        <f t="shared" si="6"/>
        <v>0</v>
      </c>
      <c r="F158">
        <f>Trimmed!G158-'raw data'!$T$2</f>
        <v>1689</v>
      </c>
      <c r="G158">
        <v>10780</v>
      </c>
      <c r="H158">
        <v>-5.888671875</v>
      </c>
      <c r="I158">
        <v>-39.9502831</v>
      </c>
      <c r="J158" t="str">
        <f t="shared" si="7"/>
        <v>NO</v>
      </c>
      <c r="K158" t="str">
        <f t="shared" si="8"/>
        <v>NO</v>
      </c>
    </row>
    <row r="159" spans="1:11" x14ac:dyDescent="0.25">
      <c r="A159">
        <v>10728</v>
      </c>
      <c r="B159">
        <v>-3.515625</v>
      </c>
      <c r="C159">
        <v>-47.9403419</v>
      </c>
      <c r="D159" t="b">
        <f t="shared" si="6"/>
        <v>0</v>
      </c>
      <c r="F159">
        <f>Trimmed!G159-'raw data'!$T$2</f>
        <v>1700</v>
      </c>
      <c r="G159">
        <v>10791</v>
      </c>
      <c r="H159">
        <v>-6.15234375</v>
      </c>
      <c r="I159">
        <v>-26.3671875</v>
      </c>
      <c r="J159" t="str">
        <f t="shared" si="7"/>
        <v>NO</v>
      </c>
      <c r="K159" t="str">
        <f t="shared" si="8"/>
        <v>NO</v>
      </c>
    </row>
    <row r="160" spans="1:11" x14ac:dyDescent="0.25">
      <c r="A160">
        <v>10739</v>
      </c>
      <c r="B160">
        <v>-4.130859375</v>
      </c>
      <c r="C160">
        <v>-61.5234375</v>
      </c>
      <c r="D160" t="b">
        <f t="shared" si="6"/>
        <v>0</v>
      </c>
      <c r="F160">
        <f>Trimmed!G160-'raw data'!$T$2</f>
        <v>1710</v>
      </c>
      <c r="G160">
        <v>10801</v>
      </c>
      <c r="H160">
        <v>-6.416015625</v>
      </c>
      <c r="I160">
        <v>-26.3671875</v>
      </c>
      <c r="J160" t="str">
        <f t="shared" si="7"/>
        <v>NO</v>
      </c>
      <c r="K160" t="str">
        <f t="shared" si="8"/>
        <v>NO</v>
      </c>
    </row>
    <row r="161" spans="1:11" x14ac:dyDescent="0.25">
      <c r="A161">
        <v>10749</v>
      </c>
      <c r="B161">
        <v>-4.5703125</v>
      </c>
      <c r="C161">
        <v>-43.9453125</v>
      </c>
      <c r="D161" t="b">
        <f t="shared" si="6"/>
        <v>0</v>
      </c>
      <c r="F161">
        <f>Trimmed!G161-'raw data'!$T$2</f>
        <v>1721</v>
      </c>
      <c r="G161">
        <v>10812</v>
      </c>
      <c r="H161">
        <v>-6.6796875</v>
      </c>
      <c r="I161">
        <v>-23.970171000000001</v>
      </c>
      <c r="J161" t="str">
        <f t="shared" si="7"/>
        <v>NO</v>
      </c>
      <c r="K161" t="str">
        <f t="shared" si="8"/>
        <v>NO</v>
      </c>
    </row>
    <row r="162" spans="1:11" x14ac:dyDescent="0.25">
      <c r="A162">
        <v>10759</v>
      </c>
      <c r="B162">
        <v>-5.09765625</v>
      </c>
      <c r="C162">
        <v>-47.9403419</v>
      </c>
      <c r="D162" t="b">
        <f t="shared" si="6"/>
        <v>0</v>
      </c>
      <c r="F162">
        <f>Trimmed!G162-'raw data'!$T$2</f>
        <v>1731</v>
      </c>
      <c r="G162">
        <v>10822</v>
      </c>
      <c r="H162">
        <v>-6.767578125</v>
      </c>
      <c r="I162">
        <v>-8.7890625</v>
      </c>
      <c r="J162" t="str">
        <f t="shared" si="7"/>
        <v>NO</v>
      </c>
      <c r="K162" t="str">
        <f t="shared" si="8"/>
        <v>NO</v>
      </c>
    </row>
    <row r="163" spans="1:11" x14ac:dyDescent="0.25">
      <c r="A163">
        <v>10770</v>
      </c>
      <c r="B163">
        <v>-5.44921875</v>
      </c>
      <c r="C163">
        <v>-35.15625</v>
      </c>
      <c r="D163" t="b">
        <f t="shared" si="6"/>
        <v>0</v>
      </c>
      <c r="F163">
        <f>Trimmed!G163-'raw data'!$T$2</f>
        <v>1762</v>
      </c>
      <c r="G163">
        <v>10853</v>
      </c>
      <c r="H163">
        <v>-6.85546875</v>
      </c>
      <c r="I163">
        <v>0</v>
      </c>
      <c r="J163" t="str">
        <f t="shared" si="7"/>
        <v>NO</v>
      </c>
      <c r="K163" t="str">
        <f t="shared" si="8"/>
        <v>YES</v>
      </c>
    </row>
    <row r="164" spans="1:11" x14ac:dyDescent="0.25">
      <c r="A164">
        <v>10780</v>
      </c>
      <c r="B164">
        <v>-5.888671875</v>
      </c>
      <c r="C164">
        <v>-39.9502831</v>
      </c>
      <c r="D164" t="b">
        <f t="shared" si="6"/>
        <v>0</v>
      </c>
      <c r="F164">
        <f>Trimmed!G164-'raw data'!$T$2</f>
        <v>1773</v>
      </c>
      <c r="G164">
        <v>10864</v>
      </c>
      <c r="H164">
        <v>-6.767578125</v>
      </c>
      <c r="I164">
        <v>8.7890625</v>
      </c>
      <c r="J164" t="str">
        <f t="shared" si="7"/>
        <v>NO</v>
      </c>
      <c r="K164" t="str">
        <f t="shared" si="8"/>
        <v>NO</v>
      </c>
    </row>
    <row r="165" spans="1:11" x14ac:dyDescent="0.25">
      <c r="A165">
        <v>10791</v>
      </c>
      <c r="B165">
        <v>-6.15234375</v>
      </c>
      <c r="C165">
        <v>-26.3671875</v>
      </c>
      <c r="D165" t="b">
        <f t="shared" si="6"/>
        <v>0</v>
      </c>
      <c r="F165">
        <f>Trimmed!G165-'raw data'!$T$2</f>
        <v>1783</v>
      </c>
      <c r="G165">
        <v>10874</v>
      </c>
      <c r="H165">
        <v>-6.591796875</v>
      </c>
      <c r="I165">
        <v>17.578125</v>
      </c>
      <c r="J165" t="str">
        <f t="shared" si="7"/>
        <v>NO</v>
      </c>
      <c r="K165" t="str">
        <f t="shared" si="8"/>
        <v>NO</v>
      </c>
    </row>
    <row r="166" spans="1:11" x14ac:dyDescent="0.25">
      <c r="A166">
        <v>10801</v>
      </c>
      <c r="B166">
        <v>-6.416015625</v>
      </c>
      <c r="C166">
        <v>-26.3671875</v>
      </c>
      <c r="D166" t="b">
        <f t="shared" si="6"/>
        <v>0</v>
      </c>
      <c r="F166">
        <f>Trimmed!G166-'raw data'!$T$2</f>
        <v>1793</v>
      </c>
      <c r="G166">
        <v>10884</v>
      </c>
      <c r="H166">
        <v>-6.328125</v>
      </c>
      <c r="I166">
        <v>23.970171000000001</v>
      </c>
      <c r="J166" t="str">
        <f t="shared" si="7"/>
        <v>NO</v>
      </c>
      <c r="K166" t="str">
        <f t="shared" si="8"/>
        <v>NO</v>
      </c>
    </row>
    <row r="167" spans="1:11" x14ac:dyDescent="0.25">
      <c r="A167">
        <v>10812</v>
      </c>
      <c r="B167">
        <v>-6.6796875</v>
      </c>
      <c r="C167">
        <v>-23.970171000000001</v>
      </c>
      <c r="D167" t="b">
        <f t="shared" si="6"/>
        <v>0</v>
      </c>
      <c r="F167">
        <f>Trimmed!G167-'raw data'!$T$2</f>
        <v>1804</v>
      </c>
      <c r="G167">
        <v>10895</v>
      </c>
      <c r="H167">
        <v>-6.064453125</v>
      </c>
      <c r="I167">
        <v>26.3671875</v>
      </c>
      <c r="J167" t="str">
        <f t="shared" si="7"/>
        <v>NO</v>
      </c>
      <c r="K167" t="str">
        <f t="shared" si="8"/>
        <v>NO</v>
      </c>
    </row>
    <row r="168" spans="1:11" x14ac:dyDescent="0.25">
      <c r="A168">
        <v>10822</v>
      </c>
      <c r="B168">
        <v>-6.767578125</v>
      </c>
      <c r="C168">
        <v>-8.7890625</v>
      </c>
      <c r="D168" t="b">
        <f t="shared" si="6"/>
        <v>0</v>
      </c>
      <c r="F168">
        <f>Trimmed!G168-'raw data'!$T$2</f>
        <v>1814</v>
      </c>
      <c r="G168">
        <v>10905</v>
      </c>
      <c r="H168">
        <v>-5.712890625</v>
      </c>
      <c r="I168">
        <v>31.960228000000001</v>
      </c>
      <c r="J168" t="str">
        <f t="shared" si="7"/>
        <v>NO</v>
      </c>
      <c r="K168" t="str">
        <f t="shared" si="8"/>
        <v>NO</v>
      </c>
    </row>
    <row r="169" spans="1:11" x14ac:dyDescent="0.25">
      <c r="A169">
        <v>10832</v>
      </c>
      <c r="B169">
        <v>-6.85546875</v>
      </c>
      <c r="C169">
        <v>-7.9900570000000002</v>
      </c>
      <c r="D169" t="b">
        <f t="shared" si="6"/>
        <v>1</v>
      </c>
      <c r="F169">
        <f>Trimmed!G169-'raw data'!$T$2</f>
        <v>1825</v>
      </c>
      <c r="G169">
        <v>10916</v>
      </c>
      <c r="H169">
        <v>-5.361328125</v>
      </c>
      <c r="I169">
        <v>35.15625</v>
      </c>
      <c r="J169" t="str">
        <f t="shared" si="7"/>
        <v>NO</v>
      </c>
      <c r="K169" t="str">
        <f t="shared" si="8"/>
        <v>NO</v>
      </c>
    </row>
    <row r="170" spans="1:11" x14ac:dyDescent="0.25">
      <c r="A170">
        <v>10843</v>
      </c>
      <c r="B170">
        <v>-6.85546875</v>
      </c>
      <c r="C170">
        <v>0</v>
      </c>
      <c r="D170" t="b">
        <f t="shared" si="6"/>
        <v>1</v>
      </c>
      <c r="F170">
        <f>Trimmed!G170-'raw data'!$T$2</f>
        <v>1835</v>
      </c>
      <c r="G170">
        <v>10926</v>
      </c>
      <c r="H170">
        <v>-4.921875</v>
      </c>
      <c r="I170">
        <v>39.9502831</v>
      </c>
      <c r="J170" t="str">
        <f t="shared" si="7"/>
        <v>NO</v>
      </c>
      <c r="K170" t="str">
        <f t="shared" si="8"/>
        <v>NO</v>
      </c>
    </row>
    <row r="171" spans="1:11" x14ac:dyDescent="0.25">
      <c r="A171">
        <v>10853</v>
      </c>
      <c r="B171">
        <v>-6.85546875</v>
      </c>
      <c r="C171">
        <v>0</v>
      </c>
      <c r="D171" t="b">
        <f t="shared" si="6"/>
        <v>0</v>
      </c>
      <c r="F171">
        <f>Trimmed!G171-'raw data'!$T$2</f>
        <v>1846</v>
      </c>
      <c r="G171">
        <v>10937</v>
      </c>
      <c r="H171">
        <v>-4.482421875</v>
      </c>
      <c r="I171">
        <v>43.9453125</v>
      </c>
      <c r="J171" t="str">
        <f t="shared" si="7"/>
        <v>NO</v>
      </c>
      <c r="K171" t="str">
        <f t="shared" si="8"/>
        <v>NO</v>
      </c>
    </row>
    <row r="172" spans="1:11" x14ac:dyDescent="0.25">
      <c r="A172">
        <v>10864</v>
      </c>
      <c r="B172">
        <v>-6.767578125</v>
      </c>
      <c r="C172">
        <v>8.7890625</v>
      </c>
      <c r="D172" t="b">
        <f t="shared" si="6"/>
        <v>0</v>
      </c>
      <c r="F172">
        <f>Trimmed!G172-'raw data'!$T$2</f>
        <v>1856</v>
      </c>
      <c r="G172">
        <v>10947</v>
      </c>
      <c r="H172">
        <v>-3.955078125</v>
      </c>
      <c r="I172">
        <v>52.734375</v>
      </c>
      <c r="J172" t="str">
        <f t="shared" si="7"/>
        <v>NO</v>
      </c>
      <c r="K172" t="str">
        <f t="shared" si="8"/>
        <v>NO</v>
      </c>
    </row>
    <row r="173" spans="1:11" x14ac:dyDescent="0.25">
      <c r="A173">
        <v>10874</v>
      </c>
      <c r="B173">
        <v>-6.591796875</v>
      </c>
      <c r="C173">
        <v>17.578125</v>
      </c>
      <c r="D173" t="b">
        <f t="shared" si="6"/>
        <v>0</v>
      </c>
      <c r="F173">
        <f>Trimmed!G173-'raw data'!$T$2</f>
        <v>1866</v>
      </c>
      <c r="G173">
        <v>10957</v>
      </c>
      <c r="H173">
        <v>-3.427734375</v>
      </c>
      <c r="I173">
        <v>47.9403419</v>
      </c>
      <c r="J173" t="str">
        <f t="shared" si="7"/>
        <v>NO</v>
      </c>
      <c r="K173" t="str">
        <f t="shared" si="8"/>
        <v>NO</v>
      </c>
    </row>
    <row r="174" spans="1:11" x14ac:dyDescent="0.25">
      <c r="A174">
        <v>10884</v>
      </c>
      <c r="B174">
        <v>-6.328125</v>
      </c>
      <c r="C174">
        <v>23.970171000000001</v>
      </c>
      <c r="D174" t="b">
        <f t="shared" si="6"/>
        <v>0</v>
      </c>
      <c r="F174">
        <f>Trimmed!G174-'raw data'!$T$2</f>
        <v>1877</v>
      </c>
      <c r="G174">
        <v>10968</v>
      </c>
      <c r="H174">
        <v>-2.900390625</v>
      </c>
      <c r="I174">
        <v>52.734375</v>
      </c>
      <c r="J174" t="str">
        <f t="shared" si="7"/>
        <v>NO</v>
      </c>
      <c r="K174" t="str">
        <f t="shared" si="8"/>
        <v>NO</v>
      </c>
    </row>
    <row r="175" spans="1:11" x14ac:dyDescent="0.25">
      <c r="A175">
        <v>10895</v>
      </c>
      <c r="B175">
        <v>-6.064453125</v>
      </c>
      <c r="C175">
        <v>26.3671875</v>
      </c>
      <c r="D175" t="b">
        <f t="shared" si="6"/>
        <v>0</v>
      </c>
      <c r="F175">
        <f>Trimmed!G175-'raw data'!$T$2</f>
        <v>1887</v>
      </c>
      <c r="G175">
        <v>10978</v>
      </c>
      <c r="H175">
        <v>-2.28515625</v>
      </c>
      <c r="I175">
        <v>55.930396999999999</v>
      </c>
      <c r="J175" t="str">
        <f t="shared" si="7"/>
        <v>NO</v>
      </c>
      <c r="K175" t="str">
        <f t="shared" si="8"/>
        <v>NO</v>
      </c>
    </row>
    <row r="176" spans="1:11" x14ac:dyDescent="0.25">
      <c r="A176">
        <v>10905</v>
      </c>
      <c r="B176">
        <v>-5.712890625</v>
      </c>
      <c r="C176">
        <v>31.960228000000001</v>
      </c>
      <c r="D176" t="b">
        <f t="shared" si="6"/>
        <v>0</v>
      </c>
      <c r="F176">
        <f>Trimmed!G176-'raw data'!$T$2</f>
        <v>1898</v>
      </c>
      <c r="G176">
        <v>10989</v>
      </c>
      <c r="H176">
        <v>-1.669921875</v>
      </c>
      <c r="I176">
        <v>61.5234375</v>
      </c>
      <c r="J176" t="str">
        <f t="shared" si="7"/>
        <v>NO</v>
      </c>
      <c r="K176" t="str">
        <f t="shared" si="8"/>
        <v>NO</v>
      </c>
    </row>
    <row r="177" spans="1:11" x14ac:dyDescent="0.25">
      <c r="A177">
        <v>10916</v>
      </c>
      <c r="B177">
        <v>-5.361328125</v>
      </c>
      <c r="C177">
        <v>35.15625</v>
      </c>
      <c r="D177" t="b">
        <f t="shared" si="6"/>
        <v>0</v>
      </c>
      <c r="F177">
        <f>Trimmed!G177-'raw data'!$T$2</f>
        <v>1908</v>
      </c>
      <c r="G177">
        <v>10999</v>
      </c>
      <c r="H177">
        <v>-1.0546875</v>
      </c>
      <c r="I177">
        <v>55.930396999999999</v>
      </c>
      <c r="J177" t="str">
        <f t="shared" si="7"/>
        <v>NO</v>
      </c>
      <c r="K177" t="str">
        <f t="shared" si="8"/>
        <v>NO</v>
      </c>
    </row>
    <row r="178" spans="1:11" x14ac:dyDescent="0.25">
      <c r="A178">
        <v>10926</v>
      </c>
      <c r="B178">
        <v>-4.921875</v>
      </c>
      <c r="C178">
        <v>39.9502831</v>
      </c>
      <c r="D178" t="b">
        <f t="shared" si="6"/>
        <v>0</v>
      </c>
      <c r="F178">
        <f>Trimmed!G178-'raw data'!$T$2</f>
        <v>1919</v>
      </c>
      <c r="G178">
        <v>11010</v>
      </c>
      <c r="H178">
        <v>-0.439453125</v>
      </c>
      <c r="I178">
        <v>61.5234375</v>
      </c>
      <c r="J178" t="str">
        <f t="shared" si="7"/>
        <v>NO</v>
      </c>
      <c r="K178" t="str">
        <f t="shared" si="8"/>
        <v>NO</v>
      </c>
    </row>
    <row r="179" spans="1:11" x14ac:dyDescent="0.25">
      <c r="A179">
        <v>10937</v>
      </c>
      <c r="B179">
        <v>-4.482421875</v>
      </c>
      <c r="C179">
        <v>43.9453125</v>
      </c>
      <c r="D179" t="b">
        <f t="shared" si="6"/>
        <v>0</v>
      </c>
      <c r="F179">
        <f>Trimmed!G179-'raw data'!$T$2</f>
        <v>1929</v>
      </c>
      <c r="G179">
        <v>11020</v>
      </c>
      <c r="H179">
        <v>0.17578125</v>
      </c>
      <c r="I179">
        <v>61.5234375</v>
      </c>
      <c r="J179" t="str">
        <f t="shared" si="7"/>
        <v>NO</v>
      </c>
      <c r="K179" t="str">
        <f t="shared" si="8"/>
        <v>NO</v>
      </c>
    </row>
    <row r="180" spans="1:11" x14ac:dyDescent="0.25">
      <c r="A180">
        <v>10947</v>
      </c>
      <c r="B180">
        <v>-3.955078125</v>
      </c>
      <c r="C180">
        <v>52.734375</v>
      </c>
      <c r="D180" t="b">
        <f t="shared" si="6"/>
        <v>0</v>
      </c>
      <c r="F180">
        <f>Trimmed!G180-'raw data'!$T$2</f>
        <v>1939</v>
      </c>
      <c r="G180">
        <v>11030</v>
      </c>
      <c r="H180">
        <v>0.87890625</v>
      </c>
      <c r="I180">
        <v>63.9204559</v>
      </c>
      <c r="J180" t="str">
        <f t="shared" si="7"/>
        <v>NO</v>
      </c>
      <c r="K180" t="str">
        <f t="shared" si="8"/>
        <v>NO</v>
      </c>
    </row>
    <row r="181" spans="1:11" x14ac:dyDescent="0.25">
      <c r="A181">
        <v>10957</v>
      </c>
      <c r="B181">
        <v>-3.427734375</v>
      </c>
      <c r="C181">
        <v>47.9403419</v>
      </c>
      <c r="D181" t="b">
        <f t="shared" si="6"/>
        <v>0</v>
      </c>
      <c r="F181">
        <f>Trimmed!G181-'raw data'!$T$2</f>
        <v>1950</v>
      </c>
      <c r="G181">
        <v>11041</v>
      </c>
      <c r="H181">
        <v>1.494140625</v>
      </c>
      <c r="I181">
        <v>61.5234375</v>
      </c>
      <c r="J181" t="str">
        <f t="shared" si="7"/>
        <v>NO</v>
      </c>
      <c r="K181" t="str">
        <f t="shared" si="8"/>
        <v>NO</v>
      </c>
    </row>
    <row r="182" spans="1:11" x14ac:dyDescent="0.25">
      <c r="A182">
        <v>10968</v>
      </c>
      <c r="B182">
        <v>-2.900390625</v>
      </c>
      <c r="C182">
        <v>52.734375</v>
      </c>
      <c r="D182" t="b">
        <f t="shared" si="6"/>
        <v>0</v>
      </c>
      <c r="F182">
        <f>Trimmed!G182-'raw data'!$T$2</f>
        <v>1960</v>
      </c>
      <c r="G182">
        <v>11051</v>
      </c>
      <c r="H182">
        <v>2.109375</v>
      </c>
      <c r="I182">
        <v>55.930396999999999</v>
      </c>
      <c r="J182" t="str">
        <f t="shared" si="7"/>
        <v>NO</v>
      </c>
      <c r="K182" t="str">
        <f t="shared" si="8"/>
        <v>NO</v>
      </c>
    </row>
    <row r="183" spans="1:11" x14ac:dyDescent="0.25">
      <c r="A183">
        <v>10978</v>
      </c>
      <c r="B183">
        <v>-2.28515625</v>
      </c>
      <c r="C183">
        <v>55.930396999999999</v>
      </c>
      <c r="D183" t="b">
        <f t="shared" si="6"/>
        <v>0</v>
      </c>
      <c r="F183">
        <f>Trimmed!G183-'raw data'!$T$2</f>
        <v>1971</v>
      </c>
      <c r="G183">
        <v>11062</v>
      </c>
      <c r="H183">
        <v>2.63671875</v>
      </c>
      <c r="I183">
        <v>52.734375</v>
      </c>
      <c r="J183" t="str">
        <f t="shared" si="7"/>
        <v>NO</v>
      </c>
      <c r="K183" t="str">
        <f t="shared" si="8"/>
        <v>NO</v>
      </c>
    </row>
    <row r="184" spans="1:11" x14ac:dyDescent="0.25">
      <c r="A184">
        <v>10989</v>
      </c>
      <c r="B184">
        <v>-1.669921875</v>
      </c>
      <c r="C184">
        <v>61.5234375</v>
      </c>
      <c r="D184" t="b">
        <f t="shared" si="6"/>
        <v>0</v>
      </c>
      <c r="F184">
        <f>Trimmed!G184-'raw data'!$T$2</f>
        <v>1981</v>
      </c>
      <c r="G184">
        <v>11072</v>
      </c>
      <c r="H184">
        <v>3.251953125</v>
      </c>
      <c r="I184">
        <v>55.930396999999999</v>
      </c>
      <c r="J184" t="str">
        <f t="shared" si="7"/>
        <v>NO</v>
      </c>
      <c r="K184" t="str">
        <f t="shared" si="8"/>
        <v>NO</v>
      </c>
    </row>
    <row r="185" spans="1:11" x14ac:dyDescent="0.25">
      <c r="A185">
        <v>10999</v>
      </c>
      <c r="B185">
        <v>-1.0546875</v>
      </c>
      <c r="C185">
        <v>55.930396999999999</v>
      </c>
      <c r="D185" t="b">
        <f t="shared" si="6"/>
        <v>0</v>
      </c>
      <c r="F185">
        <f>Trimmed!G185-'raw data'!$T$2</f>
        <v>1992</v>
      </c>
      <c r="G185">
        <v>11083</v>
      </c>
      <c r="H185">
        <v>3.779296875</v>
      </c>
      <c r="I185">
        <v>52.734375</v>
      </c>
      <c r="J185" t="str">
        <f t="shared" si="7"/>
        <v>NO</v>
      </c>
      <c r="K185" t="str">
        <f t="shared" si="8"/>
        <v>NO</v>
      </c>
    </row>
    <row r="186" spans="1:11" x14ac:dyDescent="0.25">
      <c r="A186">
        <v>11010</v>
      </c>
      <c r="B186">
        <v>-0.439453125</v>
      </c>
      <c r="C186">
        <v>61.5234375</v>
      </c>
      <c r="D186" t="b">
        <f t="shared" si="6"/>
        <v>0</v>
      </c>
      <c r="F186">
        <f>Trimmed!G186-'raw data'!$T$2</f>
        <v>2002</v>
      </c>
      <c r="G186">
        <v>11093</v>
      </c>
      <c r="H186">
        <v>4.21875</v>
      </c>
      <c r="I186">
        <v>43.9453125</v>
      </c>
      <c r="J186" t="str">
        <f t="shared" si="7"/>
        <v>NO</v>
      </c>
      <c r="K186" t="str">
        <f t="shared" si="8"/>
        <v>NO</v>
      </c>
    </row>
    <row r="187" spans="1:11" x14ac:dyDescent="0.25">
      <c r="A187">
        <v>11020</v>
      </c>
      <c r="B187">
        <v>0.17578125</v>
      </c>
      <c r="C187">
        <v>61.5234375</v>
      </c>
      <c r="D187" t="b">
        <f t="shared" si="6"/>
        <v>0</v>
      </c>
      <c r="F187">
        <f>Trimmed!G187-'raw data'!$T$2</f>
        <v>2012</v>
      </c>
      <c r="G187">
        <v>11103</v>
      </c>
      <c r="H187">
        <v>4.658203125</v>
      </c>
      <c r="I187">
        <v>39.9502831</v>
      </c>
      <c r="J187" t="str">
        <f t="shared" si="7"/>
        <v>NO</v>
      </c>
      <c r="K187" t="str">
        <f t="shared" si="8"/>
        <v>NO</v>
      </c>
    </row>
    <row r="188" spans="1:11" x14ac:dyDescent="0.25">
      <c r="A188">
        <v>11030</v>
      </c>
      <c r="B188">
        <v>0.87890625</v>
      </c>
      <c r="C188">
        <v>63.9204559</v>
      </c>
      <c r="D188" t="b">
        <f t="shared" si="6"/>
        <v>0</v>
      </c>
      <c r="F188">
        <f>Trimmed!G188-'raw data'!$T$2</f>
        <v>2023</v>
      </c>
      <c r="G188">
        <v>11114</v>
      </c>
      <c r="H188">
        <v>5.09765625</v>
      </c>
      <c r="I188">
        <v>43.9453125</v>
      </c>
      <c r="J188" t="str">
        <f t="shared" si="7"/>
        <v>NO</v>
      </c>
      <c r="K188" t="str">
        <f t="shared" si="8"/>
        <v>NO</v>
      </c>
    </row>
    <row r="189" spans="1:11" x14ac:dyDescent="0.25">
      <c r="A189">
        <v>11041</v>
      </c>
      <c r="B189">
        <v>1.494140625</v>
      </c>
      <c r="C189">
        <v>61.5234375</v>
      </c>
      <c r="D189" t="b">
        <f t="shared" si="6"/>
        <v>0</v>
      </c>
      <c r="F189">
        <f>Trimmed!G189-'raw data'!$T$2</f>
        <v>2033</v>
      </c>
      <c r="G189">
        <v>11124</v>
      </c>
      <c r="H189">
        <v>5.44921875</v>
      </c>
      <c r="I189">
        <v>31.960228000000001</v>
      </c>
      <c r="J189" t="str">
        <f t="shared" si="7"/>
        <v>NO</v>
      </c>
      <c r="K189" t="str">
        <f t="shared" si="8"/>
        <v>NO</v>
      </c>
    </row>
    <row r="190" spans="1:11" x14ac:dyDescent="0.25">
      <c r="A190">
        <v>11051</v>
      </c>
      <c r="B190">
        <v>2.109375</v>
      </c>
      <c r="C190">
        <v>55.930396999999999</v>
      </c>
      <c r="D190" t="b">
        <f t="shared" si="6"/>
        <v>0</v>
      </c>
      <c r="F190">
        <f>Trimmed!G190-'raw data'!$T$2</f>
        <v>2044</v>
      </c>
      <c r="G190">
        <v>11135</v>
      </c>
      <c r="H190">
        <v>5.80078125</v>
      </c>
      <c r="I190">
        <v>35.15625</v>
      </c>
      <c r="J190" t="str">
        <f t="shared" si="7"/>
        <v>NO</v>
      </c>
      <c r="K190" t="str">
        <f t="shared" si="8"/>
        <v>NO</v>
      </c>
    </row>
    <row r="191" spans="1:11" x14ac:dyDescent="0.25">
      <c r="A191">
        <v>11062</v>
      </c>
      <c r="B191">
        <v>2.63671875</v>
      </c>
      <c r="C191">
        <v>52.734375</v>
      </c>
      <c r="D191" t="b">
        <f t="shared" si="6"/>
        <v>0</v>
      </c>
      <c r="F191">
        <f>Trimmed!G191-'raw data'!$T$2</f>
        <v>2054</v>
      </c>
      <c r="G191">
        <v>11145</v>
      </c>
      <c r="H191">
        <v>6.064453125</v>
      </c>
      <c r="I191">
        <v>23.970171000000001</v>
      </c>
      <c r="J191" t="str">
        <f t="shared" si="7"/>
        <v>NO</v>
      </c>
      <c r="K191" t="str">
        <f t="shared" si="8"/>
        <v>NO</v>
      </c>
    </row>
    <row r="192" spans="1:11" x14ac:dyDescent="0.25">
      <c r="A192">
        <v>11072</v>
      </c>
      <c r="B192">
        <v>3.251953125</v>
      </c>
      <c r="C192">
        <v>55.930396999999999</v>
      </c>
      <c r="D192" t="b">
        <f t="shared" si="6"/>
        <v>0</v>
      </c>
      <c r="F192">
        <f>Trimmed!G192-'raw data'!$T$2</f>
        <v>2065</v>
      </c>
      <c r="G192">
        <v>11156</v>
      </c>
      <c r="H192">
        <v>6.240234375</v>
      </c>
      <c r="I192">
        <v>17.578125</v>
      </c>
      <c r="J192" t="str">
        <f t="shared" si="7"/>
        <v>NO</v>
      </c>
      <c r="K192" t="str">
        <f t="shared" si="8"/>
        <v>NO</v>
      </c>
    </row>
    <row r="193" spans="1:11" x14ac:dyDescent="0.25">
      <c r="A193">
        <v>11083</v>
      </c>
      <c r="B193">
        <v>3.779296875</v>
      </c>
      <c r="C193">
        <v>52.734375</v>
      </c>
      <c r="D193" t="b">
        <f t="shared" si="6"/>
        <v>0</v>
      </c>
      <c r="F193">
        <f>Trimmed!G193-'raw data'!$T$2</f>
        <v>2075</v>
      </c>
      <c r="G193">
        <v>11166</v>
      </c>
      <c r="H193">
        <v>6.416015625</v>
      </c>
      <c r="I193">
        <v>17.578125</v>
      </c>
      <c r="J193" t="str">
        <f t="shared" si="7"/>
        <v>NO</v>
      </c>
      <c r="K193" t="str">
        <f t="shared" si="8"/>
        <v>NO</v>
      </c>
    </row>
    <row r="194" spans="1:11" x14ac:dyDescent="0.25">
      <c r="A194">
        <v>11093</v>
      </c>
      <c r="B194">
        <v>4.21875</v>
      </c>
      <c r="C194">
        <v>43.9453125</v>
      </c>
      <c r="D194" t="b">
        <f t="shared" si="6"/>
        <v>0</v>
      </c>
      <c r="F194">
        <f>Trimmed!G194-'raw data'!$T$2</f>
        <v>2085</v>
      </c>
      <c r="G194">
        <v>11176</v>
      </c>
      <c r="H194">
        <v>6.50390625</v>
      </c>
      <c r="I194">
        <v>7.9900570000000002</v>
      </c>
      <c r="J194" t="str">
        <f t="shared" si="7"/>
        <v>NO</v>
      </c>
      <c r="K194" t="str">
        <f t="shared" si="8"/>
        <v>NO</v>
      </c>
    </row>
    <row r="195" spans="1:11" x14ac:dyDescent="0.25">
      <c r="A195">
        <v>11103</v>
      </c>
      <c r="B195">
        <v>4.658203125</v>
      </c>
      <c r="C195">
        <v>39.9502831</v>
      </c>
      <c r="D195" t="b">
        <f t="shared" ref="D195:D258" si="9">B195=B196</f>
        <v>0</v>
      </c>
      <c r="F195">
        <f>Trimmed!G195-'raw data'!$T$2</f>
        <v>2106</v>
      </c>
      <c r="G195">
        <v>11197</v>
      </c>
      <c r="H195">
        <v>6.591796875</v>
      </c>
      <c r="I195">
        <v>0</v>
      </c>
      <c r="J195" t="str">
        <f t="shared" si="7"/>
        <v>YES</v>
      </c>
      <c r="K195" t="str">
        <f t="shared" si="8"/>
        <v>NO</v>
      </c>
    </row>
    <row r="196" spans="1:11" x14ac:dyDescent="0.25">
      <c r="A196">
        <v>11114</v>
      </c>
      <c r="B196">
        <v>5.09765625</v>
      </c>
      <c r="C196">
        <v>43.9453125</v>
      </c>
      <c r="D196" t="b">
        <f t="shared" si="9"/>
        <v>0</v>
      </c>
      <c r="F196">
        <f>Trimmed!G196-'raw data'!$T$2</f>
        <v>2117</v>
      </c>
      <c r="G196">
        <v>11208</v>
      </c>
      <c r="H196">
        <v>6.50390625</v>
      </c>
      <c r="I196">
        <v>-8.7890625</v>
      </c>
      <c r="J196" t="str">
        <f t="shared" si="7"/>
        <v>NO</v>
      </c>
      <c r="K196" t="str">
        <f t="shared" si="8"/>
        <v>NO</v>
      </c>
    </row>
    <row r="197" spans="1:11" x14ac:dyDescent="0.25">
      <c r="A197">
        <v>11124</v>
      </c>
      <c r="B197">
        <v>5.44921875</v>
      </c>
      <c r="C197">
        <v>31.960228000000001</v>
      </c>
      <c r="D197" t="b">
        <f t="shared" si="9"/>
        <v>0</v>
      </c>
      <c r="F197">
        <f>Trimmed!G197-'raw data'!$T$2</f>
        <v>2127</v>
      </c>
      <c r="G197">
        <v>11218</v>
      </c>
      <c r="H197">
        <v>6.416015625</v>
      </c>
      <c r="I197">
        <v>-7.9900570000000002</v>
      </c>
      <c r="J197" t="str">
        <f t="shared" si="7"/>
        <v>NO</v>
      </c>
      <c r="K197" t="str">
        <f t="shared" si="8"/>
        <v>NO</v>
      </c>
    </row>
    <row r="198" spans="1:11" x14ac:dyDescent="0.25">
      <c r="A198">
        <v>11135</v>
      </c>
      <c r="B198">
        <v>5.80078125</v>
      </c>
      <c r="C198">
        <v>35.15625</v>
      </c>
      <c r="D198" t="b">
        <f t="shared" si="9"/>
        <v>0</v>
      </c>
      <c r="F198">
        <f>Trimmed!G198-'raw data'!$T$2</f>
        <v>2138</v>
      </c>
      <c r="G198">
        <v>11229</v>
      </c>
      <c r="H198">
        <v>6.15234375</v>
      </c>
      <c r="I198">
        <v>-26.3671875</v>
      </c>
      <c r="J198" t="str">
        <f t="shared" ref="J198:J261" si="10">IF(AND(H198=MAX(H194:H202), _xlfn.STDEV.P(H194:H202)&gt;$N$2),"YES","NO")</f>
        <v>NO</v>
      </c>
      <c r="K198" t="str">
        <f t="shared" ref="K198:K261" si="11">IF(AND(H198=MIN(H194:H202), _xlfn.STDEV.P(H194:H202)&gt;$N$2),"YES","NO")</f>
        <v>NO</v>
      </c>
    </row>
    <row r="199" spans="1:11" x14ac:dyDescent="0.25">
      <c r="A199">
        <v>11145</v>
      </c>
      <c r="B199">
        <v>6.064453125</v>
      </c>
      <c r="C199">
        <v>23.970171000000001</v>
      </c>
      <c r="D199" t="b">
        <f t="shared" si="9"/>
        <v>0</v>
      </c>
      <c r="F199">
        <f>Trimmed!G199-'raw data'!$T$2</f>
        <v>2148</v>
      </c>
      <c r="G199">
        <v>11239</v>
      </c>
      <c r="H199">
        <v>5.9765625</v>
      </c>
      <c r="I199">
        <v>-17.578125</v>
      </c>
      <c r="J199" t="str">
        <f t="shared" si="10"/>
        <v>NO</v>
      </c>
      <c r="K199" t="str">
        <f t="shared" si="11"/>
        <v>NO</v>
      </c>
    </row>
    <row r="200" spans="1:11" x14ac:dyDescent="0.25">
      <c r="A200">
        <v>11156</v>
      </c>
      <c r="B200">
        <v>6.240234375</v>
      </c>
      <c r="C200">
        <v>17.578125</v>
      </c>
      <c r="D200" t="b">
        <f t="shared" si="9"/>
        <v>0</v>
      </c>
      <c r="F200">
        <f>Trimmed!G200-'raw data'!$T$2</f>
        <v>2158</v>
      </c>
      <c r="G200">
        <v>11249</v>
      </c>
      <c r="H200">
        <v>5.625</v>
      </c>
      <c r="I200">
        <v>-31.960228000000001</v>
      </c>
      <c r="J200" t="str">
        <f t="shared" si="10"/>
        <v>NO</v>
      </c>
      <c r="K200" t="str">
        <f t="shared" si="11"/>
        <v>NO</v>
      </c>
    </row>
    <row r="201" spans="1:11" x14ac:dyDescent="0.25">
      <c r="A201">
        <v>11166</v>
      </c>
      <c r="B201">
        <v>6.416015625</v>
      </c>
      <c r="C201">
        <v>17.578125</v>
      </c>
      <c r="D201" t="b">
        <f t="shared" si="9"/>
        <v>0</v>
      </c>
      <c r="F201">
        <f>Trimmed!G201-'raw data'!$T$2</f>
        <v>2169</v>
      </c>
      <c r="G201">
        <v>11260</v>
      </c>
      <c r="H201">
        <v>5.2734375</v>
      </c>
      <c r="I201">
        <v>-35.15625</v>
      </c>
      <c r="J201" t="str">
        <f t="shared" si="10"/>
        <v>NO</v>
      </c>
      <c r="K201" t="str">
        <f t="shared" si="11"/>
        <v>NO</v>
      </c>
    </row>
    <row r="202" spans="1:11" x14ac:dyDescent="0.25">
      <c r="A202">
        <v>11176</v>
      </c>
      <c r="B202">
        <v>6.50390625</v>
      </c>
      <c r="C202">
        <v>7.9900570000000002</v>
      </c>
      <c r="D202" t="b">
        <f t="shared" si="9"/>
        <v>0</v>
      </c>
      <c r="F202">
        <f>Trimmed!G202-'raw data'!$T$2</f>
        <v>2179</v>
      </c>
      <c r="G202">
        <v>11270</v>
      </c>
      <c r="H202">
        <v>4.921875</v>
      </c>
      <c r="I202">
        <v>-31.960228000000001</v>
      </c>
      <c r="J202" t="str">
        <f t="shared" si="10"/>
        <v>NO</v>
      </c>
      <c r="K202" t="str">
        <f t="shared" si="11"/>
        <v>NO</v>
      </c>
    </row>
    <row r="203" spans="1:11" x14ac:dyDescent="0.25">
      <c r="A203">
        <v>11187</v>
      </c>
      <c r="B203">
        <v>6.591796875</v>
      </c>
      <c r="C203">
        <v>8.7890625</v>
      </c>
      <c r="D203" t="b">
        <f t="shared" si="9"/>
        <v>1</v>
      </c>
      <c r="F203">
        <f>Trimmed!G203-'raw data'!$T$2</f>
        <v>2190</v>
      </c>
      <c r="G203">
        <v>11281</v>
      </c>
      <c r="H203">
        <v>4.482421875</v>
      </c>
      <c r="I203">
        <v>-43.9453125</v>
      </c>
      <c r="J203" t="str">
        <f t="shared" si="10"/>
        <v>NO</v>
      </c>
      <c r="K203" t="str">
        <f t="shared" si="11"/>
        <v>NO</v>
      </c>
    </row>
    <row r="204" spans="1:11" x14ac:dyDescent="0.25">
      <c r="A204">
        <v>11197</v>
      </c>
      <c r="B204">
        <v>6.591796875</v>
      </c>
      <c r="C204">
        <v>0</v>
      </c>
      <c r="D204" t="b">
        <f t="shared" si="9"/>
        <v>0</v>
      </c>
      <c r="F204">
        <f>Trimmed!G204-'raw data'!$T$2</f>
        <v>2200</v>
      </c>
      <c r="G204">
        <v>11291</v>
      </c>
      <c r="H204">
        <v>4.04296875</v>
      </c>
      <c r="I204">
        <v>-39.9502831</v>
      </c>
      <c r="J204" t="str">
        <f t="shared" si="10"/>
        <v>NO</v>
      </c>
      <c r="K204" t="str">
        <f t="shared" si="11"/>
        <v>NO</v>
      </c>
    </row>
    <row r="205" spans="1:11" x14ac:dyDescent="0.25">
      <c r="A205">
        <v>11208</v>
      </c>
      <c r="B205">
        <v>6.50390625</v>
      </c>
      <c r="C205">
        <v>-8.7890625</v>
      </c>
      <c r="D205" t="b">
        <f t="shared" si="9"/>
        <v>0</v>
      </c>
      <c r="F205">
        <f>Trimmed!G205-'raw data'!$T$2</f>
        <v>2211</v>
      </c>
      <c r="G205">
        <v>11302</v>
      </c>
      <c r="H205">
        <v>3.515625</v>
      </c>
      <c r="I205">
        <v>-52.734375</v>
      </c>
      <c r="J205" t="str">
        <f t="shared" si="10"/>
        <v>NO</v>
      </c>
      <c r="K205" t="str">
        <f t="shared" si="11"/>
        <v>NO</v>
      </c>
    </row>
    <row r="206" spans="1:11" x14ac:dyDescent="0.25">
      <c r="A206">
        <v>11218</v>
      </c>
      <c r="B206">
        <v>6.416015625</v>
      </c>
      <c r="C206">
        <v>-7.9900570000000002</v>
      </c>
      <c r="D206" t="b">
        <f t="shared" si="9"/>
        <v>0</v>
      </c>
      <c r="F206">
        <f>Trimmed!G206-'raw data'!$T$2</f>
        <v>2221</v>
      </c>
      <c r="G206">
        <v>11312</v>
      </c>
      <c r="H206">
        <v>2.98828125</v>
      </c>
      <c r="I206">
        <v>-52.734375</v>
      </c>
      <c r="J206" t="str">
        <f t="shared" si="10"/>
        <v>NO</v>
      </c>
      <c r="K206" t="str">
        <f t="shared" si="11"/>
        <v>NO</v>
      </c>
    </row>
    <row r="207" spans="1:11" x14ac:dyDescent="0.25">
      <c r="A207">
        <v>11229</v>
      </c>
      <c r="B207">
        <v>6.15234375</v>
      </c>
      <c r="C207">
        <v>-26.3671875</v>
      </c>
      <c r="D207" t="b">
        <f t="shared" si="9"/>
        <v>0</v>
      </c>
      <c r="F207">
        <f>Trimmed!G207-'raw data'!$T$2</f>
        <v>2231</v>
      </c>
      <c r="G207">
        <v>11322</v>
      </c>
      <c r="H207">
        <v>2.373046875</v>
      </c>
      <c r="I207">
        <v>-55.930396999999999</v>
      </c>
      <c r="J207" t="str">
        <f t="shared" si="10"/>
        <v>NO</v>
      </c>
      <c r="K207" t="str">
        <f t="shared" si="11"/>
        <v>NO</v>
      </c>
    </row>
    <row r="208" spans="1:11" x14ac:dyDescent="0.25">
      <c r="A208">
        <v>11239</v>
      </c>
      <c r="B208">
        <v>5.9765625</v>
      </c>
      <c r="C208">
        <v>-17.578125</v>
      </c>
      <c r="D208" t="b">
        <f t="shared" si="9"/>
        <v>0</v>
      </c>
      <c r="F208">
        <f>Trimmed!G208-'raw data'!$T$2</f>
        <v>2242</v>
      </c>
      <c r="G208">
        <v>11333</v>
      </c>
      <c r="H208">
        <v>1.845703125</v>
      </c>
      <c r="I208">
        <v>-52.734375</v>
      </c>
      <c r="J208" t="str">
        <f t="shared" si="10"/>
        <v>NO</v>
      </c>
      <c r="K208" t="str">
        <f t="shared" si="11"/>
        <v>NO</v>
      </c>
    </row>
    <row r="209" spans="1:11" x14ac:dyDescent="0.25">
      <c r="A209">
        <v>11249</v>
      </c>
      <c r="B209">
        <v>5.625</v>
      </c>
      <c r="C209">
        <v>-31.960228000000001</v>
      </c>
      <c r="D209" t="b">
        <f t="shared" si="9"/>
        <v>0</v>
      </c>
      <c r="F209">
        <f>Trimmed!G209-'raw data'!$T$2</f>
        <v>2252</v>
      </c>
      <c r="G209">
        <v>11343</v>
      </c>
      <c r="H209">
        <v>1.23046875</v>
      </c>
      <c r="I209">
        <v>-55.930396999999999</v>
      </c>
      <c r="J209" t="str">
        <f t="shared" si="10"/>
        <v>NO</v>
      </c>
      <c r="K209" t="str">
        <f t="shared" si="11"/>
        <v>NO</v>
      </c>
    </row>
    <row r="210" spans="1:11" x14ac:dyDescent="0.25">
      <c r="A210">
        <v>11260</v>
      </c>
      <c r="B210">
        <v>5.2734375</v>
      </c>
      <c r="C210">
        <v>-35.15625</v>
      </c>
      <c r="D210" t="b">
        <f t="shared" si="9"/>
        <v>0</v>
      </c>
      <c r="F210">
        <f>Trimmed!G210-'raw data'!$T$2</f>
        <v>2263</v>
      </c>
      <c r="G210">
        <v>11354</v>
      </c>
      <c r="H210">
        <v>0.615234375</v>
      </c>
      <c r="I210">
        <v>-61.5234375</v>
      </c>
      <c r="J210" t="str">
        <f t="shared" si="10"/>
        <v>NO</v>
      </c>
      <c r="K210" t="str">
        <f t="shared" si="11"/>
        <v>NO</v>
      </c>
    </row>
    <row r="211" spans="1:11" x14ac:dyDescent="0.25">
      <c r="A211">
        <v>11270</v>
      </c>
      <c r="B211">
        <v>4.921875</v>
      </c>
      <c r="C211">
        <v>-31.960228000000001</v>
      </c>
      <c r="D211" t="b">
        <f t="shared" si="9"/>
        <v>0</v>
      </c>
      <c r="F211">
        <f>Trimmed!G211-'raw data'!$T$2</f>
        <v>2273</v>
      </c>
      <c r="G211">
        <v>11364</v>
      </c>
      <c r="H211">
        <v>0</v>
      </c>
      <c r="I211">
        <v>-61.5234375</v>
      </c>
      <c r="J211" t="str">
        <f t="shared" si="10"/>
        <v>NO</v>
      </c>
      <c r="K211" t="str">
        <f t="shared" si="11"/>
        <v>NO</v>
      </c>
    </row>
    <row r="212" spans="1:11" x14ac:dyDescent="0.25">
      <c r="A212">
        <v>11281</v>
      </c>
      <c r="B212">
        <v>4.482421875</v>
      </c>
      <c r="C212">
        <v>-43.9453125</v>
      </c>
      <c r="D212" t="b">
        <f t="shared" si="9"/>
        <v>0</v>
      </c>
      <c r="F212">
        <f>Trimmed!G212-'raw data'!$T$2</f>
        <v>2284</v>
      </c>
      <c r="G212">
        <v>11375</v>
      </c>
      <c r="H212">
        <v>-0.615234375</v>
      </c>
      <c r="I212">
        <v>-55.930396999999999</v>
      </c>
      <c r="J212" t="str">
        <f t="shared" si="10"/>
        <v>NO</v>
      </c>
      <c r="K212" t="str">
        <f t="shared" si="11"/>
        <v>NO</v>
      </c>
    </row>
    <row r="213" spans="1:11" x14ac:dyDescent="0.25">
      <c r="A213">
        <v>11291</v>
      </c>
      <c r="B213">
        <v>4.04296875</v>
      </c>
      <c r="C213">
        <v>-39.9502831</v>
      </c>
      <c r="D213" t="b">
        <f t="shared" si="9"/>
        <v>0</v>
      </c>
      <c r="F213">
        <f>Trimmed!G213-'raw data'!$T$2</f>
        <v>2294</v>
      </c>
      <c r="G213">
        <v>11385</v>
      </c>
      <c r="H213">
        <v>-1.23046875</v>
      </c>
      <c r="I213">
        <v>-61.5234375</v>
      </c>
      <c r="J213" t="str">
        <f t="shared" si="10"/>
        <v>NO</v>
      </c>
      <c r="K213" t="str">
        <f t="shared" si="11"/>
        <v>NO</v>
      </c>
    </row>
    <row r="214" spans="1:11" x14ac:dyDescent="0.25">
      <c r="A214">
        <v>11302</v>
      </c>
      <c r="B214">
        <v>3.515625</v>
      </c>
      <c r="C214">
        <v>-52.734375</v>
      </c>
      <c r="D214" t="b">
        <f t="shared" si="9"/>
        <v>0</v>
      </c>
      <c r="F214">
        <f>Trimmed!G214-'raw data'!$T$2</f>
        <v>2304</v>
      </c>
      <c r="G214">
        <v>11395</v>
      </c>
      <c r="H214">
        <v>-1.845703125</v>
      </c>
      <c r="I214">
        <v>-55.930396999999999</v>
      </c>
      <c r="J214" t="str">
        <f t="shared" si="10"/>
        <v>NO</v>
      </c>
      <c r="K214" t="str">
        <f t="shared" si="11"/>
        <v>NO</v>
      </c>
    </row>
    <row r="215" spans="1:11" x14ac:dyDescent="0.25">
      <c r="A215">
        <v>11312</v>
      </c>
      <c r="B215">
        <v>2.98828125</v>
      </c>
      <c r="C215">
        <v>-52.734375</v>
      </c>
      <c r="D215" t="b">
        <f t="shared" si="9"/>
        <v>0</v>
      </c>
      <c r="F215">
        <f>Trimmed!G215-'raw data'!$T$2</f>
        <v>2315</v>
      </c>
      <c r="G215">
        <v>11406</v>
      </c>
      <c r="H215">
        <v>-2.4609375</v>
      </c>
      <c r="I215">
        <v>-61.5234375</v>
      </c>
      <c r="J215" t="str">
        <f t="shared" si="10"/>
        <v>NO</v>
      </c>
      <c r="K215" t="str">
        <f t="shared" si="11"/>
        <v>NO</v>
      </c>
    </row>
    <row r="216" spans="1:11" x14ac:dyDescent="0.25">
      <c r="A216">
        <v>11322</v>
      </c>
      <c r="B216">
        <v>2.373046875</v>
      </c>
      <c r="C216">
        <v>-55.930396999999999</v>
      </c>
      <c r="D216" t="b">
        <f t="shared" si="9"/>
        <v>0</v>
      </c>
      <c r="F216">
        <f>Trimmed!G216-'raw data'!$T$2</f>
        <v>2325</v>
      </c>
      <c r="G216">
        <v>11416</v>
      </c>
      <c r="H216">
        <v>-3.076171875</v>
      </c>
      <c r="I216">
        <v>-55.930396999999999</v>
      </c>
      <c r="J216" t="str">
        <f t="shared" si="10"/>
        <v>NO</v>
      </c>
      <c r="K216" t="str">
        <f t="shared" si="11"/>
        <v>NO</v>
      </c>
    </row>
    <row r="217" spans="1:11" x14ac:dyDescent="0.25">
      <c r="A217">
        <v>11333</v>
      </c>
      <c r="B217">
        <v>1.845703125</v>
      </c>
      <c r="C217">
        <v>-52.734375</v>
      </c>
      <c r="D217" t="b">
        <f t="shared" si="9"/>
        <v>0</v>
      </c>
      <c r="F217">
        <f>Trimmed!G217-'raw data'!$T$2</f>
        <v>2336</v>
      </c>
      <c r="G217">
        <v>11427</v>
      </c>
      <c r="H217">
        <v>-3.603515625</v>
      </c>
      <c r="I217">
        <v>-52.734375</v>
      </c>
      <c r="J217" t="str">
        <f t="shared" si="10"/>
        <v>NO</v>
      </c>
      <c r="K217" t="str">
        <f t="shared" si="11"/>
        <v>NO</v>
      </c>
    </row>
    <row r="218" spans="1:11" x14ac:dyDescent="0.25">
      <c r="A218">
        <v>11343</v>
      </c>
      <c r="B218">
        <v>1.23046875</v>
      </c>
      <c r="C218">
        <v>-55.930396999999999</v>
      </c>
      <c r="D218" t="b">
        <f t="shared" si="9"/>
        <v>0</v>
      </c>
      <c r="F218">
        <f>Trimmed!G218-'raw data'!$T$2</f>
        <v>2346</v>
      </c>
      <c r="G218">
        <v>11437</v>
      </c>
      <c r="H218">
        <v>-4.130859375</v>
      </c>
      <c r="I218">
        <v>-52.734375</v>
      </c>
      <c r="J218" t="str">
        <f t="shared" si="10"/>
        <v>NO</v>
      </c>
      <c r="K218" t="str">
        <f t="shared" si="11"/>
        <v>NO</v>
      </c>
    </row>
    <row r="219" spans="1:11" x14ac:dyDescent="0.25">
      <c r="A219">
        <v>11354</v>
      </c>
      <c r="B219">
        <v>0.615234375</v>
      </c>
      <c r="C219">
        <v>-61.5234375</v>
      </c>
      <c r="D219" t="b">
        <f t="shared" si="9"/>
        <v>0</v>
      </c>
      <c r="F219">
        <f>Trimmed!G219-'raw data'!$T$2</f>
        <v>2356</v>
      </c>
      <c r="G219">
        <v>11447</v>
      </c>
      <c r="H219">
        <v>-4.5703125</v>
      </c>
      <c r="I219">
        <v>-39.9502831</v>
      </c>
      <c r="J219" t="str">
        <f t="shared" si="10"/>
        <v>NO</v>
      </c>
      <c r="K219" t="str">
        <f t="shared" si="11"/>
        <v>NO</v>
      </c>
    </row>
    <row r="220" spans="1:11" x14ac:dyDescent="0.25">
      <c r="A220">
        <v>11364</v>
      </c>
      <c r="B220">
        <v>0</v>
      </c>
      <c r="C220">
        <v>-61.5234375</v>
      </c>
      <c r="D220" t="b">
        <f t="shared" si="9"/>
        <v>0</v>
      </c>
      <c r="F220">
        <f>Trimmed!G220-'raw data'!$T$2</f>
        <v>2367</v>
      </c>
      <c r="G220">
        <v>11458</v>
      </c>
      <c r="H220">
        <v>-5.009765625</v>
      </c>
      <c r="I220">
        <v>-43.9453125</v>
      </c>
      <c r="J220" t="str">
        <f t="shared" si="10"/>
        <v>NO</v>
      </c>
      <c r="K220" t="str">
        <f t="shared" si="11"/>
        <v>NO</v>
      </c>
    </row>
    <row r="221" spans="1:11" x14ac:dyDescent="0.25">
      <c r="A221">
        <v>11375</v>
      </c>
      <c r="B221">
        <v>-0.615234375</v>
      </c>
      <c r="C221">
        <v>-55.930396999999999</v>
      </c>
      <c r="D221" t="b">
        <f t="shared" si="9"/>
        <v>0</v>
      </c>
      <c r="F221">
        <f>Trimmed!G221-'raw data'!$T$2</f>
        <v>2377</v>
      </c>
      <c r="G221">
        <v>11468</v>
      </c>
      <c r="H221">
        <v>-5.44921875</v>
      </c>
      <c r="I221">
        <v>-39.9502831</v>
      </c>
      <c r="J221" t="str">
        <f t="shared" si="10"/>
        <v>NO</v>
      </c>
      <c r="K221" t="str">
        <f t="shared" si="11"/>
        <v>NO</v>
      </c>
    </row>
    <row r="222" spans="1:11" x14ac:dyDescent="0.25">
      <c r="A222">
        <v>11385</v>
      </c>
      <c r="B222">
        <v>-1.23046875</v>
      </c>
      <c r="C222">
        <v>-61.5234375</v>
      </c>
      <c r="D222" t="b">
        <f t="shared" si="9"/>
        <v>0</v>
      </c>
      <c r="F222">
        <f>Trimmed!G222-'raw data'!$T$2</f>
        <v>2388</v>
      </c>
      <c r="G222">
        <v>11479</v>
      </c>
      <c r="H222">
        <v>-5.80078125</v>
      </c>
      <c r="I222">
        <v>-35.15625</v>
      </c>
      <c r="J222" t="str">
        <f t="shared" si="10"/>
        <v>NO</v>
      </c>
      <c r="K222" t="str">
        <f t="shared" si="11"/>
        <v>NO</v>
      </c>
    </row>
    <row r="223" spans="1:11" x14ac:dyDescent="0.25">
      <c r="A223">
        <v>11395</v>
      </c>
      <c r="B223">
        <v>-1.845703125</v>
      </c>
      <c r="C223">
        <v>-55.930396999999999</v>
      </c>
      <c r="D223" t="b">
        <f t="shared" si="9"/>
        <v>0</v>
      </c>
      <c r="F223">
        <f>Trimmed!G223-'raw data'!$T$2</f>
        <v>2398</v>
      </c>
      <c r="G223">
        <v>11489</v>
      </c>
      <c r="H223">
        <v>-6.064453125</v>
      </c>
      <c r="I223">
        <v>-23.970171000000001</v>
      </c>
      <c r="J223" t="str">
        <f t="shared" si="10"/>
        <v>NO</v>
      </c>
      <c r="K223" t="str">
        <f t="shared" si="11"/>
        <v>NO</v>
      </c>
    </row>
    <row r="224" spans="1:11" x14ac:dyDescent="0.25">
      <c r="A224">
        <v>11406</v>
      </c>
      <c r="B224">
        <v>-2.4609375</v>
      </c>
      <c r="C224">
        <v>-61.5234375</v>
      </c>
      <c r="D224" t="b">
        <f t="shared" si="9"/>
        <v>0</v>
      </c>
      <c r="F224">
        <f>Trimmed!G224-'raw data'!$T$2</f>
        <v>2409</v>
      </c>
      <c r="G224">
        <v>11500</v>
      </c>
      <c r="H224">
        <v>-6.328125</v>
      </c>
      <c r="I224">
        <v>-26.3671875</v>
      </c>
      <c r="J224" t="str">
        <f t="shared" si="10"/>
        <v>NO</v>
      </c>
      <c r="K224" t="str">
        <f t="shared" si="11"/>
        <v>NO</v>
      </c>
    </row>
    <row r="225" spans="1:11" x14ac:dyDescent="0.25">
      <c r="A225">
        <v>11416</v>
      </c>
      <c r="B225">
        <v>-3.076171875</v>
      </c>
      <c r="C225">
        <v>-55.930396999999999</v>
      </c>
      <c r="D225" t="b">
        <f t="shared" si="9"/>
        <v>0</v>
      </c>
      <c r="F225">
        <f>Trimmed!G225-'raw data'!$T$2</f>
        <v>2419</v>
      </c>
      <c r="G225">
        <v>11510</v>
      </c>
      <c r="H225">
        <v>-6.50390625</v>
      </c>
      <c r="I225">
        <v>-17.578125</v>
      </c>
      <c r="J225" t="str">
        <f t="shared" si="10"/>
        <v>NO</v>
      </c>
      <c r="K225" t="str">
        <f t="shared" si="11"/>
        <v>NO</v>
      </c>
    </row>
    <row r="226" spans="1:11" x14ac:dyDescent="0.25">
      <c r="A226">
        <v>11427</v>
      </c>
      <c r="B226">
        <v>-3.603515625</v>
      </c>
      <c r="C226">
        <v>-52.734375</v>
      </c>
      <c r="D226" t="b">
        <f t="shared" si="9"/>
        <v>0</v>
      </c>
      <c r="F226">
        <f>Trimmed!G226-'raw data'!$T$2</f>
        <v>2461</v>
      </c>
      <c r="G226">
        <v>11552</v>
      </c>
      <c r="H226">
        <v>-6.6796875</v>
      </c>
      <c r="I226">
        <v>0</v>
      </c>
      <c r="J226" t="str">
        <f t="shared" si="10"/>
        <v>NO</v>
      </c>
      <c r="K226" t="str">
        <f t="shared" si="11"/>
        <v>YES</v>
      </c>
    </row>
    <row r="227" spans="1:11" x14ac:dyDescent="0.25">
      <c r="A227">
        <v>11437</v>
      </c>
      <c r="B227">
        <v>-4.130859375</v>
      </c>
      <c r="C227">
        <v>-52.734375</v>
      </c>
      <c r="D227" t="b">
        <f t="shared" si="9"/>
        <v>0</v>
      </c>
      <c r="F227">
        <f>Trimmed!G227-'raw data'!$T$2</f>
        <v>2471</v>
      </c>
      <c r="G227">
        <v>11562</v>
      </c>
      <c r="H227">
        <v>-6.591796875</v>
      </c>
      <c r="I227">
        <v>7.9900570000000002</v>
      </c>
      <c r="J227" t="str">
        <f t="shared" si="10"/>
        <v>NO</v>
      </c>
      <c r="K227" t="str">
        <f t="shared" si="11"/>
        <v>NO</v>
      </c>
    </row>
    <row r="228" spans="1:11" x14ac:dyDescent="0.25">
      <c r="A228">
        <v>11447</v>
      </c>
      <c r="B228">
        <v>-4.5703125</v>
      </c>
      <c r="C228">
        <v>-39.9502831</v>
      </c>
      <c r="D228" t="b">
        <f t="shared" si="9"/>
        <v>0</v>
      </c>
      <c r="F228">
        <f>Trimmed!G228-'raw data'!$T$2</f>
        <v>2482</v>
      </c>
      <c r="G228">
        <v>11573</v>
      </c>
      <c r="H228">
        <v>-6.328125</v>
      </c>
      <c r="I228">
        <v>26.3671875</v>
      </c>
      <c r="J228" t="str">
        <f t="shared" si="10"/>
        <v>NO</v>
      </c>
      <c r="K228" t="str">
        <f t="shared" si="11"/>
        <v>NO</v>
      </c>
    </row>
    <row r="229" spans="1:11" x14ac:dyDescent="0.25">
      <c r="A229">
        <v>11458</v>
      </c>
      <c r="B229">
        <v>-5.009765625</v>
      </c>
      <c r="C229">
        <v>-43.9453125</v>
      </c>
      <c r="D229" t="b">
        <f t="shared" si="9"/>
        <v>0</v>
      </c>
      <c r="F229">
        <f>Trimmed!G229-'raw data'!$T$2</f>
        <v>2492</v>
      </c>
      <c r="G229">
        <v>11583</v>
      </c>
      <c r="H229">
        <v>-6.15234375</v>
      </c>
      <c r="I229">
        <v>17.578125</v>
      </c>
      <c r="J229" t="str">
        <f t="shared" si="10"/>
        <v>NO</v>
      </c>
      <c r="K229" t="str">
        <f t="shared" si="11"/>
        <v>NO</v>
      </c>
    </row>
    <row r="230" spans="1:11" x14ac:dyDescent="0.25">
      <c r="A230">
        <v>11468</v>
      </c>
      <c r="B230">
        <v>-5.44921875</v>
      </c>
      <c r="C230">
        <v>-39.9502831</v>
      </c>
      <c r="D230" t="b">
        <f t="shared" si="9"/>
        <v>0</v>
      </c>
      <c r="F230">
        <f>Trimmed!G230-'raw data'!$T$2</f>
        <v>2502</v>
      </c>
      <c r="G230">
        <v>11593</v>
      </c>
      <c r="H230">
        <v>-5.888671875</v>
      </c>
      <c r="I230">
        <v>23.970171000000001</v>
      </c>
      <c r="J230" t="str">
        <f t="shared" si="10"/>
        <v>NO</v>
      </c>
      <c r="K230" t="str">
        <f t="shared" si="11"/>
        <v>NO</v>
      </c>
    </row>
    <row r="231" spans="1:11" x14ac:dyDescent="0.25">
      <c r="A231">
        <v>11479</v>
      </c>
      <c r="B231">
        <v>-5.80078125</v>
      </c>
      <c r="C231">
        <v>-35.15625</v>
      </c>
      <c r="D231" t="b">
        <f t="shared" si="9"/>
        <v>0</v>
      </c>
      <c r="F231">
        <f>Trimmed!G231-'raw data'!$T$2</f>
        <v>2513</v>
      </c>
      <c r="G231">
        <v>11604</v>
      </c>
      <c r="H231">
        <v>-5.537109375</v>
      </c>
      <c r="I231">
        <v>35.15625</v>
      </c>
      <c r="J231" t="str">
        <f t="shared" si="10"/>
        <v>NO</v>
      </c>
      <c r="K231" t="str">
        <f t="shared" si="11"/>
        <v>NO</v>
      </c>
    </row>
    <row r="232" spans="1:11" x14ac:dyDescent="0.25">
      <c r="A232">
        <v>11489</v>
      </c>
      <c r="B232">
        <v>-6.064453125</v>
      </c>
      <c r="C232">
        <v>-23.970171000000001</v>
      </c>
      <c r="D232" t="b">
        <f t="shared" si="9"/>
        <v>0</v>
      </c>
      <c r="F232">
        <f>Trimmed!G232-'raw data'!$T$2</f>
        <v>2523</v>
      </c>
      <c r="G232">
        <v>11614</v>
      </c>
      <c r="H232">
        <v>-5.185546875</v>
      </c>
      <c r="I232">
        <v>31.960228000000001</v>
      </c>
      <c r="J232" t="str">
        <f t="shared" si="10"/>
        <v>NO</v>
      </c>
      <c r="K232" t="str">
        <f t="shared" si="11"/>
        <v>NO</v>
      </c>
    </row>
    <row r="233" spans="1:11" x14ac:dyDescent="0.25">
      <c r="A233">
        <v>11500</v>
      </c>
      <c r="B233">
        <v>-6.328125</v>
      </c>
      <c r="C233">
        <v>-26.3671875</v>
      </c>
      <c r="D233" t="b">
        <f t="shared" si="9"/>
        <v>0</v>
      </c>
      <c r="F233">
        <f>Trimmed!G233-'raw data'!$T$2</f>
        <v>2534</v>
      </c>
      <c r="G233">
        <v>11625</v>
      </c>
      <c r="H233">
        <v>-4.74609375</v>
      </c>
      <c r="I233">
        <v>43.9453125</v>
      </c>
      <c r="J233" t="str">
        <f t="shared" si="10"/>
        <v>NO</v>
      </c>
      <c r="K233" t="str">
        <f t="shared" si="11"/>
        <v>NO</v>
      </c>
    </row>
    <row r="234" spans="1:11" x14ac:dyDescent="0.25">
      <c r="A234">
        <v>11510</v>
      </c>
      <c r="B234">
        <v>-6.50390625</v>
      </c>
      <c r="C234">
        <v>-17.578125</v>
      </c>
      <c r="D234" t="b">
        <f t="shared" si="9"/>
        <v>0</v>
      </c>
      <c r="F234">
        <f>Trimmed!G234-'raw data'!$T$2</f>
        <v>2544</v>
      </c>
      <c r="G234">
        <v>11635</v>
      </c>
      <c r="H234">
        <v>-4.21875</v>
      </c>
      <c r="I234">
        <v>47.9403419</v>
      </c>
      <c r="J234" t="str">
        <f t="shared" si="10"/>
        <v>NO</v>
      </c>
      <c r="K234" t="str">
        <f t="shared" si="11"/>
        <v>NO</v>
      </c>
    </row>
    <row r="235" spans="1:11" x14ac:dyDescent="0.25">
      <c r="A235">
        <v>11520</v>
      </c>
      <c r="B235">
        <v>-6.6796875</v>
      </c>
      <c r="C235">
        <v>-15.980114</v>
      </c>
      <c r="D235" t="b">
        <f t="shared" si="9"/>
        <v>1</v>
      </c>
      <c r="F235">
        <f>Trimmed!G235-'raw data'!$T$2</f>
        <v>2555</v>
      </c>
      <c r="G235">
        <v>11646</v>
      </c>
      <c r="H235">
        <v>-3.779296875</v>
      </c>
      <c r="I235">
        <v>43.9453125</v>
      </c>
      <c r="J235" t="str">
        <f t="shared" si="10"/>
        <v>NO</v>
      </c>
      <c r="K235" t="str">
        <f t="shared" si="11"/>
        <v>NO</v>
      </c>
    </row>
    <row r="236" spans="1:11" x14ac:dyDescent="0.25">
      <c r="A236">
        <v>11531</v>
      </c>
      <c r="B236">
        <v>-6.6796875</v>
      </c>
      <c r="C236">
        <v>0</v>
      </c>
      <c r="D236" t="b">
        <f t="shared" si="9"/>
        <v>1</v>
      </c>
      <c r="F236">
        <f>Trimmed!G236-'raw data'!$T$2</f>
        <v>2565</v>
      </c>
      <c r="G236">
        <v>11656</v>
      </c>
      <c r="H236">
        <v>-3.251953125</v>
      </c>
      <c r="I236">
        <v>52.734375</v>
      </c>
      <c r="J236" t="str">
        <f t="shared" si="10"/>
        <v>NO</v>
      </c>
      <c r="K236" t="str">
        <f t="shared" si="11"/>
        <v>NO</v>
      </c>
    </row>
    <row r="237" spans="1:11" x14ac:dyDescent="0.25">
      <c r="A237">
        <v>11541</v>
      </c>
      <c r="B237">
        <v>-6.6796875</v>
      </c>
      <c r="C237">
        <v>0</v>
      </c>
      <c r="D237" t="b">
        <f t="shared" si="9"/>
        <v>1</v>
      </c>
      <c r="F237">
        <f>Trimmed!G237-'raw data'!$T$2</f>
        <v>2575</v>
      </c>
      <c r="G237">
        <v>11666</v>
      </c>
      <c r="H237">
        <v>-2.724609375</v>
      </c>
      <c r="I237">
        <v>47.9403419</v>
      </c>
      <c r="J237" t="str">
        <f t="shared" si="10"/>
        <v>NO</v>
      </c>
      <c r="K237" t="str">
        <f t="shared" si="11"/>
        <v>NO</v>
      </c>
    </row>
    <row r="238" spans="1:11" x14ac:dyDescent="0.25">
      <c r="A238">
        <v>11552</v>
      </c>
      <c r="B238">
        <v>-6.6796875</v>
      </c>
      <c r="C238">
        <v>0</v>
      </c>
      <c r="D238" t="b">
        <f t="shared" si="9"/>
        <v>0</v>
      </c>
      <c r="F238">
        <f>Trimmed!G238-'raw data'!$T$2</f>
        <v>2586</v>
      </c>
      <c r="G238">
        <v>11677</v>
      </c>
      <c r="H238">
        <v>-2.109375</v>
      </c>
      <c r="I238">
        <v>61.5234375</v>
      </c>
      <c r="J238" t="str">
        <f t="shared" si="10"/>
        <v>NO</v>
      </c>
      <c r="K238" t="str">
        <f t="shared" si="11"/>
        <v>NO</v>
      </c>
    </row>
    <row r="239" spans="1:11" x14ac:dyDescent="0.25">
      <c r="A239">
        <v>11562</v>
      </c>
      <c r="B239">
        <v>-6.591796875</v>
      </c>
      <c r="C239">
        <v>7.9900570000000002</v>
      </c>
      <c r="D239" t="b">
        <f t="shared" si="9"/>
        <v>0</v>
      </c>
      <c r="F239">
        <f>Trimmed!G239-'raw data'!$T$2</f>
        <v>2596</v>
      </c>
      <c r="G239">
        <v>11687</v>
      </c>
      <c r="H239">
        <v>-1.494140625</v>
      </c>
      <c r="I239">
        <v>55.930396999999999</v>
      </c>
      <c r="J239" t="str">
        <f t="shared" si="10"/>
        <v>NO</v>
      </c>
      <c r="K239" t="str">
        <f t="shared" si="11"/>
        <v>NO</v>
      </c>
    </row>
    <row r="240" spans="1:11" x14ac:dyDescent="0.25">
      <c r="A240">
        <v>11573</v>
      </c>
      <c r="B240">
        <v>-6.328125</v>
      </c>
      <c r="C240">
        <v>26.3671875</v>
      </c>
      <c r="D240" t="b">
        <f t="shared" si="9"/>
        <v>0</v>
      </c>
      <c r="F240">
        <f>Trimmed!G240-'raw data'!$T$2</f>
        <v>2607</v>
      </c>
      <c r="G240">
        <v>11698</v>
      </c>
      <c r="H240">
        <v>-0.87890625</v>
      </c>
      <c r="I240">
        <v>61.5234375</v>
      </c>
      <c r="J240" t="str">
        <f t="shared" si="10"/>
        <v>NO</v>
      </c>
      <c r="K240" t="str">
        <f t="shared" si="11"/>
        <v>NO</v>
      </c>
    </row>
    <row r="241" spans="1:11" x14ac:dyDescent="0.25">
      <c r="A241">
        <v>11583</v>
      </c>
      <c r="B241">
        <v>-6.15234375</v>
      </c>
      <c r="C241">
        <v>17.578125</v>
      </c>
      <c r="D241" t="b">
        <f t="shared" si="9"/>
        <v>0</v>
      </c>
      <c r="F241">
        <f>Trimmed!G241-'raw data'!$T$2</f>
        <v>2617</v>
      </c>
      <c r="G241">
        <v>11708</v>
      </c>
      <c r="H241">
        <v>-0.263671875</v>
      </c>
      <c r="I241">
        <v>55.930396999999999</v>
      </c>
      <c r="J241" t="str">
        <f t="shared" si="10"/>
        <v>NO</v>
      </c>
      <c r="K241" t="str">
        <f t="shared" si="11"/>
        <v>NO</v>
      </c>
    </row>
    <row r="242" spans="1:11" x14ac:dyDescent="0.25">
      <c r="A242">
        <v>11593</v>
      </c>
      <c r="B242">
        <v>-5.888671875</v>
      </c>
      <c r="C242">
        <v>23.970171000000001</v>
      </c>
      <c r="D242" t="b">
        <f t="shared" si="9"/>
        <v>0</v>
      </c>
      <c r="F242">
        <f>Trimmed!G242-'raw data'!$T$2</f>
        <v>2628</v>
      </c>
      <c r="G242">
        <v>11719</v>
      </c>
      <c r="H242">
        <v>0.3515625</v>
      </c>
      <c r="I242">
        <v>61.5234375</v>
      </c>
      <c r="J242" t="str">
        <f t="shared" si="10"/>
        <v>NO</v>
      </c>
      <c r="K242" t="str">
        <f t="shared" si="11"/>
        <v>NO</v>
      </c>
    </row>
    <row r="243" spans="1:11" x14ac:dyDescent="0.25">
      <c r="A243">
        <v>11604</v>
      </c>
      <c r="B243">
        <v>-5.537109375</v>
      </c>
      <c r="C243">
        <v>35.15625</v>
      </c>
      <c r="D243" t="b">
        <f t="shared" si="9"/>
        <v>0</v>
      </c>
      <c r="F243">
        <f>Trimmed!G243-'raw data'!$T$2</f>
        <v>2638</v>
      </c>
      <c r="G243">
        <v>11729</v>
      </c>
      <c r="H243">
        <v>0.966796875</v>
      </c>
      <c r="I243">
        <v>61.5234375</v>
      </c>
      <c r="J243" t="str">
        <f t="shared" si="10"/>
        <v>NO</v>
      </c>
      <c r="K243" t="str">
        <f t="shared" si="11"/>
        <v>NO</v>
      </c>
    </row>
    <row r="244" spans="1:11" x14ac:dyDescent="0.25">
      <c r="A244">
        <v>11614</v>
      </c>
      <c r="B244">
        <v>-5.185546875</v>
      </c>
      <c r="C244">
        <v>31.960228000000001</v>
      </c>
      <c r="D244" t="b">
        <f t="shared" si="9"/>
        <v>0</v>
      </c>
      <c r="F244">
        <f>Trimmed!G244-'raw data'!$T$2</f>
        <v>2648</v>
      </c>
      <c r="G244">
        <v>11739</v>
      </c>
      <c r="H244">
        <v>1.58203125</v>
      </c>
      <c r="I244">
        <v>55.930396999999999</v>
      </c>
      <c r="J244" t="str">
        <f t="shared" si="10"/>
        <v>NO</v>
      </c>
      <c r="K244" t="str">
        <f t="shared" si="11"/>
        <v>NO</v>
      </c>
    </row>
    <row r="245" spans="1:11" x14ac:dyDescent="0.25">
      <c r="A245">
        <v>11625</v>
      </c>
      <c r="B245">
        <v>-4.74609375</v>
      </c>
      <c r="C245">
        <v>43.9453125</v>
      </c>
      <c r="D245" t="b">
        <f t="shared" si="9"/>
        <v>0</v>
      </c>
      <c r="F245">
        <f>Trimmed!G245-'raw data'!$T$2</f>
        <v>2659</v>
      </c>
      <c r="G245">
        <v>11750</v>
      </c>
      <c r="H245">
        <v>2.197265625</v>
      </c>
      <c r="I245">
        <v>61.5234375</v>
      </c>
      <c r="J245" t="str">
        <f t="shared" si="10"/>
        <v>NO</v>
      </c>
      <c r="K245" t="str">
        <f t="shared" si="11"/>
        <v>NO</v>
      </c>
    </row>
    <row r="246" spans="1:11" x14ac:dyDescent="0.25">
      <c r="A246">
        <v>11635</v>
      </c>
      <c r="B246">
        <v>-4.21875</v>
      </c>
      <c r="C246">
        <v>47.9403419</v>
      </c>
      <c r="D246" t="b">
        <f t="shared" si="9"/>
        <v>0</v>
      </c>
      <c r="F246">
        <f>Trimmed!G246-'raw data'!$T$2</f>
        <v>2669</v>
      </c>
      <c r="G246">
        <v>11760</v>
      </c>
      <c r="H246">
        <v>2.724609375</v>
      </c>
      <c r="I246">
        <v>47.9403419</v>
      </c>
      <c r="J246" t="str">
        <f t="shared" si="10"/>
        <v>NO</v>
      </c>
      <c r="K246" t="str">
        <f t="shared" si="11"/>
        <v>NO</v>
      </c>
    </row>
    <row r="247" spans="1:11" x14ac:dyDescent="0.25">
      <c r="A247">
        <v>11646</v>
      </c>
      <c r="B247">
        <v>-3.779296875</v>
      </c>
      <c r="C247">
        <v>43.9453125</v>
      </c>
      <c r="D247" t="b">
        <f t="shared" si="9"/>
        <v>0</v>
      </c>
      <c r="F247">
        <f>Trimmed!G247-'raw data'!$T$2</f>
        <v>2680</v>
      </c>
      <c r="G247">
        <v>11771</v>
      </c>
      <c r="H247">
        <v>3.251953125</v>
      </c>
      <c r="I247">
        <v>52.734375</v>
      </c>
      <c r="J247" t="str">
        <f t="shared" si="10"/>
        <v>NO</v>
      </c>
      <c r="K247" t="str">
        <f t="shared" si="11"/>
        <v>NO</v>
      </c>
    </row>
    <row r="248" spans="1:11" x14ac:dyDescent="0.25">
      <c r="A248">
        <v>11656</v>
      </c>
      <c r="B248">
        <v>-3.251953125</v>
      </c>
      <c r="C248">
        <v>52.734375</v>
      </c>
      <c r="D248" t="b">
        <f t="shared" si="9"/>
        <v>0</v>
      </c>
      <c r="F248">
        <f>Trimmed!G248-'raw data'!$T$2</f>
        <v>2690</v>
      </c>
      <c r="G248">
        <v>11781</v>
      </c>
      <c r="H248">
        <v>3.779296875</v>
      </c>
      <c r="I248">
        <v>47.9403419</v>
      </c>
      <c r="J248" t="str">
        <f t="shared" si="10"/>
        <v>NO</v>
      </c>
      <c r="K248" t="str">
        <f t="shared" si="11"/>
        <v>NO</v>
      </c>
    </row>
    <row r="249" spans="1:11" x14ac:dyDescent="0.25">
      <c r="A249">
        <v>11666</v>
      </c>
      <c r="B249">
        <v>-2.724609375</v>
      </c>
      <c r="C249">
        <v>47.9403419</v>
      </c>
      <c r="D249" t="b">
        <f t="shared" si="9"/>
        <v>0</v>
      </c>
      <c r="F249">
        <f>Trimmed!G249-'raw data'!$T$2</f>
        <v>2701</v>
      </c>
      <c r="G249">
        <v>11792</v>
      </c>
      <c r="H249">
        <v>4.21875</v>
      </c>
      <c r="I249">
        <v>43.9453125</v>
      </c>
      <c r="J249" t="str">
        <f t="shared" si="10"/>
        <v>NO</v>
      </c>
      <c r="K249" t="str">
        <f t="shared" si="11"/>
        <v>NO</v>
      </c>
    </row>
    <row r="250" spans="1:11" x14ac:dyDescent="0.25">
      <c r="A250">
        <v>11677</v>
      </c>
      <c r="B250">
        <v>-2.109375</v>
      </c>
      <c r="C250">
        <v>61.5234375</v>
      </c>
      <c r="D250" t="b">
        <f t="shared" si="9"/>
        <v>0</v>
      </c>
      <c r="F250">
        <f>Trimmed!G250-'raw data'!$T$2</f>
        <v>2711</v>
      </c>
      <c r="G250">
        <v>11802</v>
      </c>
      <c r="H250">
        <v>4.658203125</v>
      </c>
      <c r="I250">
        <v>43.9453125</v>
      </c>
      <c r="J250" t="str">
        <f t="shared" si="10"/>
        <v>NO</v>
      </c>
      <c r="K250" t="str">
        <f t="shared" si="11"/>
        <v>NO</v>
      </c>
    </row>
    <row r="251" spans="1:11" x14ac:dyDescent="0.25">
      <c r="A251">
        <v>11687</v>
      </c>
      <c r="B251">
        <v>-1.494140625</v>
      </c>
      <c r="C251">
        <v>55.930396999999999</v>
      </c>
      <c r="D251" t="b">
        <f t="shared" si="9"/>
        <v>0</v>
      </c>
      <c r="F251">
        <f>Trimmed!G251-'raw data'!$T$2</f>
        <v>2721</v>
      </c>
      <c r="G251">
        <v>11812</v>
      </c>
      <c r="H251">
        <v>5.09765625</v>
      </c>
      <c r="I251">
        <v>39.9502831</v>
      </c>
      <c r="J251" t="str">
        <f t="shared" si="10"/>
        <v>NO</v>
      </c>
      <c r="K251" t="str">
        <f t="shared" si="11"/>
        <v>NO</v>
      </c>
    </row>
    <row r="252" spans="1:11" x14ac:dyDescent="0.25">
      <c r="A252">
        <v>11698</v>
      </c>
      <c r="B252">
        <v>-0.87890625</v>
      </c>
      <c r="C252">
        <v>61.5234375</v>
      </c>
      <c r="D252" t="b">
        <f t="shared" si="9"/>
        <v>0</v>
      </c>
      <c r="F252">
        <f>Trimmed!G252-'raw data'!$T$2</f>
        <v>2732</v>
      </c>
      <c r="G252">
        <v>11823</v>
      </c>
      <c r="H252">
        <v>5.44921875</v>
      </c>
      <c r="I252">
        <v>35.15625</v>
      </c>
      <c r="J252" t="str">
        <f t="shared" si="10"/>
        <v>NO</v>
      </c>
      <c r="K252" t="str">
        <f t="shared" si="11"/>
        <v>NO</v>
      </c>
    </row>
    <row r="253" spans="1:11" x14ac:dyDescent="0.25">
      <c r="A253">
        <v>11708</v>
      </c>
      <c r="B253">
        <v>-0.263671875</v>
      </c>
      <c r="C253">
        <v>55.930396999999999</v>
      </c>
      <c r="D253" t="b">
        <f t="shared" si="9"/>
        <v>0</v>
      </c>
      <c r="F253">
        <f>Trimmed!G253-'raw data'!$T$2</f>
        <v>2742</v>
      </c>
      <c r="G253">
        <v>11833</v>
      </c>
      <c r="H253">
        <v>5.712890625</v>
      </c>
      <c r="I253">
        <v>23.970171000000001</v>
      </c>
      <c r="J253" t="str">
        <f t="shared" si="10"/>
        <v>NO</v>
      </c>
      <c r="K253" t="str">
        <f t="shared" si="11"/>
        <v>NO</v>
      </c>
    </row>
    <row r="254" spans="1:11" x14ac:dyDescent="0.25">
      <c r="A254">
        <v>11719</v>
      </c>
      <c r="B254">
        <v>0.3515625</v>
      </c>
      <c r="C254">
        <v>61.5234375</v>
      </c>
      <c r="D254" t="b">
        <f t="shared" si="9"/>
        <v>0</v>
      </c>
      <c r="F254">
        <f>Trimmed!G254-'raw data'!$T$2</f>
        <v>2753</v>
      </c>
      <c r="G254">
        <v>11844</v>
      </c>
      <c r="H254">
        <v>5.9765625</v>
      </c>
      <c r="I254">
        <v>26.3671875</v>
      </c>
      <c r="J254" t="str">
        <f t="shared" si="10"/>
        <v>NO</v>
      </c>
      <c r="K254" t="str">
        <f t="shared" si="11"/>
        <v>NO</v>
      </c>
    </row>
    <row r="255" spans="1:11" x14ac:dyDescent="0.25">
      <c r="A255">
        <v>11729</v>
      </c>
      <c r="B255">
        <v>0.966796875</v>
      </c>
      <c r="C255">
        <v>61.5234375</v>
      </c>
      <c r="D255" t="b">
        <f t="shared" si="9"/>
        <v>0</v>
      </c>
      <c r="F255">
        <f>Trimmed!G255-'raw data'!$T$2</f>
        <v>2763</v>
      </c>
      <c r="G255">
        <v>11854</v>
      </c>
      <c r="H255">
        <v>6.15234375</v>
      </c>
      <c r="I255">
        <v>15.980114</v>
      </c>
      <c r="J255" t="str">
        <f t="shared" si="10"/>
        <v>NO</v>
      </c>
      <c r="K255" t="str">
        <f t="shared" si="11"/>
        <v>NO</v>
      </c>
    </row>
    <row r="256" spans="1:11" x14ac:dyDescent="0.25">
      <c r="A256">
        <v>11739</v>
      </c>
      <c r="B256">
        <v>1.58203125</v>
      </c>
      <c r="C256">
        <v>55.930396999999999</v>
      </c>
      <c r="D256" t="b">
        <f t="shared" si="9"/>
        <v>0</v>
      </c>
      <c r="F256">
        <f>Trimmed!G256-'raw data'!$T$2</f>
        <v>2774</v>
      </c>
      <c r="G256">
        <v>11865</v>
      </c>
      <c r="H256">
        <v>6.328125</v>
      </c>
      <c r="I256">
        <v>17.578125</v>
      </c>
      <c r="J256" t="str">
        <f t="shared" si="10"/>
        <v>NO</v>
      </c>
      <c r="K256" t="str">
        <f t="shared" si="11"/>
        <v>NO</v>
      </c>
    </row>
    <row r="257" spans="1:11" x14ac:dyDescent="0.25">
      <c r="A257">
        <v>11750</v>
      </c>
      <c r="B257">
        <v>2.197265625</v>
      </c>
      <c r="C257">
        <v>61.5234375</v>
      </c>
      <c r="D257" t="b">
        <f t="shared" si="9"/>
        <v>0</v>
      </c>
      <c r="F257">
        <f>Trimmed!G257-'raw data'!$T$2</f>
        <v>2805</v>
      </c>
      <c r="G257">
        <v>11896</v>
      </c>
      <c r="H257">
        <v>6.416015625</v>
      </c>
      <c r="I257">
        <v>0</v>
      </c>
      <c r="J257" t="str">
        <f t="shared" si="10"/>
        <v>YES</v>
      </c>
      <c r="K257" t="str">
        <f t="shared" si="11"/>
        <v>NO</v>
      </c>
    </row>
    <row r="258" spans="1:11" x14ac:dyDescent="0.25">
      <c r="A258">
        <v>11760</v>
      </c>
      <c r="B258">
        <v>2.724609375</v>
      </c>
      <c r="C258">
        <v>47.9403419</v>
      </c>
      <c r="D258" t="b">
        <f t="shared" si="9"/>
        <v>0</v>
      </c>
      <c r="F258">
        <f>Trimmed!G258-'raw data'!$T$2</f>
        <v>2815</v>
      </c>
      <c r="G258">
        <v>11906</v>
      </c>
      <c r="H258">
        <v>6.328125</v>
      </c>
      <c r="I258">
        <v>-7.9900570000000002</v>
      </c>
      <c r="J258" t="str">
        <f t="shared" si="10"/>
        <v>NO</v>
      </c>
      <c r="K258" t="str">
        <f t="shared" si="11"/>
        <v>NO</v>
      </c>
    </row>
    <row r="259" spans="1:11" x14ac:dyDescent="0.25">
      <c r="A259">
        <v>11771</v>
      </c>
      <c r="B259">
        <v>3.251953125</v>
      </c>
      <c r="C259">
        <v>52.734375</v>
      </c>
      <c r="D259" t="b">
        <f t="shared" ref="D259:D322" si="12">B259=B260</f>
        <v>0</v>
      </c>
      <c r="F259">
        <f>Trimmed!G259-'raw data'!$T$2</f>
        <v>2826</v>
      </c>
      <c r="G259">
        <v>11917</v>
      </c>
      <c r="H259">
        <v>6.15234375</v>
      </c>
      <c r="I259">
        <v>-17.578125</v>
      </c>
      <c r="J259" t="str">
        <f t="shared" si="10"/>
        <v>NO</v>
      </c>
      <c r="K259" t="str">
        <f t="shared" si="11"/>
        <v>NO</v>
      </c>
    </row>
    <row r="260" spans="1:11" x14ac:dyDescent="0.25">
      <c r="A260">
        <v>11781</v>
      </c>
      <c r="B260">
        <v>3.779296875</v>
      </c>
      <c r="C260">
        <v>47.9403419</v>
      </c>
      <c r="D260" t="b">
        <f t="shared" si="12"/>
        <v>0</v>
      </c>
      <c r="F260">
        <f>Trimmed!G260-'raw data'!$T$2</f>
        <v>2836</v>
      </c>
      <c r="G260">
        <v>11927</v>
      </c>
      <c r="H260">
        <v>5.9765625</v>
      </c>
      <c r="I260">
        <v>-17.578125</v>
      </c>
      <c r="J260" t="str">
        <f t="shared" si="10"/>
        <v>NO</v>
      </c>
      <c r="K260" t="str">
        <f t="shared" si="11"/>
        <v>NO</v>
      </c>
    </row>
    <row r="261" spans="1:11" x14ac:dyDescent="0.25">
      <c r="A261">
        <v>11792</v>
      </c>
      <c r="B261">
        <v>4.21875</v>
      </c>
      <c r="C261">
        <v>43.9453125</v>
      </c>
      <c r="D261" t="b">
        <f t="shared" si="12"/>
        <v>0</v>
      </c>
      <c r="F261">
        <f>Trimmed!G261-'raw data'!$T$2</f>
        <v>2847</v>
      </c>
      <c r="G261">
        <v>11938</v>
      </c>
      <c r="H261">
        <v>5.80078125</v>
      </c>
      <c r="I261">
        <v>-15.980114</v>
      </c>
      <c r="J261" t="str">
        <f t="shared" si="10"/>
        <v>NO</v>
      </c>
      <c r="K261" t="str">
        <f t="shared" si="11"/>
        <v>NO</v>
      </c>
    </row>
    <row r="262" spans="1:11" x14ac:dyDescent="0.25">
      <c r="A262">
        <v>11802</v>
      </c>
      <c r="B262">
        <v>4.658203125</v>
      </c>
      <c r="C262">
        <v>43.9453125</v>
      </c>
      <c r="D262" t="b">
        <f t="shared" si="12"/>
        <v>0</v>
      </c>
      <c r="F262">
        <f>Trimmed!G262-'raw data'!$T$2</f>
        <v>2857</v>
      </c>
      <c r="G262">
        <v>11948</v>
      </c>
      <c r="H262">
        <v>5.44921875</v>
      </c>
      <c r="I262">
        <v>-35.15625</v>
      </c>
      <c r="J262" t="str">
        <f t="shared" ref="J262:J325" si="13">IF(AND(H262=MAX(H258:H266), _xlfn.STDEV.P(H258:H266)&gt;$N$2),"YES","NO")</f>
        <v>NO</v>
      </c>
      <c r="K262" t="str">
        <f t="shared" ref="K262:K325" si="14">IF(AND(H262=MIN(H258:H266), _xlfn.STDEV.P(H258:H266)&gt;$N$2),"YES","NO")</f>
        <v>NO</v>
      </c>
    </row>
    <row r="263" spans="1:11" x14ac:dyDescent="0.25">
      <c r="A263">
        <v>11812</v>
      </c>
      <c r="B263">
        <v>5.09765625</v>
      </c>
      <c r="C263">
        <v>39.9502831</v>
      </c>
      <c r="D263" t="b">
        <f t="shared" si="12"/>
        <v>0</v>
      </c>
      <c r="F263">
        <f>Trimmed!G263-'raw data'!$T$2</f>
        <v>2867</v>
      </c>
      <c r="G263">
        <v>11958</v>
      </c>
      <c r="H263">
        <v>5.09765625</v>
      </c>
      <c r="I263">
        <v>-31.960228000000001</v>
      </c>
      <c r="J263" t="str">
        <f t="shared" si="13"/>
        <v>NO</v>
      </c>
      <c r="K263" t="str">
        <f t="shared" si="14"/>
        <v>NO</v>
      </c>
    </row>
    <row r="264" spans="1:11" x14ac:dyDescent="0.25">
      <c r="A264">
        <v>11823</v>
      </c>
      <c r="B264">
        <v>5.44921875</v>
      </c>
      <c r="C264">
        <v>35.15625</v>
      </c>
      <c r="D264" t="b">
        <f t="shared" si="12"/>
        <v>0</v>
      </c>
      <c r="F264">
        <f>Trimmed!G264-'raw data'!$T$2</f>
        <v>2878</v>
      </c>
      <c r="G264">
        <v>11969</v>
      </c>
      <c r="H264">
        <v>4.74609375</v>
      </c>
      <c r="I264">
        <v>-35.15625</v>
      </c>
      <c r="J264" t="str">
        <f t="shared" si="13"/>
        <v>NO</v>
      </c>
      <c r="K264" t="str">
        <f t="shared" si="14"/>
        <v>NO</v>
      </c>
    </row>
    <row r="265" spans="1:11" x14ac:dyDescent="0.25">
      <c r="A265">
        <v>11833</v>
      </c>
      <c r="B265">
        <v>5.712890625</v>
      </c>
      <c r="C265">
        <v>23.970171000000001</v>
      </c>
      <c r="D265" t="b">
        <f t="shared" si="12"/>
        <v>0</v>
      </c>
      <c r="F265">
        <f>Trimmed!G265-'raw data'!$T$2</f>
        <v>2888</v>
      </c>
      <c r="G265">
        <v>11979</v>
      </c>
      <c r="H265">
        <v>4.306640625</v>
      </c>
      <c r="I265">
        <v>-39.9502831</v>
      </c>
      <c r="J265" t="str">
        <f t="shared" si="13"/>
        <v>NO</v>
      </c>
      <c r="K265" t="str">
        <f t="shared" si="14"/>
        <v>NO</v>
      </c>
    </row>
    <row r="266" spans="1:11" x14ac:dyDescent="0.25">
      <c r="A266">
        <v>11844</v>
      </c>
      <c r="B266">
        <v>5.9765625</v>
      </c>
      <c r="C266">
        <v>26.3671875</v>
      </c>
      <c r="D266" t="b">
        <f t="shared" si="12"/>
        <v>0</v>
      </c>
      <c r="F266">
        <f>Trimmed!G266-'raw data'!$T$2</f>
        <v>2899</v>
      </c>
      <c r="G266">
        <v>11990</v>
      </c>
      <c r="H266">
        <v>3.8671875</v>
      </c>
      <c r="I266">
        <v>-43.9453125</v>
      </c>
      <c r="J266" t="str">
        <f t="shared" si="13"/>
        <v>NO</v>
      </c>
      <c r="K266" t="str">
        <f t="shared" si="14"/>
        <v>NO</v>
      </c>
    </row>
    <row r="267" spans="1:11" x14ac:dyDescent="0.25">
      <c r="A267">
        <v>11854</v>
      </c>
      <c r="B267">
        <v>6.15234375</v>
      </c>
      <c r="C267">
        <v>15.980114</v>
      </c>
      <c r="D267" t="b">
        <f t="shared" si="12"/>
        <v>0</v>
      </c>
      <c r="F267">
        <f>Trimmed!G267-'raw data'!$T$2</f>
        <v>2909</v>
      </c>
      <c r="G267">
        <v>12000</v>
      </c>
      <c r="H267">
        <v>3.33984375</v>
      </c>
      <c r="I267">
        <v>-52.734375</v>
      </c>
      <c r="J267" t="str">
        <f t="shared" si="13"/>
        <v>NO</v>
      </c>
      <c r="K267" t="str">
        <f t="shared" si="14"/>
        <v>NO</v>
      </c>
    </row>
    <row r="268" spans="1:11" x14ac:dyDescent="0.25">
      <c r="A268">
        <v>11865</v>
      </c>
      <c r="B268">
        <v>6.328125</v>
      </c>
      <c r="C268">
        <v>17.578125</v>
      </c>
      <c r="D268" t="b">
        <f t="shared" si="12"/>
        <v>0</v>
      </c>
      <c r="F268">
        <f>Trimmed!G268-'raw data'!$T$2</f>
        <v>2919</v>
      </c>
      <c r="G268">
        <v>12010</v>
      </c>
      <c r="H268">
        <v>2.8125</v>
      </c>
      <c r="I268">
        <v>-47.9403419</v>
      </c>
      <c r="J268" t="str">
        <f t="shared" si="13"/>
        <v>NO</v>
      </c>
      <c r="K268" t="str">
        <f t="shared" si="14"/>
        <v>NO</v>
      </c>
    </row>
    <row r="269" spans="1:11" x14ac:dyDescent="0.25">
      <c r="A269">
        <v>11875</v>
      </c>
      <c r="B269">
        <v>6.416015625</v>
      </c>
      <c r="C269">
        <v>8.7890625</v>
      </c>
      <c r="D269" t="b">
        <f t="shared" si="12"/>
        <v>1</v>
      </c>
      <c r="F269">
        <f>Trimmed!G269-'raw data'!$T$2</f>
        <v>2930</v>
      </c>
      <c r="G269">
        <v>12021</v>
      </c>
      <c r="H269">
        <v>2.197265625</v>
      </c>
      <c r="I269">
        <v>-61.5234375</v>
      </c>
      <c r="J269" t="str">
        <f t="shared" si="13"/>
        <v>NO</v>
      </c>
      <c r="K269" t="str">
        <f t="shared" si="14"/>
        <v>NO</v>
      </c>
    </row>
    <row r="270" spans="1:11" x14ac:dyDescent="0.25">
      <c r="A270">
        <v>11885</v>
      </c>
      <c r="B270">
        <v>6.416015625</v>
      </c>
      <c r="C270">
        <v>0</v>
      </c>
      <c r="D270" t="b">
        <f t="shared" si="12"/>
        <v>1</v>
      </c>
      <c r="F270">
        <f>Trimmed!G270-'raw data'!$T$2</f>
        <v>2940</v>
      </c>
      <c r="G270">
        <v>12031</v>
      </c>
      <c r="H270">
        <v>1.669921875</v>
      </c>
      <c r="I270">
        <v>-47.9403419</v>
      </c>
      <c r="J270" t="str">
        <f t="shared" si="13"/>
        <v>NO</v>
      </c>
      <c r="K270" t="str">
        <f t="shared" si="14"/>
        <v>NO</v>
      </c>
    </row>
    <row r="271" spans="1:11" x14ac:dyDescent="0.25">
      <c r="A271">
        <v>11896</v>
      </c>
      <c r="B271">
        <v>6.416015625</v>
      </c>
      <c r="C271">
        <v>0</v>
      </c>
      <c r="D271" t="b">
        <f t="shared" si="12"/>
        <v>0</v>
      </c>
      <c r="F271">
        <f>Trimmed!G271-'raw data'!$T$2</f>
        <v>2951</v>
      </c>
      <c r="G271">
        <v>12042</v>
      </c>
      <c r="H271">
        <v>1.0546875</v>
      </c>
      <c r="I271">
        <v>-61.5234375</v>
      </c>
      <c r="J271" t="str">
        <f t="shared" si="13"/>
        <v>NO</v>
      </c>
      <c r="K271" t="str">
        <f t="shared" si="14"/>
        <v>NO</v>
      </c>
    </row>
    <row r="272" spans="1:11" x14ac:dyDescent="0.25">
      <c r="A272">
        <v>11906</v>
      </c>
      <c r="B272">
        <v>6.328125</v>
      </c>
      <c r="C272">
        <v>-7.9900570000000002</v>
      </c>
      <c r="D272" t="b">
        <f t="shared" si="12"/>
        <v>0</v>
      </c>
      <c r="F272">
        <f>Trimmed!G272-'raw data'!$T$2</f>
        <v>2961</v>
      </c>
      <c r="G272">
        <v>12052</v>
      </c>
      <c r="H272">
        <v>0.439453125</v>
      </c>
      <c r="I272">
        <v>-55.930396999999999</v>
      </c>
      <c r="J272" t="str">
        <f t="shared" si="13"/>
        <v>NO</v>
      </c>
      <c r="K272" t="str">
        <f t="shared" si="14"/>
        <v>NO</v>
      </c>
    </row>
    <row r="273" spans="1:11" x14ac:dyDescent="0.25">
      <c r="A273">
        <v>11917</v>
      </c>
      <c r="B273">
        <v>6.15234375</v>
      </c>
      <c r="C273">
        <v>-17.578125</v>
      </c>
      <c r="D273" t="b">
        <f t="shared" si="12"/>
        <v>0</v>
      </c>
      <c r="F273">
        <f>Trimmed!G273-'raw data'!$T$2</f>
        <v>2972</v>
      </c>
      <c r="G273">
        <v>12063</v>
      </c>
      <c r="H273">
        <v>-0.17578125</v>
      </c>
      <c r="I273">
        <v>-61.5234375</v>
      </c>
      <c r="J273" t="str">
        <f t="shared" si="13"/>
        <v>NO</v>
      </c>
      <c r="K273" t="str">
        <f t="shared" si="14"/>
        <v>NO</v>
      </c>
    </row>
    <row r="274" spans="1:11" x14ac:dyDescent="0.25">
      <c r="A274">
        <v>11927</v>
      </c>
      <c r="B274">
        <v>5.9765625</v>
      </c>
      <c r="C274">
        <v>-17.578125</v>
      </c>
      <c r="D274" t="b">
        <f t="shared" si="12"/>
        <v>0</v>
      </c>
      <c r="F274">
        <f>Trimmed!G274-'raw data'!$T$2</f>
        <v>2982</v>
      </c>
      <c r="G274">
        <v>12073</v>
      </c>
      <c r="H274">
        <v>-0.791015625</v>
      </c>
      <c r="I274">
        <v>-61.5234375</v>
      </c>
      <c r="J274" t="str">
        <f t="shared" si="13"/>
        <v>NO</v>
      </c>
      <c r="K274" t="str">
        <f t="shared" si="14"/>
        <v>NO</v>
      </c>
    </row>
    <row r="275" spans="1:11" x14ac:dyDescent="0.25">
      <c r="A275">
        <v>11938</v>
      </c>
      <c r="B275">
        <v>5.80078125</v>
      </c>
      <c r="C275">
        <v>-15.980114</v>
      </c>
      <c r="D275" t="b">
        <f t="shared" si="12"/>
        <v>0</v>
      </c>
      <c r="F275">
        <f>Trimmed!G275-'raw data'!$T$2</f>
        <v>2992</v>
      </c>
      <c r="G275">
        <v>12083</v>
      </c>
      <c r="H275">
        <v>-1.40625</v>
      </c>
      <c r="I275">
        <v>-55.930396999999999</v>
      </c>
      <c r="J275" t="str">
        <f t="shared" si="13"/>
        <v>NO</v>
      </c>
      <c r="K275" t="str">
        <f t="shared" si="14"/>
        <v>NO</v>
      </c>
    </row>
    <row r="276" spans="1:11" x14ac:dyDescent="0.25">
      <c r="A276">
        <v>11948</v>
      </c>
      <c r="B276">
        <v>5.44921875</v>
      </c>
      <c r="C276">
        <v>-35.15625</v>
      </c>
      <c r="D276" t="b">
        <f t="shared" si="12"/>
        <v>0</v>
      </c>
      <c r="F276">
        <f>Trimmed!G276-'raw data'!$T$2</f>
        <v>3003</v>
      </c>
      <c r="G276">
        <v>12094</v>
      </c>
      <c r="H276">
        <v>-1.93359375</v>
      </c>
      <c r="I276">
        <v>-52.734375</v>
      </c>
      <c r="J276" t="str">
        <f t="shared" si="13"/>
        <v>NO</v>
      </c>
      <c r="K276" t="str">
        <f t="shared" si="14"/>
        <v>NO</v>
      </c>
    </row>
    <row r="277" spans="1:11" x14ac:dyDescent="0.25">
      <c r="A277">
        <v>11958</v>
      </c>
      <c r="B277">
        <v>5.09765625</v>
      </c>
      <c r="C277">
        <v>-31.960228000000001</v>
      </c>
      <c r="D277" t="b">
        <f t="shared" si="12"/>
        <v>0</v>
      </c>
      <c r="F277">
        <f>Trimmed!G277-'raw data'!$T$2</f>
        <v>3013</v>
      </c>
      <c r="G277">
        <v>12104</v>
      </c>
      <c r="H277">
        <v>-2.548828125</v>
      </c>
      <c r="I277">
        <v>-55.930396999999999</v>
      </c>
      <c r="J277" t="str">
        <f t="shared" si="13"/>
        <v>NO</v>
      </c>
      <c r="K277" t="str">
        <f t="shared" si="14"/>
        <v>NO</v>
      </c>
    </row>
    <row r="278" spans="1:11" x14ac:dyDescent="0.25">
      <c r="A278">
        <v>11969</v>
      </c>
      <c r="B278">
        <v>4.74609375</v>
      </c>
      <c r="C278">
        <v>-35.15625</v>
      </c>
      <c r="D278" t="b">
        <f t="shared" si="12"/>
        <v>0</v>
      </c>
      <c r="F278">
        <f>Trimmed!G278-'raw data'!$T$2</f>
        <v>3024</v>
      </c>
      <c r="G278">
        <v>12115</v>
      </c>
      <c r="H278">
        <v>-3.076171875</v>
      </c>
      <c r="I278">
        <v>-52.734375</v>
      </c>
      <c r="J278" t="str">
        <f t="shared" si="13"/>
        <v>NO</v>
      </c>
      <c r="K278" t="str">
        <f t="shared" si="14"/>
        <v>NO</v>
      </c>
    </row>
    <row r="279" spans="1:11" x14ac:dyDescent="0.25">
      <c r="A279">
        <v>11979</v>
      </c>
      <c r="B279">
        <v>4.306640625</v>
      </c>
      <c r="C279">
        <v>-39.9502831</v>
      </c>
      <c r="D279" t="b">
        <f t="shared" si="12"/>
        <v>0</v>
      </c>
      <c r="F279">
        <f>Trimmed!G279-'raw data'!$T$2</f>
        <v>3034</v>
      </c>
      <c r="G279">
        <v>12125</v>
      </c>
      <c r="H279">
        <v>-3.603515625</v>
      </c>
      <c r="I279">
        <v>-47.9403419</v>
      </c>
      <c r="J279" t="str">
        <f t="shared" si="13"/>
        <v>NO</v>
      </c>
      <c r="K279" t="str">
        <f t="shared" si="14"/>
        <v>NO</v>
      </c>
    </row>
    <row r="280" spans="1:11" x14ac:dyDescent="0.25">
      <c r="A280">
        <v>11990</v>
      </c>
      <c r="B280">
        <v>3.8671875</v>
      </c>
      <c r="C280">
        <v>-43.9453125</v>
      </c>
      <c r="D280" t="b">
        <f t="shared" si="12"/>
        <v>0</v>
      </c>
      <c r="F280">
        <f>Trimmed!G280-'raw data'!$T$2</f>
        <v>3045</v>
      </c>
      <c r="G280">
        <v>12136</v>
      </c>
      <c r="H280">
        <v>-4.130859375</v>
      </c>
      <c r="I280">
        <v>-52.734375</v>
      </c>
      <c r="J280" t="str">
        <f t="shared" si="13"/>
        <v>NO</v>
      </c>
      <c r="K280" t="str">
        <f t="shared" si="14"/>
        <v>NO</v>
      </c>
    </row>
    <row r="281" spans="1:11" x14ac:dyDescent="0.25">
      <c r="A281">
        <v>12000</v>
      </c>
      <c r="B281">
        <v>3.33984375</v>
      </c>
      <c r="C281">
        <v>-52.734375</v>
      </c>
      <c r="D281" t="b">
        <f t="shared" si="12"/>
        <v>0</v>
      </c>
      <c r="F281">
        <f>Trimmed!G281-'raw data'!$T$2</f>
        <v>3055</v>
      </c>
      <c r="G281">
        <v>12146</v>
      </c>
      <c r="H281">
        <v>-4.5703125</v>
      </c>
      <c r="I281">
        <v>-43.9453125</v>
      </c>
      <c r="J281" t="str">
        <f t="shared" si="13"/>
        <v>NO</v>
      </c>
      <c r="K281" t="str">
        <f t="shared" si="14"/>
        <v>NO</v>
      </c>
    </row>
    <row r="282" spans="1:11" x14ac:dyDescent="0.25">
      <c r="A282">
        <v>12010</v>
      </c>
      <c r="B282">
        <v>2.8125</v>
      </c>
      <c r="C282">
        <v>-47.9403419</v>
      </c>
      <c r="D282" t="b">
        <f t="shared" si="12"/>
        <v>0</v>
      </c>
      <c r="F282">
        <f>Trimmed!G282-'raw data'!$T$2</f>
        <v>3065</v>
      </c>
      <c r="G282">
        <v>12156</v>
      </c>
      <c r="H282">
        <v>-5.009765625</v>
      </c>
      <c r="I282">
        <v>-39.9502831</v>
      </c>
      <c r="J282" t="str">
        <f t="shared" si="13"/>
        <v>NO</v>
      </c>
      <c r="K282" t="str">
        <f t="shared" si="14"/>
        <v>NO</v>
      </c>
    </row>
    <row r="283" spans="1:11" x14ac:dyDescent="0.25">
      <c r="A283">
        <v>12021</v>
      </c>
      <c r="B283">
        <v>2.197265625</v>
      </c>
      <c r="C283">
        <v>-61.5234375</v>
      </c>
      <c r="D283" t="b">
        <f t="shared" si="12"/>
        <v>0</v>
      </c>
      <c r="F283">
        <f>Trimmed!G283-'raw data'!$T$2</f>
        <v>3076</v>
      </c>
      <c r="G283">
        <v>12167</v>
      </c>
      <c r="H283">
        <v>-5.361328125</v>
      </c>
      <c r="I283">
        <v>-35.15625</v>
      </c>
      <c r="J283" t="str">
        <f t="shared" si="13"/>
        <v>NO</v>
      </c>
      <c r="K283" t="str">
        <f t="shared" si="14"/>
        <v>NO</v>
      </c>
    </row>
    <row r="284" spans="1:11" x14ac:dyDescent="0.25">
      <c r="A284">
        <v>12031</v>
      </c>
      <c r="B284">
        <v>1.669921875</v>
      </c>
      <c r="C284">
        <v>-47.9403419</v>
      </c>
      <c r="D284" t="b">
        <f t="shared" si="12"/>
        <v>0</v>
      </c>
      <c r="F284">
        <f>Trimmed!G284-'raw data'!$T$2</f>
        <v>3086</v>
      </c>
      <c r="G284">
        <v>12177</v>
      </c>
      <c r="H284">
        <v>-5.712890625</v>
      </c>
      <c r="I284">
        <v>-31.960228000000001</v>
      </c>
      <c r="J284" t="str">
        <f t="shared" si="13"/>
        <v>NO</v>
      </c>
      <c r="K284" t="str">
        <f t="shared" si="14"/>
        <v>NO</v>
      </c>
    </row>
    <row r="285" spans="1:11" x14ac:dyDescent="0.25">
      <c r="A285">
        <v>12042</v>
      </c>
      <c r="B285">
        <v>1.0546875</v>
      </c>
      <c r="C285">
        <v>-61.5234375</v>
      </c>
      <c r="D285" t="b">
        <f t="shared" si="12"/>
        <v>0</v>
      </c>
      <c r="F285">
        <f>Trimmed!G285-'raw data'!$T$2</f>
        <v>3097</v>
      </c>
      <c r="G285">
        <v>12188</v>
      </c>
      <c r="H285">
        <v>-5.9765625</v>
      </c>
      <c r="I285">
        <v>-26.3671875</v>
      </c>
      <c r="J285" t="str">
        <f t="shared" si="13"/>
        <v>NO</v>
      </c>
      <c r="K285" t="str">
        <f t="shared" si="14"/>
        <v>NO</v>
      </c>
    </row>
    <row r="286" spans="1:11" x14ac:dyDescent="0.25">
      <c r="A286">
        <v>12052</v>
      </c>
      <c r="B286">
        <v>0.439453125</v>
      </c>
      <c r="C286">
        <v>-55.930396999999999</v>
      </c>
      <c r="D286" t="b">
        <f t="shared" si="12"/>
        <v>0</v>
      </c>
      <c r="F286">
        <f>Trimmed!G286-'raw data'!$T$2</f>
        <v>3107</v>
      </c>
      <c r="G286">
        <v>12198</v>
      </c>
      <c r="H286">
        <v>-6.15234375</v>
      </c>
      <c r="I286">
        <v>-15.980114</v>
      </c>
      <c r="J286" t="str">
        <f t="shared" si="13"/>
        <v>NO</v>
      </c>
      <c r="K286" t="str">
        <f t="shared" si="14"/>
        <v>NO</v>
      </c>
    </row>
    <row r="287" spans="1:11" x14ac:dyDescent="0.25">
      <c r="A287">
        <v>12063</v>
      </c>
      <c r="B287">
        <v>-0.17578125</v>
      </c>
      <c r="C287">
        <v>-61.5234375</v>
      </c>
      <c r="D287" t="b">
        <f t="shared" si="12"/>
        <v>0</v>
      </c>
      <c r="F287">
        <f>Trimmed!G287-'raw data'!$T$2</f>
        <v>3118</v>
      </c>
      <c r="G287">
        <v>12209</v>
      </c>
      <c r="H287">
        <v>-6.328125</v>
      </c>
      <c r="I287">
        <v>-17.578125</v>
      </c>
      <c r="J287" t="str">
        <f t="shared" si="13"/>
        <v>NO</v>
      </c>
      <c r="K287" t="str">
        <f t="shared" si="14"/>
        <v>NO</v>
      </c>
    </row>
    <row r="288" spans="1:11" x14ac:dyDescent="0.25">
      <c r="A288">
        <v>12073</v>
      </c>
      <c r="B288">
        <v>-0.791015625</v>
      </c>
      <c r="C288">
        <v>-61.5234375</v>
      </c>
      <c r="D288" t="b">
        <f t="shared" si="12"/>
        <v>0</v>
      </c>
      <c r="F288">
        <f>Trimmed!G288-'raw data'!$T$2</f>
        <v>3149</v>
      </c>
      <c r="G288">
        <v>12240</v>
      </c>
      <c r="H288">
        <v>-6.50390625</v>
      </c>
      <c r="I288">
        <v>0</v>
      </c>
      <c r="J288" t="str">
        <f t="shared" si="13"/>
        <v>NO</v>
      </c>
      <c r="K288" t="str">
        <f t="shared" si="14"/>
        <v>YES</v>
      </c>
    </row>
    <row r="289" spans="1:11" x14ac:dyDescent="0.25">
      <c r="A289">
        <v>12083</v>
      </c>
      <c r="B289">
        <v>-1.40625</v>
      </c>
      <c r="C289">
        <v>-55.930396999999999</v>
      </c>
      <c r="D289" t="b">
        <f t="shared" si="12"/>
        <v>0</v>
      </c>
      <c r="F289">
        <f>Trimmed!G289-'raw data'!$T$2</f>
        <v>3159</v>
      </c>
      <c r="G289">
        <v>12250</v>
      </c>
      <c r="H289">
        <v>-6.416015625</v>
      </c>
      <c r="I289">
        <v>7.9900570000000002</v>
      </c>
      <c r="J289" t="str">
        <f t="shared" si="13"/>
        <v>NO</v>
      </c>
      <c r="K289" t="str">
        <f t="shared" si="14"/>
        <v>NO</v>
      </c>
    </row>
    <row r="290" spans="1:11" x14ac:dyDescent="0.25">
      <c r="A290">
        <v>12094</v>
      </c>
      <c r="B290">
        <v>-1.93359375</v>
      </c>
      <c r="C290">
        <v>-52.734375</v>
      </c>
      <c r="D290" t="b">
        <f t="shared" si="12"/>
        <v>0</v>
      </c>
      <c r="F290">
        <f>Trimmed!G290-'raw data'!$T$2</f>
        <v>3170</v>
      </c>
      <c r="G290">
        <v>12261</v>
      </c>
      <c r="H290">
        <v>-6.328125</v>
      </c>
      <c r="I290">
        <v>8.7890625</v>
      </c>
      <c r="J290" t="str">
        <f t="shared" si="13"/>
        <v>NO</v>
      </c>
      <c r="K290" t="str">
        <f t="shared" si="14"/>
        <v>NO</v>
      </c>
    </row>
    <row r="291" spans="1:11" x14ac:dyDescent="0.25">
      <c r="A291">
        <v>12104</v>
      </c>
      <c r="B291">
        <v>-2.548828125</v>
      </c>
      <c r="C291">
        <v>-55.930396999999999</v>
      </c>
      <c r="D291" t="b">
        <f t="shared" si="12"/>
        <v>0</v>
      </c>
      <c r="F291">
        <f>Trimmed!G291-'raw data'!$T$2</f>
        <v>3180</v>
      </c>
      <c r="G291">
        <v>12271</v>
      </c>
      <c r="H291">
        <v>-6.15234375</v>
      </c>
      <c r="I291">
        <v>15.980114</v>
      </c>
      <c r="J291" t="str">
        <f t="shared" si="13"/>
        <v>NO</v>
      </c>
      <c r="K291" t="str">
        <f t="shared" si="14"/>
        <v>NO</v>
      </c>
    </row>
    <row r="292" spans="1:11" x14ac:dyDescent="0.25">
      <c r="A292">
        <v>12115</v>
      </c>
      <c r="B292">
        <v>-3.076171875</v>
      </c>
      <c r="C292">
        <v>-52.734375</v>
      </c>
      <c r="D292" t="b">
        <f t="shared" si="12"/>
        <v>0</v>
      </c>
      <c r="F292">
        <f>Trimmed!G292-'raw data'!$T$2</f>
        <v>3191</v>
      </c>
      <c r="G292">
        <v>12282</v>
      </c>
      <c r="H292">
        <v>-5.888671875</v>
      </c>
      <c r="I292">
        <v>26.3671875</v>
      </c>
      <c r="J292" t="str">
        <f t="shared" si="13"/>
        <v>NO</v>
      </c>
      <c r="K292" t="str">
        <f t="shared" si="14"/>
        <v>NO</v>
      </c>
    </row>
    <row r="293" spans="1:11" x14ac:dyDescent="0.25">
      <c r="A293">
        <v>12125</v>
      </c>
      <c r="B293">
        <v>-3.603515625</v>
      </c>
      <c r="C293">
        <v>-47.9403419</v>
      </c>
      <c r="D293" t="b">
        <f t="shared" si="12"/>
        <v>0</v>
      </c>
      <c r="F293">
        <f>Trimmed!G293-'raw data'!$T$2</f>
        <v>3201</v>
      </c>
      <c r="G293">
        <v>12292</v>
      </c>
      <c r="H293">
        <v>-5.625</v>
      </c>
      <c r="I293">
        <v>26.3671875</v>
      </c>
      <c r="J293" t="str">
        <f t="shared" si="13"/>
        <v>NO</v>
      </c>
      <c r="K293" t="str">
        <f t="shared" si="14"/>
        <v>NO</v>
      </c>
    </row>
    <row r="294" spans="1:11" x14ac:dyDescent="0.25">
      <c r="A294">
        <v>12136</v>
      </c>
      <c r="B294">
        <v>-4.130859375</v>
      </c>
      <c r="C294">
        <v>-52.734375</v>
      </c>
      <c r="D294" t="b">
        <f t="shared" si="12"/>
        <v>0</v>
      </c>
      <c r="F294">
        <f>Trimmed!G294-'raw data'!$T$2</f>
        <v>3211</v>
      </c>
      <c r="G294">
        <v>12302</v>
      </c>
      <c r="H294">
        <v>-5.361328125</v>
      </c>
      <c r="I294">
        <v>23.970171000000001</v>
      </c>
      <c r="J294" t="str">
        <f t="shared" si="13"/>
        <v>NO</v>
      </c>
      <c r="K294" t="str">
        <f t="shared" si="14"/>
        <v>NO</v>
      </c>
    </row>
    <row r="295" spans="1:11" x14ac:dyDescent="0.25">
      <c r="A295">
        <v>12146</v>
      </c>
      <c r="B295">
        <v>-4.5703125</v>
      </c>
      <c r="C295">
        <v>-43.9453125</v>
      </c>
      <c r="D295" t="b">
        <f t="shared" si="12"/>
        <v>0</v>
      </c>
      <c r="F295">
        <f>Trimmed!G295-'raw data'!$T$2</f>
        <v>3222</v>
      </c>
      <c r="G295">
        <v>12313</v>
      </c>
      <c r="H295">
        <v>-4.921875</v>
      </c>
      <c r="I295">
        <v>43.9453125</v>
      </c>
      <c r="J295" t="str">
        <f t="shared" si="13"/>
        <v>NO</v>
      </c>
      <c r="K295" t="str">
        <f t="shared" si="14"/>
        <v>NO</v>
      </c>
    </row>
    <row r="296" spans="1:11" x14ac:dyDescent="0.25">
      <c r="A296">
        <v>12156</v>
      </c>
      <c r="B296">
        <v>-5.009765625</v>
      </c>
      <c r="C296">
        <v>-39.9502831</v>
      </c>
      <c r="D296" t="b">
        <f t="shared" si="12"/>
        <v>0</v>
      </c>
      <c r="F296">
        <f>Trimmed!G296-'raw data'!$T$2</f>
        <v>3232</v>
      </c>
      <c r="G296">
        <v>12323</v>
      </c>
      <c r="H296">
        <v>-4.482421875</v>
      </c>
      <c r="I296">
        <v>39.9502831</v>
      </c>
      <c r="J296" t="str">
        <f t="shared" si="13"/>
        <v>NO</v>
      </c>
      <c r="K296" t="str">
        <f t="shared" si="14"/>
        <v>NO</v>
      </c>
    </row>
    <row r="297" spans="1:11" x14ac:dyDescent="0.25">
      <c r="A297">
        <v>12167</v>
      </c>
      <c r="B297">
        <v>-5.361328125</v>
      </c>
      <c r="C297">
        <v>-35.15625</v>
      </c>
      <c r="D297" t="b">
        <f t="shared" si="12"/>
        <v>0</v>
      </c>
      <c r="F297">
        <f>Trimmed!G297-'raw data'!$T$2</f>
        <v>3243</v>
      </c>
      <c r="G297">
        <v>12334</v>
      </c>
      <c r="H297">
        <v>-4.04296875</v>
      </c>
      <c r="I297">
        <v>43.9453125</v>
      </c>
      <c r="J297" t="str">
        <f t="shared" si="13"/>
        <v>NO</v>
      </c>
      <c r="K297" t="str">
        <f t="shared" si="14"/>
        <v>NO</v>
      </c>
    </row>
    <row r="298" spans="1:11" x14ac:dyDescent="0.25">
      <c r="A298">
        <v>12177</v>
      </c>
      <c r="B298">
        <v>-5.712890625</v>
      </c>
      <c r="C298">
        <v>-31.960228000000001</v>
      </c>
      <c r="D298" t="b">
        <f t="shared" si="12"/>
        <v>0</v>
      </c>
      <c r="F298">
        <f>Trimmed!G298-'raw data'!$T$2</f>
        <v>3253</v>
      </c>
      <c r="G298">
        <v>12344</v>
      </c>
      <c r="H298">
        <v>-3.515625</v>
      </c>
      <c r="I298">
        <v>47.9403419</v>
      </c>
      <c r="J298" t="str">
        <f t="shared" si="13"/>
        <v>NO</v>
      </c>
      <c r="K298" t="str">
        <f t="shared" si="14"/>
        <v>NO</v>
      </c>
    </row>
    <row r="299" spans="1:11" x14ac:dyDescent="0.25">
      <c r="A299">
        <v>12188</v>
      </c>
      <c r="B299">
        <v>-5.9765625</v>
      </c>
      <c r="C299">
        <v>-26.3671875</v>
      </c>
      <c r="D299" t="b">
        <f t="shared" si="12"/>
        <v>0</v>
      </c>
      <c r="F299">
        <f>Trimmed!G299-'raw data'!$T$2</f>
        <v>3264</v>
      </c>
      <c r="G299">
        <v>12355</v>
      </c>
      <c r="H299">
        <v>-2.98828125</v>
      </c>
      <c r="I299">
        <v>52.734375</v>
      </c>
      <c r="J299" t="str">
        <f t="shared" si="13"/>
        <v>NO</v>
      </c>
      <c r="K299" t="str">
        <f t="shared" si="14"/>
        <v>NO</v>
      </c>
    </row>
    <row r="300" spans="1:11" x14ac:dyDescent="0.25">
      <c r="A300">
        <v>12198</v>
      </c>
      <c r="B300">
        <v>-6.15234375</v>
      </c>
      <c r="C300">
        <v>-15.980114</v>
      </c>
      <c r="D300" t="b">
        <f t="shared" si="12"/>
        <v>0</v>
      </c>
      <c r="F300">
        <f>Trimmed!G300-'raw data'!$T$2</f>
        <v>3274</v>
      </c>
      <c r="G300">
        <v>12365</v>
      </c>
      <c r="H300">
        <v>-2.4609375</v>
      </c>
      <c r="I300">
        <v>52.734375</v>
      </c>
      <c r="J300" t="str">
        <f t="shared" si="13"/>
        <v>NO</v>
      </c>
      <c r="K300" t="str">
        <f t="shared" si="14"/>
        <v>NO</v>
      </c>
    </row>
    <row r="301" spans="1:11" x14ac:dyDescent="0.25">
      <c r="A301">
        <v>12209</v>
      </c>
      <c r="B301">
        <v>-6.328125</v>
      </c>
      <c r="C301">
        <v>-17.578125</v>
      </c>
      <c r="D301" t="b">
        <f t="shared" si="12"/>
        <v>0</v>
      </c>
      <c r="F301">
        <f>Trimmed!G301-'raw data'!$T$2</f>
        <v>3284</v>
      </c>
      <c r="G301">
        <v>12375</v>
      </c>
      <c r="H301">
        <v>-1.93359375</v>
      </c>
      <c r="I301">
        <v>47.9403419</v>
      </c>
      <c r="J301" t="str">
        <f t="shared" si="13"/>
        <v>NO</v>
      </c>
      <c r="K301" t="str">
        <f t="shared" si="14"/>
        <v>NO</v>
      </c>
    </row>
    <row r="302" spans="1:11" x14ac:dyDescent="0.25">
      <c r="A302">
        <v>12219</v>
      </c>
      <c r="B302">
        <v>-6.50390625</v>
      </c>
      <c r="C302">
        <v>-17.578125</v>
      </c>
      <c r="D302" t="b">
        <f t="shared" si="12"/>
        <v>1</v>
      </c>
      <c r="F302">
        <f>Trimmed!G302-'raw data'!$T$2</f>
        <v>3295</v>
      </c>
      <c r="G302">
        <v>12386</v>
      </c>
      <c r="H302">
        <v>-1.318359375</v>
      </c>
      <c r="I302">
        <v>61.5234375</v>
      </c>
      <c r="J302" t="str">
        <f t="shared" si="13"/>
        <v>NO</v>
      </c>
      <c r="K302" t="str">
        <f t="shared" si="14"/>
        <v>NO</v>
      </c>
    </row>
    <row r="303" spans="1:11" x14ac:dyDescent="0.25">
      <c r="A303">
        <v>12229</v>
      </c>
      <c r="B303">
        <v>-6.50390625</v>
      </c>
      <c r="C303">
        <v>0</v>
      </c>
      <c r="D303" t="b">
        <f t="shared" si="12"/>
        <v>1</v>
      </c>
      <c r="F303">
        <f>Trimmed!G303-'raw data'!$T$2</f>
        <v>3305</v>
      </c>
      <c r="G303">
        <v>12396</v>
      </c>
      <c r="H303">
        <v>-0.703125</v>
      </c>
      <c r="I303">
        <v>55.930396999999999</v>
      </c>
      <c r="J303" t="str">
        <f t="shared" si="13"/>
        <v>NO</v>
      </c>
      <c r="K303" t="str">
        <f t="shared" si="14"/>
        <v>NO</v>
      </c>
    </row>
    <row r="304" spans="1:11" x14ac:dyDescent="0.25">
      <c r="A304">
        <v>12240</v>
      </c>
      <c r="B304">
        <v>-6.50390625</v>
      </c>
      <c r="C304">
        <v>0</v>
      </c>
      <c r="D304" t="b">
        <f t="shared" si="12"/>
        <v>0</v>
      </c>
      <c r="F304">
        <f>Trimmed!G304-'raw data'!$T$2</f>
        <v>3316</v>
      </c>
      <c r="G304">
        <v>12407</v>
      </c>
      <c r="H304">
        <v>-8.7890625E-2</v>
      </c>
      <c r="I304">
        <v>61.5234375</v>
      </c>
      <c r="J304" t="str">
        <f t="shared" si="13"/>
        <v>NO</v>
      </c>
      <c r="K304" t="str">
        <f t="shared" si="14"/>
        <v>NO</v>
      </c>
    </row>
    <row r="305" spans="1:11" x14ac:dyDescent="0.25">
      <c r="A305">
        <v>12250</v>
      </c>
      <c r="B305">
        <v>-6.416015625</v>
      </c>
      <c r="C305">
        <v>7.9900570000000002</v>
      </c>
      <c r="D305" t="b">
        <f t="shared" si="12"/>
        <v>0</v>
      </c>
      <c r="F305">
        <f>Trimmed!G305-'raw data'!$T$2</f>
        <v>3326</v>
      </c>
      <c r="G305">
        <v>12417</v>
      </c>
      <c r="H305">
        <v>0.439453125</v>
      </c>
      <c r="I305">
        <v>47.9403419</v>
      </c>
      <c r="J305" t="str">
        <f t="shared" si="13"/>
        <v>NO</v>
      </c>
      <c r="K305" t="str">
        <f t="shared" si="14"/>
        <v>NO</v>
      </c>
    </row>
    <row r="306" spans="1:11" x14ac:dyDescent="0.25">
      <c r="A306">
        <v>12261</v>
      </c>
      <c r="B306">
        <v>-6.328125</v>
      </c>
      <c r="C306">
        <v>8.7890625</v>
      </c>
      <c r="D306" t="b">
        <f t="shared" si="12"/>
        <v>0</v>
      </c>
      <c r="F306">
        <f>Trimmed!G306-'raw data'!$T$2</f>
        <v>3337</v>
      </c>
      <c r="G306">
        <v>12428</v>
      </c>
      <c r="H306">
        <v>1.0546875</v>
      </c>
      <c r="I306">
        <v>61.5234375</v>
      </c>
      <c r="J306" t="str">
        <f t="shared" si="13"/>
        <v>NO</v>
      </c>
      <c r="K306" t="str">
        <f t="shared" si="14"/>
        <v>NO</v>
      </c>
    </row>
    <row r="307" spans="1:11" x14ac:dyDescent="0.25">
      <c r="A307">
        <v>12271</v>
      </c>
      <c r="B307">
        <v>-6.15234375</v>
      </c>
      <c r="C307">
        <v>15.980114</v>
      </c>
      <c r="D307" t="b">
        <f t="shared" si="12"/>
        <v>0</v>
      </c>
      <c r="F307">
        <f>Trimmed!G307-'raw data'!$T$2</f>
        <v>3347</v>
      </c>
      <c r="G307">
        <v>12438</v>
      </c>
      <c r="H307">
        <v>1.669921875</v>
      </c>
      <c r="I307">
        <v>61.5234375</v>
      </c>
      <c r="J307" t="str">
        <f t="shared" si="13"/>
        <v>NO</v>
      </c>
      <c r="K307" t="str">
        <f t="shared" si="14"/>
        <v>NO</v>
      </c>
    </row>
    <row r="308" spans="1:11" x14ac:dyDescent="0.25">
      <c r="A308">
        <v>12282</v>
      </c>
      <c r="B308">
        <v>-5.888671875</v>
      </c>
      <c r="C308">
        <v>26.3671875</v>
      </c>
      <c r="D308" t="b">
        <f t="shared" si="12"/>
        <v>0</v>
      </c>
      <c r="F308">
        <f>Trimmed!G308-'raw data'!$T$2</f>
        <v>3357</v>
      </c>
      <c r="G308">
        <v>12448</v>
      </c>
      <c r="H308">
        <v>2.197265625</v>
      </c>
      <c r="I308">
        <v>47.9403419</v>
      </c>
      <c r="J308" t="str">
        <f t="shared" si="13"/>
        <v>NO</v>
      </c>
      <c r="K308" t="str">
        <f t="shared" si="14"/>
        <v>NO</v>
      </c>
    </row>
    <row r="309" spans="1:11" x14ac:dyDescent="0.25">
      <c r="A309">
        <v>12292</v>
      </c>
      <c r="B309">
        <v>-5.625</v>
      </c>
      <c r="C309">
        <v>26.3671875</v>
      </c>
      <c r="D309" t="b">
        <f t="shared" si="12"/>
        <v>0</v>
      </c>
      <c r="F309">
        <f>Trimmed!G309-'raw data'!$T$2</f>
        <v>3368</v>
      </c>
      <c r="G309">
        <v>12459</v>
      </c>
      <c r="H309">
        <v>2.8125</v>
      </c>
      <c r="I309">
        <v>61.5234375</v>
      </c>
      <c r="J309" t="str">
        <f t="shared" si="13"/>
        <v>NO</v>
      </c>
      <c r="K309" t="str">
        <f t="shared" si="14"/>
        <v>NO</v>
      </c>
    </row>
    <row r="310" spans="1:11" x14ac:dyDescent="0.25">
      <c r="A310">
        <v>12302</v>
      </c>
      <c r="B310">
        <v>-5.361328125</v>
      </c>
      <c r="C310">
        <v>23.970171000000001</v>
      </c>
      <c r="D310" t="b">
        <f t="shared" si="12"/>
        <v>0</v>
      </c>
      <c r="F310">
        <f>Trimmed!G310-'raw data'!$T$2</f>
        <v>3378</v>
      </c>
      <c r="G310">
        <v>12469</v>
      </c>
      <c r="H310">
        <v>3.251953125</v>
      </c>
      <c r="I310">
        <v>39.9502831</v>
      </c>
      <c r="J310" t="str">
        <f t="shared" si="13"/>
        <v>NO</v>
      </c>
      <c r="K310" t="str">
        <f t="shared" si="14"/>
        <v>NO</v>
      </c>
    </row>
    <row r="311" spans="1:11" x14ac:dyDescent="0.25">
      <c r="A311">
        <v>12313</v>
      </c>
      <c r="B311">
        <v>-4.921875</v>
      </c>
      <c r="C311">
        <v>43.9453125</v>
      </c>
      <c r="D311" t="b">
        <f t="shared" si="12"/>
        <v>0</v>
      </c>
      <c r="F311">
        <f>Trimmed!G311-'raw data'!$T$2</f>
        <v>3389</v>
      </c>
      <c r="G311">
        <v>12480</v>
      </c>
      <c r="H311">
        <v>3.779296875</v>
      </c>
      <c r="I311">
        <v>52.734375</v>
      </c>
      <c r="J311" t="str">
        <f t="shared" si="13"/>
        <v>NO</v>
      </c>
      <c r="K311" t="str">
        <f t="shared" si="14"/>
        <v>NO</v>
      </c>
    </row>
    <row r="312" spans="1:11" x14ac:dyDescent="0.25">
      <c r="A312">
        <v>12323</v>
      </c>
      <c r="B312">
        <v>-4.482421875</v>
      </c>
      <c r="C312">
        <v>39.9502831</v>
      </c>
      <c r="D312" t="b">
        <f t="shared" si="12"/>
        <v>0</v>
      </c>
      <c r="F312">
        <f>Trimmed!G312-'raw data'!$T$2</f>
        <v>3399</v>
      </c>
      <c r="G312">
        <v>12490</v>
      </c>
      <c r="H312">
        <v>4.21875</v>
      </c>
      <c r="I312">
        <v>43.9453125</v>
      </c>
      <c r="J312" t="str">
        <f t="shared" si="13"/>
        <v>NO</v>
      </c>
      <c r="K312" t="str">
        <f t="shared" si="14"/>
        <v>NO</v>
      </c>
    </row>
    <row r="313" spans="1:11" x14ac:dyDescent="0.25">
      <c r="A313">
        <v>12334</v>
      </c>
      <c r="B313">
        <v>-4.04296875</v>
      </c>
      <c r="C313">
        <v>43.9453125</v>
      </c>
      <c r="D313" t="b">
        <f t="shared" si="12"/>
        <v>0</v>
      </c>
      <c r="F313">
        <f>Trimmed!G313-'raw data'!$T$2</f>
        <v>3410</v>
      </c>
      <c r="G313">
        <v>12501</v>
      </c>
      <c r="H313">
        <v>4.658203125</v>
      </c>
      <c r="I313">
        <v>39.9502831</v>
      </c>
      <c r="J313" t="str">
        <f t="shared" si="13"/>
        <v>NO</v>
      </c>
      <c r="K313" t="str">
        <f t="shared" si="14"/>
        <v>NO</v>
      </c>
    </row>
    <row r="314" spans="1:11" x14ac:dyDescent="0.25">
      <c r="A314">
        <v>12344</v>
      </c>
      <c r="B314">
        <v>-3.515625</v>
      </c>
      <c r="C314">
        <v>47.9403419</v>
      </c>
      <c r="D314" t="b">
        <f t="shared" si="12"/>
        <v>0</v>
      </c>
      <c r="F314">
        <f>Trimmed!G314-'raw data'!$T$2</f>
        <v>3420</v>
      </c>
      <c r="G314">
        <v>12511</v>
      </c>
      <c r="H314">
        <v>5.009765625</v>
      </c>
      <c r="I314">
        <v>35.15625</v>
      </c>
      <c r="J314" t="str">
        <f t="shared" si="13"/>
        <v>NO</v>
      </c>
      <c r="K314" t="str">
        <f t="shared" si="14"/>
        <v>NO</v>
      </c>
    </row>
    <row r="315" spans="1:11" x14ac:dyDescent="0.25">
      <c r="A315">
        <v>12355</v>
      </c>
      <c r="B315">
        <v>-2.98828125</v>
      </c>
      <c r="C315">
        <v>52.734375</v>
      </c>
      <c r="D315" t="b">
        <f t="shared" si="12"/>
        <v>0</v>
      </c>
      <c r="F315">
        <f>Trimmed!G315-'raw data'!$T$2</f>
        <v>3430</v>
      </c>
      <c r="G315">
        <v>12521</v>
      </c>
      <c r="H315">
        <v>5.361328125</v>
      </c>
      <c r="I315">
        <v>31.960228000000001</v>
      </c>
      <c r="J315" t="str">
        <f t="shared" si="13"/>
        <v>NO</v>
      </c>
      <c r="K315" t="str">
        <f t="shared" si="14"/>
        <v>NO</v>
      </c>
    </row>
    <row r="316" spans="1:11" x14ac:dyDescent="0.25">
      <c r="A316">
        <v>12365</v>
      </c>
      <c r="B316">
        <v>-2.4609375</v>
      </c>
      <c r="C316">
        <v>52.734375</v>
      </c>
      <c r="D316" t="b">
        <f t="shared" si="12"/>
        <v>0</v>
      </c>
      <c r="F316">
        <f>Trimmed!G316-'raw data'!$T$2</f>
        <v>3441</v>
      </c>
      <c r="G316">
        <v>12532</v>
      </c>
      <c r="H316">
        <v>5.625</v>
      </c>
      <c r="I316">
        <v>26.3671875</v>
      </c>
      <c r="J316" t="str">
        <f t="shared" si="13"/>
        <v>NO</v>
      </c>
      <c r="K316" t="str">
        <f t="shared" si="14"/>
        <v>NO</v>
      </c>
    </row>
    <row r="317" spans="1:11" x14ac:dyDescent="0.25">
      <c r="A317">
        <v>12375</v>
      </c>
      <c r="B317">
        <v>-1.93359375</v>
      </c>
      <c r="C317">
        <v>47.9403419</v>
      </c>
      <c r="D317" t="b">
        <f t="shared" si="12"/>
        <v>0</v>
      </c>
      <c r="F317">
        <f>Trimmed!G317-'raw data'!$T$2</f>
        <v>3451</v>
      </c>
      <c r="G317">
        <v>12542</v>
      </c>
      <c r="H317">
        <v>5.888671875</v>
      </c>
      <c r="I317">
        <v>23.970171000000001</v>
      </c>
      <c r="J317" t="str">
        <f t="shared" si="13"/>
        <v>NO</v>
      </c>
      <c r="K317" t="str">
        <f t="shared" si="14"/>
        <v>NO</v>
      </c>
    </row>
    <row r="318" spans="1:11" x14ac:dyDescent="0.25">
      <c r="A318">
        <v>12386</v>
      </c>
      <c r="B318">
        <v>-1.318359375</v>
      </c>
      <c r="C318">
        <v>61.5234375</v>
      </c>
      <c r="D318" t="b">
        <f t="shared" si="12"/>
        <v>0</v>
      </c>
      <c r="F318">
        <f>Trimmed!G318-'raw data'!$T$2</f>
        <v>3462</v>
      </c>
      <c r="G318">
        <v>12553</v>
      </c>
      <c r="H318">
        <v>6.064453125</v>
      </c>
      <c r="I318">
        <v>17.578125</v>
      </c>
      <c r="J318" t="str">
        <f t="shared" si="13"/>
        <v>NO</v>
      </c>
      <c r="K318" t="str">
        <f t="shared" si="14"/>
        <v>NO</v>
      </c>
    </row>
    <row r="319" spans="1:11" x14ac:dyDescent="0.25">
      <c r="A319">
        <v>12396</v>
      </c>
      <c r="B319">
        <v>-0.703125</v>
      </c>
      <c r="C319">
        <v>55.930396999999999</v>
      </c>
      <c r="D319" t="b">
        <f t="shared" si="12"/>
        <v>0</v>
      </c>
      <c r="F319">
        <f>Trimmed!G319-'raw data'!$T$2</f>
        <v>3472</v>
      </c>
      <c r="G319">
        <v>12563</v>
      </c>
      <c r="H319">
        <v>6.15234375</v>
      </c>
      <c r="I319">
        <v>8.7890625</v>
      </c>
      <c r="J319" t="str">
        <f t="shared" si="13"/>
        <v>NO</v>
      </c>
      <c r="K319" t="str">
        <f t="shared" si="14"/>
        <v>NO</v>
      </c>
    </row>
    <row r="320" spans="1:11" x14ac:dyDescent="0.25">
      <c r="A320">
        <v>12407</v>
      </c>
      <c r="B320">
        <v>-8.7890625E-2</v>
      </c>
      <c r="C320">
        <v>61.5234375</v>
      </c>
      <c r="D320" t="b">
        <f t="shared" si="12"/>
        <v>0</v>
      </c>
      <c r="F320">
        <f>Trimmed!G320-'raw data'!$T$2</f>
        <v>3503</v>
      </c>
      <c r="G320">
        <v>12594</v>
      </c>
      <c r="H320">
        <v>6.240234375</v>
      </c>
      <c r="I320">
        <v>0</v>
      </c>
      <c r="J320" t="str">
        <f t="shared" si="13"/>
        <v>YES</v>
      </c>
      <c r="K320" t="str">
        <f t="shared" si="14"/>
        <v>NO</v>
      </c>
    </row>
    <row r="321" spans="1:11" x14ac:dyDescent="0.25">
      <c r="A321">
        <v>12417</v>
      </c>
      <c r="B321">
        <v>0.439453125</v>
      </c>
      <c r="C321">
        <v>47.9403419</v>
      </c>
      <c r="D321" t="b">
        <f t="shared" si="12"/>
        <v>0</v>
      </c>
      <c r="F321">
        <f>Trimmed!G321-'raw data'!$T$2</f>
        <v>3514</v>
      </c>
      <c r="G321">
        <v>12605</v>
      </c>
      <c r="H321">
        <v>6.15234375</v>
      </c>
      <c r="I321">
        <v>-8.7890625</v>
      </c>
      <c r="J321" t="str">
        <f t="shared" si="13"/>
        <v>NO</v>
      </c>
      <c r="K321" t="str">
        <f t="shared" si="14"/>
        <v>NO</v>
      </c>
    </row>
    <row r="322" spans="1:11" x14ac:dyDescent="0.25">
      <c r="A322">
        <v>12428</v>
      </c>
      <c r="B322">
        <v>1.0546875</v>
      </c>
      <c r="C322">
        <v>61.5234375</v>
      </c>
      <c r="D322" t="b">
        <f t="shared" si="12"/>
        <v>0</v>
      </c>
      <c r="F322">
        <f>Trimmed!G322-'raw data'!$T$2</f>
        <v>3524</v>
      </c>
      <c r="G322">
        <v>12615</v>
      </c>
      <c r="H322">
        <v>5.9765625</v>
      </c>
      <c r="I322">
        <v>-15.980114</v>
      </c>
      <c r="J322" t="str">
        <f t="shared" si="13"/>
        <v>NO</v>
      </c>
      <c r="K322" t="str">
        <f t="shared" si="14"/>
        <v>NO</v>
      </c>
    </row>
    <row r="323" spans="1:11" x14ac:dyDescent="0.25">
      <c r="A323">
        <v>12438</v>
      </c>
      <c r="B323">
        <v>1.669921875</v>
      </c>
      <c r="C323">
        <v>61.5234375</v>
      </c>
      <c r="D323" t="b">
        <f t="shared" ref="D323:D386" si="15">B323=B324</f>
        <v>0</v>
      </c>
      <c r="F323">
        <f>Trimmed!G323-'raw data'!$T$2</f>
        <v>3535</v>
      </c>
      <c r="G323">
        <v>12626</v>
      </c>
      <c r="H323">
        <v>5.80078125</v>
      </c>
      <c r="I323">
        <v>-17.578125</v>
      </c>
      <c r="J323" t="str">
        <f t="shared" si="13"/>
        <v>NO</v>
      </c>
      <c r="K323" t="str">
        <f t="shared" si="14"/>
        <v>NO</v>
      </c>
    </row>
    <row r="324" spans="1:11" x14ac:dyDescent="0.25">
      <c r="A324">
        <v>12448</v>
      </c>
      <c r="B324">
        <v>2.197265625</v>
      </c>
      <c r="C324">
        <v>47.9403419</v>
      </c>
      <c r="D324" t="b">
        <f t="shared" si="15"/>
        <v>0</v>
      </c>
      <c r="F324">
        <f>Trimmed!G324-'raw data'!$T$2</f>
        <v>3545</v>
      </c>
      <c r="G324">
        <v>12636</v>
      </c>
      <c r="H324">
        <v>5.537109375</v>
      </c>
      <c r="I324">
        <v>-26.3671875</v>
      </c>
      <c r="J324" t="str">
        <f t="shared" si="13"/>
        <v>NO</v>
      </c>
      <c r="K324" t="str">
        <f t="shared" si="14"/>
        <v>NO</v>
      </c>
    </row>
    <row r="325" spans="1:11" x14ac:dyDescent="0.25">
      <c r="A325">
        <v>12459</v>
      </c>
      <c r="B325">
        <v>2.8125</v>
      </c>
      <c r="C325">
        <v>61.5234375</v>
      </c>
      <c r="D325" t="b">
        <f t="shared" si="15"/>
        <v>0</v>
      </c>
      <c r="F325">
        <f>Trimmed!G325-'raw data'!$T$2</f>
        <v>3555</v>
      </c>
      <c r="G325">
        <v>12646</v>
      </c>
      <c r="H325">
        <v>5.185546875</v>
      </c>
      <c r="I325">
        <v>-31.960228000000001</v>
      </c>
      <c r="J325" t="str">
        <f t="shared" si="13"/>
        <v>NO</v>
      </c>
      <c r="K325" t="str">
        <f t="shared" si="14"/>
        <v>NO</v>
      </c>
    </row>
    <row r="326" spans="1:11" x14ac:dyDescent="0.25">
      <c r="A326">
        <v>12469</v>
      </c>
      <c r="B326">
        <v>3.251953125</v>
      </c>
      <c r="C326">
        <v>39.9502831</v>
      </c>
      <c r="D326" t="b">
        <f t="shared" si="15"/>
        <v>0</v>
      </c>
      <c r="F326">
        <f>Trimmed!G326-'raw data'!$T$2</f>
        <v>3566</v>
      </c>
      <c r="G326">
        <v>12657</v>
      </c>
      <c r="H326">
        <v>4.921875</v>
      </c>
      <c r="I326">
        <v>-26.3671875</v>
      </c>
      <c r="J326" t="str">
        <f t="shared" ref="J326:J389" si="16">IF(AND(H326=MAX(H322:H330), _xlfn.STDEV.P(H322:H330)&gt;$N$2),"YES","NO")</f>
        <v>NO</v>
      </c>
      <c r="K326" t="str">
        <f t="shared" ref="K326:K389" si="17">IF(AND(H326=MIN(H322:H330), _xlfn.STDEV.P(H322:H330)&gt;$N$2),"YES","NO")</f>
        <v>NO</v>
      </c>
    </row>
    <row r="327" spans="1:11" x14ac:dyDescent="0.25">
      <c r="A327">
        <v>12480</v>
      </c>
      <c r="B327">
        <v>3.779296875</v>
      </c>
      <c r="C327">
        <v>52.734375</v>
      </c>
      <c r="D327" t="b">
        <f t="shared" si="15"/>
        <v>0</v>
      </c>
      <c r="F327">
        <f>Trimmed!G327-'raw data'!$T$2</f>
        <v>3576</v>
      </c>
      <c r="G327">
        <v>12667</v>
      </c>
      <c r="H327">
        <v>4.5703125</v>
      </c>
      <c r="I327">
        <v>-31.960228000000001</v>
      </c>
      <c r="J327" t="str">
        <f t="shared" si="16"/>
        <v>NO</v>
      </c>
      <c r="K327" t="str">
        <f t="shared" si="17"/>
        <v>NO</v>
      </c>
    </row>
    <row r="328" spans="1:11" x14ac:dyDescent="0.25">
      <c r="A328">
        <v>12490</v>
      </c>
      <c r="B328">
        <v>4.21875</v>
      </c>
      <c r="C328">
        <v>43.9453125</v>
      </c>
      <c r="D328" t="b">
        <f t="shared" si="15"/>
        <v>0</v>
      </c>
      <c r="F328">
        <f>Trimmed!G328-'raw data'!$T$2</f>
        <v>3587</v>
      </c>
      <c r="G328">
        <v>12678</v>
      </c>
      <c r="H328">
        <v>4.130859375</v>
      </c>
      <c r="I328">
        <v>-43.9453125</v>
      </c>
      <c r="J328" t="str">
        <f t="shared" si="16"/>
        <v>NO</v>
      </c>
      <c r="K328" t="str">
        <f t="shared" si="17"/>
        <v>NO</v>
      </c>
    </row>
    <row r="329" spans="1:11" x14ac:dyDescent="0.25">
      <c r="A329">
        <v>12501</v>
      </c>
      <c r="B329">
        <v>4.658203125</v>
      </c>
      <c r="C329">
        <v>39.9502831</v>
      </c>
      <c r="D329" t="b">
        <f t="shared" si="15"/>
        <v>0</v>
      </c>
      <c r="F329">
        <f>Trimmed!G329-'raw data'!$T$2</f>
        <v>3597</v>
      </c>
      <c r="G329">
        <v>12688</v>
      </c>
      <c r="H329">
        <v>3.603515625</v>
      </c>
      <c r="I329">
        <v>-47.9403419</v>
      </c>
      <c r="J329" t="str">
        <f t="shared" si="16"/>
        <v>NO</v>
      </c>
      <c r="K329" t="str">
        <f t="shared" si="17"/>
        <v>NO</v>
      </c>
    </row>
    <row r="330" spans="1:11" x14ac:dyDescent="0.25">
      <c r="A330">
        <v>12511</v>
      </c>
      <c r="B330">
        <v>5.009765625</v>
      </c>
      <c r="C330">
        <v>35.15625</v>
      </c>
      <c r="D330" t="b">
        <f t="shared" si="15"/>
        <v>0</v>
      </c>
      <c r="F330">
        <f>Trimmed!G330-'raw data'!$T$2</f>
        <v>3608</v>
      </c>
      <c r="G330">
        <v>12699</v>
      </c>
      <c r="H330">
        <v>3.1640625</v>
      </c>
      <c r="I330">
        <v>-43.9453125</v>
      </c>
      <c r="J330" t="str">
        <f t="shared" si="16"/>
        <v>NO</v>
      </c>
      <c r="K330" t="str">
        <f t="shared" si="17"/>
        <v>NO</v>
      </c>
    </row>
    <row r="331" spans="1:11" x14ac:dyDescent="0.25">
      <c r="A331">
        <v>12521</v>
      </c>
      <c r="B331">
        <v>5.361328125</v>
      </c>
      <c r="C331">
        <v>31.960228000000001</v>
      </c>
      <c r="D331" t="b">
        <f t="shared" si="15"/>
        <v>0</v>
      </c>
      <c r="F331">
        <f>Trimmed!G331-'raw data'!$T$2</f>
        <v>3618</v>
      </c>
      <c r="G331">
        <v>12709</v>
      </c>
      <c r="H331">
        <v>2.63671875</v>
      </c>
      <c r="I331">
        <v>-52.734375</v>
      </c>
      <c r="J331" t="str">
        <f t="shared" si="16"/>
        <v>NO</v>
      </c>
      <c r="K331" t="str">
        <f t="shared" si="17"/>
        <v>NO</v>
      </c>
    </row>
    <row r="332" spans="1:11" x14ac:dyDescent="0.25">
      <c r="A332">
        <v>12532</v>
      </c>
      <c r="B332">
        <v>5.625</v>
      </c>
      <c r="C332">
        <v>26.3671875</v>
      </c>
      <c r="D332" t="b">
        <f t="shared" si="15"/>
        <v>0</v>
      </c>
      <c r="F332">
        <f>Trimmed!G332-'raw data'!$T$2</f>
        <v>3628</v>
      </c>
      <c r="G332">
        <v>12719</v>
      </c>
      <c r="H332">
        <v>2.021484375</v>
      </c>
      <c r="I332">
        <v>-55.930396999999999</v>
      </c>
      <c r="J332" t="str">
        <f t="shared" si="16"/>
        <v>NO</v>
      </c>
      <c r="K332" t="str">
        <f t="shared" si="17"/>
        <v>NO</v>
      </c>
    </row>
    <row r="333" spans="1:11" x14ac:dyDescent="0.25">
      <c r="A333">
        <v>12542</v>
      </c>
      <c r="B333">
        <v>5.888671875</v>
      </c>
      <c r="C333">
        <v>23.970171000000001</v>
      </c>
      <c r="D333" t="b">
        <f t="shared" si="15"/>
        <v>0</v>
      </c>
      <c r="F333">
        <f>Trimmed!G333-'raw data'!$T$2</f>
        <v>3639</v>
      </c>
      <c r="G333">
        <v>12730</v>
      </c>
      <c r="H333">
        <v>1.494140625</v>
      </c>
      <c r="I333">
        <v>-52.734375</v>
      </c>
      <c r="J333" t="str">
        <f t="shared" si="16"/>
        <v>NO</v>
      </c>
      <c r="K333" t="str">
        <f t="shared" si="17"/>
        <v>NO</v>
      </c>
    </row>
    <row r="334" spans="1:11" x14ac:dyDescent="0.25">
      <c r="A334">
        <v>12553</v>
      </c>
      <c r="B334">
        <v>6.064453125</v>
      </c>
      <c r="C334">
        <v>17.578125</v>
      </c>
      <c r="D334" t="b">
        <f t="shared" si="15"/>
        <v>0</v>
      </c>
      <c r="F334">
        <f>Trimmed!G334-'raw data'!$T$2</f>
        <v>3649</v>
      </c>
      <c r="G334">
        <v>12740</v>
      </c>
      <c r="H334">
        <v>0.87890625</v>
      </c>
      <c r="I334">
        <v>-55.930396999999999</v>
      </c>
      <c r="J334" t="str">
        <f t="shared" si="16"/>
        <v>NO</v>
      </c>
      <c r="K334" t="str">
        <f t="shared" si="17"/>
        <v>NO</v>
      </c>
    </row>
    <row r="335" spans="1:11" x14ac:dyDescent="0.25">
      <c r="A335">
        <v>12563</v>
      </c>
      <c r="B335">
        <v>6.15234375</v>
      </c>
      <c r="C335">
        <v>8.7890625</v>
      </c>
      <c r="D335" t="b">
        <f t="shared" si="15"/>
        <v>0</v>
      </c>
      <c r="F335">
        <f>Trimmed!G335-'raw data'!$T$2</f>
        <v>3660</v>
      </c>
      <c r="G335">
        <v>12751</v>
      </c>
      <c r="H335">
        <v>0.263671875</v>
      </c>
      <c r="I335">
        <v>-61.5234375</v>
      </c>
      <c r="J335" t="str">
        <f t="shared" si="16"/>
        <v>NO</v>
      </c>
      <c r="K335" t="str">
        <f t="shared" si="17"/>
        <v>NO</v>
      </c>
    </row>
    <row r="336" spans="1:11" x14ac:dyDescent="0.25">
      <c r="A336">
        <v>12573</v>
      </c>
      <c r="B336">
        <v>6.240234375</v>
      </c>
      <c r="C336">
        <v>7.9900570000000002</v>
      </c>
      <c r="D336" t="b">
        <f t="shared" si="15"/>
        <v>1</v>
      </c>
      <c r="F336">
        <f>Trimmed!G336-'raw data'!$T$2</f>
        <v>3670</v>
      </c>
      <c r="G336">
        <v>12761</v>
      </c>
      <c r="H336">
        <v>-0.263671875</v>
      </c>
      <c r="I336">
        <v>-47.9403419</v>
      </c>
      <c r="J336" t="str">
        <f t="shared" si="16"/>
        <v>NO</v>
      </c>
      <c r="K336" t="str">
        <f t="shared" si="17"/>
        <v>NO</v>
      </c>
    </row>
    <row r="337" spans="1:11" x14ac:dyDescent="0.25">
      <c r="A337">
        <v>12584</v>
      </c>
      <c r="B337">
        <v>6.240234375</v>
      </c>
      <c r="C337">
        <v>0</v>
      </c>
      <c r="D337" t="b">
        <f t="shared" si="15"/>
        <v>1</v>
      </c>
      <c r="F337">
        <f>Trimmed!G337-'raw data'!$T$2</f>
        <v>3681</v>
      </c>
      <c r="G337">
        <v>12772</v>
      </c>
      <c r="H337">
        <v>-0.87890625</v>
      </c>
      <c r="I337">
        <v>-61.5234375</v>
      </c>
      <c r="J337" t="str">
        <f t="shared" si="16"/>
        <v>NO</v>
      </c>
      <c r="K337" t="str">
        <f t="shared" si="17"/>
        <v>NO</v>
      </c>
    </row>
    <row r="338" spans="1:11" x14ac:dyDescent="0.25">
      <c r="A338">
        <v>12594</v>
      </c>
      <c r="B338">
        <v>6.240234375</v>
      </c>
      <c r="C338">
        <v>0</v>
      </c>
      <c r="D338" t="b">
        <f t="shared" si="15"/>
        <v>0</v>
      </c>
      <c r="F338">
        <f>Trimmed!G338-'raw data'!$T$2</f>
        <v>3691</v>
      </c>
      <c r="G338">
        <v>12782</v>
      </c>
      <c r="H338">
        <v>-1.494140625</v>
      </c>
      <c r="I338">
        <v>-61.5234375</v>
      </c>
      <c r="J338" t="str">
        <f t="shared" si="16"/>
        <v>NO</v>
      </c>
      <c r="K338" t="str">
        <f t="shared" si="17"/>
        <v>NO</v>
      </c>
    </row>
    <row r="339" spans="1:11" x14ac:dyDescent="0.25">
      <c r="A339">
        <v>12605</v>
      </c>
      <c r="B339">
        <v>6.15234375</v>
      </c>
      <c r="C339">
        <v>-8.7890625</v>
      </c>
      <c r="D339" t="b">
        <f t="shared" si="15"/>
        <v>0</v>
      </c>
      <c r="F339">
        <f>Trimmed!G339-'raw data'!$T$2</f>
        <v>3701</v>
      </c>
      <c r="G339">
        <v>12792</v>
      </c>
      <c r="H339">
        <v>-2.021484375</v>
      </c>
      <c r="I339">
        <v>-47.9403419</v>
      </c>
      <c r="J339" t="str">
        <f t="shared" si="16"/>
        <v>NO</v>
      </c>
      <c r="K339" t="str">
        <f t="shared" si="17"/>
        <v>NO</v>
      </c>
    </row>
    <row r="340" spans="1:11" x14ac:dyDescent="0.25">
      <c r="A340">
        <v>12615</v>
      </c>
      <c r="B340">
        <v>5.9765625</v>
      </c>
      <c r="C340">
        <v>-15.980114</v>
      </c>
      <c r="D340" t="b">
        <f t="shared" si="15"/>
        <v>0</v>
      </c>
      <c r="F340">
        <f>Trimmed!G340-'raw data'!$T$2</f>
        <v>3712</v>
      </c>
      <c r="G340">
        <v>12803</v>
      </c>
      <c r="H340">
        <v>-2.63671875</v>
      </c>
      <c r="I340">
        <v>-61.5234375</v>
      </c>
      <c r="J340" t="str">
        <f t="shared" si="16"/>
        <v>NO</v>
      </c>
      <c r="K340" t="str">
        <f t="shared" si="17"/>
        <v>NO</v>
      </c>
    </row>
    <row r="341" spans="1:11" x14ac:dyDescent="0.25">
      <c r="A341">
        <v>12626</v>
      </c>
      <c r="B341">
        <v>5.80078125</v>
      </c>
      <c r="C341">
        <v>-17.578125</v>
      </c>
      <c r="D341" t="b">
        <f t="shared" si="15"/>
        <v>0</v>
      </c>
      <c r="F341">
        <f>Trimmed!G341-'raw data'!$T$2</f>
        <v>3722</v>
      </c>
      <c r="G341">
        <v>12813</v>
      </c>
      <c r="H341">
        <v>-3.076171875</v>
      </c>
      <c r="I341">
        <v>-39.9502831</v>
      </c>
      <c r="J341" t="str">
        <f t="shared" si="16"/>
        <v>NO</v>
      </c>
      <c r="K341" t="str">
        <f t="shared" si="17"/>
        <v>NO</v>
      </c>
    </row>
    <row r="342" spans="1:11" x14ac:dyDescent="0.25">
      <c r="A342">
        <v>12636</v>
      </c>
      <c r="B342">
        <v>5.537109375</v>
      </c>
      <c r="C342">
        <v>-26.3671875</v>
      </c>
      <c r="D342" t="b">
        <f t="shared" si="15"/>
        <v>0</v>
      </c>
      <c r="F342">
        <f>Trimmed!G342-'raw data'!$T$2</f>
        <v>3733</v>
      </c>
      <c r="G342">
        <v>12824</v>
      </c>
      <c r="H342">
        <v>-3.603515625</v>
      </c>
      <c r="I342">
        <v>-52.734375</v>
      </c>
      <c r="J342" t="str">
        <f t="shared" si="16"/>
        <v>NO</v>
      </c>
      <c r="K342" t="str">
        <f t="shared" si="17"/>
        <v>NO</v>
      </c>
    </row>
    <row r="343" spans="1:11" x14ac:dyDescent="0.25">
      <c r="A343">
        <v>12646</v>
      </c>
      <c r="B343">
        <v>5.185546875</v>
      </c>
      <c r="C343">
        <v>-31.960228000000001</v>
      </c>
      <c r="D343" t="b">
        <f t="shared" si="15"/>
        <v>0</v>
      </c>
      <c r="F343">
        <f>Trimmed!G343-'raw data'!$T$2</f>
        <v>3743</v>
      </c>
      <c r="G343">
        <v>12834</v>
      </c>
      <c r="H343">
        <v>-4.130859375</v>
      </c>
      <c r="I343">
        <v>-47.9403419</v>
      </c>
      <c r="J343" t="str">
        <f t="shared" si="16"/>
        <v>NO</v>
      </c>
      <c r="K343" t="str">
        <f t="shared" si="17"/>
        <v>NO</v>
      </c>
    </row>
    <row r="344" spans="1:11" x14ac:dyDescent="0.25">
      <c r="A344">
        <v>12657</v>
      </c>
      <c r="B344">
        <v>4.921875</v>
      </c>
      <c r="C344">
        <v>-26.3671875</v>
      </c>
      <c r="D344" t="b">
        <f t="shared" si="15"/>
        <v>0</v>
      </c>
      <c r="F344">
        <f>Trimmed!G344-'raw data'!$T$2</f>
        <v>3754</v>
      </c>
      <c r="G344">
        <v>12845</v>
      </c>
      <c r="H344">
        <v>-4.5703125</v>
      </c>
      <c r="I344">
        <v>-43.9453125</v>
      </c>
      <c r="J344" t="str">
        <f t="shared" si="16"/>
        <v>NO</v>
      </c>
      <c r="K344" t="str">
        <f t="shared" si="17"/>
        <v>NO</v>
      </c>
    </row>
    <row r="345" spans="1:11" x14ac:dyDescent="0.25">
      <c r="A345">
        <v>12667</v>
      </c>
      <c r="B345">
        <v>4.5703125</v>
      </c>
      <c r="C345">
        <v>-31.960228000000001</v>
      </c>
      <c r="D345" t="b">
        <f t="shared" si="15"/>
        <v>0</v>
      </c>
      <c r="F345">
        <f>Trimmed!G345-'raw data'!$T$2</f>
        <v>3764</v>
      </c>
      <c r="G345">
        <v>12855</v>
      </c>
      <c r="H345">
        <v>-4.921875</v>
      </c>
      <c r="I345">
        <v>-35.15625</v>
      </c>
      <c r="J345" t="str">
        <f t="shared" si="16"/>
        <v>NO</v>
      </c>
      <c r="K345" t="str">
        <f t="shared" si="17"/>
        <v>NO</v>
      </c>
    </row>
    <row r="346" spans="1:11" x14ac:dyDescent="0.25">
      <c r="A346">
        <v>12678</v>
      </c>
      <c r="B346">
        <v>4.130859375</v>
      </c>
      <c r="C346">
        <v>-43.9453125</v>
      </c>
      <c r="D346" t="b">
        <f t="shared" si="15"/>
        <v>0</v>
      </c>
      <c r="F346">
        <f>Trimmed!G346-'raw data'!$T$2</f>
        <v>3774</v>
      </c>
      <c r="G346">
        <v>12865</v>
      </c>
      <c r="H346">
        <v>-5.2734375</v>
      </c>
      <c r="I346">
        <v>-31.960228000000001</v>
      </c>
      <c r="J346" t="str">
        <f t="shared" si="16"/>
        <v>NO</v>
      </c>
      <c r="K346" t="str">
        <f t="shared" si="17"/>
        <v>NO</v>
      </c>
    </row>
    <row r="347" spans="1:11" x14ac:dyDescent="0.25">
      <c r="A347">
        <v>12688</v>
      </c>
      <c r="B347">
        <v>3.603515625</v>
      </c>
      <c r="C347">
        <v>-47.9403419</v>
      </c>
      <c r="D347" t="b">
        <f t="shared" si="15"/>
        <v>0</v>
      </c>
      <c r="F347">
        <f>Trimmed!G347-'raw data'!$T$2</f>
        <v>3785</v>
      </c>
      <c r="G347">
        <v>12876</v>
      </c>
      <c r="H347">
        <v>-5.625</v>
      </c>
      <c r="I347">
        <v>-35.15625</v>
      </c>
      <c r="J347" t="str">
        <f t="shared" si="16"/>
        <v>NO</v>
      </c>
      <c r="K347" t="str">
        <f t="shared" si="17"/>
        <v>NO</v>
      </c>
    </row>
    <row r="348" spans="1:11" x14ac:dyDescent="0.25">
      <c r="A348">
        <v>12699</v>
      </c>
      <c r="B348">
        <v>3.1640625</v>
      </c>
      <c r="C348">
        <v>-43.9453125</v>
      </c>
      <c r="D348" t="b">
        <f t="shared" si="15"/>
        <v>0</v>
      </c>
      <c r="F348">
        <f>Trimmed!G348-'raw data'!$T$2</f>
        <v>3795</v>
      </c>
      <c r="G348">
        <v>12886</v>
      </c>
      <c r="H348">
        <v>-5.888671875</v>
      </c>
      <c r="I348">
        <v>-23.970171000000001</v>
      </c>
      <c r="J348" t="str">
        <f t="shared" si="16"/>
        <v>NO</v>
      </c>
      <c r="K348" t="str">
        <f t="shared" si="17"/>
        <v>NO</v>
      </c>
    </row>
    <row r="349" spans="1:11" x14ac:dyDescent="0.25">
      <c r="A349">
        <v>12709</v>
      </c>
      <c r="B349">
        <v>2.63671875</v>
      </c>
      <c r="C349">
        <v>-52.734375</v>
      </c>
      <c r="D349" t="b">
        <f t="shared" si="15"/>
        <v>0</v>
      </c>
      <c r="F349">
        <f>Trimmed!G349-'raw data'!$T$2</f>
        <v>3806</v>
      </c>
      <c r="G349">
        <v>12897</v>
      </c>
      <c r="H349">
        <v>-6.064453125</v>
      </c>
      <c r="I349">
        <v>-17.578125</v>
      </c>
      <c r="J349" t="str">
        <f t="shared" si="16"/>
        <v>NO</v>
      </c>
      <c r="K349" t="str">
        <f t="shared" si="17"/>
        <v>NO</v>
      </c>
    </row>
    <row r="350" spans="1:11" x14ac:dyDescent="0.25">
      <c r="A350">
        <v>12719</v>
      </c>
      <c r="B350">
        <v>2.021484375</v>
      </c>
      <c r="C350">
        <v>-55.930396999999999</v>
      </c>
      <c r="D350" t="b">
        <f t="shared" si="15"/>
        <v>0</v>
      </c>
      <c r="F350">
        <f>Trimmed!G350-'raw data'!$T$2</f>
        <v>3816</v>
      </c>
      <c r="G350">
        <v>12907</v>
      </c>
      <c r="H350">
        <v>-6.240234375</v>
      </c>
      <c r="I350">
        <v>-15.980114</v>
      </c>
      <c r="J350" t="str">
        <f t="shared" si="16"/>
        <v>NO</v>
      </c>
      <c r="K350" t="str">
        <f t="shared" si="17"/>
        <v>NO</v>
      </c>
    </row>
    <row r="351" spans="1:11" x14ac:dyDescent="0.25">
      <c r="A351">
        <v>12730</v>
      </c>
      <c r="B351">
        <v>1.494140625</v>
      </c>
      <c r="C351">
        <v>-52.734375</v>
      </c>
      <c r="D351" t="b">
        <f t="shared" si="15"/>
        <v>0</v>
      </c>
      <c r="F351">
        <f>Trimmed!G351-'raw data'!$T$2</f>
        <v>3847</v>
      </c>
      <c r="G351">
        <v>12938</v>
      </c>
      <c r="H351">
        <v>-6.328125</v>
      </c>
      <c r="I351">
        <v>0</v>
      </c>
      <c r="J351" t="str">
        <f t="shared" si="16"/>
        <v>NO</v>
      </c>
      <c r="K351" t="str">
        <f t="shared" si="17"/>
        <v>YES</v>
      </c>
    </row>
    <row r="352" spans="1:11" x14ac:dyDescent="0.25">
      <c r="A352">
        <v>12740</v>
      </c>
      <c r="B352">
        <v>0.87890625</v>
      </c>
      <c r="C352">
        <v>-55.930396999999999</v>
      </c>
      <c r="D352" t="b">
        <f t="shared" si="15"/>
        <v>0</v>
      </c>
      <c r="F352">
        <f>Trimmed!G352-'raw data'!$T$2</f>
        <v>3858</v>
      </c>
      <c r="G352">
        <v>12949</v>
      </c>
      <c r="H352">
        <v>-6.240234375</v>
      </c>
      <c r="I352">
        <v>8.7890625</v>
      </c>
      <c r="J352" t="str">
        <f t="shared" si="16"/>
        <v>NO</v>
      </c>
      <c r="K352" t="str">
        <f t="shared" si="17"/>
        <v>NO</v>
      </c>
    </row>
    <row r="353" spans="1:11" x14ac:dyDescent="0.25">
      <c r="A353">
        <v>12751</v>
      </c>
      <c r="B353">
        <v>0.263671875</v>
      </c>
      <c r="C353">
        <v>-61.5234375</v>
      </c>
      <c r="D353" t="b">
        <f t="shared" si="15"/>
        <v>0</v>
      </c>
      <c r="F353">
        <f>Trimmed!G353-'raw data'!$T$2</f>
        <v>3868</v>
      </c>
      <c r="G353">
        <v>12959</v>
      </c>
      <c r="H353">
        <v>-6.15234375</v>
      </c>
      <c r="I353">
        <v>7.9900570000000002</v>
      </c>
      <c r="J353" t="str">
        <f t="shared" si="16"/>
        <v>NO</v>
      </c>
      <c r="K353" t="str">
        <f t="shared" si="17"/>
        <v>NO</v>
      </c>
    </row>
    <row r="354" spans="1:11" x14ac:dyDescent="0.25">
      <c r="A354">
        <v>12761</v>
      </c>
      <c r="B354">
        <v>-0.263671875</v>
      </c>
      <c r="C354">
        <v>-47.9403419</v>
      </c>
      <c r="D354" t="b">
        <f t="shared" si="15"/>
        <v>0</v>
      </c>
      <c r="F354">
        <f>Trimmed!G354-'raw data'!$T$2</f>
        <v>3879</v>
      </c>
      <c r="G354">
        <v>12970</v>
      </c>
      <c r="H354">
        <v>-5.888671875</v>
      </c>
      <c r="I354">
        <v>26.3671875</v>
      </c>
      <c r="J354" t="str">
        <f t="shared" si="16"/>
        <v>NO</v>
      </c>
      <c r="K354" t="str">
        <f t="shared" si="17"/>
        <v>NO</v>
      </c>
    </row>
    <row r="355" spans="1:11" x14ac:dyDescent="0.25">
      <c r="A355">
        <v>12772</v>
      </c>
      <c r="B355">
        <v>-0.87890625</v>
      </c>
      <c r="C355">
        <v>-61.5234375</v>
      </c>
      <c r="D355" t="b">
        <f t="shared" si="15"/>
        <v>0</v>
      </c>
      <c r="F355">
        <f>Trimmed!G355-'raw data'!$T$2</f>
        <v>3889</v>
      </c>
      <c r="G355">
        <v>12980</v>
      </c>
      <c r="H355">
        <v>-5.712890625</v>
      </c>
      <c r="I355">
        <v>15.980114</v>
      </c>
      <c r="J355" t="str">
        <f t="shared" si="16"/>
        <v>NO</v>
      </c>
      <c r="K355" t="str">
        <f t="shared" si="17"/>
        <v>NO</v>
      </c>
    </row>
    <row r="356" spans="1:11" x14ac:dyDescent="0.25">
      <c r="A356">
        <v>12782</v>
      </c>
      <c r="B356">
        <v>-1.494140625</v>
      </c>
      <c r="C356">
        <v>-61.5234375</v>
      </c>
      <c r="D356" t="b">
        <f t="shared" si="15"/>
        <v>0</v>
      </c>
      <c r="F356">
        <f>Trimmed!G356-'raw data'!$T$2</f>
        <v>3900</v>
      </c>
      <c r="G356">
        <v>12991</v>
      </c>
      <c r="H356">
        <v>-5.44921875</v>
      </c>
      <c r="I356">
        <v>26.3671875</v>
      </c>
      <c r="J356" t="str">
        <f t="shared" si="16"/>
        <v>NO</v>
      </c>
      <c r="K356" t="str">
        <f t="shared" si="17"/>
        <v>NO</v>
      </c>
    </row>
    <row r="357" spans="1:11" x14ac:dyDescent="0.25">
      <c r="A357">
        <v>12792</v>
      </c>
      <c r="B357">
        <v>-2.021484375</v>
      </c>
      <c r="C357">
        <v>-47.9403419</v>
      </c>
      <c r="D357" t="b">
        <f t="shared" si="15"/>
        <v>0</v>
      </c>
      <c r="F357">
        <f>Trimmed!G357-'raw data'!$T$2</f>
        <v>3910</v>
      </c>
      <c r="G357">
        <v>13001</v>
      </c>
      <c r="H357">
        <v>-5.09765625</v>
      </c>
      <c r="I357">
        <v>35.15625</v>
      </c>
      <c r="J357" t="str">
        <f t="shared" si="16"/>
        <v>NO</v>
      </c>
      <c r="K357" t="str">
        <f t="shared" si="17"/>
        <v>NO</v>
      </c>
    </row>
    <row r="358" spans="1:11" x14ac:dyDescent="0.25">
      <c r="A358">
        <v>12803</v>
      </c>
      <c r="B358">
        <v>-2.63671875</v>
      </c>
      <c r="C358">
        <v>-61.5234375</v>
      </c>
      <c r="D358" t="b">
        <f t="shared" si="15"/>
        <v>0</v>
      </c>
      <c r="F358">
        <f>Trimmed!G358-'raw data'!$T$2</f>
        <v>3920</v>
      </c>
      <c r="G358">
        <v>13011</v>
      </c>
      <c r="H358">
        <v>-4.74609375</v>
      </c>
      <c r="I358">
        <v>31.960228000000001</v>
      </c>
      <c r="J358" t="str">
        <f t="shared" si="16"/>
        <v>NO</v>
      </c>
      <c r="K358" t="str">
        <f t="shared" si="17"/>
        <v>NO</v>
      </c>
    </row>
    <row r="359" spans="1:11" x14ac:dyDescent="0.25">
      <c r="A359">
        <v>12813</v>
      </c>
      <c r="B359">
        <v>-3.076171875</v>
      </c>
      <c r="C359">
        <v>-39.9502831</v>
      </c>
      <c r="D359" t="b">
        <f t="shared" si="15"/>
        <v>0</v>
      </c>
      <c r="F359">
        <f>Trimmed!G359-'raw data'!$T$2</f>
        <v>3931</v>
      </c>
      <c r="G359">
        <v>13022</v>
      </c>
      <c r="H359">
        <v>-4.306640625</v>
      </c>
      <c r="I359">
        <v>43.9453125</v>
      </c>
      <c r="J359" t="str">
        <f t="shared" si="16"/>
        <v>NO</v>
      </c>
      <c r="K359" t="str">
        <f t="shared" si="17"/>
        <v>NO</v>
      </c>
    </row>
    <row r="360" spans="1:11" x14ac:dyDescent="0.25">
      <c r="A360">
        <v>12824</v>
      </c>
      <c r="B360">
        <v>-3.603515625</v>
      </c>
      <c r="C360">
        <v>-52.734375</v>
      </c>
      <c r="D360" t="b">
        <f t="shared" si="15"/>
        <v>0</v>
      </c>
      <c r="F360">
        <f>Trimmed!G360-'raw data'!$T$2</f>
        <v>3941</v>
      </c>
      <c r="G360">
        <v>13032</v>
      </c>
      <c r="H360">
        <v>-3.8671875</v>
      </c>
      <c r="I360">
        <v>39.9502831</v>
      </c>
      <c r="J360" t="str">
        <f t="shared" si="16"/>
        <v>NO</v>
      </c>
      <c r="K360" t="str">
        <f t="shared" si="17"/>
        <v>NO</v>
      </c>
    </row>
    <row r="361" spans="1:11" x14ac:dyDescent="0.25">
      <c r="A361">
        <v>12834</v>
      </c>
      <c r="B361">
        <v>-4.130859375</v>
      </c>
      <c r="C361">
        <v>-47.9403419</v>
      </c>
      <c r="D361" t="b">
        <f t="shared" si="15"/>
        <v>0</v>
      </c>
      <c r="F361">
        <f>Trimmed!G361-'raw data'!$T$2</f>
        <v>3952</v>
      </c>
      <c r="G361">
        <v>13043</v>
      </c>
      <c r="H361">
        <v>-3.33984375</v>
      </c>
      <c r="I361">
        <v>52.734375</v>
      </c>
      <c r="J361" t="str">
        <f t="shared" si="16"/>
        <v>NO</v>
      </c>
      <c r="K361" t="str">
        <f t="shared" si="17"/>
        <v>NO</v>
      </c>
    </row>
    <row r="362" spans="1:11" x14ac:dyDescent="0.25">
      <c r="A362">
        <v>12845</v>
      </c>
      <c r="B362">
        <v>-4.5703125</v>
      </c>
      <c r="C362">
        <v>-43.9453125</v>
      </c>
      <c r="D362" t="b">
        <f t="shared" si="15"/>
        <v>0</v>
      </c>
      <c r="F362">
        <f>Trimmed!G362-'raw data'!$T$2</f>
        <v>3962</v>
      </c>
      <c r="G362">
        <v>13053</v>
      </c>
      <c r="H362">
        <v>-2.8125</v>
      </c>
      <c r="I362">
        <v>52.734375</v>
      </c>
      <c r="J362" t="str">
        <f t="shared" si="16"/>
        <v>NO</v>
      </c>
      <c r="K362" t="str">
        <f t="shared" si="17"/>
        <v>NO</v>
      </c>
    </row>
    <row r="363" spans="1:11" x14ac:dyDescent="0.25">
      <c r="A363">
        <v>12855</v>
      </c>
      <c r="B363">
        <v>-4.921875</v>
      </c>
      <c r="C363">
        <v>-35.15625</v>
      </c>
      <c r="D363" t="b">
        <f t="shared" si="15"/>
        <v>0</v>
      </c>
      <c r="F363">
        <f>Trimmed!G363-'raw data'!$T$2</f>
        <v>3973</v>
      </c>
      <c r="G363">
        <v>13064</v>
      </c>
      <c r="H363">
        <v>-2.28515625</v>
      </c>
      <c r="I363">
        <v>47.9403419</v>
      </c>
      <c r="J363" t="str">
        <f t="shared" si="16"/>
        <v>NO</v>
      </c>
      <c r="K363" t="str">
        <f t="shared" si="17"/>
        <v>NO</v>
      </c>
    </row>
    <row r="364" spans="1:11" x14ac:dyDescent="0.25">
      <c r="A364">
        <v>12865</v>
      </c>
      <c r="B364">
        <v>-5.2734375</v>
      </c>
      <c r="C364">
        <v>-31.960228000000001</v>
      </c>
      <c r="D364" t="b">
        <f t="shared" si="15"/>
        <v>0</v>
      </c>
      <c r="F364">
        <f>Trimmed!G364-'raw data'!$T$2</f>
        <v>3983</v>
      </c>
      <c r="G364">
        <v>13074</v>
      </c>
      <c r="H364">
        <v>-1.7578125</v>
      </c>
      <c r="I364">
        <v>52.734375</v>
      </c>
      <c r="J364" t="str">
        <f t="shared" si="16"/>
        <v>NO</v>
      </c>
      <c r="K364" t="str">
        <f t="shared" si="17"/>
        <v>NO</v>
      </c>
    </row>
    <row r="365" spans="1:11" x14ac:dyDescent="0.25">
      <c r="A365">
        <v>12876</v>
      </c>
      <c r="B365">
        <v>-5.625</v>
      </c>
      <c r="C365">
        <v>-35.15625</v>
      </c>
      <c r="D365" t="b">
        <f t="shared" si="15"/>
        <v>0</v>
      </c>
      <c r="F365">
        <f>Trimmed!G365-'raw data'!$T$2</f>
        <v>3993</v>
      </c>
      <c r="G365">
        <v>13084</v>
      </c>
      <c r="H365">
        <v>-1.142578125</v>
      </c>
      <c r="I365">
        <v>55.930396999999999</v>
      </c>
      <c r="J365" t="str">
        <f t="shared" si="16"/>
        <v>NO</v>
      </c>
      <c r="K365" t="str">
        <f t="shared" si="17"/>
        <v>NO</v>
      </c>
    </row>
    <row r="366" spans="1:11" x14ac:dyDescent="0.25">
      <c r="A366">
        <v>12886</v>
      </c>
      <c r="B366">
        <v>-5.888671875</v>
      </c>
      <c r="C366">
        <v>-23.970171000000001</v>
      </c>
      <c r="D366" t="b">
        <f t="shared" si="15"/>
        <v>0</v>
      </c>
      <c r="F366">
        <f>Trimmed!G366-'raw data'!$T$2</f>
        <v>4004</v>
      </c>
      <c r="G366">
        <v>13095</v>
      </c>
      <c r="H366">
        <v>-0.615234375</v>
      </c>
      <c r="I366">
        <v>52.734375</v>
      </c>
      <c r="J366" t="str">
        <f t="shared" si="16"/>
        <v>NO</v>
      </c>
      <c r="K366" t="str">
        <f t="shared" si="17"/>
        <v>NO</v>
      </c>
    </row>
    <row r="367" spans="1:11" x14ac:dyDescent="0.25">
      <c r="A367">
        <v>12897</v>
      </c>
      <c r="B367">
        <v>-6.064453125</v>
      </c>
      <c r="C367">
        <v>-17.578125</v>
      </c>
      <c r="D367" t="b">
        <f t="shared" si="15"/>
        <v>0</v>
      </c>
      <c r="F367">
        <f>Trimmed!G367-'raw data'!$T$2</f>
        <v>4014</v>
      </c>
      <c r="G367">
        <v>13105</v>
      </c>
      <c r="H367">
        <v>0</v>
      </c>
      <c r="I367">
        <v>55.930396999999999</v>
      </c>
      <c r="J367" t="str">
        <f t="shared" si="16"/>
        <v>NO</v>
      </c>
      <c r="K367" t="str">
        <f t="shared" si="17"/>
        <v>NO</v>
      </c>
    </row>
    <row r="368" spans="1:11" x14ac:dyDescent="0.25">
      <c r="A368">
        <v>12907</v>
      </c>
      <c r="B368">
        <v>-6.240234375</v>
      </c>
      <c r="C368">
        <v>-15.980114</v>
      </c>
      <c r="D368" t="b">
        <f t="shared" si="15"/>
        <v>0</v>
      </c>
      <c r="F368">
        <f>Trimmed!G368-'raw data'!$T$2</f>
        <v>4025</v>
      </c>
      <c r="G368">
        <v>13116</v>
      </c>
      <c r="H368">
        <v>0.615234375</v>
      </c>
      <c r="I368">
        <v>61.5234375</v>
      </c>
      <c r="J368" t="str">
        <f t="shared" si="16"/>
        <v>NO</v>
      </c>
      <c r="K368" t="str">
        <f t="shared" si="17"/>
        <v>NO</v>
      </c>
    </row>
    <row r="369" spans="1:11" x14ac:dyDescent="0.25">
      <c r="A369">
        <v>12918</v>
      </c>
      <c r="B369">
        <v>-6.328125</v>
      </c>
      <c r="C369">
        <v>-8.7890625</v>
      </c>
      <c r="D369" t="b">
        <f t="shared" si="15"/>
        <v>1</v>
      </c>
      <c r="F369">
        <f>Trimmed!G369-'raw data'!$T$2</f>
        <v>4035</v>
      </c>
      <c r="G369">
        <v>13126</v>
      </c>
      <c r="H369">
        <v>1.142578125</v>
      </c>
      <c r="I369">
        <v>52.734375</v>
      </c>
      <c r="J369" t="str">
        <f t="shared" si="16"/>
        <v>NO</v>
      </c>
      <c r="K369" t="str">
        <f t="shared" si="17"/>
        <v>NO</v>
      </c>
    </row>
    <row r="370" spans="1:11" x14ac:dyDescent="0.25">
      <c r="A370">
        <v>12928</v>
      </c>
      <c r="B370">
        <v>-6.328125</v>
      </c>
      <c r="C370">
        <v>0</v>
      </c>
      <c r="D370" t="b">
        <f t="shared" si="15"/>
        <v>1</v>
      </c>
      <c r="F370">
        <f>Trimmed!G370-'raw data'!$T$2</f>
        <v>4045</v>
      </c>
      <c r="G370">
        <v>13136</v>
      </c>
      <c r="H370">
        <v>1.7578125</v>
      </c>
      <c r="I370">
        <v>55.930396999999999</v>
      </c>
      <c r="J370" t="str">
        <f t="shared" si="16"/>
        <v>NO</v>
      </c>
      <c r="K370" t="str">
        <f t="shared" si="17"/>
        <v>NO</v>
      </c>
    </row>
    <row r="371" spans="1:11" x14ac:dyDescent="0.25">
      <c r="A371">
        <v>12938</v>
      </c>
      <c r="B371">
        <v>-6.328125</v>
      </c>
      <c r="C371">
        <v>0</v>
      </c>
      <c r="D371" t="b">
        <f t="shared" si="15"/>
        <v>0</v>
      </c>
      <c r="F371">
        <f>Trimmed!G371-'raw data'!$T$2</f>
        <v>4056</v>
      </c>
      <c r="G371">
        <v>13147</v>
      </c>
      <c r="H371">
        <v>2.28515625</v>
      </c>
      <c r="I371">
        <v>52.734375</v>
      </c>
      <c r="J371" t="str">
        <f t="shared" si="16"/>
        <v>NO</v>
      </c>
      <c r="K371" t="str">
        <f t="shared" si="17"/>
        <v>NO</v>
      </c>
    </row>
    <row r="372" spans="1:11" x14ac:dyDescent="0.25">
      <c r="A372">
        <v>12949</v>
      </c>
      <c r="B372">
        <v>-6.240234375</v>
      </c>
      <c r="C372">
        <v>8.7890625</v>
      </c>
      <c r="D372" t="b">
        <f t="shared" si="15"/>
        <v>0</v>
      </c>
      <c r="F372">
        <f>Trimmed!G372-'raw data'!$T$2</f>
        <v>4066</v>
      </c>
      <c r="G372">
        <v>13157</v>
      </c>
      <c r="H372">
        <v>2.8125</v>
      </c>
      <c r="I372">
        <v>47.9403419</v>
      </c>
      <c r="J372" t="str">
        <f t="shared" si="16"/>
        <v>NO</v>
      </c>
      <c r="K372" t="str">
        <f t="shared" si="17"/>
        <v>NO</v>
      </c>
    </row>
    <row r="373" spans="1:11" x14ac:dyDescent="0.25">
      <c r="A373">
        <v>12959</v>
      </c>
      <c r="B373">
        <v>-6.15234375</v>
      </c>
      <c r="C373">
        <v>7.9900570000000002</v>
      </c>
      <c r="D373" t="b">
        <f t="shared" si="15"/>
        <v>0</v>
      </c>
      <c r="F373">
        <f>Trimmed!G373-'raw data'!$T$2</f>
        <v>4077</v>
      </c>
      <c r="G373">
        <v>13168</v>
      </c>
      <c r="H373">
        <v>3.33984375</v>
      </c>
      <c r="I373">
        <v>52.734375</v>
      </c>
      <c r="J373" t="str">
        <f t="shared" si="16"/>
        <v>NO</v>
      </c>
      <c r="K373" t="str">
        <f t="shared" si="17"/>
        <v>NO</v>
      </c>
    </row>
    <row r="374" spans="1:11" x14ac:dyDescent="0.25">
      <c r="A374">
        <v>12970</v>
      </c>
      <c r="B374">
        <v>-5.888671875</v>
      </c>
      <c r="C374">
        <v>26.3671875</v>
      </c>
      <c r="D374" t="b">
        <f t="shared" si="15"/>
        <v>0</v>
      </c>
      <c r="F374">
        <f>Trimmed!G374-'raw data'!$T$2</f>
        <v>4087</v>
      </c>
      <c r="G374">
        <v>13178</v>
      </c>
      <c r="H374">
        <v>3.779296875</v>
      </c>
      <c r="I374">
        <v>39.9502831</v>
      </c>
      <c r="J374" t="str">
        <f t="shared" si="16"/>
        <v>NO</v>
      </c>
      <c r="K374" t="str">
        <f t="shared" si="17"/>
        <v>NO</v>
      </c>
    </row>
    <row r="375" spans="1:11" x14ac:dyDescent="0.25">
      <c r="A375">
        <v>12980</v>
      </c>
      <c r="B375">
        <v>-5.712890625</v>
      </c>
      <c r="C375">
        <v>15.980114</v>
      </c>
      <c r="D375" t="b">
        <f t="shared" si="15"/>
        <v>0</v>
      </c>
      <c r="F375">
        <f>Trimmed!G375-'raw data'!$T$2</f>
        <v>4098</v>
      </c>
      <c r="G375">
        <v>13189</v>
      </c>
      <c r="H375">
        <v>4.21875</v>
      </c>
      <c r="I375">
        <v>43.9453125</v>
      </c>
      <c r="J375" t="str">
        <f t="shared" si="16"/>
        <v>NO</v>
      </c>
      <c r="K375" t="str">
        <f t="shared" si="17"/>
        <v>NO</v>
      </c>
    </row>
    <row r="376" spans="1:11" x14ac:dyDescent="0.25">
      <c r="A376">
        <v>12991</v>
      </c>
      <c r="B376">
        <v>-5.44921875</v>
      </c>
      <c r="C376">
        <v>26.3671875</v>
      </c>
      <c r="D376" t="b">
        <f t="shared" si="15"/>
        <v>0</v>
      </c>
      <c r="F376">
        <f>Trimmed!G376-'raw data'!$T$2</f>
        <v>4108</v>
      </c>
      <c r="G376">
        <v>13199</v>
      </c>
      <c r="H376">
        <v>4.658203125</v>
      </c>
      <c r="I376">
        <v>43.9453125</v>
      </c>
      <c r="J376" t="str">
        <f t="shared" si="16"/>
        <v>NO</v>
      </c>
      <c r="K376" t="str">
        <f t="shared" si="17"/>
        <v>NO</v>
      </c>
    </row>
    <row r="377" spans="1:11" x14ac:dyDescent="0.25">
      <c r="A377">
        <v>13001</v>
      </c>
      <c r="B377">
        <v>-5.09765625</v>
      </c>
      <c r="C377">
        <v>35.15625</v>
      </c>
      <c r="D377" t="b">
        <f t="shared" si="15"/>
        <v>0</v>
      </c>
      <c r="F377">
        <f>Trimmed!G377-'raw data'!$T$2</f>
        <v>4118</v>
      </c>
      <c r="G377">
        <v>13209</v>
      </c>
      <c r="H377">
        <v>4.921875</v>
      </c>
      <c r="I377">
        <v>23.970171000000001</v>
      </c>
      <c r="J377" t="str">
        <f t="shared" si="16"/>
        <v>NO</v>
      </c>
      <c r="K377" t="str">
        <f t="shared" si="17"/>
        <v>NO</v>
      </c>
    </row>
    <row r="378" spans="1:11" x14ac:dyDescent="0.25">
      <c r="A378">
        <v>13011</v>
      </c>
      <c r="B378">
        <v>-4.74609375</v>
      </c>
      <c r="C378">
        <v>31.960228000000001</v>
      </c>
      <c r="D378" t="b">
        <f t="shared" si="15"/>
        <v>0</v>
      </c>
      <c r="F378">
        <f>Trimmed!G378-'raw data'!$T$2</f>
        <v>4129</v>
      </c>
      <c r="G378">
        <v>13220</v>
      </c>
      <c r="H378">
        <v>5.2734375</v>
      </c>
      <c r="I378">
        <v>35.15625</v>
      </c>
      <c r="J378" t="str">
        <f t="shared" si="16"/>
        <v>NO</v>
      </c>
      <c r="K378" t="str">
        <f t="shared" si="17"/>
        <v>NO</v>
      </c>
    </row>
    <row r="379" spans="1:11" x14ac:dyDescent="0.25">
      <c r="A379">
        <v>13022</v>
      </c>
      <c r="B379">
        <v>-4.306640625</v>
      </c>
      <c r="C379">
        <v>43.9453125</v>
      </c>
      <c r="D379" t="b">
        <f t="shared" si="15"/>
        <v>0</v>
      </c>
      <c r="F379">
        <f>Trimmed!G379-'raw data'!$T$2</f>
        <v>4139</v>
      </c>
      <c r="G379">
        <v>13230</v>
      </c>
      <c r="H379">
        <v>5.537109375</v>
      </c>
      <c r="I379">
        <v>23.970171000000001</v>
      </c>
      <c r="J379" t="str">
        <f t="shared" si="16"/>
        <v>NO</v>
      </c>
      <c r="K379" t="str">
        <f t="shared" si="17"/>
        <v>NO</v>
      </c>
    </row>
    <row r="380" spans="1:11" x14ac:dyDescent="0.25">
      <c r="A380">
        <v>13032</v>
      </c>
      <c r="B380">
        <v>-3.8671875</v>
      </c>
      <c r="C380">
        <v>39.9502831</v>
      </c>
      <c r="D380" t="b">
        <f t="shared" si="15"/>
        <v>0</v>
      </c>
      <c r="F380">
        <f>Trimmed!G380-'raw data'!$T$2</f>
        <v>4150</v>
      </c>
      <c r="G380">
        <v>13241</v>
      </c>
      <c r="H380">
        <v>5.712890625</v>
      </c>
      <c r="I380">
        <v>17.578125</v>
      </c>
      <c r="J380" t="str">
        <f t="shared" si="16"/>
        <v>NO</v>
      </c>
      <c r="K380" t="str">
        <f t="shared" si="17"/>
        <v>NO</v>
      </c>
    </row>
    <row r="381" spans="1:11" x14ac:dyDescent="0.25">
      <c r="A381">
        <v>13043</v>
      </c>
      <c r="B381">
        <v>-3.33984375</v>
      </c>
      <c r="C381">
        <v>52.734375</v>
      </c>
      <c r="D381" t="b">
        <f t="shared" si="15"/>
        <v>0</v>
      </c>
      <c r="F381">
        <f>Trimmed!G381-'raw data'!$T$2</f>
        <v>4160</v>
      </c>
      <c r="G381">
        <v>13251</v>
      </c>
      <c r="H381">
        <v>5.888671875</v>
      </c>
      <c r="I381">
        <v>15.980114</v>
      </c>
      <c r="J381" t="str">
        <f t="shared" si="16"/>
        <v>NO</v>
      </c>
      <c r="K381" t="str">
        <f t="shared" si="17"/>
        <v>NO</v>
      </c>
    </row>
    <row r="382" spans="1:11" x14ac:dyDescent="0.25">
      <c r="A382">
        <v>13053</v>
      </c>
      <c r="B382">
        <v>-2.8125</v>
      </c>
      <c r="C382">
        <v>52.734375</v>
      </c>
      <c r="D382" t="b">
        <f t="shared" si="15"/>
        <v>0</v>
      </c>
      <c r="F382">
        <f>Trimmed!G382-'raw data'!$T$2</f>
        <v>4202</v>
      </c>
      <c r="G382">
        <v>13293</v>
      </c>
      <c r="H382">
        <v>6.064453125</v>
      </c>
      <c r="I382">
        <v>0</v>
      </c>
      <c r="J382" t="str">
        <f t="shared" si="16"/>
        <v>YES</v>
      </c>
      <c r="K382" t="str">
        <f t="shared" si="17"/>
        <v>NO</v>
      </c>
    </row>
    <row r="383" spans="1:11" x14ac:dyDescent="0.25">
      <c r="A383">
        <v>13064</v>
      </c>
      <c r="B383">
        <v>-2.28515625</v>
      </c>
      <c r="C383">
        <v>47.9403419</v>
      </c>
      <c r="D383" t="b">
        <f t="shared" si="15"/>
        <v>0</v>
      </c>
      <c r="F383">
        <f>Trimmed!G383-'raw data'!$T$2</f>
        <v>4212</v>
      </c>
      <c r="G383">
        <v>13303</v>
      </c>
      <c r="H383">
        <v>5.9765625</v>
      </c>
      <c r="I383">
        <v>-7.9900570000000002</v>
      </c>
      <c r="J383" t="str">
        <f t="shared" si="16"/>
        <v>NO</v>
      </c>
      <c r="K383" t="str">
        <f t="shared" si="17"/>
        <v>NO</v>
      </c>
    </row>
    <row r="384" spans="1:11" x14ac:dyDescent="0.25">
      <c r="A384">
        <v>13074</v>
      </c>
      <c r="B384">
        <v>-1.7578125</v>
      </c>
      <c r="C384">
        <v>52.734375</v>
      </c>
      <c r="D384" t="b">
        <f t="shared" si="15"/>
        <v>0</v>
      </c>
      <c r="F384">
        <f>Trimmed!G384-'raw data'!$T$2</f>
        <v>4223</v>
      </c>
      <c r="G384">
        <v>13314</v>
      </c>
      <c r="H384">
        <v>5.80078125</v>
      </c>
      <c r="I384">
        <v>-17.578125</v>
      </c>
      <c r="J384" t="str">
        <f t="shared" si="16"/>
        <v>NO</v>
      </c>
      <c r="K384" t="str">
        <f t="shared" si="17"/>
        <v>NO</v>
      </c>
    </row>
    <row r="385" spans="1:11" x14ac:dyDescent="0.25">
      <c r="A385">
        <v>13084</v>
      </c>
      <c r="B385">
        <v>-1.142578125</v>
      </c>
      <c r="C385">
        <v>55.930396999999999</v>
      </c>
      <c r="D385" t="b">
        <f t="shared" si="15"/>
        <v>0</v>
      </c>
      <c r="F385">
        <f>Trimmed!G385-'raw data'!$T$2</f>
        <v>4233</v>
      </c>
      <c r="G385">
        <v>13324</v>
      </c>
      <c r="H385">
        <v>5.537109375</v>
      </c>
      <c r="I385">
        <v>-23.970171000000001</v>
      </c>
      <c r="J385" t="str">
        <f t="shared" si="16"/>
        <v>NO</v>
      </c>
      <c r="K385" t="str">
        <f t="shared" si="17"/>
        <v>NO</v>
      </c>
    </row>
    <row r="386" spans="1:11" x14ac:dyDescent="0.25">
      <c r="A386">
        <v>13095</v>
      </c>
      <c r="B386">
        <v>-0.615234375</v>
      </c>
      <c r="C386">
        <v>52.734375</v>
      </c>
      <c r="D386" t="b">
        <f t="shared" si="15"/>
        <v>0</v>
      </c>
      <c r="F386">
        <f>Trimmed!G386-'raw data'!$T$2</f>
        <v>4244</v>
      </c>
      <c r="G386">
        <v>13335</v>
      </c>
      <c r="H386">
        <v>5.361328125</v>
      </c>
      <c r="I386">
        <v>-17.578125</v>
      </c>
      <c r="J386" t="str">
        <f t="shared" si="16"/>
        <v>NO</v>
      </c>
      <c r="K386" t="str">
        <f t="shared" si="17"/>
        <v>NO</v>
      </c>
    </row>
    <row r="387" spans="1:11" x14ac:dyDescent="0.25">
      <c r="A387">
        <v>13105</v>
      </c>
      <c r="B387">
        <v>0</v>
      </c>
      <c r="C387">
        <v>55.930396999999999</v>
      </c>
      <c r="D387" t="b">
        <f t="shared" ref="D387:D450" si="18">B387=B388</f>
        <v>0</v>
      </c>
      <c r="F387">
        <f>Trimmed!G387-'raw data'!$T$2</f>
        <v>4254</v>
      </c>
      <c r="G387">
        <v>13345</v>
      </c>
      <c r="H387">
        <v>5.009765625</v>
      </c>
      <c r="I387">
        <v>-35.15625</v>
      </c>
      <c r="J387" t="str">
        <f t="shared" si="16"/>
        <v>NO</v>
      </c>
      <c r="K387" t="str">
        <f t="shared" si="17"/>
        <v>NO</v>
      </c>
    </row>
    <row r="388" spans="1:11" x14ac:dyDescent="0.25">
      <c r="A388">
        <v>13116</v>
      </c>
      <c r="B388">
        <v>0.615234375</v>
      </c>
      <c r="C388">
        <v>61.5234375</v>
      </c>
      <c r="D388" t="b">
        <f t="shared" si="18"/>
        <v>0</v>
      </c>
      <c r="F388">
        <f>Trimmed!G388-'raw data'!$T$2</f>
        <v>4264</v>
      </c>
      <c r="G388">
        <v>13355</v>
      </c>
      <c r="H388">
        <v>4.658203125</v>
      </c>
      <c r="I388">
        <v>-31.960228000000001</v>
      </c>
      <c r="J388" t="str">
        <f t="shared" si="16"/>
        <v>NO</v>
      </c>
      <c r="K388" t="str">
        <f t="shared" si="17"/>
        <v>NO</v>
      </c>
    </row>
    <row r="389" spans="1:11" x14ac:dyDescent="0.25">
      <c r="A389">
        <v>13126</v>
      </c>
      <c r="B389">
        <v>1.142578125</v>
      </c>
      <c r="C389">
        <v>52.734375</v>
      </c>
      <c r="D389" t="b">
        <f t="shared" si="18"/>
        <v>0</v>
      </c>
      <c r="F389">
        <f>Trimmed!G389-'raw data'!$T$2</f>
        <v>4275</v>
      </c>
      <c r="G389">
        <v>13366</v>
      </c>
      <c r="H389">
        <v>4.306640625</v>
      </c>
      <c r="I389">
        <v>-35.15625</v>
      </c>
      <c r="J389" t="str">
        <f t="shared" si="16"/>
        <v>NO</v>
      </c>
      <c r="K389" t="str">
        <f t="shared" si="17"/>
        <v>NO</v>
      </c>
    </row>
    <row r="390" spans="1:11" x14ac:dyDescent="0.25">
      <c r="A390">
        <v>13136</v>
      </c>
      <c r="B390">
        <v>1.7578125</v>
      </c>
      <c r="C390">
        <v>55.930396999999999</v>
      </c>
      <c r="D390" t="b">
        <f t="shared" si="18"/>
        <v>0</v>
      </c>
      <c r="F390">
        <f>Trimmed!G390-'raw data'!$T$2</f>
        <v>4285</v>
      </c>
      <c r="G390">
        <v>13376</v>
      </c>
      <c r="H390">
        <v>3.8671875</v>
      </c>
      <c r="I390">
        <v>-39.9502831</v>
      </c>
      <c r="J390" t="str">
        <f t="shared" ref="J390:J453" si="19">IF(AND(H390=MAX(H386:H394), _xlfn.STDEV.P(H386:H394)&gt;$N$2),"YES","NO")</f>
        <v>NO</v>
      </c>
      <c r="K390" t="str">
        <f t="shared" ref="K390:K453" si="20">IF(AND(H390=MIN(H386:H394), _xlfn.STDEV.P(H386:H394)&gt;$N$2),"YES","NO")</f>
        <v>NO</v>
      </c>
    </row>
    <row r="391" spans="1:11" x14ac:dyDescent="0.25">
      <c r="A391">
        <v>13147</v>
      </c>
      <c r="B391">
        <v>2.28515625</v>
      </c>
      <c r="C391">
        <v>52.734375</v>
      </c>
      <c r="D391" t="b">
        <f t="shared" si="18"/>
        <v>0</v>
      </c>
      <c r="F391">
        <f>Trimmed!G391-'raw data'!$T$2</f>
        <v>4296</v>
      </c>
      <c r="G391">
        <v>13387</v>
      </c>
      <c r="H391">
        <v>3.427734375</v>
      </c>
      <c r="I391">
        <v>-43.9453125</v>
      </c>
      <c r="J391" t="str">
        <f t="shared" si="19"/>
        <v>NO</v>
      </c>
      <c r="K391" t="str">
        <f t="shared" si="20"/>
        <v>NO</v>
      </c>
    </row>
    <row r="392" spans="1:11" x14ac:dyDescent="0.25">
      <c r="A392">
        <v>13157</v>
      </c>
      <c r="B392">
        <v>2.8125</v>
      </c>
      <c r="C392">
        <v>47.9403419</v>
      </c>
      <c r="D392" t="b">
        <f t="shared" si="18"/>
        <v>0</v>
      </c>
      <c r="F392">
        <f>Trimmed!G392-'raw data'!$T$2</f>
        <v>4306</v>
      </c>
      <c r="G392">
        <v>13397</v>
      </c>
      <c r="H392">
        <v>2.900390625</v>
      </c>
      <c r="I392">
        <v>-47.9403419</v>
      </c>
      <c r="J392" t="str">
        <f t="shared" si="19"/>
        <v>NO</v>
      </c>
      <c r="K392" t="str">
        <f t="shared" si="20"/>
        <v>NO</v>
      </c>
    </row>
    <row r="393" spans="1:11" x14ac:dyDescent="0.25">
      <c r="A393">
        <v>13168</v>
      </c>
      <c r="B393">
        <v>3.33984375</v>
      </c>
      <c r="C393">
        <v>52.734375</v>
      </c>
      <c r="D393" t="b">
        <f t="shared" si="18"/>
        <v>0</v>
      </c>
      <c r="F393">
        <f>Trimmed!G393-'raw data'!$T$2</f>
        <v>4317</v>
      </c>
      <c r="G393">
        <v>13408</v>
      </c>
      <c r="H393">
        <v>2.4609375</v>
      </c>
      <c r="I393">
        <v>-43.9453125</v>
      </c>
      <c r="J393" t="str">
        <f t="shared" si="19"/>
        <v>NO</v>
      </c>
      <c r="K393" t="str">
        <f t="shared" si="20"/>
        <v>NO</v>
      </c>
    </row>
    <row r="394" spans="1:11" x14ac:dyDescent="0.25">
      <c r="A394">
        <v>13178</v>
      </c>
      <c r="B394">
        <v>3.779296875</v>
      </c>
      <c r="C394">
        <v>39.9502831</v>
      </c>
      <c r="D394" t="b">
        <f t="shared" si="18"/>
        <v>0</v>
      </c>
      <c r="F394">
        <f>Trimmed!G394-'raw data'!$T$2</f>
        <v>4327</v>
      </c>
      <c r="G394">
        <v>13418</v>
      </c>
      <c r="H394">
        <v>1.845703125</v>
      </c>
      <c r="I394">
        <v>-61.5234375</v>
      </c>
      <c r="J394" t="str">
        <f t="shared" si="19"/>
        <v>NO</v>
      </c>
      <c r="K394" t="str">
        <f t="shared" si="20"/>
        <v>NO</v>
      </c>
    </row>
    <row r="395" spans="1:11" x14ac:dyDescent="0.25">
      <c r="A395">
        <v>13189</v>
      </c>
      <c r="B395">
        <v>4.21875</v>
      </c>
      <c r="C395">
        <v>43.9453125</v>
      </c>
      <c r="D395" t="b">
        <f t="shared" si="18"/>
        <v>0</v>
      </c>
      <c r="F395">
        <f>Trimmed!G395-'raw data'!$T$2</f>
        <v>4337</v>
      </c>
      <c r="G395">
        <v>13428</v>
      </c>
      <c r="H395">
        <v>1.318359375</v>
      </c>
      <c r="I395">
        <v>-47.9403419</v>
      </c>
      <c r="J395" t="str">
        <f t="shared" si="19"/>
        <v>NO</v>
      </c>
      <c r="K395" t="str">
        <f t="shared" si="20"/>
        <v>NO</v>
      </c>
    </row>
    <row r="396" spans="1:11" x14ac:dyDescent="0.25">
      <c r="A396">
        <v>13199</v>
      </c>
      <c r="B396">
        <v>4.658203125</v>
      </c>
      <c r="C396">
        <v>43.9453125</v>
      </c>
      <c r="D396" t="b">
        <f t="shared" si="18"/>
        <v>0</v>
      </c>
      <c r="F396">
        <f>Trimmed!G396-'raw data'!$T$2</f>
        <v>4348</v>
      </c>
      <c r="G396">
        <v>13439</v>
      </c>
      <c r="H396">
        <v>0.703125</v>
      </c>
      <c r="I396">
        <v>-61.5234375</v>
      </c>
      <c r="J396" t="str">
        <f t="shared" si="19"/>
        <v>NO</v>
      </c>
      <c r="K396" t="str">
        <f t="shared" si="20"/>
        <v>NO</v>
      </c>
    </row>
    <row r="397" spans="1:11" x14ac:dyDescent="0.25">
      <c r="A397">
        <v>13209</v>
      </c>
      <c r="B397">
        <v>4.921875</v>
      </c>
      <c r="C397">
        <v>23.970171000000001</v>
      </c>
      <c r="D397" t="b">
        <f t="shared" si="18"/>
        <v>0</v>
      </c>
      <c r="F397">
        <f>Trimmed!G397-'raw data'!$T$2</f>
        <v>4358</v>
      </c>
      <c r="G397">
        <v>13449</v>
      </c>
      <c r="H397">
        <v>0.17578125</v>
      </c>
      <c r="I397">
        <v>-47.9403419</v>
      </c>
      <c r="J397" t="str">
        <f t="shared" si="19"/>
        <v>NO</v>
      </c>
      <c r="K397" t="str">
        <f t="shared" si="20"/>
        <v>NO</v>
      </c>
    </row>
    <row r="398" spans="1:11" x14ac:dyDescent="0.25">
      <c r="A398">
        <v>13220</v>
      </c>
      <c r="B398">
        <v>5.2734375</v>
      </c>
      <c r="C398">
        <v>35.15625</v>
      </c>
      <c r="D398" t="b">
        <f t="shared" si="18"/>
        <v>0</v>
      </c>
      <c r="F398">
        <f>Trimmed!G398-'raw data'!$T$2</f>
        <v>4369</v>
      </c>
      <c r="G398">
        <v>13460</v>
      </c>
      <c r="H398">
        <v>-0.439453125</v>
      </c>
      <c r="I398">
        <v>-61.5234375</v>
      </c>
      <c r="J398" t="str">
        <f t="shared" si="19"/>
        <v>NO</v>
      </c>
      <c r="K398" t="str">
        <f t="shared" si="20"/>
        <v>NO</v>
      </c>
    </row>
    <row r="399" spans="1:11" x14ac:dyDescent="0.25">
      <c r="A399">
        <v>13230</v>
      </c>
      <c r="B399">
        <v>5.537109375</v>
      </c>
      <c r="C399">
        <v>23.970171000000001</v>
      </c>
      <c r="D399" t="b">
        <f t="shared" si="18"/>
        <v>0</v>
      </c>
      <c r="F399">
        <f>Trimmed!G399-'raw data'!$T$2</f>
        <v>4379</v>
      </c>
      <c r="G399">
        <v>13470</v>
      </c>
      <c r="H399">
        <v>-0.966796875</v>
      </c>
      <c r="I399">
        <v>-47.9403419</v>
      </c>
      <c r="J399" t="str">
        <f t="shared" si="19"/>
        <v>NO</v>
      </c>
      <c r="K399" t="str">
        <f t="shared" si="20"/>
        <v>NO</v>
      </c>
    </row>
    <row r="400" spans="1:11" x14ac:dyDescent="0.25">
      <c r="A400">
        <v>13241</v>
      </c>
      <c r="B400">
        <v>5.712890625</v>
      </c>
      <c r="C400">
        <v>17.578125</v>
      </c>
      <c r="D400" t="b">
        <f t="shared" si="18"/>
        <v>0</v>
      </c>
      <c r="F400">
        <f>Trimmed!G400-'raw data'!$T$2</f>
        <v>4390</v>
      </c>
      <c r="G400">
        <v>13481</v>
      </c>
      <c r="H400">
        <v>-1.58203125</v>
      </c>
      <c r="I400">
        <v>-61.5234375</v>
      </c>
      <c r="J400" t="str">
        <f t="shared" si="19"/>
        <v>NO</v>
      </c>
      <c r="K400" t="str">
        <f t="shared" si="20"/>
        <v>NO</v>
      </c>
    </row>
    <row r="401" spans="1:11" x14ac:dyDescent="0.25">
      <c r="A401">
        <v>13251</v>
      </c>
      <c r="B401">
        <v>5.888671875</v>
      </c>
      <c r="C401">
        <v>15.980114</v>
      </c>
      <c r="D401" t="b">
        <f t="shared" si="18"/>
        <v>0</v>
      </c>
      <c r="F401">
        <f>Trimmed!G401-'raw data'!$T$2</f>
        <v>4400</v>
      </c>
      <c r="G401">
        <v>13491</v>
      </c>
      <c r="H401">
        <v>-2.109375</v>
      </c>
      <c r="I401">
        <v>-52.734375</v>
      </c>
      <c r="J401" t="str">
        <f t="shared" si="19"/>
        <v>NO</v>
      </c>
      <c r="K401" t="str">
        <f t="shared" si="20"/>
        <v>NO</v>
      </c>
    </row>
    <row r="402" spans="1:11" x14ac:dyDescent="0.25">
      <c r="A402">
        <v>13262</v>
      </c>
      <c r="B402">
        <v>6.064453125</v>
      </c>
      <c r="C402">
        <v>17.578125</v>
      </c>
      <c r="D402" t="b">
        <f t="shared" si="18"/>
        <v>1</v>
      </c>
      <c r="F402">
        <f>Trimmed!G402-'raw data'!$T$2</f>
        <v>4410</v>
      </c>
      <c r="G402">
        <v>13501</v>
      </c>
      <c r="H402">
        <v>-2.63671875</v>
      </c>
      <c r="I402">
        <v>-47.9403419</v>
      </c>
      <c r="J402" t="str">
        <f t="shared" si="19"/>
        <v>NO</v>
      </c>
      <c r="K402" t="str">
        <f t="shared" si="20"/>
        <v>NO</v>
      </c>
    </row>
    <row r="403" spans="1:11" x14ac:dyDescent="0.25">
      <c r="A403">
        <v>13272</v>
      </c>
      <c r="B403">
        <v>6.064453125</v>
      </c>
      <c r="C403">
        <v>0</v>
      </c>
      <c r="D403" t="b">
        <f t="shared" si="18"/>
        <v>1</v>
      </c>
      <c r="F403">
        <f>Trimmed!G403-'raw data'!$T$2</f>
        <v>4421</v>
      </c>
      <c r="G403">
        <v>13512</v>
      </c>
      <c r="H403">
        <v>-3.1640625</v>
      </c>
      <c r="I403">
        <v>-52.734375</v>
      </c>
      <c r="J403" t="str">
        <f t="shared" si="19"/>
        <v>NO</v>
      </c>
      <c r="K403" t="str">
        <f t="shared" si="20"/>
        <v>NO</v>
      </c>
    </row>
    <row r="404" spans="1:11" x14ac:dyDescent="0.25">
      <c r="A404">
        <v>13282</v>
      </c>
      <c r="B404">
        <v>6.064453125</v>
      </c>
      <c r="C404">
        <v>0</v>
      </c>
      <c r="D404" t="b">
        <f t="shared" si="18"/>
        <v>1</v>
      </c>
      <c r="F404">
        <f>Trimmed!G404-'raw data'!$T$2</f>
        <v>4431</v>
      </c>
      <c r="G404">
        <v>13522</v>
      </c>
      <c r="H404">
        <v>-3.603515625</v>
      </c>
      <c r="I404">
        <v>-39.9502831</v>
      </c>
      <c r="J404" t="str">
        <f t="shared" si="19"/>
        <v>NO</v>
      </c>
      <c r="K404" t="str">
        <f t="shared" si="20"/>
        <v>NO</v>
      </c>
    </row>
    <row r="405" spans="1:11" x14ac:dyDescent="0.25">
      <c r="A405">
        <v>13293</v>
      </c>
      <c r="B405">
        <v>6.064453125</v>
      </c>
      <c r="C405">
        <v>0</v>
      </c>
      <c r="D405" t="b">
        <f t="shared" si="18"/>
        <v>0</v>
      </c>
      <c r="F405">
        <f>Trimmed!G405-'raw data'!$T$2</f>
        <v>4442</v>
      </c>
      <c r="G405">
        <v>13533</v>
      </c>
      <c r="H405">
        <v>-4.130859375</v>
      </c>
      <c r="I405">
        <v>-52.734375</v>
      </c>
      <c r="J405" t="str">
        <f t="shared" si="19"/>
        <v>NO</v>
      </c>
      <c r="K405" t="str">
        <f t="shared" si="20"/>
        <v>NO</v>
      </c>
    </row>
    <row r="406" spans="1:11" x14ac:dyDescent="0.25">
      <c r="A406">
        <v>13303</v>
      </c>
      <c r="B406">
        <v>5.9765625</v>
      </c>
      <c r="C406">
        <v>-7.9900570000000002</v>
      </c>
      <c r="D406" t="b">
        <f t="shared" si="18"/>
        <v>0</v>
      </c>
      <c r="F406">
        <f>Trimmed!G406-'raw data'!$T$2</f>
        <v>4452</v>
      </c>
      <c r="G406">
        <v>13543</v>
      </c>
      <c r="H406">
        <v>-4.482421875</v>
      </c>
      <c r="I406">
        <v>-31.960228000000001</v>
      </c>
      <c r="J406" t="str">
        <f t="shared" si="19"/>
        <v>NO</v>
      </c>
      <c r="K406" t="str">
        <f t="shared" si="20"/>
        <v>NO</v>
      </c>
    </row>
    <row r="407" spans="1:11" x14ac:dyDescent="0.25">
      <c r="A407">
        <v>13314</v>
      </c>
      <c r="B407">
        <v>5.80078125</v>
      </c>
      <c r="C407">
        <v>-17.578125</v>
      </c>
      <c r="D407" t="b">
        <f t="shared" si="18"/>
        <v>0</v>
      </c>
      <c r="F407">
        <f>Trimmed!G407-'raw data'!$T$2</f>
        <v>4463</v>
      </c>
      <c r="G407">
        <v>13554</v>
      </c>
      <c r="H407">
        <v>-4.921875</v>
      </c>
      <c r="I407">
        <v>-43.9453125</v>
      </c>
      <c r="J407" t="str">
        <f t="shared" si="19"/>
        <v>NO</v>
      </c>
      <c r="K407" t="str">
        <f t="shared" si="20"/>
        <v>NO</v>
      </c>
    </row>
    <row r="408" spans="1:11" x14ac:dyDescent="0.25">
      <c r="A408">
        <v>13324</v>
      </c>
      <c r="B408">
        <v>5.537109375</v>
      </c>
      <c r="C408">
        <v>-23.970171000000001</v>
      </c>
      <c r="D408" t="b">
        <f t="shared" si="18"/>
        <v>0</v>
      </c>
      <c r="F408">
        <f>Trimmed!G408-'raw data'!$T$2</f>
        <v>4473</v>
      </c>
      <c r="G408">
        <v>13564</v>
      </c>
      <c r="H408">
        <v>-5.2734375</v>
      </c>
      <c r="I408">
        <v>-35.15625</v>
      </c>
      <c r="J408" t="str">
        <f t="shared" si="19"/>
        <v>NO</v>
      </c>
      <c r="K408" t="str">
        <f t="shared" si="20"/>
        <v>NO</v>
      </c>
    </row>
    <row r="409" spans="1:11" x14ac:dyDescent="0.25">
      <c r="A409">
        <v>13335</v>
      </c>
      <c r="B409">
        <v>5.361328125</v>
      </c>
      <c r="C409">
        <v>-17.578125</v>
      </c>
      <c r="D409" t="b">
        <f t="shared" si="18"/>
        <v>0</v>
      </c>
      <c r="F409">
        <f>Trimmed!G409-'raw data'!$T$2</f>
        <v>4483</v>
      </c>
      <c r="G409">
        <v>13574</v>
      </c>
      <c r="H409">
        <v>-5.537109375</v>
      </c>
      <c r="I409">
        <v>-23.970171000000001</v>
      </c>
      <c r="J409" t="str">
        <f t="shared" si="19"/>
        <v>NO</v>
      </c>
      <c r="K409" t="str">
        <f t="shared" si="20"/>
        <v>NO</v>
      </c>
    </row>
    <row r="410" spans="1:11" x14ac:dyDescent="0.25">
      <c r="A410">
        <v>13345</v>
      </c>
      <c r="B410">
        <v>5.009765625</v>
      </c>
      <c r="C410">
        <v>-35.15625</v>
      </c>
      <c r="D410" t="b">
        <f t="shared" si="18"/>
        <v>0</v>
      </c>
      <c r="F410">
        <f>Trimmed!G410-'raw data'!$T$2</f>
        <v>4494</v>
      </c>
      <c r="G410">
        <v>13585</v>
      </c>
      <c r="H410">
        <v>-5.80078125</v>
      </c>
      <c r="I410">
        <v>-26.3671875</v>
      </c>
      <c r="J410" t="str">
        <f t="shared" si="19"/>
        <v>NO</v>
      </c>
      <c r="K410" t="str">
        <f t="shared" si="20"/>
        <v>NO</v>
      </c>
    </row>
    <row r="411" spans="1:11" x14ac:dyDescent="0.25">
      <c r="A411">
        <v>13355</v>
      </c>
      <c r="B411">
        <v>4.658203125</v>
      </c>
      <c r="C411">
        <v>-31.960228000000001</v>
      </c>
      <c r="D411" t="b">
        <f t="shared" si="18"/>
        <v>0</v>
      </c>
      <c r="F411">
        <f>Trimmed!G411-'raw data'!$T$2</f>
        <v>4504</v>
      </c>
      <c r="G411">
        <v>13595</v>
      </c>
      <c r="H411">
        <v>-5.9765625</v>
      </c>
      <c r="I411">
        <v>-15.980114</v>
      </c>
      <c r="J411" t="str">
        <f t="shared" si="19"/>
        <v>NO</v>
      </c>
      <c r="K411" t="str">
        <f t="shared" si="20"/>
        <v>NO</v>
      </c>
    </row>
    <row r="412" spans="1:11" x14ac:dyDescent="0.25">
      <c r="A412">
        <v>13366</v>
      </c>
      <c r="B412">
        <v>4.306640625</v>
      </c>
      <c r="C412">
        <v>-35.15625</v>
      </c>
      <c r="D412" t="b">
        <f t="shared" si="18"/>
        <v>0</v>
      </c>
      <c r="F412">
        <f>Trimmed!G412-'raw data'!$T$2</f>
        <v>4515</v>
      </c>
      <c r="G412">
        <v>13606</v>
      </c>
      <c r="H412">
        <v>-6.064453125</v>
      </c>
      <c r="I412">
        <v>-8.7890625</v>
      </c>
      <c r="J412" t="str">
        <f t="shared" si="19"/>
        <v>NO</v>
      </c>
      <c r="K412" t="str">
        <f t="shared" si="20"/>
        <v>NO</v>
      </c>
    </row>
    <row r="413" spans="1:11" x14ac:dyDescent="0.25">
      <c r="A413">
        <v>13376</v>
      </c>
      <c r="B413">
        <v>3.8671875</v>
      </c>
      <c r="C413">
        <v>-39.9502831</v>
      </c>
      <c r="D413" t="b">
        <f t="shared" si="18"/>
        <v>0</v>
      </c>
      <c r="F413">
        <f>Trimmed!G413-'raw data'!$T$2</f>
        <v>4546</v>
      </c>
      <c r="G413">
        <v>13637</v>
      </c>
      <c r="H413">
        <v>-6.15234375</v>
      </c>
      <c r="I413">
        <v>0</v>
      </c>
      <c r="J413" t="str">
        <f t="shared" si="19"/>
        <v>NO</v>
      </c>
      <c r="K413" t="str">
        <f t="shared" si="20"/>
        <v>YES</v>
      </c>
    </row>
    <row r="414" spans="1:11" x14ac:dyDescent="0.25">
      <c r="A414">
        <v>13387</v>
      </c>
      <c r="B414">
        <v>3.427734375</v>
      </c>
      <c r="C414">
        <v>-43.9453125</v>
      </c>
      <c r="D414" t="b">
        <f t="shared" si="18"/>
        <v>0</v>
      </c>
      <c r="F414">
        <f>Trimmed!G414-'raw data'!$T$2</f>
        <v>4556</v>
      </c>
      <c r="G414">
        <v>13647</v>
      </c>
      <c r="H414">
        <v>-6.064453125</v>
      </c>
      <c r="I414">
        <v>7.9900570000000002</v>
      </c>
      <c r="J414" t="str">
        <f t="shared" si="19"/>
        <v>NO</v>
      </c>
      <c r="K414" t="str">
        <f t="shared" si="20"/>
        <v>NO</v>
      </c>
    </row>
    <row r="415" spans="1:11" x14ac:dyDescent="0.25">
      <c r="A415">
        <v>13397</v>
      </c>
      <c r="B415">
        <v>2.900390625</v>
      </c>
      <c r="C415">
        <v>-47.9403419</v>
      </c>
      <c r="D415" t="b">
        <f t="shared" si="18"/>
        <v>0</v>
      </c>
      <c r="F415">
        <f>Trimmed!G415-'raw data'!$T$2</f>
        <v>4567</v>
      </c>
      <c r="G415">
        <v>13658</v>
      </c>
      <c r="H415">
        <v>-5.888671875</v>
      </c>
      <c r="I415">
        <v>17.578125</v>
      </c>
      <c r="J415" t="str">
        <f t="shared" si="19"/>
        <v>NO</v>
      </c>
      <c r="K415" t="str">
        <f t="shared" si="20"/>
        <v>NO</v>
      </c>
    </row>
    <row r="416" spans="1:11" x14ac:dyDescent="0.25">
      <c r="A416">
        <v>13408</v>
      </c>
      <c r="B416">
        <v>2.4609375</v>
      </c>
      <c r="C416">
        <v>-43.9453125</v>
      </c>
      <c r="D416" t="b">
        <f t="shared" si="18"/>
        <v>0</v>
      </c>
      <c r="F416">
        <f>Trimmed!G416-'raw data'!$T$2</f>
        <v>4577</v>
      </c>
      <c r="G416">
        <v>13668</v>
      </c>
      <c r="H416">
        <v>-5.712890625</v>
      </c>
      <c r="I416">
        <v>15.980114</v>
      </c>
      <c r="J416" t="str">
        <f t="shared" si="19"/>
        <v>NO</v>
      </c>
      <c r="K416" t="str">
        <f t="shared" si="20"/>
        <v>NO</v>
      </c>
    </row>
    <row r="417" spans="1:11" x14ac:dyDescent="0.25">
      <c r="A417">
        <v>13418</v>
      </c>
      <c r="B417">
        <v>1.845703125</v>
      </c>
      <c r="C417">
        <v>-61.5234375</v>
      </c>
      <c r="D417" t="b">
        <f t="shared" si="18"/>
        <v>0</v>
      </c>
      <c r="F417">
        <f>Trimmed!G417-'raw data'!$T$2</f>
        <v>4588</v>
      </c>
      <c r="G417">
        <v>13679</v>
      </c>
      <c r="H417">
        <v>-5.537109375</v>
      </c>
      <c r="I417">
        <v>17.578125</v>
      </c>
      <c r="J417" t="str">
        <f t="shared" si="19"/>
        <v>NO</v>
      </c>
      <c r="K417" t="str">
        <f t="shared" si="20"/>
        <v>NO</v>
      </c>
    </row>
    <row r="418" spans="1:11" x14ac:dyDescent="0.25">
      <c r="A418">
        <v>13428</v>
      </c>
      <c r="B418">
        <v>1.318359375</v>
      </c>
      <c r="C418">
        <v>-47.9403419</v>
      </c>
      <c r="D418" t="b">
        <f t="shared" si="18"/>
        <v>0</v>
      </c>
      <c r="F418">
        <f>Trimmed!G418-'raw data'!$T$2</f>
        <v>4598</v>
      </c>
      <c r="G418">
        <v>13689</v>
      </c>
      <c r="H418">
        <v>-5.185546875</v>
      </c>
      <c r="I418">
        <v>35.15625</v>
      </c>
      <c r="J418" t="str">
        <f t="shared" si="19"/>
        <v>NO</v>
      </c>
      <c r="K418" t="str">
        <f t="shared" si="20"/>
        <v>NO</v>
      </c>
    </row>
    <row r="419" spans="1:11" x14ac:dyDescent="0.25">
      <c r="A419">
        <v>13439</v>
      </c>
      <c r="B419">
        <v>0.703125</v>
      </c>
      <c r="C419">
        <v>-61.5234375</v>
      </c>
      <c r="D419" t="b">
        <f t="shared" si="18"/>
        <v>0</v>
      </c>
      <c r="F419">
        <f>Trimmed!G419-'raw data'!$T$2</f>
        <v>4608</v>
      </c>
      <c r="G419">
        <v>13699</v>
      </c>
      <c r="H419">
        <v>-4.921875</v>
      </c>
      <c r="I419">
        <v>23.970171000000001</v>
      </c>
      <c r="J419" t="str">
        <f t="shared" si="19"/>
        <v>NO</v>
      </c>
      <c r="K419" t="str">
        <f t="shared" si="20"/>
        <v>NO</v>
      </c>
    </row>
    <row r="420" spans="1:11" x14ac:dyDescent="0.25">
      <c r="A420">
        <v>13449</v>
      </c>
      <c r="B420">
        <v>0.17578125</v>
      </c>
      <c r="C420">
        <v>-47.9403419</v>
      </c>
      <c r="D420" t="b">
        <f t="shared" si="18"/>
        <v>0</v>
      </c>
      <c r="F420">
        <f>Trimmed!G420-'raw data'!$T$2</f>
        <v>4619</v>
      </c>
      <c r="G420">
        <v>13710</v>
      </c>
      <c r="H420">
        <v>-4.482421875</v>
      </c>
      <c r="I420">
        <v>43.9453125</v>
      </c>
      <c r="J420" t="str">
        <f t="shared" si="19"/>
        <v>NO</v>
      </c>
      <c r="K420" t="str">
        <f t="shared" si="20"/>
        <v>NO</v>
      </c>
    </row>
    <row r="421" spans="1:11" x14ac:dyDescent="0.25">
      <c r="A421">
        <v>13460</v>
      </c>
      <c r="B421">
        <v>-0.439453125</v>
      </c>
      <c r="C421">
        <v>-61.5234375</v>
      </c>
      <c r="D421" t="b">
        <f t="shared" si="18"/>
        <v>0</v>
      </c>
      <c r="F421">
        <f>Trimmed!G421-'raw data'!$T$2</f>
        <v>4629</v>
      </c>
      <c r="G421">
        <v>13720</v>
      </c>
      <c r="H421">
        <v>-4.04296875</v>
      </c>
      <c r="I421">
        <v>39.9502831</v>
      </c>
      <c r="J421" t="str">
        <f t="shared" si="19"/>
        <v>NO</v>
      </c>
      <c r="K421" t="str">
        <f t="shared" si="20"/>
        <v>NO</v>
      </c>
    </row>
    <row r="422" spans="1:11" x14ac:dyDescent="0.25">
      <c r="A422">
        <v>13470</v>
      </c>
      <c r="B422">
        <v>-0.966796875</v>
      </c>
      <c r="C422">
        <v>-47.9403419</v>
      </c>
      <c r="D422" t="b">
        <f t="shared" si="18"/>
        <v>0</v>
      </c>
      <c r="F422">
        <f>Trimmed!G422-'raw data'!$T$2</f>
        <v>4640</v>
      </c>
      <c r="G422">
        <v>13731</v>
      </c>
      <c r="H422">
        <v>-3.603515625</v>
      </c>
      <c r="I422">
        <v>43.9453125</v>
      </c>
      <c r="J422" t="str">
        <f t="shared" si="19"/>
        <v>NO</v>
      </c>
      <c r="K422" t="str">
        <f t="shared" si="20"/>
        <v>NO</v>
      </c>
    </row>
    <row r="423" spans="1:11" x14ac:dyDescent="0.25">
      <c r="A423">
        <v>13481</v>
      </c>
      <c r="B423">
        <v>-1.58203125</v>
      </c>
      <c r="C423">
        <v>-61.5234375</v>
      </c>
      <c r="D423" t="b">
        <f t="shared" si="18"/>
        <v>0</v>
      </c>
      <c r="F423">
        <f>Trimmed!G423-'raw data'!$T$2</f>
        <v>4650</v>
      </c>
      <c r="G423">
        <v>13741</v>
      </c>
      <c r="H423">
        <v>-3.1640625</v>
      </c>
      <c r="I423">
        <v>39.9502831</v>
      </c>
      <c r="J423" t="str">
        <f t="shared" si="19"/>
        <v>NO</v>
      </c>
      <c r="K423" t="str">
        <f t="shared" si="20"/>
        <v>NO</v>
      </c>
    </row>
    <row r="424" spans="1:11" x14ac:dyDescent="0.25">
      <c r="A424">
        <v>13491</v>
      </c>
      <c r="B424">
        <v>-2.109375</v>
      </c>
      <c r="C424">
        <v>-52.734375</v>
      </c>
      <c r="D424" t="b">
        <f t="shared" si="18"/>
        <v>0</v>
      </c>
      <c r="F424">
        <f>Trimmed!G424-'raw data'!$T$2</f>
        <v>4661</v>
      </c>
      <c r="G424">
        <v>13752</v>
      </c>
      <c r="H424">
        <v>-2.63671875</v>
      </c>
      <c r="I424">
        <v>52.734375</v>
      </c>
      <c r="J424" t="str">
        <f t="shared" si="19"/>
        <v>NO</v>
      </c>
      <c r="K424" t="str">
        <f t="shared" si="20"/>
        <v>NO</v>
      </c>
    </row>
    <row r="425" spans="1:11" x14ac:dyDescent="0.25">
      <c r="A425">
        <v>13501</v>
      </c>
      <c r="B425">
        <v>-2.63671875</v>
      </c>
      <c r="C425">
        <v>-47.9403419</v>
      </c>
      <c r="D425" t="b">
        <f t="shared" si="18"/>
        <v>0</v>
      </c>
      <c r="F425">
        <f>Trimmed!G425-'raw data'!$T$2</f>
        <v>4671</v>
      </c>
      <c r="G425">
        <v>13762</v>
      </c>
      <c r="H425">
        <v>-2.109375</v>
      </c>
      <c r="I425">
        <v>52.734375</v>
      </c>
      <c r="J425" t="str">
        <f t="shared" si="19"/>
        <v>NO</v>
      </c>
      <c r="K425" t="str">
        <f t="shared" si="20"/>
        <v>NO</v>
      </c>
    </row>
    <row r="426" spans="1:11" x14ac:dyDescent="0.25">
      <c r="A426">
        <v>13512</v>
      </c>
      <c r="B426">
        <v>-3.1640625</v>
      </c>
      <c r="C426">
        <v>-52.734375</v>
      </c>
      <c r="D426" t="b">
        <f t="shared" si="18"/>
        <v>0</v>
      </c>
      <c r="F426">
        <f>Trimmed!G426-'raw data'!$T$2</f>
        <v>4681</v>
      </c>
      <c r="G426">
        <v>13772</v>
      </c>
      <c r="H426">
        <v>-1.58203125</v>
      </c>
      <c r="I426">
        <v>47.9403419</v>
      </c>
      <c r="J426" t="str">
        <f t="shared" si="19"/>
        <v>NO</v>
      </c>
      <c r="K426" t="str">
        <f t="shared" si="20"/>
        <v>NO</v>
      </c>
    </row>
    <row r="427" spans="1:11" x14ac:dyDescent="0.25">
      <c r="A427">
        <v>13522</v>
      </c>
      <c r="B427">
        <v>-3.603515625</v>
      </c>
      <c r="C427">
        <v>-39.9502831</v>
      </c>
      <c r="D427" t="b">
        <f t="shared" si="18"/>
        <v>0</v>
      </c>
      <c r="F427">
        <f>Trimmed!G427-'raw data'!$T$2</f>
        <v>4692</v>
      </c>
      <c r="G427">
        <v>13783</v>
      </c>
      <c r="H427">
        <v>-0.966796875</v>
      </c>
      <c r="I427">
        <v>61.5234375</v>
      </c>
      <c r="J427" t="str">
        <f t="shared" si="19"/>
        <v>NO</v>
      </c>
      <c r="K427" t="str">
        <f t="shared" si="20"/>
        <v>NO</v>
      </c>
    </row>
    <row r="428" spans="1:11" x14ac:dyDescent="0.25">
      <c r="A428">
        <v>13533</v>
      </c>
      <c r="B428">
        <v>-4.130859375</v>
      </c>
      <c r="C428">
        <v>-52.734375</v>
      </c>
      <c r="D428" t="b">
        <f t="shared" si="18"/>
        <v>0</v>
      </c>
      <c r="F428">
        <f>Trimmed!G428-'raw data'!$T$2</f>
        <v>4702</v>
      </c>
      <c r="G428">
        <v>13793</v>
      </c>
      <c r="H428">
        <v>-0.439453125</v>
      </c>
      <c r="I428">
        <v>47.9403419</v>
      </c>
      <c r="J428" t="str">
        <f t="shared" si="19"/>
        <v>NO</v>
      </c>
      <c r="K428" t="str">
        <f t="shared" si="20"/>
        <v>NO</v>
      </c>
    </row>
    <row r="429" spans="1:11" x14ac:dyDescent="0.25">
      <c r="A429">
        <v>13543</v>
      </c>
      <c r="B429">
        <v>-4.482421875</v>
      </c>
      <c r="C429">
        <v>-31.960228000000001</v>
      </c>
      <c r="D429" t="b">
        <f t="shared" si="18"/>
        <v>0</v>
      </c>
      <c r="F429">
        <f>Trimmed!G429-'raw data'!$T$2</f>
        <v>4713</v>
      </c>
      <c r="G429">
        <v>13804</v>
      </c>
      <c r="H429">
        <v>0.17578125</v>
      </c>
      <c r="I429">
        <v>61.5234375</v>
      </c>
      <c r="J429" t="str">
        <f t="shared" si="19"/>
        <v>NO</v>
      </c>
      <c r="K429" t="str">
        <f t="shared" si="20"/>
        <v>NO</v>
      </c>
    </row>
    <row r="430" spans="1:11" x14ac:dyDescent="0.25">
      <c r="A430">
        <v>13554</v>
      </c>
      <c r="B430">
        <v>-4.921875</v>
      </c>
      <c r="C430">
        <v>-43.9453125</v>
      </c>
      <c r="D430" t="b">
        <f t="shared" si="18"/>
        <v>0</v>
      </c>
      <c r="F430">
        <f>Trimmed!G430-'raw data'!$T$2</f>
        <v>4723</v>
      </c>
      <c r="G430">
        <v>13814</v>
      </c>
      <c r="H430">
        <v>0.703125</v>
      </c>
      <c r="I430">
        <v>47.9403419</v>
      </c>
      <c r="J430" t="str">
        <f t="shared" si="19"/>
        <v>NO</v>
      </c>
      <c r="K430" t="str">
        <f t="shared" si="20"/>
        <v>NO</v>
      </c>
    </row>
    <row r="431" spans="1:11" x14ac:dyDescent="0.25">
      <c r="A431">
        <v>13564</v>
      </c>
      <c r="B431">
        <v>-5.2734375</v>
      </c>
      <c r="C431">
        <v>-35.15625</v>
      </c>
      <c r="D431" t="b">
        <f t="shared" si="18"/>
        <v>0</v>
      </c>
      <c r="F431">
        <f>Trimmed!G431-'raw data'!$T$2</f>
        <v>4734</v>
      </c>
      <c r="G431">
        <v>13825</v>
      </c>
      <c r="H431">
        <v>1.23046875</v>
      </c>
      <c r="I431">
        <v>52.734375</v>
      </c>
      <c r="J431" t="str">
        <f t="shared" si="19"/>
        <v>NO</v>
      </c>
      <c r="K431" t="str">
        <f t="shared" si="20"/>
        <v>NO</v>
      </c>
    </row>
    <row r="432" spans="1:11" x14ac:dyDescent="0.25">
      <c r="A432">
        <v>13574</v>
      </c>
      <c r="B432">
        <v>-5.537109375</v>
      </c>
      <c r="C432">
        <v>-23.970171000000001</v>
      </c>
      <c r="D432" t="b">
        <f t="shared" si="18"/>
        <v>0</v>
      </c>
      <c r="F432">
        <f>Trimmed!G432-'raw data'!$T$2</f>
        <v>4744</v>
      </c>
      <c r="G432">
        <v>13835</v>
      </c>
      <c r="H432">
        <v>1.845703125</v>
      </c>
      <c r="I432">
        <v>61.5234375</v>
      </c>
      <c r="J432" t="str">
        <f t="shared" si="19"/>
        <v>NO</v>
      </c>
      <c r="K432" t="str">
        <f t="shared" si="20"/>
        <v>NO</v>
      </c>
    </row>
    <row r="433" spans="1:11" x14ac:dyDescent="0.25">
      <c r="A433">
        <v>13585</v>
      </c>
      <c r="B433">
        <v>-5.80078125</v>
      </c>
      <c r="C433">
        <v>-26.3671875</v>
      </c>
      <c r="D433" t="b">
        <f t="shared" si="18"/>
        <v>0</v>
      </c>
      <c r="F433">
        <f>Trimmed!G433-'raw data'!$T$2</f>
        <v>4754</v>
      </c>
      <c r="G433">
        <v>13845</v>
      </c>
      <c r="H433">
        <v>2.373046875</v>
      </c>
      <c r="I433">
        <v>47.9403419</v>
      </c>
      <c r="J433" t="str">
        <f t="shared" si="19"/>
        <v>NO</v>
      </c>
      <c r="K433" t="str">
        <f t="shared" si="20"/>
        <v>NO</v>
      </c>
    </row>
    <row r="434" spans="1:11" x14ac:dyDescent="0.25">
      <c r="A434">
        <v>13595</v>
      </c>
      <c r="B434">
        <v>-5.9765625</v>
      </c>
      <c r="C434">
        <v>-15.980114</v>
      </c>
      <c r="D434" t="b">
        <f t="shared" si="18"/>
        <v>0</v>
      </c>
      <c r="F434">
        <f>Trimmed!G434-'raw data'!$T$2</f>
        <v>4765</v>
      </c>
      <c r="G434">
        <v>13856</v>
      </c>
      <c r="H434">
        <v>2.8125</v>
      </c>
      <c r="I434">
        <v>43.9453125</v>
      </c>
      <c r="J434" t="str">
        <f t="shared" si="19"/>
        <v>NO</v>
      </c>
      <c r="K434" t="str">
        <f t="shared" si="20"/>
        <v>NO</v>
      </c>
    </row>
    <row r="435" spans="1:11" x14ac:dyDescent="0.25">
      <c r="A435">
        <v>13606</v>
      </c>
      <c r="B435">
        <v>-6.064453125</v>
      </c>
      <c r="C435">
        <v>-8.7890625</v>
      </c>
      <c r="D435" t="b">
        <f t="shared" si="18"/>
        <v>0</v>
      </c>
      <c r="F435">
        <f>Trimmed!G435-'raw data'!$T$2</f>
        <v>4775</v>
      </c>
      <c r="G435">
        <v>13866</v>
      </c>
      <c r="H435">
        <v>3.33984375</v>
      </c>
      <c r="I435">
        <v>47.9403419</v>
      </c>
      <c r="J435" t="str">
        <f t="shared" si="19"/>
        <v>NO</v>
      </c>
      <c r="K435" t="str">
        <f t="shared" si="20"/>
        <v>NO</v>
      </c>
    </row>
    <row r="436" spans="1:11" x14ac:dyDescent="0.25">
      <c r="A436">
        <v>13616</v>
      </c>
      <c r="B436">
        <v>-6.15234375</v>
      </c>
      <c r="C436">
        <v>-8.7890625</v>
      </c>
      <c r="D436" t="b">
        <f t="shared" si="18"/>
        <v>1</v>
      </c>
      <c r="F436">
        <f>Trimmed!G436-'raw data'!$T$2</f>
        <v>4786</v>
      </c>
      <c r="G436">
        <v>13877</v>
      </c>
      <c r="H436">
        <v>3.779296875</v>
      </c>
      <c r="I436">
        <v>43.9453125</v>
      </c>
      <c r="J436" t="str">
        <f t="shared" si="19"/>
        <v>NO</v>
      </c>
      <c r="K436" t="str">
        <f t="shared" si="20"/>
        <v>NO</v>
      </c>
    </row>
    <row r="437" spans="1:11" x14ac:dyDescent="0.25">
      <c r="A437">
        <v>13627</v>
      </c>
      <c r="B437">
        <v>-6.15234375</v>
      </c>
      <c r="C437">
        <v>0</v>
      </c>
      <c r="D437" t="b">
        <f t="shared" si="18"/>
        <v>1</v>
      </c>
      <c r="F437">
        <f>Trimmed!G437-'raw data'!$T$2</f>
        <v>4796</v>
      </c>
      <c r="G437">
        <v>13887</v>
      </c>
      <c r="H437">
        <v>4.21875</v>
      </c>
      <c r="I437">
        <v>39.9502831</v>
      </c>
      <c r="J437" t="str">
        <f t="shared" si="19"/>
        <v>NO</v>
      </c>
      <c r="K437" t="str">
        <f t="shared" si="20"/>
        <v>NO</v>
      </c>
    </row>
    <row r="438" spans="1:11" x14ac:dyDescent="0.25">
      <c r="A438">
        <v>13637</v>
      </c>
      <c r="B438">
        <v>-6.15234375</v>
      </c>
      <c r="C438">
        <v>0</v>
      </c>
      <c r="D438" t="b">
        <f t="shared" si="18"/>
        <v>0</v>
      </c>
      <c r="F438">
        <f>Trimmed!G438-'raw data'!$T$2</f>
        <v>4807</v>
      </c>
      <c r="G438">
        <v>13898</v>
      </c>
      <c r="H438">
        <v>4.5703125</v>
      </c>
      <c r="I438">
        <v>35.15625</v>
      </c>
      <c r="J438" t="str">
        <f t="shared" si="19"/>
        <v>NO</v>
      </c>
      <c r="K438" t="str">
        <f t="shared" si="20"/>
        <v>NO</v>
      </c>
    </row>
    <row r="439" spans="1:11" x14ac:dyDescent="0.25">
      <c r="A439">
        <v>13647</v>
      </c>
      <c r="B439">
        <v>-6.064453125</v>
      </c>
      <c r="C439">
        <v>7.9900570000000002</v>
      </c>
      <c r="D439" t="b">
        <f t="shared" si="18"/>
        <v>0</v>
      </c>
      <c r="F439">
        <f>Trimmed!G439-'raw data'!$T$2</f>
        <v>4817</v>
      </c>
      <c r="G439">
        <v>13908</v>
      </c>
      <c r="H439">
        <v>4.921875</v>
      </c>
      <c r="I439">
        <v>35.15625</v>
      </c>
      <c r="J439" t="str">
        <f t="shared" si="19"/>
        <v>NO</v>
      </c>
      <c r="K439" t="str">
        <f t="shared" si="20"/>
        <v>NO</v>
      </c>
    </row>
    <row r="440" spans="1:11" x14ac:dyDescent="0.25">
      <c r="A440">
        <v>13658</v>
      </c>
      <c r="B440">
        <v>-5.888671875</v>
      </c>
      <c r="C440">
        <v>17.578125</v>
      </c>
      <c r="D440" t="b">
        <f t="shared" si="18"/>
        <v>0</v>
      </c>
      <c r="F440">
        <f>Trimmed!G440-'raw data'!$T$2</f>
        <v>4827</v>
      </c>
      <c r="G440">
        <v>13918</v>
      </c>
      <c r="H440">
        <v>5.185546875</v>
      </c>
      <c r="I440">
        <v>23.970171000000001</v>
      </c>
      <c r="J440" t="str">
        <f t="shared" si="19"/>
        <v>NO</v>
      </c>
      <c r="K440" t="str">
        <f t="shared" si="20"/>
        <v>NO</v>
      </c>
    </row>
    <row r="441" spans="1:11" x14ac:dyDescent="0.25">
      <c r="A441">
        <v>13668</v>
      </c>
      <c r="B441">
        <v>-5.712890625</v>
      </c>
      <c r="C441">
        <v>15.980114</v>
      </c>
      <c r="D441" t="b">
        <f t="shared" si="18"/>
        <v>0</v>
      </c>
      <c r="F441">
        <f>Trimmed!G441-'raw data'!$T$2</f>
        <v>4838</v>
      </c>
      <c r="G441">
        <v>13929</v>
      </c>
      <c r="H441">
        <v>5.44921875</v>
      </c>
      <c r="I441">
        <v>26.3671875</v>
      </c>
      <c r="J441" t="str">
        <f t="shared" si="19"/>
        <v>NO</v>
      </c>
      <c r="K441" t="str">
        <f t="shared" si="20"/>
        <v>NO</v>
      </c>
    </row>
    <row r="442" spans="1:11" x14ac:dyDescent="0.25">
      <c r="A442">
        <v>13679</v>
      </c>
      <c r="B442">
        <v>-5.537109375</v>
      </c>
      <c r="C442">
        <v>17.578125</v>
      </c>
      <c r="D442" t="b">
        <f t="shared" si="18"/>
        <v>0</v>
      </c>
      <c r="F442">
        <f>Trimmed!G442-'raw data'!$T$2</f>
        <v>4848</v>
      </c>
      <c r="G442">
        <v>13939</v>
      </c>
      <c r="H442">
        <v>5.625</v>
      </c>
      <c r="I442">
        <v>15.980114</v>
      </c>
      <c r="J442" t="str">
        <f t="shared" si="19"/>
        <v>NO</v>
      </c>
      <c r="K442" t="str">
        <f t="shared" si="20"/>
        <v>NO</v>
      </c>
    </row>
    <row r="443" spans="1:11" x14ac:dyDescent="0.25">
      <c r="A443">
        <v>13689</v>
      </c>
      <c r="B443">
        <v>-5.185546875</v>
      </c>
      <c r="C443">
        <v>35.15625</v>
      </c>
      <c r="D443" t="b">
        <f t="shared" si="18"/>
        <v>0</v>
      </c>
      <c r="F443">
        <f>Trimmed!G443-'raw data'!$T$2</f>
        <v>4859</v>
      </c>
      <c r="G443">
        <v>13950</v>
      </c>
      <c r="H443">
        <v>5.80078125</v>
      </c>
      <c r="I443">
        <v>17.578125</v>
      </c>
      <c r="J443" t="str">
        <f t="shared" si="19"/>
        <v>NO</v>
      </c>
      <c r="K443" t="str">
        <f t="shared" si="20"/>
        <v>NO</v>
      </c>
    </row>
    <row r="444" spans="1:11" x14ac:dyDescent="0.25">
      <c r="A444">
        <v>13699</v>
      </c>
      <c r="B444">
        <v>-4.921875</v>
      </c>
      <c r="C444">
        <v>23.970171000000001</v>
      </c>
      <c r="D444" t="b">
        <f t="shared" si="18"/>
        <v>0</v>
      </c>
      <c r="F444">
        <f>Trimmed!G444-'raw data'!$T$2</f>
        <v>4900</v>
      </c>
      <c r="G444">
        <v>13991</v>
      </c>
      <c r="H444">
        <v>5.888671875</v>
      </c>
      <c r="I444">
        <v>0</v>
      </c>
      <c r="J444" t="str">
        <f t="shared" si="19"/>
        <v>YES</v>
      </c>
      <c r="K444" t="str">
        <f t="shared" si="20"/>
        <v>NO</v>
      </c>
    </row>
    <row r="445" spans="1:11" x14ac:dyDescent="0.25">
      <c r="A445">
        <v>13710</v>
      </c>
      <c r="B445">
        <v>-4.482421875</v>
      </c>
      <c r="C445">
        <v>43.9453125</v>
      </c>
      <c r="D445" t="b">
        <f t="shared" si="18"/>
        <v>0</v>
      </c>
      <c r="F445">
        <f>Trimmed!G445-'raw data'!$T$2</f>
        <v>4911</v>
      </c>
      <c r="G445">
        <v>14002</v>
      </c>
      <c r="H445">
        <v>5.80078125</v>
      </c>
      <c r="I445">
        <v>-8.7890625</v>
      </c>
      <c r="J445" t="str">
        <f t="shared" si="19"/>
        <v>NO</v>
      </c>
      <c r="K445" t="str">
        <f t="shared" si="20"/>
        <v>NO</v>
      </c>
    </row>
    <row r="446" spans="1:11" x14ac:dyDescent="0.25">
      <c r="A446">
        <v>13720</v>
      </c>
      <c r="B446">
        <v>-4.04296875</v>
      </c>
      <c r="C446">
        <v>39.9502831</v>
      </c>
      <c r="D446" t="b">
        <f t="shared" si="18"/>
        <v>0</v>
      </c>
      <c r="F446">
        <f>Trimmed!G446-'raw data'!$T$2</f>
        <v>4921</v>
      </c>
      <c r="G446">
        <v>14012</v>
      </c>
      <c r="H446">
        <v>5.625</v>
      </c>
      <c r="I446">
        <v>-15.980114</v>
      </c>
      <c r="J446" t="str">
        <f t="shared" si="19"/>
        <v>NO</v>
      </c>
      <c r="K446" t="str">
        <f t="shared" si="20"/>
        <v>NO</v>
      </c>
    </row>
    <row r="447" spans="1:11" x14ac:dyDescent="0.25">
      <c r="A447">
        <v>13731</v>
      </c>
      <c r="B447">
        <v>-3.603515625</v>
      </c>
      <c r="C447">
        <v>43.9453125</v>
      </c>
      <c r="D447" t="b">
        <f t="shared" si="18"/>
        <v>0</v>
      </c>
      <c r="F447">
        <f>Trimmed!G447-'raw data'!$T$2</f>
        <v>4932</v>
      </c>
      <c r="G447">
        <v>14023</v>
      </c>
      <c r="H447">
        <v>5.361328125</v>
      </c>
      <c r="I447">
        <v>-26.3671875</v>
      </c>
      <c r="J447" t="str">
        <f t="shared" si="19"/>
        <v>NO</v>
      </c>
      <c r="K447" t="str">
        <f t="shared" si="20"/>
        <v>NO</v>
      </c>
    </row>
    <row r="448" spans="1:11" x14ac:dyDescent="0.25">
      <c r="A448">
        <v>13741</v>
      </c>
      <c r="B448">
        <v>-3.1640625</v>
      </c>
      <c r="C448">
        <v>39.9502831</v>
      </c>
      <c r="D448" t="b">
        <f t="shared" si="18"/>
        <v>0</v>
      </c>
      <c r="F448">
        <f>Trimmed!G448-'raw data'!$T$2</f>
        <v>4942</v>
      </c>
      <c r="G448">
        <v>14033</v>
      </c>
      <c r="H448">
        <v>5.09765625</v>
      </c>
      <c r="I448">
        <v>-23.970171000000001</v>
      </c>
      <c r="J448" t="str">
        <f t="shared" si="19"/>
        <v>NO</v>
      </c>
      <c r="K448" t="str">
        <f t="shared" si="20"/>
        <v>NO</v>
      </c>
    </row>
    <row r="449" spans="1:11" x14ac:dyDescent="0.25">
      <c r="A449">
        <v>13752</v>
      </c>
      <c r="B449">
        <v>-2.63671875</v>
      </c>
      <c r="C449">
        <v>52.734375</v>
      </c>
      <c r="D449" t="b">
        <f t="shared" si="18"/>
        <v>0</v>
      </c>
      <c r="F449">
        <f>Trimmed!G449-'raw data'!$T$2</f>
        <v>4953</v>
      </c>
      <c r="G449">
        <v>14044</v>
      </c>
      <c r="H449">
        <v>4.833984375</v>
      </c>
      <c r="I449">
        <v>-26.3671875</v>
      </c>
      <c r="J449" t="str">
        <f t="shared" si="19"/>
        <v>NO</v>
      </c>
      <c r="K449" t="str">
        <f t="shared" si="20"/>
        <v>NO</v>
      </c>
    </row>
    <row r="450" spans="1:11" x14ac:dyDescent="0.25">
      <c r="A450">
        <v>13762</v>
      </c>
      <c r="B450">
        <v>-2.109375</v>
      </c>
      <c r="C450">
        <v>52.734375</v>
      </c>
      <c r="D450" t="b">
        <f t="shared" si="18"/>
        <v>0</v>
      </c>
      <c r="F450">
        <f>Trimmed!G450-'raw data'!$T$2</f>
        <v>4963</v>
      </c>
      <c r="G450">
        <v>14054</v>
      </c>
      <c r="H450">
        <v>4.482421875</v>
      </c>
      <c r="I450">
        <v>-35.15625</v>
      </c>
      <c r="J450" t="str">
        <f t="shared" si="19"/>
        <v>NO</v>
      </c>
      <c r="K450" t="str">
        <f t="shared" si="20"/>
        <v>NO</v>
      </c>
    </row>
    <row r="451" spans="1:11" x14ac:dyDescent="0.25">
      <c r="A451">
        <v>13772</v>
      </c>
      <c r="B451">
        <v>-1.58203125</v>
      </c>
      <c r="C451">
        <v>47.9403419</v>
      </c>
      <c r="D451" t="b">
        <f t="shared" ref="D451:D514" si="21">B451=B452</f>
        <v>0</v>
      </c>
      <c r="F451">
        <f>Trimmed!G451-'raw data'!$T$2</f>
        <v>4973</v>
      </c>
      <c r="G451">
        <v>14064</v>
      </c>
      <c r="H451">
        <v>4.04296875</v>
      </c>
      <c r="I451">
        <v>-39.9502831</v>
      </c>
      <c r="J451" t="str">
        <f t="shared" si="19"/>
        <v>NO</v>
      </c>
      <c r="K451" t="str">
        <f t="shared" si="20"/>
        <v>NO</v>
      </c>
    </row>
    <row r="452" spans="1:11" x14ac:dyDescent="0.25">
      <c r="A452">
        <v>13783</v>
      </c>
      <c r="B452">
        <v>-0.966796875</v>
      </c>
      <c r="C452">
        <v>61.5234375</v>
      </c>
      <c r="D452" t="b">
        <f t="shared" si="21"/>
        <v>0</v>
      </c>
      <c r="F452">
        <f>Trimmed!G452-'raw data'!$T$2</f>
        <v>4984</v>
      </c>
      <c r="G452">
        <v>14075</v>
      </c>
      <c r="H452">
        <v>3.69140625</v>
      </c>
      <c r="I452">
        <v>-35.15625</v>
      </c>
      <c r="J452" t="str">
        <f t="shared" si="19"/>
        <v>NO</v>
      </c>
      <c r="K452" t="str">
        <f t="shared" si="20"/>
        <v>NO</v>
      </c>
    </row>
    <row r="453" spans="1:11" x14ac:dyDescent="0.25">
      <c r="A453">
        <v>13793</v>
      </c>
      <c r="B453">
        <v>-0.439453125</v>
      </c>
      <c r="C453">
        <v>47.9403419</v>
      </c>
      <c r="D453" t="b">
        <f t="shared" si="21"/>
        <v>0</v>
      </c>
      <c r="F453">
        <f>Trimmed!G453-'raw data'!$T$2</f>
        <v>4994</v>
      </c>
      <c r="G453">
        <v>14085</v>
      </c>
      <c r="H453">
        <v>3.251953125</v>
      </c>
      <c r="I453">
        <v>-39.9502831</v>
      </c>
      <c r="J453" t="str">
        <f t="shared" si="19"/>
        <v>NO</v>
      </c>
      <c r="K453" t="str">
        <f t="shared" si="20"/>
        <v>NO</v>
      </c>
    </row>
    <row r="454" spans="1:11" x14ac:dyDescent="0.25">
      <c r="A454">
        <v>13804</v>
      </c>
      <c r="B454">
        <v>0.17578125</v>
      </c>
      <c r="C454">
        <v>61.5234375</v>
      </c>
      <c r="D454" t="b">
        <f t="shared" si="21"/>
        <v>0</v>
      </c>
      <c r="F454">
        <f>Trimmed!G454-'raw data'!$T$2</f>
        <v>5005</v>
      </c>
      <c r="G454">
        <v>14096</v>
      </c>
      <c r="H454">
        <v>2.724609375</v>
      </c>
      <c r="I454">
        <v>-52.734375</v>
      </c>
      <c r="J454" t="str">
        <f t="shared" ref="J454:J517" si="22">IF(AND(H454=MAX(H450:H458), _xlfn.STDEV.P(H450:H458)&gt;$N$2),"YES","NO")</f>
        <v>NO</v>
      </c>
      <c r="K454" t="str">
        <f t="shared" ref="K454:K517" si="23">IF(AND(H454=MIN(H450:H458), _xlfn.STDEV.P(H450:H458)&gt;$N$2),"YES","NO")</f>
        <v>NO</v>
      </c>
    </row>
    <row r="455" spans="1:11" x14ac:dyDescent="0.25">
      <c r="A455">
        <v>13814</v>
      </c>
      <c r="B455">
        <v>0.703125</v>
      </c>
      <c r="C455">
        <v>47.9403419</v>
      </c>
      <c r="D455" t="b">
        <f t="shared" si="21"/>
        <v>0</v>
      </c>
      <c r="F455">
        <f>Trimmed!G455-'raw data'!$T$2</f>
        <v>5015</v>
      </c>
      <c r="G455">
        <v>14106</v>
      </c>
      <c r="H455">
        <v>2.197265625</v>
      </c>
      <c r="I455">
        <v>-47.9403419</v>
      </c>
      <c r="J455" t="str">
        <f t="shared" si="22"/>
        <v>NO</v>
      </c>
      <c r="K455" t="str">
        <f t="shared" si="23"/>
        <v>NO</v>
      </c>
    </row>
    <row r="456" spans="1:11" x14ac:dyDescent="0.25">
      <c r="A456">
        <v>13825</v>
      </c>
      <c r="B456">
        <v>1.23046875</v>
      </c>
      <c r="C456">
        <v>52.734375</v>
      </c>
      <c r="D456" t="b">
        <f t="shared" si="21"/>
        <v>0</v>
      </c>
      <c r="F456">
        <f>Trimmed!G456-'raw data'!$T$2</f>
        <v>5026</v>
      </c>
      <c r="G456">
        <v>14117</v>
      </c>
      <c r="H456">
        <v>1.669921875</v>
      </c>
      <c r="I456">
        <v>-52.734375</v>
      </c>
      <c r="J456" t="str">
        <f t="shared" si="22"/>
        <v>NO</v>
      </c>
      <c r="K456" t="str">
        <f t="shared" si="23"/>
        <v>NO</v>
      </c>
    </row>
    <row r="457" spans="1:11" x14ac:dyDescent="0.25">
      <c r="A457">
        <v>13835</v>
      </c>
      <c r="B457">
        <v>1.845703125</v>
      </c>
      <c r="C457">
        <v>61.5234375</v>
      </c>
      <c r="D457" t="b">
        <f t="shared" si="21"/>
        <v>0</v>
      </c>
      <c r="F457">
        <f>Trimmed!G457-'raw data'!$T$2</f>
        <v>5036</v>
      </c>
      <c r="G457">
        <v>14127</v>
      </c>
      <c r="H457">
        <v>1.142578125</v>
      </c>
      <c r="I457">
        <v>-52.734375</v>
      </c>
      <c r="J457" t="str">
        <f t="shared" si="22"/>
        <v>NO</v>
      </c>
      <c r="K457" t="str">
        <f t="shared" si="23"/>
        <v>NO</v>
      </c>
    </row>
    <row r="458" spans="1:11" x14ac:dyDescent="0.25">
      <c r="A458">
        <v>13845</v>
      </c>
      <c r="B458">
        <v>2.373046875</v>
      </c>
      <c r="C458">
        <v>47.9403419</v>
      </c>
      <c r="D458" t="b">
        <f t="shared" si="21"/>
        <v>0</v>
      </c>
      <c r="F458">
        <f>Trimmed!G458-'raw data'!$T$2</f>
        <v>5046</v>
      </c>
      <c r="G458">
        <v>14137</v>
      </c>
      <c r="H458">
        <v>0.615234375</v>
      </c>
      <c r="I458">
        <v>-47.9403419</v>
      </c>
      <c r="J458" t="str">
        <f t="shared" si="22"/>
        <v>NO</v>
      </c>
      <c r="K458" t="str">
        <f t="shared" si="23"/>
        <v>NO</v>
      </c>
    </row>
    <row r="459" spans="1:11" x14ac:dyDescent="0.25">
      <c r="A459">
        <v>13856</v>
      </c>
      <c r="B459">
        <v>2.8125</v>
      </c>
      <c r="C459">
        <v>43.9453125</v>
      </c>
      <c r="D459" t="b">
        <f t="shared" si="21"/>
        <v>0</v>
      </c>
      <c r="F459">
        <f>Trimmed!G459-'raw data'!$T$2</f>
        <v>5057</v>
      </c>
      <c r="G459">
        <v>14148</v>
      </c>
      <c r="H459">
        <v>0</v>
      </c>
      <c r="I459">
        <v>-61.5234375</v>
      </c>
      <c r="J459" t="str">
        <f t="shared" si="22"/>
        <v>NO</v>
      </c>
      <c r="K459" t="str">
        <f t="shared" si="23"/>
        <v>NO</v>
      </c>
    </row>
    <row r="460" spans="1:11" x14ac:dyDescent="0.25">
      <c r="A460">
        <v>13866</v>
      </c>
      <c r="B460">
        <v>3.33984375</v>
      </c>
      <c r="C460">
        <v>47.9403419</v>
      </c>
      <c r="D460" t="b">
        <f t="shared" si="21"/>
        <v>0</v>
      </c>
      <c r="F460">
        <f>Trimmed!G460-'raw data'!$T$2</f>
        <v>5067</v>
      </c>
      <c r="G460">
        <v>14158</v>
      </c>
      <c r="H460">
        <v>-0.52734375</v>
      </c>
      <c r="I460">
        <v>-47.9403419</v>
      </c>
      <c r="J460" t="str">
        <f t="shared" si="22"/>
        <v>NO</v>
      </c>
      <c r="K460" t="str">
        <f t="shared" si="23"/>
        <v>NO</v>
      </c>
    </row>
    <row r="461" spans="1:11" x14ac:dyDescent="0.25">
      <c r="A461">
        <v>13877</v>
      </c>
      <c r="B461">
        <v>3.779296875</v>
      </c>
      <c r="C461">
        <v>43.9453125</v>
      </c>
      <c r="D461" t="b">
        <f t="shared" si="21"/>
        <v>0</v>
      </c>
      <c r="F461">
        <f>Trimmed!G461-'raw data'!$T$2</f>
        <v>5078</v>
      </c>
      <c r="G461">
        <v>14169</v>
      </c>
      <c r="H461">
        <v>-1.0546875</v>
      </c>
      <c r="I461">
        <v>-52.734375</v>
      </c>
      <c r="J461" t="str">
        <f t="shared" si="22"/>
        <v>NO</v>
      </c>
      <c r="K461" t="str">
        <f t="shared" si="23"/>
        <v>NO</v>
      </c>
    </row>
    <row r="462" spans="1:11" x14ac:dyDescent="0.25">
      <c r="A462">
        <v>13887</v>
      </c>
      <c r="B462">
        <v>4.21875</v>
      </c>
      <c r="C462">
        <v>39.9502831</v>
      </c>
      <c r="D462" t="b">
        <f t="shared" si="21"/>
        <v>0</v>
      </c>
      <c r="F462">
        <f>Trimmed!G462-'raw data'!$T$2</f>
        <v>5088</v>
      </c>
      <c r="G462">
        <v>14179</v>
      </c>
      <c r="H462">
        <v>-1.58203125</v>
      </c>
      <c r="I462">
        <v>-52.734375</v>
      </c>
      <c r="J462" t="str">
        <f t="shared" si="22"/>
        <v>NO</v>
      </c>
      <c r="K462" t="str">
        <f t="shared" si="23"/>
        <v>NO</v>
      </c>
    </row>
    <row r="463" spans="1:11" x14ac:dyDescent="0.25">
      <c r="A463">
        <v>13898</v>
      </c>
      <c r="B463">
        <v>4.5703125</v>
      </c>
      <c r="C463">
        <v>35.15625</v>
      </c>
      <c r="D463" t="b">
        <f t="shared" si="21"/>
        <v>0</v>
      </c>
      <c r="F463">
        <f>Trimmed!G463-'raw data'!$T$2</f>
        <v>5099</v>
      </c>
      <c r="G463">
        <v>14190</v>
      </c>
      <c r="H463">
        <v>-2.197265625</v>
      </c>
      <c r="I463">
        <v>-55.930396999999999</v>
      </c>
      <c r="J463" t="str">
        <f t="shared" si="22"/>
        <v>NO</v>
      </c>
      <c r="K463" t="str">
        <f t="shared" si="23"/>
        <v>NO</v>
      </c>
    </row>
    <row r="464" spans="1:11" x14ac:dyDescent="0.25">
      <c r="A464">
        <v>13908</v>
      </c>
      <c r="B464">
        <v>4.921875</v>
      </c>
      <c r="C464">
        <v>35.15625</v>
      </c>
      <c r="D464" t="b">
        <f t="shared" si="21"/>
        <v>0</v>
      </c>
      <c r="F464">
        <f>Trimmed!G464-'raw data'!$T$2</f>
        <v>5109</v>
      </c>
      <c r="G464">
        <v>14200</v>
      </c>
      <c r="H464">
        <v>-2.724609375</v>
      </c>
      <c r="I464">
        <v>-52.734375</v>
      </c>
      <c r="J464" t="str">
        <f t="shared" si="22"/>
        <v>NO</v>
      </c>
      <c r="K464" t="str">
        <f t="shared" si="23"/>
        <v>NO</v>
      </c>
    </row>
    <row r="465" spans="1:11" x14ac:dyDescent="0.25">
      <c r="A465">
        <v>13918</v>
      </c>
      <c r="B465">
        <v>5.185546875</v>
      </c>
      <c r="C465">
        <v>23.970171000000001</v>
      </c>
      <c r="D465" t="b">
        <f t="shared" si="21"/>
        <v>0</v>
      </c>
      <c r="F465">
        <f>Trimmed!G465-'raw data'!$T$2</f>
        <v>5119</v>
      </c>
      <c r="G465">
        <v>14210</v>
      </c>
      <c r="H465">
        <v>-3.1640625</v>
      </c>
      <c r="I465">
        <v>-39.9502831</v>
      </c>
      <c r="J465" t="str">
        <f t="shared" si="22"/>
        <v>NO</v>
      </c>
      <c r="K465" t="str">
        <f t="shared" si="23"/>
        <v>NO</v>
      </c>
    </row>
    <row r="466" spans="1:11" x14ac:dyDescent="0.25">
      <c r="A466">
        <v>13929</v>
      </c>
      <c r="B466">
        <v>5.44921875</v>
      </c>
      <c r="C466">
        <v>26.3671875</v>
      </c>
      <c r="D466" t="b">
        <f t="shared" si="21"/>
        <v>0</v>
      </c>
      <c r="F466">
        <f>Trimmed!G466-'raw data'!$T$2</f>
        <v>5130</v>
      </c>
      <c r="G466">
        <v>14221</v>
      </c>
      <c r="H466">
        <v>-3.69140625</v>
      </c>
      <c r="I466">
        <v>-52.734375</v>
      </c>
      <c r="J466" t="str">
        <f t="shared" si="22"/>
        <v>NO</v>
      </c>
      <c r="K466" t="str">
        <f t="shared" si="23"/>
        <v>NO</v>
      </c>
    </row>
    <row r="467" spans="1:11" x14ac:dyDescent="0.25">
      <c r="A467">
        <v>13939</v>
      </c>
      <c r="B467">
        <v>5.625</v>
      </c>
      <c r="C467">
        <v>15.980114</v>
      </c>
      <c r="D467" t="b">
        <f t="shared" si="21"/>
        <v>0</v>
      </c>
      <c r="F467">
        <f>Trimmed!G467-'raw data'!$T$2</f>
        <v>5140</v>
      </c>
      <c r="G467">
        <v>14231</v>
      </c>
      <c r="H467">
        <v>-4.130859375</v>
      </c>
      <c r="I467">
        <v>-39.9502831</v>
      </c>
      <c r="J467" t="str">
        <f t="shared" si="22"/>
        <v>NO</v>
      </c>
      <c r="K467" t="str">
        <f t="shared" si="23"/>
        <v>NO</v>
      </c>
    </row>
    <row r="468" spans="1:11" x14ac:dyDescent="0.25">
      <c r="A468">
        <v>13950</v>
      </c>
      <c r="B468">
        <v>5.80078125</v>
      </c>
      <c r="C468">
        <v>17.578125</v>
      </c>
      <c r="D468" t="b">
        <f t="shared" si="21"/>
        <v>0</v>
      </c>
      <c r="F468">
        <f>Trimmed!G468-'raw data'!$T$2</f>
        <v>5151</v>
      </c>
      <c r="G468">
        <v>14242</v>
      </c>
      <c r="H468">
        <v>-4.482421875</v>
      </c>
      <c r="I468">
        <v>-35.15625</v>
      </c>
      <c r="J468" t="str">
        <f t="shared" si="22"/>
        <v>NO</v>
      </c>
      <c r="K468" t="str">
        <f t="shared" si="23"/>
        <v>NO</v>
      </c>
    </row>
    <row r="469" spans="1:11" x14ac:dyDescent="0.25">
      <c r="A469">
        <v>13960</v>
      </c>
      <c r="B469">
        <v>5.888671875</v>
      </c>
      <c r="C469">
        <v>7.9900570000000002</v>
      </c>
      <c r="D469" t="b">
        <f t="shared" si="21"/>
        <v>1</v>
      </c>
      <c r="F469">
        <f>Trimmed!G469-'raw data'!$T$2</f>
        <v>5161</v>
      </c>
      <c r="G469">
        <v>14252</v>
      </c>
      <c r="H469">
        <v>-4.833984375</v>
      </c>
      <c r="I469">
        <v>-35.15625</v>
      </c>
      <c r="J469" t="str">
        <f t="shared" si="22"/>
        <v>NO</v>
      </c>
      <c r="K469" t="str">
        <f t="shared" si="23"/>
        <v>NO</v>
      </c>
    </row>
    <row r="470" spans="1:11" x14ac:dyDescent="0.25">
      <c r="A470">
        <v>13971</v>
      </c>
      <c r="B470">
        <v>5.888671875</v>
      </c>
      <c r="C470">
        <v>0</v>
      </c>
      <c r="D470" t="b">
        <f t="shared" si="21"/>
        <v>1</v>
      </c>
      <c r="F470">
        <f>Trimmed!G470-'raw data'!$T$2</f>
        <v>5171</v>
      </c>
      <c r="G470">
        <v>14262</v>
      </c>
      <c r="H470">
        <v>-5.185546875</v>
      </c>
      <c r="I470">
        <v>-31.960228000000001</v>
      </c>
      <c r="J470" t="str">
        <f t="shared" si="22"/>
        <v>NO</v>
      </c>
      <c r="K470" t="str">
        <f t="shared" si="23"/>
        <v>NO</v>
      </c>
    </row>
    <row r="471" spans="1:11" x14ac:dyDescent="0.25">
      <c r="A471">
        <v>13981</v>
      </c>
      <c r="B471">
        <v>5.888671875</v>
      </c>
      <c r="C471">
        <v>0</v>
      </c>
      <c r="D471" t="b">
        <f t="shared" si="21"/>
        <v>1</v>
      </c>
      <c r="F471">
        <f>Trimmed!G471-'raw data'!$T$2</f>
        <v>5182</v>
      </c>
      <c r="G471">
        <v>14273</v>
      </c>
      <c r="H471">
        <v>-5.44921875</v>
      </c>
      <c r="I471">
        <v>-26.3671875</v>
      </c>
      <c r="J471" t="str">
        <f t="shared" si="22"/>
        <v>NO</v>
      </c>
      <c r="K471" t="str">
        <f t="shared" si="23"/>
        <v>NO</v>
      </c>
    </row>
    <row r="472" spans="1:11" x14ac:dyDescent="0.25">
      <c r="A472">
        <v>13991</v>
      </c>
      <c r="B472">
        <v>5.888671875</v>
      </c>
      <c r="C472">
        <v>0</v>
      </c>
      <c r="D472" t="b">
        <f t="shared" si="21"/>
        <v>0</v>
      </c>
      <c r="F472">
        <f>Trimmed!G472-'raw data'!$T$2</f>
        <v>5192</v>
      </c>
      <c r="G472">
        <v>14283</v>
      </c>
      <c r="H472">
        <v>-5.625</v>
      </c>
      <c r="I472">
        <v>-15.980114</v>
      </c>
      <c r="J472" t="str">
        <f t="shared" si="22"/>
        <v>NO</v>
      </c>
      <c r="K472" t="str">
        <f t="shared" si="23"/>
        <v>NO</v>
      </c>
    </row>
    <row r="473" spans="1:11" x14ac:dyDescent="0.25">
      <c r="A473">
        <v>14002</v>
      </c>
      <c r="B473">
        <v>5.80078125</v>
      </c>
      <c r="C473">
        <v>-8.7890625</v>
      </c>
      <c r="D473" t="b">
        <f t="shared" si="21"/>
        <v>0</v>
      </c>
      <c r="F473">
        <f>Trimmed!G473-'raw data'!$T$2</f>
        <v>5203</v>
      </c>
      <c r="G473">
        <v>14294</v>
      </c>
      <c r="H473">
        <v>-5.888671875</v>
      </c>
      <c r="I473">
        <v>-26.3671875</v>
      </c>
      <c r="J473" t="str">
        <f t="shared" si="22"/>
        <v>NO</v>
      </c>
      <c r="K473" t="str">
        <f t="shared" si="23"/>
        <v>NO</v>
      </c>
    </row>
    <row r="474" spans="1:11" x14ac:dyDescent="0.25">
      <c r="A474">
        <v>14012</v>
      </c>
      <c r="B474">
        <v>5.625</v>
      </c>
      <c r="C474">
        <v>-15.980114</v>
      </c>
      <c r="D474" t="b">
        <f t="shared" si="21"/>
        <v>0</v>
      </c>
      <c r="F474">
        <f>Trimmed!G474-'raw data'!$T$2</f>
        <v>5244</v>
      </c>
      <c r="G474">
        <v>14335</v>
      </c>
      <c r="H474">
        <v>-5.9765625</v>
      </c>
      <c r="I474">
        <v>0</v>
      </c>
      <c r="J474" t="str">
        <f t="shared" si="22"/>
        <v>NO</v>
      </c>
      <c r="K474" t="str">
        <f t="shared" si="23"/>
        <v>YES</v>
      </c>
    </row>
    <row r="475" spans="1:11" x14ac:dyDescent="0.25">
      <c r="A475">
        <v>14023</v>
      </c>
      <c r="B475">
        <v>5.361328125</v>
      </c>
      <c r="C475">
        <v>-26.3671875</v>
      </c>
      <c r="D475" t="b">
        <f t="shared" si="21"/>
        <v>0</v>
      </c>
      <c r="F475">
        <f>Trimmed!G475-'raw data'!$T$2</f>
        <v>5255</v>
      </c>
      <c r="G475">
        <v>14346</v>
      </c>
      <c r="H475">
        <v>-5.888671875</v>
      </c>
      <c r="I475">
        <v>8.7890625</v>
      </c>
      <c r="J475" t="str">
        <f t="shared" si="22"/>
        <v>NO</v>
      </c>
      <c r="K475" t="str">
        <f t="shared" si="23"/>
        <v>NO</v>
      </c>
    </row>
    <row r="476" spans="1:11" x14ac:dyDescent="0.25">
      <c r="A476">
        <v>14033</v>
      </c>
      <c r="B476">
        <v>5.09765625</v>
      </c>
      <c r="C476">
        <v>-23.970171000000001</v>
      </c>
      <c r="D476" t="b">
        <f t="shared" si="21"/>
        <v>0</v>
      </c>
      <c r="F476">
        <f>Trimmed!G476-'raw data'!$T$2</f>
        <v>5265</v>
      </c>
      <c r="G476">
        <v>14356</v>
      </c>
      <c r="H476">
        <v>-5.712890625</v>
      </c>
      <c r="I476">
        <v>15.980114</v>
      </c>
      <c r="J476" t="str">
        <f t="shared" si="22"/>
        <v>NO</v>
      </c>
      <c r="K476" t="str">
        <f t="shared" si="23"/>
        <v>NO</v>
      </c>
    </row>
    <row r="477" spans="1:11" x14ac:dyDescent="0.25">
      <c r="A477">
        <v>14044</v>
      </c>
      <c r="B477">
        <v>4.833984375</v>
      </c>
      <c r="C477">
        <v>-26.3671875</v>
      </c>
      <c r="D477" t="b">
        <f t="shared" si="21"/>
        <v>0</v>
      </c>
      <c r="F477">
        <f>Trimmed!G477-'raw data'!$T$2</f>
        <v>5276</v>
      </c>
      <c r="G477">
        <v>14367</v>
      </c>
      <c r="H477">
        <v>-5.537109375</v>
      </c>
      <c r="I477">
        <v>17.578125</v>
      </c>
      <c r="J477" t="str">
        <f t="shared" si="22"/>
        <v>NO</v>
      </c>
      <c r="K477" t="str">
        <f t="shared" si="23"/>
        <v>NO</v>
      </c>
    </row>
    <row r="478" spans="1:11" x14ac:dyDescent="0.25">
      <c r="A478">
        <v>14054</v>
      </c>
      <c r="B478">
        <v>4.482421875</v>
      </c>
      <c r="C478">
        <v>-35.15625</v>
      </c>
      <c r="D478" t="b">
        <f t="shared" si="21"/>
        <v>0</v>
      </c>
      <c r="F478">
        <f>Trimmed!G478-'raw data'!$T$2</f>
        <v>5286</v>
      </c>
      <c r="G478">
        <v>14377</v>
      </c>
      <c r="H478">
        <v>-5.361328125</v>
      </c>
      <c r="I478">
        <v>15.980114</v>
      </c>
      <c r="J478" t="str">
        <f t="shared" si="22"/>
        <v>NO</v>
      </c>
      <c r="K478" t="str">
        <f t="shared" si="23"/>
        <v>NO</v>
      </c>
    </row>
    <row r="479" spans="1:11" x14ac:dyDescent="0.25">
      <c r="A479">
        <v>14064</v>
      </c>
      <c r="B479">
        <v>4.04296875</v>
      </c>
      <c r="C479">
        <v>-39.9502831</v>
      </c>
      <c r="D479" t="b">
        <f t="shared" si="21"/>
        <v>0</v>
      </c>
      <c r="F479">
        <f>Trimmed!G479-'raw data'!$T$2</f>
        <v>5297</v>
      </c>
      <c r="G479">
        <v>14388</v>
      </c>
      <c r="H479">
        <v>-5.009765625</v>
      </c>
      <c r="I479">
        <v>35.15625</v>
      </c>
      <c r="J479" t="str">
        <f t="shared" si="22"/>
        <v>NO</v>
      </c>
      <c r="K479" t="str">
        <f t="shared" si="23"/>
        <v>NO</v>
      </c>
    </row>
    <row r="480" spans="1:11" x14ac:dyDescent="0.25">
      <c r="A480">
        <v>14075</v>
      </c>
      <c r="B480">
        <v>3.69140625</v>
      </c>
      <c r="C480">
        <v>-35.15625</v>
      </c>
      <c r="D480" t="b">
        <f t="shared" si="21"/>
        <v>0</v>
      </c>
      <c r="F480">
        <f>Trimmed!G480-'raw data'!$T$2</f>
        <v>5307</v>
      </c>
      <c r="G480">
        <v>14398</v>
      </c>
      <c r="H480">
        <v>-4.658203125</v>
      </c>
      <c r="I480">
        <v>35.15625</v>
      </c>
      <c r="J480" t="str">
        <f t="shared" si="22"/>
        <v>NO</v>
      </c>
      <c r="K480" t="str">
        <f t="shared" si="23"/>
        <v>NO</v>
      </c>
    </row>
    <row r="481" spans="1:11" x14ac:dyDescent="0.25">
      <c r="A481">
        <v>14085</v>
      </c>
      <c r="B481">
        <v>3.251953125</v>
      </c>
      <c r="C481">
        <v>-39.9502831</v>
      </c>
      <c r="D481" t="b">
        <f t="shared" si="21"/>
        <v>0</v>
      </c>
      <c r="F481">
        <f>Trimmed!G481-'raw data'!$T$2</f>
        <v>5317</v>
      </c>
      <c r="G481">
        <v>14408</v>
      </c>
      <c r="H481">
        <v>-4.306640625</v>
      </c>
      <c r="I481">
        <v>31.960228000000001</v>
      </c>
      <c r="J481" t="str">
        <f t="shared" si="22"/>
        <v>NO</v>
      </c>
      <c r="K481" t="str">
        <f t="shared" si="23"/>
        <v>NO</v>
      </c>
    </row>
    <row r="482" spans="1:11" x14ac:dyDescent="0.25">
      <c r="A482">
        <v>14096</v>
      </c>
      <c r="B482">
        <v>2.724609375</v>
      </c>
      <c r="C482">
        <v>-52.734375</v>
      </c>
      <c r="D482" t="b">
        <f t="shared" si="21"/>
        <v>0</v>
      </c>
      <c r="F482">
        <f>Trimmed!G482-'raw data'!$T$2</f>
        <v>5328</v>
      </c>
      <c r="G482">
        <v>14419</v>
      </c>
      <c r="H482">
        <v>-3.8671875</v>
      </c>
      <c r="I482">
        <v>43.9453125</v>
      </c>
      <c r="J482" t="str">
        <f t="shared" si="22"/>
        <v>NO</v>
      </c>
      <c r="K482" t="str">
        <f t="shared" si="23"/>
        <v>NO</v>
      </c>
    </row>
    <row r="483" spans="1:11" x14ac:dyDescent="0.25">
      <c r="A483">
        <v>14106</v>
      </c>
      <c r="B483">
        <v>2.197265625</v>
      </c>
      <c r="C483">
        <v>-47.9403419</v>
      </c>
      <c r="D483" t="b">
        <f t="shared" si="21"/>
        <v>0</v>
      </c>
      <c r="F483">
        <f>Trimmed!G483-'raw data'!$T$2</f>
        <v>5338</v>
      </c>
      <c r="G483">
        <v>14429</v>
      </c>
      <c r="H483">
        <v>-3.427734375</v>
      </c>
      <c r="I483">
        <v>39.9502831</v>
      </c>
      <c r="J483" t="str">
        <f t="shared" si="22"/>
        <v>NO</v>
      </c>
      <c r="K483" t="str">
        <f t="shared" si="23"/>
        <v>NO</v>
      </c>
    </row>
    <row r="484" spans="1:11" x14ac:dyDescent="0.25">
      <c r="A484">
        <v>14117</v>
      </c>
      <c r="B484">
        <v>1.669921875</v>
      </c>
      <c r="C484">
        <v>-52.734375</v>
      </c>
      <c r="D484" t="b">
        <f t="shared" si="21"/>
        <v>0</v>
      </c>
      <c r="F484">
        <f>Trimmed!G484-'raw data'!$T$2</f>
        <v>5349</v>
      </c>
      <c r="G484">
        <v>14440</v>
      </c>
      <c r="H484">
        <v>-2.98828125</v>
      </c>
      <c r="I484">
        <v>43.9453125</v>
      </c>
      <c r="J484" t="str">
        <f t="shared" si="22"/>
        <v>NO</v>
      </c>
      <c r="K484" t="str">
        <f t="shared" si="23"/>
        <v>NO</v>
      </c>
    </row>
    <row r="485" spans="1:11" x14ac:dyDescent="0.25">
      <c r="A485">
        <v>14127</v>
      </c>
      <c r="B485">
        <v>1.142578125</v>
      </c>
      <c r="C485">
        <v>-52.734375</v>
      </c>
      <c r="D485" t="b">
        <f t="shared" si="21"/>
        <v>0</v>
      </c>
      <c r="F485">
        <f>Trimmed!G485-'raw data'!$T$2</f>
        <v>5359</v>
      </c>
      <c r="G485">
        <v>14450</v>
      </c>
      <c r="H485">
        <v>-2.4609375</v>
      </c>
      <c r="I485">
        <v>47.9403419</v>
      </c>
      <c r="J485" t="str">
        <f t="shared" si="22"/>
        <v>NO</v>
      </c>
      <c r="K485" t="str">
        <f t="shared" si="23"/>
        <v>NO</v>
      </c>
    </row>
    <row r="486" spans="1:11" x14ac:dyDescent="0.25">
      <c r="A486">
        <v>14137</v>
      </c>
      <c r="B486">
        <v>0.615234375</v>
      </c>
      <c r="C486">
        <v>-47.9403419</v>
      </c>
      <c r="D486" t="b">
        <f t="shared" si="21"/>
        <v>0</v>
      </c>
      <c r="F486">
        <f>Trimmed!G486-'raw data'!$T$2</f>
        <v>5370</v>
      </c>
      <c r="G486">
        <v>14461</v>
      </c>
      <c r="H486">
        <v>-1.93359375</v>
      </c>
      <c r="I486">
        <v>52.734375</v>
      </c>
      <c r="J486" t="str">
        <f t="shared" si="22"/>
        <v>NO</v>
      </c>
      <c r="K486" t="str">
        <f t="shared" si="23"/>
        <v>NO</v>
      </c>
    </row>
    <row r="487" spans="1:11" x14ac:dyDescent="0.25">
      <c r="A487">
        <v>14148</v>
      </c>
      <c r="B487">
        <v>0</v>
      </c>
      <c r="C487">
        <v>-61.5234375</v>
      </c>
      <c r="D487" t="b">
        <f t="shared" si="21"/>
        <v>0</v>
      </c>
      <c r="F487">
        <f>Trimmed!G487-'raw data'!$T$2</f>
        <v>5380</v>
      </c>
      <c r="G487">
        <v>14471</v>
      </c>
      <c r="H487">
        <v>-1.40625</v>
      </c>
      <c r="I487">
        <v>52.734375</v>
      </c>
      <c r="J487" t="str">
        <f t="shared" si="22"/>
        <v>NO</v>
      </c>
      <c r="K487" t="str">
        <f t="shared" si="23"/>
        <v>NO</v>
      </c>
    </row>
    <row r="488" spans="1:11" x14ac:dyDescent="0.25">
      <c r="A488">
        <v>14158</v>
      </c>
      <c r="B488">
        <v>-0.52734375</v>
      </c>
      <c r="C488">
        <v>-47.9403419</v>
      </c>
      <c r="D488" t="b">
        <f t="shared" si="21"/>
        <v>0</v>
      </c>
      <c r="F488">
        <f>Trimmed!G488-'raw data'!$T$2</f>
        <v>5390</v>
      </c>
      <c r="G488">
        <v>14481</v>
      </c>
      <c r="H488">
        <v>-0.87890625</v>
      </c>
      <c r="I488">
        <v>47.9403419</v>
      </c>
      <c r="J488" t="str">
        <f t="shared" si="22"/>
        <v>NO</v>
      </c>
      <c r="K488" t="str">
        <f t="shared" si="23"/>
        <v>NO</v>
      </c>
    </row>
    <row r="489" spans="1:11" x14ac:dyDescent="0.25">
      <c r="A489">
        <v>14169</v>
      </c>
      <c r="B489">
        <v>-1.0546875</v>
      </c>
      <c r="C489">
        <v>-52.734375</v>
      </c>
      <c r="D489" t="b">
        <f t="shared" si="21"/>
        <v>0</v>
      </c>
      <c r="F489">
        <f>Trimmed!G489-'raw data'!$T$2</f>
        <v>5401</v>
      </c>
      <c r="G489">
        <v>14492</v>
      </c>
      <c r="H489">
        <v>-0.263671875</v>
      </c>
      <c r="I489">
        <v>61.5234375</v>
      </c>
      <c r="J489" t="str">
        <f t="shared" si="22"/>
        <v>NO</v>
      </c>
      <c r="K489" t="str">
        <f t="shared" si="23"/>
        <v>NO</v>
      </c>
    </row>
    <row r="490" spans="1:11" x14ac:dyDescent="0.25">
      <c r="A490">
        <v>14179</v>
      </c>
      <c r="B490">
        <v>-1.58203125</v>
      </c>
      <c r="C490">
        <v>-52.734375</v>
      </c>
      <c r="D490" t="b">
        <f t="shared" si="21"/>
        <v>0</v>
      </c>
      <c r="F490">
        <f>Trimmed!G490-'raw data'!$T$2</f>
        <v>5411</v>
      </c>
      <c r="G490">
        <v>14502</v>
      </c>
      <c r="H490">
        <v>0.263671875</v>
      </c>
      <c r="I490">
        <v>47.9403419</v>
      </c>
      <c r="J490" t="str">
        <f t="shared" si="22"/>
        <v>NO</v>
      </c>
      <c r="K490" t="str">
        <f t="shared" si="23"/>
        <v>NO</v>
      </c>
    </row>
    <row r="491" spans="1:11" x14ac:dyDescent="0.25">
      <c r="A491">
        <v>14190</v>
      </c>
      <c r="B491">
        <v>-2.197265625</v>
      </c>
      <c r="C491">
        <v>-55.930396999999999</v>
      </c>
      <c r="D491" t="b">
        <f t="shared" si="21"/>
        <v>0</v>
      </c>
      <c r="F491">
        <f>Trimmed!G491-'raw data'!$T$2</f>
        <v>5422</v>
      </c>
      <c r="G491">
        <v>14513</v>
      </c>
      <c r="H491">
        <v>0.791015625</v>
      </c>
      <c r="I491">
        <v>52.734375</v>
      </c>
      <c r="J491" t="str">
        <f t="shared" si="22"/>
        <v>NO</v>
      </c>
      <c r="K491" t="str">
        <f t="shared" si="23"/>
        <v>NO</v>
      </c>
    </row>
    <row r="492" spans="1:11" x14ac:dyDescent="0.25">
      <c r="A492">
        <v>14200</v>
      </c>
      <c r="B492">
        <v>-2.724609375</v>
      </c>
      <c r="C492">
        <v>-52.734375</v>
      </c>
      <c r="D492" t="b">
        <f t="shared" si="21"/>
        <v>0</v>
      </c>
      <c r="F492">
        <f>Trimmed!G492-'raw data'!$T$2</f>
        <v>5432</v>
      </c>
      <c r="G492">
        <v>14523</v>
      </c>
      <c r="H492">
        <v>1.40625</v>
      </c>
      <c r="I492">
        <v>55.930396999999999</v>
      </c>
      <c r="J492" t="str">
        <f t="shared" si="22"/>
        <v>NO</v>
      </c>
      <c r="K492" t="str">
        <f t="shared" si="23"/>
        <v>NO</v>
      </c>
    </row>
    <row r="493" spans="1:11" x14ac:dyDescent="0.25">
      <c r="A493">
        <v>14210</v>
      </c>
      <c r="B493">
        <v>-3.1640625</v>
      </c>
      <c r="C493">
        <v>-39.9502831</v>
      </c>
      <c r="D493" t="b">
        <f t="shared" si="21"/>
        <v>0</v>
      </c>
      <c r="F493">
        <f>Trimmed!G493-'raw data'!$T$2</f>
        <v>5443</v>
      </c>
      <c r="G493">
        <v>14534</v>
      </c>
      <c r="H493">
        <v>1.93359375</v>
      </c>
      <c r="I493">
        <v>52.734375</v>
      </c>
      <c r="J493" t="str">
        <f t="shared" si="22"/>
        <v>NO</v>
      </c>
      <c r="K493" t="str">
        <f t="shared" si="23"/>
        <v>NO</v>
      </c>
    </row>
    <row r="494" spans="1:11" x14ac:dyDescent="0.25">
      <c r="A494">
        <v>14221</v>
      </c>
      <c r="B494">
        <v>-3.69140625</v>
      </c>
      <c r="C494">
        <v>-52.734375</v>
      </c>
      <c r="D494" t="b">
        <f t="shared" si="21"/>
        <v>0</v>
      </c>
      <c r="F494">
        <f>Trimmed!G494-'raw data'!$T$2</f>
        <v>5453</v>
      </c>
      <c r="G494">
        <v>14544</v>
      </c>
      <c r="H494">
        <v>2.4609375</v>
      </c>
      <c r="I494">
        <v>52.734375</v>
      </c>
      <c r="J494" t="str">
        <f t="shared" si="22"/>
        <v>NO</v>
      </c>
      <c r="K494" t="str">
        <f t="shared" si="23"/>
        <v>NO</v>
      </c>
    </row>
    <row r="495" spans="1:11" x14ac:dyDescent="0.25">
      <c r="A495">
        <v>14231</v>
      </c>
      <c r="B495">
        <v>-4.130859375</v>
      </c>
      <c r="C495">
        <v>-39.9502831</v>
      </c>
      <c r="D495" t="b">
        <f t="shared" si="21"/>
        <v>0</v>
      </c>
      <c r="F495">
        <f>Trimmed!G495-'raw data'!$T$2</f>
        <v>5463</v>
      </c>
      <c r="G495">
        <v>14554</v>
      </c>
      <c r="H495">
        <v>2.900390625</v>
      </c>
      <c r="I495">
        <v>39.9502831</v>
      </c>
      <c r="J495" t="str">
        <f t="shared" si="22"/>
        <v>NO</v>
      </c>
      <c r="K495" t="str">
        <f t="shared" si="23"/>
        <v>NO</v>
      </c>
    </row>
    <row r="496" spans="1:11" x14ac:dyDescent="0.25">
      <c r="A496">
        <v>14242</v>
      </c>
      <c r="B496">
        <v>-4.482421875</v>
      </c>
      <c r="C496">
        <v>-35.15625</v>
      </c>
      <c r="D496" t="b">
        <f t="shared" si="21"/>
        <v>0</v>
      </c>
      <c r="F496">
        <f>Trimmed!G496-'raw data'!$T$2</f>
        <v>5474</v>
      </c>
      <c r="G496">
        <v>14565</v>
      </c>
      <c r="H496">
        <v>3.33984375</v>
      </c>
      <c r="I496">
        <v>43.9453125</v>
      </c>
      <c r="J496" t="str">
        <f t="shared" si="22"/>
        <v>NO</v>
      </c>
      <c r="K496" t="str">
        <f t="shared" si="23"/>
        <v>NO</v>
      </c>
    </row>
    <row r="497" spans="1:11" x14ac:dyDescent="0.25">
      <c r="A497">
        <v>14252</v>
      </c>
      <c r="B497">
        <v>-4.833984375</v>
      </c>
      <c r="C497">
        <v>-35.15625</v>
      </c>
      <c r="D497" t="b">
        <f t="shared" si="21"/>
        <v>0</v>
      </c>
      <c r="F497">
        <f>Trimmed!G497-'raw data'!$T$2</f>
        <v>5484</v>
      </c>
      <c r="G497">
        <v>14575</v>
      </c>
      <c r="H497">
        <v>3.779296875</v>
      </c>
      <c r="I497">
        <v>39.9502831</v>
      </c>
      <c r="J497" t="str">
        <f t="shared" si="22"/>
        <v>NO</v>
      </c>
      <c r="K497" t="str">
        <f t="shared" si="23"/>
        <v>NO</v>
      </c>
    </row>
    <row r="498" spans="1:11" x14ac:dyDescent="0.25">
      <c r="A498">
        <v>14262</v>
      </c>
      <c r="B498">
        <v>-5.185546875</v>
      </c>
      <c r="C498">
        <v>-31.960228000000001</v>
      </c>
      <c r="D498" t="b">
        <f t="shared" si="21"/>
        <v>0</v>
      </c>
      <c r="F498">
        <f>Trimmed!G498-'raw data'!$T$2</f>
        <v>5495</v>
      </c>
      <c r="G498">
        <v>14586</v>
      </c>
      <c r="H498">
        <v>4.130859375</v>
      </c>
      <c r="I498">
        <v>35.15625</v>
      </c>
      <c r="J498" t="str">
        <f t="shared" si="22"/>
        <v>NO</v>
      </c>
      <c r="K498" t="str">
        <f t="shared" si="23"/>
        <v>NO</v>
      </c>
    </row>
    <row r="499" spans="1:11" x14ac:dyDescent="0.25">
      <c r="A499">
        <v>14273</v>
      </c>
      <c r="B499">
        <v>-5.44921875</v>
      </c>
      <c r="C499">
        <v>-26.3671875</v>
      </c>
      <c r="D499" t="b">
        <f t="shared" si="21"/>
        <v>0</v>
      </c>
      <c r="F499">
        <f>Trimmed!G499-'raw data'!$T$2</f>
        <v>5505</v>
      </c>
      <c r="G499">
        <v>14596</v>
      </c>
      <c r="H499">
        <v>4.5703125</v>
      </c>
      <c r="I499">
        <v>39.9502831</v>
      </c>
      <c r="J499" t="str">
        <f t="shared" si="22"/>
        <v>NO</v>
      </c>
      <c r="K499" t="str">
        <f t="shared" si="23"/>
        <v>NO</v>
      </c>
    </row>
    <row r="500" spans="1:11" x14ac:dyDescent="0.25">
      <c r="A500">
        <v>14283</v>
      </c>
      <c r="B500">
        <v>-5.625</v>
      </c>
      <c r="C500">
        <v>-15.980114</v>
      </c>
      <c r="D500" t="b">
        <f t="shared" si="21"/>
        <v>0</v>
      </c>
      <c r="F500">
        <f>Trimmed!G500-'raw data'!$T$2</f>
        <v>5516</v>
      </c>
      <c r="G500">
        <v>14607</v>
      </c>
      <c r="H500">
        <v>4.833984375</v>
      </c>
      <c r="I500">
        <v>26.3671875</v>
      </c>
      <c r="J500" t="str">
        <f t="shared" si="22"/>
        <v>NO</v>
      </c>
      <c r="K500" t="str">
        <f t="shared" si="23"/>
        <v>NO</v>
      </c>
    </row>
    <row r="501" spans="1:11" x14ac:dyDescent="0.25">
      <c r="A501">
        <v>14294</v>
      </c>
      <c r="B501">
        <v>-5.888671875</v>
      </c>
      <c r="C501">
        <v>-26.3671875</v>
      </c>
      <c r="D501" t="b">
        <f t="shared" si="21"/>
        <v>0</v>
      </c>
      <c r="F501">
        <f>Trimmed!G501-'raw data'!$T$2</f>
        <v>5526</v>
      </c>
      <c r="G501">
        <v>14617</v>
      </c>
      <c r="H501">
        <v>5.09765625</v>
      </c>
      <c r="I501">
        <v>26.3671875</v>
      </c>
      <c r="J501" t="str">
        <f t="shared" si="22"/>
        <v>NO</v>
      </c>
      <c r="K501" t="str">
        <f t="shared" si="23"/>
        <v>NO</v>
      </c>
    </row>
    <row r="502" spans="1:11" x14ac:dyDescent="0.25">
      <c r="A502">
        <v>14304</v>
      </c>
      <c r="B502">
        <v>-5.9765625</v>
      </c>
      <c r="C502">
        <v>-7.9900570000000002</v>
      </c>
      <c r="D502" t="b">
        <f t="shared" si="21"/>
        <v>1</v>
      </c>
      <c r="F502">
        <f>Trimmed!G502-'raw data'!$T$2</f>
        <v>5536</v>
      </c>
      <c r="G502">
        <v>14627</v>
      </c>
      <c r="H502">
        <v>5.361328125</v>
      </c>
      <c r="I502">
        <v>23.970171000000001</v>
      </c>
      <c r="J502" t="str">
        <f t="shared" si="22"/>
        <v>NO</v>
      </c>
      <c r="K502" t="str">
        <f t="shared" si="23"/>
        <v>NO</v>
      </c>
    </row>
    <row r="503" spans="1:11" x14ac:dyDescent="0.25">
      <c r="A503">
        <v>14315</v>
      </c>
      <c r="B503">
        <v>-5.9765625</v>
      </c>
      <c r="C503">
        <v>0</v>
      </c>
      <c r="D503" t="b">
        <f t="shared" si="21"/>
        <v>1</v>
      </c>
      <c r="F503">
        <f>Trimmed!G503-'raw data'!$T$2</f>
        <v>5547</v>
      </c>
      <c r="G503">
        <v>14638</v>
      </c>
      <c r="H503">
        <v>5.537109375</v>
      </c>
      <c r="I503">
        <v>17.578125</v>
      </c>
      <c r="J503" t="str">
        <f t="shared" si="22"/>
        <v>NO</v>
      </c>
      <c r="K503" t="str">
        <f t="shared" si="23"/>
        <v>NO</v>
      </c>
    </row>
    <row r="504" spans="1:11" x14ac:dyDescent="0.25">
      <c r="A504">
        <v>14325</v>
      </c>
      <c r="B504">
        <v>-5.9765625</v>
      </c>
      <c r="C504">
        <v>0</v>
      </c>
      <c r="D504" t="b">
        <f t="shared" si="21"/>
        <v>1</v>
      </c>
      <c r="F504">
        <f>Trimmed!G504-'raw data'!$T$2</f>
        <v>5557</v>
      </c>
      <c r="G504">
        <v>14648</v>
      </c>
      <c r="H504">
        <v>5.625</v>
      </c>
      <c r="I504">
        <v>7.9900570000000002</v>
      </c>
      <c r="J504" t="str">
        <f t="shared" si="22"/>
        <v>NO</v>
      </c>
      <c r="K504" t="str">
        <f t="shared" si="23"/>
        <v>NO</v>
      </c>
    </row>
    <row r="505" spans="1:11" x14ac:dyDescent="0.25">
      <c r="A505">
        <v>14335</v>
      </c>
      <c r="B505">
        <v>-5.9765625</v>
      </c>
      <c r="C505">
        <v>0</v>
      </c>
      <c r="D505" t="b">
        <f t="shared" si="21"/>
        <v>0</v>
      </c>
      <c r="F505">
        <f>Trimmed!G505-'raw data'!$T$2</f>
        <v>5589</v>
      </c>
      <c r="G505">
        <v>14680</v>
      </c>
      <c r="H505">
        <v>5.80078125</v>
      </c>
      <c r="I505">
        <v>0</v>
      </c>
      <c r="J505" t="str">
        <f t="shared" si="22"/>
        <v>YES</v>
      </c>
      <c r="K505" t="str">
        <f t="shared" si="23"/>
        <v>NO</v>
      </c>
    </row>
    <row r="506" spans="1:11" x14ac:dyDescent="0.25">
      <c r="A506">
        <v>14346</v>
      </c>
      <c r="B506">
        <v>-5.888671875</v>
      </c>
      <c r="C506">
        <v>8.7890625</v>
      </c>
      <c r="D506" t="b">
        <f t="shared" si="21"/>
        <v>0</v>
      </c>
      <c r="F506">
        <f>Trimmed!G506-'raw data'!$T$2</f>
        <v>5599</v>
      </c>
      <c r="G506">
        <v>14690</v>
      </c>
      <c r="H506">
        <v>5.712890625</v>
      </c>
      <c r="I506">
        <v>-8.7890625</v>
      </c>
      <c r="J506" t="str">
        <f t="shared" si="22"/>
        <v>NO</v>
      </c>
      <c r="K506" t="str">
        <f t="shared" si="23"/>
        <v>NO</v>
      </c>
    </row>
    <row r="507" spans="1:11" x14ac:dyDescent="0.25">
      <c r="A507">
        <v>14356</v>
      </c>
      <c r="B507">
        <v>-5.712890625</v>
      </c>
      <c r="C507">
        <v>15.980114</v>
      </c>
      <c r="D507" t="b">
        <f t="shared" si="21"/>
        <v>0</v>
      </c>
      <c r="F507">
        <f>Trimmed!G507-'raw data'!$T$2</f>
        <v>5609</v>
      </c>
      <c r="G507">
        <v>14700</v>
      </c>
      <c r="H507">
        <v>5.537109375</v>
      </c>
      <c r="I507">
        <v>-15.980114</v>
      </c>
      <c r="J507" t="str">
        <f t="shared" si="22"/>
        <v>NO</v>
      </c>
      <c r="K507" t="str">
        <f t="shared" si="23"/>
        <v>NO</v>
      </c>
    </row>
    <row r="508" spans="1:11" x14ac:dyDescent="0.25">
      <c r="A508">
        <v>14367</v>
      </c>
      <c r="B508">
        <v>-5.537109375</v>
      </c>
      <c r="C508">
        <v>17.578125</v>
      </c>
      <c r="D508" t="b">
        <f t="shared" si="21"/>
        <v>0</v>
      </c>
      <c r="F508">
        <f>Trimmed!G508-'raw data'!$T$2</f>
        <v>5620</v>
      </c>
      <c r="G508">
        <v>14711</v>
      </c>
      <c r="H508">
        <v>5.361328125</v>
      </c>
      <c r="I508">
        <v>-17.578125</v>
      </c>
      <c r="J508" t="str">
        <f t="shared" si="22"/>
        <v>NO</v>
      </c>
      <c r="K508" t="str">
        <f t="shared" si="23"/>
        <v>NO</v>
      </c>
    </row>
    <row r="509" spans="1:11" x14ac:dyDescent="0.25">
      <c r="A509">
        <v>14377</v>
      </c>
      <c r="B509">
        <v>-5.361328125</v>
      </c>
      <c r="C509">
        <v>15.980114</v>
      </c>
      <c r="D509" t="b">
        <f t="shared" si="21"/>
        <v>0</v>
      </c>
      <c r="F509">
        <f>Trimmed!G509-'raw data'!$T$2</f>
        <v>5630</v>
      </c>
      <c r="G509">
        <v>14721</v>
      </c>
      <c r="H509">
        <v>5.185546875</v>
      </c>
      <c r="I509">
        <v>-15.980114</v>
      </c>
      <c r="J509" t="str">
        <f t="shared" si="22"/>
        <v>NO</v>
      </c>
      <c r="K509" t="str">
        <f t="shared" si="23"/>
        <v>NO</v>
      </c>
    </row>
    <row r="510" spans="1:11" x14ac:dyDescent="0.25">
      <c r="A510">
        <v>14388</v>
      </c>
      <c r="B510">
        <v>-5.009765625</v>
      </c>
      <c r="C510">
        <v>35.15625</v>
      </c>
      <c r="D510" t="b">
        <f t="shared" si="21"/>
        <v>0</v>
      </c>
      <c r="F510">
        <f>Trimmed!G510-'raw data'!$T$2</f>
        <v>5641</v>
      </c>
      <c r="G510">
        <v>14732</v>
      </c>
      <c r="H510">
        <v>4.921875</v>
      </c>
      <c r="I510">
        <v>-26.3671875</v>
      </c>
      <c r="J510" t="str">
        <f t="shared" si="22"/>
        <v>NO</v>
      </c>
      <c r="K510" t="str">
        <f t="shared" si="23"/>
        <v>NO</v>
      </c>
    </row>
    <row r="511" spans="1:11" x14ac:dyDescent="0.25">
      <c r="A511">
        <v>14398</v>
      </c>
      <c r="B511">
        <v>-4.658203125</v>
      </c>
      <c r="C511">
        <v>35.15625</v>
      </c>
      <c r="D511" t="b">
        <f t="shared" si="21"/>
        <v>0</v>
      </c>
      <c r="F511">
        <f>Trimmed!G511-'raw data'!$T$2</f>
        <v>5651</v>
      </c>
      <c r="G511">
        <v>14742</v>
      </c>
      <c r="H511">
        <v>4.658203125</v>
      </c>
      <c r="I511">
        <v>-26.3671875</v>
      </c>
      <c r="J511" t="str">
        <f t="shared" si="22"/>
        <v>NO</v>
      </c>
      <c r="K511" t="str">
        <f t="shared" si="23"/>
        <v>NO</v>
      </c>
    </row>
    <row r="512" spans="1:11" x14ac:dyDescent="0.25">
      <c r="A512">
        <v>14408</v>
      </c>
      <c r="B512">
        <v>-4.306640625</v>
      </c>
      <c r="C512">
        <v>31.960228000000001</v>
      </c>
      <c r="D512" t="b">
        <f t="shared" si="21"/>
        <v>0</v>
      </c>
      <c r="F512">
        <f>Trimmed!G512-'raw data'!$T$2</f>
        <v>5662</v>
      </c>
      <c r="G512">
        <v>14753</v>
      </c>
      <c r="H512">
        <v>4.306640625</v>
      </c>
      <c r="I512">
        <v>-31.960228000000001</v>
      </c>
      <c r="J512" t="str">
        <f t="shared" si="22"/>
        <v>NO</v>
      </c>
      <c r="K512" t="str">
        <f t="shared" si="23"/>
        <v>NO</v>
      </c>
    </row>
    <row r="513" spans="1:11" x14ac:dyDescent="0.25">
      <c r="A513">
        <v>14419</v>
      </c>
      <c r="B513">
        <v>-3.8671875</v>
      </c>
      <c r="C513">
        <v>43.9453125</v>
      </c>
      <c r="D513" t="b">
        <f t="shared" si="21"/>
        <v>0</v>
      </c>
      <c r="F513">
        <f>Trimmed!G513-'raw data'!$T$2</f>
        <v>5672</v>
      </c>
      <c r="G513">
        <v>14763</v>
      </c>
      <c r="H513">
        <v>3.8671875</v>
      </c>
      <c r="I513">
        <v>-43.9453125</v>
      </c>
      <c r="J513" t="str">
        <f t="shared" si="22"/>
        <v>NO</v>
      </c>
      <c r="K513" t="str">
        <f t="shared" si="23"/>
        <v>NO</v>
      </c>
    </row>
    <row r="514" spans="1:11" x14ac:dyDescent="0.25">
      <c r="A514">
        <v>14429</v>
      </c>
      <c r="B514">
        <v>-3.427734375</v>
      </c>
      <c r="C514">
        <v>39.9502831</v>
      </c>
      <c r="D514" t="b">
        <f t="shared" si="21"/>
        <v>0</v>
      </c>
      <c r="F514">
        <f>Trimmed!G514-'raw data'!$T$2</f>
        <v>5682</v>
      </c>
      <c r="G514">
        <v>14773</v>
      </c>
      <c r="H514">
        <v>3.515625</v>
      </c>
      <c r="I514">
        <v>-31.960228000000001</v>
      </c>
      <c r="J514" t="str">
        <f t="shared" si="22"/>
        <v>NO</v>
      </c>
      <c r="K514" t="str">
        <f t="shared" si="23"/>
        <v>NO</v>
      </c>
    </row>
    <row r="515" spans="1:11" x14ac:dyDescent="0.25">
      <c r="A515">
        <v>14440</v>
      </c>
      <c r="B515">
        <v>-2.98828125</v>
      </c>
      <c r="C515">
        <v>43.9453125</v>
      </c>
      <c r="D515" t="b">
        <f t="shared" ref="D515:D578" si="24">B515=B516</f>
        <v>0</v>
      </c>
      <c r="F515">
        <f>Trimmed!G515-'raw data'!$T$2</f>
        <v>5693</v>
      </c>
      <c r="G515">
        <v>14784</v>
      </c>
      <c r="H515">
        <v>2.98828125</v>
      </c>
      <c r="I515">
        <v>-52.734375</v>
      </c>
      <c r="J515" t="str">
        <f t="shared" si="22"/>
        <v>NO</v>
      </c>
      <c r="K515" t="str">
        <f t="shared" si="23"/>
        <v>NO</v>
      </c>
    </row>
    <row r="516" spans="1:11" x14ac:dyDescent="0.25">
      <c r="A516">
        <v>14450</v>
      </c>
      <c r="B516">
        <v>-2.4609375</v>
      </c>
      <c r="C516">
        <v>47.9403419</v>
      </c>
      <c r="D516" t="b">
        <f t="shared" si="24"/>
        <v>0</v>
      </c>
      <c r="F516">
        <f>Trimmed!G516-'raw data'!$T$2</f>
        <v>5703</v>
      </c>
      <c r="G516">
        <v>14794</v>
      </c>
      <c r="H516">
        <v>2.548828125</v>
      </c>
      <c r="I516">
        <v>-39.9502831</v>
      </c>
      <c r="J516" t="str">
        <f t="shared" si="22"/>
        <v>NO</v>
      </c>
      <c r="K516" t="str">
        <f t="shared" si="23"/>
        <v>NO</v>
      </c>
    </row>
    <row r="517" spans="1:11" x14ac:dyDescent="0.25">
      <c r="A517">
        <v>14461</v>
      </c>
      <c r="B517">
        <v>-1.93359375</v>
      </c>
      <c r="C517">
        <v>52.734375</v>
      </c>
      <c r="D517" t="b">
        <f t="shared" si="24"/>
        <v>0</v>
      </c>
      <c r="F517">
        <f>Trimmed!G517-'raw data'!$T$2</f>
        <v>5714</v>
      </c>
      <c r="G517">
        <v>14805</v>
      </c>
      <c r="H517">
        <v>2.021484375</v>
      </c>
      <c r="I517">
        <v>-52.734375</v>
      </c>
      <c r="J517" t="str">
        <f t="shared" si="22"/>
        <v>NO</v>
      </c>
      <c r="K517" t="str">
        <f t="shared" si="23"/>
        <v>NO</v>
      </c>
    </row>
    <row r="518" spans="1:11" x14ac:dyDescent="0.25">
      <c r="A518">
        <v>14471</v>
      </c>
      <c r="B518">
        <v>-1.40625</v>
      </c>
      <c r="C518">
        <v>52.734375</v>
      </c>
      <c r="D518" t="b">
        <f t="shared" si="24"/>
        <v>0</v>
      </c>
      <c r="F518">
        <f>Trimmed!G518-'raw data'!$T$2</f>
        <v>5724</v>
      </c>
      <c r="G518">
        <v>14815</v>
      </c>
      <c r="H518">
        <v>1.494140625</v>
      </c>
      <c r="I518">
        <v>-52.734375</v>
      </c>
      <c r="J518" t="str">
        <f t="shared" ref="J518:J581" si="25">IF(AND(H518=MAX(H514:H522), _xlfn.STDEV.P(H514:H522)&gt;$N$2),"YES","NO")</f>
        <v>NO</v>
      </c>
      <c r="K518" t="str">
        <f t="shared" ref="K518:K581" si="26">IF(AND(H518=MIN(H514:H522), _xlfn.STDEV.P(H514:H522)&gt;$N$2),"YES","NO")</f>
        <v>NO</v>
      </c>
    </row>
    <row r="519" spans="1:11" x14ac:dyDescent="0.25">
      <c r="A519">
        <v>14481</v>
      </c>
      <c r="B519">
        <v>-0.87890625</v>
      </c>
      <c r="C519">
        <v>47.9403419</v>
      </c>
      <c r="D519" t="b">
        <f t="shared" si="24"/>
        <v>0</v>
      </c>
      <c r="F519">
        <f>Trimmed!G519-'raw data'!$T$2</f>
        <v>5734</v>
      </c>
      <c r="G519">
        <v>14825</v>
      </c>
      <c r="H519">
        <v>0.966796875</v>
      </c>
      <c r="I519">
        <v>-47.9403419</v>
      </c>
      <c r="J519" t="str">
        <f t="shared" si="25"/>
        <v>NO</v>
      </c>
      <c r="K519" t="str">
        <f t="shared" si="26"/>
        <v>NO</v>
      </c>
    </row>
    <row r="520" spans="1:11" x14ac:dyDescent="0.25">
      <c r="A520">
        <v>14492</v>
      </c>
      <c r="B520">
        <v>-0.263671875</v>
      </c>
      <c r="C520">
        <v>61.5234375</v>
      </c>
      <c r="D520" t="b">
        <f t="shared" si="24"/>
        <v>0</v>
      </c>
      <c r="F520">
        <f>Trimmed!G520-'raw data'!$T$2</f>
        <v>5745</v>
      </c>
      <c r="G520">
        <v>14836</v>
      </c>
      <c r="H520">
        <v>0.439453125</v>
      </c>
      <c r="I520">
        <v>-52.734375</v>
      </c>
      <c r="J520" t="str">
        <f t="shared" si="25"/>
        <v>NO</v>
      </c>
      <c r="K520" t="str">
        <f t="shared" si="26"/>
        <v>NO</v>
      </c>
    </row>
    <row r="521" spans="1:11" x14ac:dyDescent="0.25">
      <c r="A521">
        <v>14502</v>
      </c>
      <c r="B521">
        <v>0.263671875</v>
      </c>
      <c r="C521">
        <v>47.9403419</v>
      </c>
      <c r="D521" t="b">
        <f t="shared" si="24"/>
        <v>0</v>
      </c>
      <c r="F521">
        <f>Trimmed!G521-'raw data'!$T$2</f>
        <v>5755</v>
      </c>
      <c r="G521">
        <v>14846</v>
      </c>
      <c r="H521">
        <v>-8.7890625E-2</v>
      </c>
      <c r="I521">
        <v>-47.9403419</v>
      </c>
      <c r="J521" t="str">
        <f t="shared" si="25"/>
        <v>NO</v>
      </c>
      <c r="K521" t="str">
        <f t="shared" si="26"/>
        <v>NO</v>
      </c>
    </row>
    <row r="522" spans="1:11" x14ac:dyDescent="0.25">
      <c r="A522">
        <v>14513</v>
      </c>
      <c r="B522">
        <v>0.791015625</v>
      </c>
      <c r="C522">
        <v>52.734375</v>
      </c>
      <c r="D522" t="b">
        <f t="shared" si="24"/>
        <v>0</v>
      </c>
      <c r="F522">
        <f>Trimmed!G522-'raw data'!$T$2</f>
        <v>5766</v>
      </c>
      <c r="G522">
        <v>14857</v>
      </c>
      <c r="H522">
        <v>-0.615234375</v>
      </c>
      <c r="I522">
        <v>-52.734375</v>
      </c>
      <c r="J522" t="str">
        <f t="shared" si="25"/>
        <v>NO</v>
      </c>
      <c r="K522" t="str">
        <f t="shared" si="26"/>
        <v>NO</v>
      </c>
    </row>
    <row r="523" spans="1:11" x14ac:dyDescent="0.25">
      <c r="A523">
        <v>14523</v>
      </c>
      <c r="B523">
        <v>1.40625</v>
      </c>
      <c r="C523">
        <v>55.930396999999999</v>
      </c>
      <c r="D523" t="b">
        <f t="shared" si="24"/>
        <v>0</v>
      </c>
      <c r="F523">
        <f>Trimmed!G523-'raw data'!$T$2</f>
        <v>5776</v>
      </c>
      <c r="G523">
        <v>14867</v>
      </c>
      <c r="H523">
        <v>-1.142578125</v>
      </c>
      <c r="I523">
        <v>-47.9403419</v>
      </c>
      <c r="J523" t="str">
        <f t="shared" si="25"/>
        <v>NO</v>
      </c>
      <c r="K523" t="str">
        <f t="shared" si="26"/>
        <v>NO</v>
      </c>
    </row>
    <row r="524" spans="1:11" x14ac:dyDescent="0.25">
      <c r="A524">
        <v>14534</v>
      </c>
      <c r="B524">
        <v>1.93359375</v>
      </c>
      <c r="C524">
        <v>52.734375</v>
      </c>
      <c r="D524" t="b">
        <f t="shared" si="24"/>
        <v>0</v>
      </c>
      <c r="F524">
        <f>Trimmed!G524-'raw data'!$T$2</f>
        <v>5787</v>
      </c>
      <c r="G524">
        <v>14878</v>
      </c>
      <c r="H524">
        <v>-1.669921875</v>
      </c>
      <c r="I524">
        <v>-52.734375</v>
      </c>
      <c r="J524" t="str">
        <f t="shared" si="25"/>
        <v>NO</v>
      </c>
      <c r="K524" t="str">
        <f t="shared" si="26"/>
        <v>NO</v>
      </c>
    </row>
    <row r="525" spans="1:11" x14ac:dyDescent="0.25">
      <c r="A525">
        <v>14544</v>
      </c>
      <c r="B525">
        <v>2.4609375</v>
      </c>
      <c r="C525">
        <v>52.734375</v>
      </c>
      <c r="D525" t="b">
        <f t="shared" si="24"/>
        <v>0</v>
      </c>
      <c r="F525">
        <f>Trimmed!G525-'raw data'!$T$2</f>
        <v>5797</v>
      </c>
      <c r="G525">
        <v>14888</v>
      </c>
      <c r="H525">
        <v>-2.197265625</v>
      </c>
      <c r="I525">
        <v>-52.734375</v>
      </c>
      <c r="J525" t="str">
        <f t="shared" si="25"/>
        <v>NO</v>
      </c>
      <c r="K525" t="str">
        <f t="shared" si="26"/>
        <v>NO</v>
      </c>
    </row>
    <row r="526" spans="1:11" x14ac:dyDescent="0.25">
      <c r="A526">
        <v>14554</v>
      </c>
      <c r="B526">
        <v>2.900390625</v>
      </c>
      <c r="C526">
        <v>39.9502831</v>
      </c>
      <c r="D526" t="b">
        <f t="shared" si="24"/>
        <v>0</v>
      </c>
      <c r="F526">
        <f>Trimmed!G526-'raw data'!$T$2</f>
        <v>5807</v>
      </c>
      <c r="G526">
        <v>14898</v>
      </c>
      <c r="H526">
        <v>-2.724609375</v>
      </c>
      <c r="I526">
        <v>-47.9403419</v>
      </c>
      <c r="J526" t="str">
        <f t="shared" si="25"/>
        <v>NO</v>
      </c>
      <c r="K526" t="str">
        <f t="shared" si="26"/>
        <v>NO</v>
      </c>
    </row>
    <row r="527" spans="1:11" x14ac:dyDescent="0.25">
      <c r="A527">
        <v>14565</v>
      </c>
      <c r="B527">
        <v>3.33984375</v>
      </c>
      <c r="C527">
        <v>43.9453125</v>
      </c>
      <c r="D527" t="b">
        <f t="shared" si="24"/>
        <v>0</v>
      </c>
      <c r="F527">
        <f>Trimmed!G527-'raw data'!$T$2</f>
        <v>5818</v>
      </c>
      <c r="G527">
        <v>14909</v>
      </c>
      <c r="H527">
        <v>-3.251953125</v>
      </c>
      <c r="I527">
        <v>-52.734375</v>
      </c>
      <c r="J527" t="str">
        <f t="shared" si="25"/>
        <v>NO</v>
      </c>
      <c r="K527" t="str">
        <f t="shared" si="26"/>
        <v>NO</v>
      </c>
    </row>
    <row r="528" spans="1:11" x14ac:dyDescent="0.25">
      <c r="A528">
        <v>14575</v>
      </c>
      <c r="B528">
        <v>3.779296875</v>
      </c>
      <c r="C528">
        <v>39.9502831</v>
      </c>
      <c r="D528" t="b">
        <f t="shared" si="24"/>
        <v>0</v>
      </c>
      <c r="F528">
        <f>Trimmed!G528-'raw data'!$T$2</f>
        <v>5828</v>
      </c>
      <c r="G528">
        <v>14919</v>
      </c>
      <c r="H528">
        <v>-3.603515625</v>
      </c>
      <c r="I528">
        <v>-31.960228000000001</v>
      </c>
      <c r="J528" t="str">
        <f t="shared" si="25"/>
        <v>NO</v>
      </c>
      <c r="K528" t="str">
        <f t="shared" si="26"/>
        <v>NO</v>
      </c>
    </row>
    <row r="529" spans="1:11" x14ac:dyDescent="0.25">
      <c r="A529">
        <v>14586</v>
      </c>
      <c r="B529">
        <v>4.130859375</v>
      </c>
      <c r="C529">
        <v>35.15625</v>
      </c>
      <c r="D529" t="b">
        <f t="shared" si="24"/>
        <v>0</v>
      </c>
      <c r="F529">
        <f>Trimmed!G529-'raw data'!$T$2</f>
        <v>5839</v>
      </c>
      <c r="G529">
        <v>14930</v>
      </c>
      <c r="H529">
        <v>-4.04296875</v>
      </c>
      <c r="I529">
        <v>-43.9453125</v>
      </c>
      <c r="J529" t="str">
        <f t="shared" si="25"/>
        <v>NO</v>
      </c>
      <c r="K529" t="str">
        <f t="shared" si="26"/>
        <v>NO</v>
      </c>
    </row>
    <row r="530" spans="1:11" x14ac:dyDescent="0.25">
      <c r="A530">
        <v>14596</v>
      </c>
      <c r="B530">
        <v>4.5703125</v>
      </c>
      <c r="C530">
        <v>39.9502831</v>
      </c>
      <c r="D530" t="b">
        <f t="shared" si="24"/>
        <v>0</v>
      </c>
      <c r="F530">
        <f>Trimmed!G530-'raw data'!$T$2</f>
        <v>5849</v>
      </c>
      <c r="G530">
        <v>14940</v>
      </c>
      <c r="H530">
        <v>-4.39453125</v>
      </c>
      <c r="I530">
        <v>-31.960228000000001</v>
      </c>
      <c r="J530" t="str">
        <f t="shared" si="25"/>
        <v>NO</v>
      </c>
      <c r="K530" t="str">
        <f t="shared" si="26"/>
        <v>NO</v>
      </c>
    </row>
    <row r="531" spans="1:11" x14ac:dyDescent="0.25">
      <c r="A531">
        <v>14607</v>
      </c>
      <c r="B531">
        <v>4.833984375</v>
      </c>
      <c r="C531">
        <v>26.3671875</v>
      </c>
      <c r="D531" t="b">
        <f t="shared" si="24"/>
        <v>0</v>
      </c>
      <c r="F531">
        <f>Trimmed!G531-'raw data'!$T$2</f>
        <v>5860</v>
      </c>
      <c r="G531">
        <v>14951</v>
      </c>
      <c r="H531">
        <v>-4.74609375</v>
      </c>
      <c r="I531">
        <v>-35.15625</v>
      </c>
      <c r="J531" t="str">
        <f t="shared" si="25"/>
        <v>NO</v>
      </c>
      <c r="K531" t="str">
        <f t="shared" si="26"/>
        <v>NO</v>
      </c>
    </row>
    <row r="532" spans="1:11" x14ac:dyDescent="0.25">
      <c r="A532">
        <v>14617</v>
      </c>
      <c r="B532">
        <v>5.09765625</v>
      </c>
      <c r="C532">
        <v>26.3671875</v>
      </c>
      <c r="D532" t="b">
        <f t="shared" si="24"/>
        <v>0</v>
      </c>
      <c r="F532">
        <f>Trimmed!G532-'raw data'!$T$2</f>
        <v>5870</v>
      </c>
      <c r="G532">
        <v>14961</v>
      </c>
      <c r="H532">
        <v>-5.09765625</v>
      </c>
      <c r="I532">
        <v>-35.15625</v>
      </c>
      <c r="J532" t="str">
        <f t="shared" si="25"/>
        <v>NO</v>
      </c>
      <c r="K532" t="str">
        <f t="shared" si="26"/>
        <v>NO</v>
      </c>
    </row>
    <row r="533" spans="1:11" x14ac:dyDescent="0.25">
      <c r="A533">
        <v>14627</v>
      </c>
      <c r="B533">
        <v>5.361328125</v>
      </c>
      <c r="C533">
        <v>23.970171000000001</v>
      </c>
      <c r="D533" t="b">
        <f t="shared" si="24"/>
        <v>0</v>
      </c>
      <c r="F533">
        <f>Trimmed!G533-'raw data'!$T$2</f>
        <v>5880</v>
      </c>
      <c r="G533">
        <v>14971</v>
      </c>
      <c r="H533">
        <v>-5.361328125</v>
      </c>
      <c r="I533">
        <v>-23.970171000000001</v>
      </c>
      <c r="J533" t="str">
        <f t="shared" si="25"/>
        <v>NO</v>
      </c>
      <c r="K533" t="str">
        <f t="shared" si="26"/>
        <v>NO</v>
      </c>
    </row>
    <row r="534" spans="1:11" x14ac:dyDescent="0.25">
      <c r="A534">
        <v>14638</v>
      </c>
      <c r="B534">
        <v>5.537109375</v>
      </c>
      <c r="C534">
        <v>17.578125</v>
      </c>
      <c r="D534" t="b">
        <f t="shared" si="24"/>
        <v>0</v>
      </c>
      <c r="F534">
        <f>Trimmed!G534-'raw data'!$T$2</f>
        <v>5891</v>
      </c>
      <c r="G534">
        <v>14982</v>
      </c>
      <c r="H534">
        <v>-5.537109375</v>
      </c>
      <c r="I534">
        <v>-17.578125</v>
      </c>
      <c r="J534" t="str">
        <f t="shared" si="25"/>
        <v>NO</v>
      </c>
      <c r="K534" t="str">
        <f t="shared" si="26"/>
        <v>NO</v>
      </c>
    </row>
    <row r="535" spans="1:11" x14ac:dyDescent="0.25">
      <c r="A535">
        <v>14648</v>
      </c>
      <c r="B535">
        <v>5.625</v>
      </c>
      <c r="C535">
        <v>7.9900570000000002</v>
      </c>
      <c r="D535" t="b">
        <f t="shared" si="24"/>
        <v>0</v>
      </c>
      <c r="F535">
        <f>Trimmed!G535-'raw data'!$T$2</f>
        <v>5901</v>
      </c>
      <c r="G535">
        <v>14992</v>
      </c>
      <c r="H535">
        <v>-5.712890625</v>
      </c>
      <c r="I535">
        <v>-15.980114</v>
      </c>
      <c r="J535" t="str">
        <f t="shared" si="25"/>
        <v>NO</v>
      </c>
      <c r="K535" t="str">
        <f t="shared" si="26"/>
        <v>NO</v>
      </c>
    </row>
    <row r="536" spans="1:11" x14ac:dyDescent="0.25">
      <c r="A536">
        <v>14659</v>
      </c>
      <c r="B536">
        <v>5.80078125</v>
      </c>
      <c r="C536">
        <v>17.578125</v>
      </c>
      <c r="D536" t="b">
        <f t="shared" si="24"/>
        <v>1</v>
      </c>
      <c r="F536">
        <f>Trimmed!G536-'raw data'!$T$2</f>
        <v>5912</v>
      </c>
      <c r="G536">
        <v>15003</v>
      </c>
      <c r="H536">
        <v>-5.80078125</v>
      </c>
      <c r="I536">
        <v>-8.7890625</v>
      </c>
      <c r="J536" t="str">
        <f t="shared" si="25"/>
        <v>NO</v>
      </c>
      <c r="K536" t="str">
        <f t="shared" si="26"/>
        <v>NO</v>
      </c>
    </row>
    <row r="537" spans="1:11" x14ac:dyDescent="0.25">
      <c r="A537">
        <v>14669</v>
      </c>
      <c r="B537">
        <v>5.80078125</v>
      </c>
      <c r="C537">
        <v>0</v>
      </c>
      <c r="D537" t="b">
        <f t="shared" si="24"/>
        <v>1</v>
      </c>
      <c r="F537">
        <f>Trimmed!G537-'raw data'!$T$2</f>
        <v>5933</v>
      </c>
      <c r="G537">
        <v>15024</v>
      </c>
      <c r="H537">
        <v>-5.888671875</v>
      </c>
      <c r="I537">
        <v>0</v>
      </c>
      <c r="J537" t="str">
        <f t="shared" si="25"/>
        <v>NO</v>
      </c>
      <c r="K537" t="str">
        <f t="shared" si="26"/>
        <v>YES</v>
      </c>
    </row>
    <row r="538" spans="1:11" x14ac:dyDescent="0.25">
      <c r="A538">
        <v>14680</v>
      </c>
      <c r="B538">
        <v>5.80078125</v>
      </c>
      <c r="C538">
        <v>0</v>
      </c>
      <c r="D538" t="b">
        <f t="shared" si="24"/>
        <v>0</v>
      </c>
      <c r="F538">
        <f>Trimmed!G538-'raw data'!$T$2</f>
        <v>5943</v>
      </c>
      <c r="G538">
        <v>15034</v>
      </c>
      <c r="H538">
        <v>-5.80078125</v>
      </c>
      <c r="I538">
        <v>8.7890625</v>
      </c>
      <c r="J538" t="str">
        <f t="shared" si="25"/>
        <v>NO</v>
      </c>
      <c r="K538" t="str">
        <f t="shared" si="26"/>
        <v>NO</v>
      </c>
    </row>
    <row r="539" spans="1:11" x14ac:dyDescent="0.25">
      <c r="A539">
        <v>14690</v>
      </c>
      <c r="B539">
        <v>5.712890625</v>
      </c>
      <c r="C539">
        <v>-8.7890625</v>
      </c>
      <c r="D539" t="b">
        <f t="shared" si="24"/>
        <v>0</v>
      </c>
      <c r="F539">
        <f>Trimmed!G539-'raw data'!$T$2</f>
        <v>5953</v>
      </c>
      <c r="G539">
        <v>15044</v>
      </c>
      <c r="H539">
        <v>-5.712890625</v>
      </c>
      <c r="I539">
        <v>7.9900570000000002</v>
      </c>
      <c r="J539" t="str">
        <f t="shared" si="25"/>
        <v>NO</v>
      </c>
      <c r="K539" t="str">
        <f t="shared" si="26"/>
        <v>NO</v>
      </c>
    </row>
    <row r="540" spans="1:11" x14ac:dyDescent="0.25">
      <c r="A540">
        <v>14700</v>
      </c>
      <c r="B540">
        <v>5.537109375</v>
      </c>
      <c r="C540">
        <v>-15.980114</v>
      </c>
      <c r="D540" t="b">
        <f t="shared" si="24"/>
        <v>0</v>
      </c>
      <c r="F540">
        <f>Trimmed!G540-'raw data'!$T$2</f>
        <v>5964</v>
      </c>
      <c r="G540">
        <v>15055</v>
      </c>
      <c r="H540">
        <v>-5.537109375</v>
      </c>
      <c r="I540">
        <v>17.578125</v>
      </c>
      <c r="J540" t="str">
        <f t="shared" si="25"/>
        <v>NO</v>
      </c>
      <c r="K540" t="str">
        <f t="shared" si="26"/>
        <v>NO</v>
      </c>
    </row>
    <row r="541" spans="1:11" x14ac:dyDescent="0.25">
      <c r="A541">
        <v>14711</v>
      </c>
      <c r="B541">
        <v>5.361328125</v>
      </c>
      <c r="C541">
        <v>-17.578125</v>
      </c>
      <c r="D541" t="b">
        <f t="shared" si="24"/>
        <v>0</v>
      </c>
      <c r="F541">
        <f>Trimmed!G541-'raw data'!$T$2</f>
        <v>5974</v>
      </c>
      <c r="G541">
        <v>15065</v>
      </c>
      <c r="H541">
        <v>-5.361328125</v>
      </c>
      <c r="I541">
        <v>15.980114</v>
      </c>
      <c r="J541" t="str">
        <f t="shared" si="25"/>
        <v>NO</v>
      </c>
      <c r="K541" t="str">
        <f t="shared" si="26"/>
        <v>NO</v>
      </c>
    </row>
    <row r="542" spans="1:11" x14ac:dyDescent="0.25">
      <c r="A542">
        <v>14721</v>
      </c>
      <c r="B542">
        <v>5.185546875</v>
      </c>
      <c r="C542">
        <v>-15.980114</v>
      </c>
      <c r="D542" t="b">
        <f t="shared" si="24"/>
        <v>0</v>
      </c>
      <c r="F542">
        <f>Trimmed!G542-'raw data'!$T$2</f>
        <v>5985</v>
      </c>
      <c r="G542">
        <v>15076</v>
      </c>
      <c r="H542">
        <v>-5.09765625</v>
      </c>
      <c r="I542">
        <v>26.3671875</v>
      </c>
      <c r="J542" t="str">
        <f t="shared" si="25"/>
        <v>NO</v>
      </c>
      <c r="K542" t="str">
        <f t="shared" si="26"/>
        <v>NO</v>
      </c>
    </row>
    <row r="543" spans="1:11" x14ac:dyDescent="0.25">
      <c r="A543">
        <v>14732</v>
      </c>
      <c r="B543">
        <v>4.921875</v>
      </c>
      <c r="C543">
        <v>-26.3671875</v>
      </c>
      <c r="D543" t="b">
        <f t="shared" si="24"/>
        <v>0</v>
      </c>
      <c r="F543">
        <f>Trimmed!G543-'raw data'!$T$2</f>
        <v>5995</v>
      </c>
      <c r="G543">
        <v>15086</v>
      </c>
      <c r="H543">
        <v>-4.74609375</v>
      </c>
      <c r="I543">
        <v>31.960228000000001</v>
      </c>
      <c r="J543" t="str">
        <f t="shared" si="25"/>
        <v>NO</v>
      </c>
      <c r="K543" t="str">
        <f t="shared" si="26"/>
        <v>NO</v>
      </c>
    </row>
    <row r="544" spans="1:11" x14ac:dyDescent="0.25">
      <c r="A544">
        <v>14742</v>
      </c>
      <c r="B544">
        <v>4.658203125</v>
      </c>
      <c r="C544">
        <v>-26.3671875</v>
      </c>
      <c r="D544" t="b">
        <f t="shared" si="24"/>
        <v>0</v>
      </c>
      <c r="F544">
        <f>Trimmed!G544-'raw data'!$T$2</f>
        <v>6006</v>
      </c>
      <c r="G544">
        <v>15097</v>
      </c>
      <c r="H544">
        <v>-4.39453125</v>
      </c>
      <c r="I544">
        <v>35.15625</v>
      </c>
      <c r="J544" t="str">
        <f t="shared" si="25"/>
        <v>NO</v>
      </c>
      <c r="K544" t="str">
        <f t="shared" si="26"/>
        <v>NO</v>
      </c>
    </row>
    <row r="545" spans="1:11" x14ac:dyDescent="0.25">
      <c r="A545">
        <v>14753</v>
      </c>
      <c r="B545">
        <v>4.306640625</v>
      </c>
      <c r="C545">
        <v>-31.960228000000001</v>
      </c>
      <c r="D545" t="b">
        <f t="shared" si="24"/>
        <v>0</v>
      </c>
      <c r="F545">
        <f>Trimmed!G545-'raw data'!$T$2</f>
        <v>6016</v>
      </c>
      <c r="G545">
        <v>15107</v>
      </c>
      <c r="H545">
        <v>-4.04296875</v>
      </c>
      <c r="I545">
        <v>35.15625</v>
      </c>
      <c r="J545" t="str">
        <f t="shared" si="25"/>
        <v>NO</v>
      </c>
      <c r="K545" t="str">
        <f t="shared" si="26"/>
        <v>NO</v>
      </c>
    </row>
    <row r="546" spans="1:11" x14ac:dyDescent="0.25">
      <c r="A546">
        <v>14763</v>
      </c>
      <c r="B546">
        <v>3.8671875</v>
      </c>
      <c r="C546">
        <v>-43.9453125</v>
      </c>
      <c r="D546" t="b">
        <f t="shared" si="24"/>
        <v>0</v>
      </c>
      <c r="F546">
        <f>Trimmed!G546-'raw data'!$T$2</f>
        <v>6026</v>
      </c>
      <c r="G546">
        <v>15117</v>
      </c>
      <c r="H546">
        <v>-3.603515625</v>
      </c>
      <c r="I546">
        <v>39.9502831</v>
      </c>
      <c r="J546" t="str">
        <f t="shared" si="25"/>
        <v>NO</v>
      </c>
      <c r="K546" t="str">
        <f t="shared" si="26"/>
        <v>NO</v>
      </c>
    </row>
    <row r="547" spans="1:11" x14ac:dyDescent="0.25">
      <c r="A547">
        <v>14773</v>
      </c>
      <c r="B547">
        <v>3.515625</v>
      </c>
      <c r="C547">
        <v>-31.960228000000001</v>
      </c>
      <c r="D547" t="b">
        <f t="shared" si="24"/>
        <v>0</v>
      </c>
      <c r="F547">
        <f>Trimmed!G547-'raw data'!$T$2</f>
        <v>6037</v>
      </c>
      <c r="G547">
        <v>15128</v>
      </c>
      <c r="H547">
        <v>-3.251953125</v>
      </c>
      <c r="I547">
        <v>35.15625</v>
      </c>
      <c r="J547" t="str">
        <f t="shared" si="25"/>
        <v>NO</v>
      </c>
      <c r="K547" t="str">
        <f t="shared" si="26"/>
        <v>NO</v>
      </c>
    </row>
    <row r="548" spans="1:11" x14ac:dyDescent="0.25">
      <c r="A548">
        <v>14784</v>
      </c>
      <c r="B548">
        <v>2.98828125</v>
      </c>
      <c r="C548">
        <v>-52.734375</v>
      </c>
      <c r="D548" t="b">
        <f t="shared" si="24"/>
        <v>0</v>
      </c>
      <c r="F548">
        <f>Trimmed!G548-'raw data'!$T$2</f>
        <v>6047</v>
      </c>
      <c r="G548">
        <v>15138</v>
      </c>
      <c r="H548">
        <v>-2.724609375</v>
      </c>
      <c r="I548">
        <v>47.9403419</v>
      </c>
      <c r="J548" t="str">
        <f t="shared" si="25"/>
        <v>NO</v>
      </c>
      <c r="K548" t="str">
        <f t="shared" si="26"/>
        <v>NO</v>
      </c>
    </row>
    <row r="549" spans="1:11" x14ac:dyDescent="0.25">
      <c r="A549">
        <v>14794</v>
      </c>
      <c r="B549">
        <v>2.548828125</v>
      </c>
      <c r="C549">
        <v>-39.9502831</v>
      </c>
      <c r="D549" t="b">
        <f t="shared" si="24"/>
        <v>0</v>
      </c>
      <c r="F549">
        <f>Trimmed!G549-'raw data'!$T$2</f>
        <v>6058</v>
      </c>
      <c r="G549">
        <v>15149</v>
      </c>
      <c r="H549">
        <v>-2.28515625</v>
      </c>
      <c r="I549">
        <v>43.9453125</v>
      </c>
      <c r="J549" t="str">
        <f t="shared" si="25"/>
        <v>NO</v>
      </c>
      <c r="K549" t="str">
        <f t="shared" si="26"/>
        <v>NO</v>
      </c>
    </row>
    <row r="550" spans="1:11" x14ac:dyDescent="0.25">
      <c r="A550">
        <v>14805</v>
      </c>
      <c r="B550">
        <v>2.021484375</v>
      </c>
      <c r="C550">
        <v>-52.734375</v>
      </c>
      <c r="D550" t="b">
        <f t="shared" si="24"/>
        <v>0</v>
      </c>
      <c r="F550">
        <f>Trimmed!G550-'raw data'!$T$2</f>
        <v>6068</v>
      </c>
      <c r="G550">
        <v>15159</v>
      </c>
      <c r="H550">
        <v>-1.7578125</v>
      </c>
      <c r="I550">
        <v>47.9403419</v>
      </c>
      <c r="J550" t="str">
        <f t="shared" si="25"/>
        <v>NO</v>
      </c>
      <c r="K550" t="str">
        <f t="shared" si="26"/>
        <v>NO</v>
      </c>
    </row>
    <row r="551" spans="1:11" x14ac:dyDescent="0.25">
      <c r="A551">
        <v>14815</v>
      </c>
      <c r="B551">
        <v>1.494140625</v>
      </c>
      <c r="C551">
        <v>-52.734375</v>
      </c>
      <c r="D551" t="b">
        <f t="shared" si="24"/>
        <v>0</v>
      </c>
      <c r="F551">
        <f>Trimmed!G551-'raw data'!$T$2</f>
        <v>6079</v>
      </c>
      <c r="G551">
        <v>15170</v>
      </c>
      <c r="H551">
        <v>-1.23046875</v>
      </c>
      <c r="I551">
        <v>52.734375</v>
      </c>
      <c r="J551" t="str">
        <f t="shared" si="25"/>
        <v>NO</v>
      </c>
      <c r="K551" t="str">
        <f t="shared" si="26"/>
        <v>NO</v>
      </c>
    </row>
    <row r="552" spans="1:11" x14ac:dyDescent="0.25">
      <c r="A552">
        <v>14825</v>
      </c>
      <c r="B552">
        <v>0.966796875</v>
      </c>
      <c r="C552">
        <v>-47.9403419</v>
      </c>
      <c r="D552" t="b">
        <f t="shared" si="24"/>
        <v>0</v>
      </c>
      <c r="F552">
        <f>Trimmed!G552-'raw data'!$T$2</f>
        <v>6089</v>
      </c>
      <c r="G552">
        <v>15180</v>
      </c>
      <c r="H552">
        <v>-0.703125</v>
      </c>
      <c r="I552">
        <v>52.734375</v>
      </c>
      <c r="J552" t="str">
        <f t="shared" si="25"/>
        <v>NO</v>
      </c>
      <c r="K552" t="str">
        <f t="shared" si="26"/>
        <v>NO</v>
      </c>
    </row>
    <row r="553" spans="1:11" x14ac:dyDescent="0.25">
      <c r="A553">
        <v>14836</v>
      </c>
      <c r="B553">
        <v>0.439453125</v>
      </c>
      <c r="C553">
        <v>-52.734375</v>
      </c>
      <c r="D553" t="b">
        <f t="shared" si="24"/>
        <v>0</v>
      </c>
      <c r="F553">
        <f>Trimmed!G553-'raw data'!$T$2</f>
        <v>6099</v>
      </c>
      <c r="G553">
        <v>15190</v>
      </c>
      <c r="H553">
        <v>-0.17578125</v>
      </c>
      <c r="I553">
        <v>47.9403419</v>
      </c>
      <c r="J553" t="str">
        <f t="shared" si="25"/>
        <v>NO</v>
      </c>
      <c r="K553" t="str">
        <f t="shared" si="26"/>
        <v>NO</v>
      </c>
    </row>
    <row r="554" spans="1:11" x14ac:dyDescent="0.25">
      <c r="A554">
        <v>14846</v>
      </c>
      <c r="B554">
        <v>-8.7890625E-2</v>
      </c>
      <c r="C554">
        <v>-47.9403419</v>
      </c>
      <c r="D554" t="b">
        <f t="shared" si="24"/>
        <v>0</v>
      </c>
      <c r="F554">
        <f>Trimmed!G554-'raw data'!$T$2</f>
        <v>6110</v>
      </c>
      <c r="G554">
        <v>15201</v>
      </c>
      <c r="H554">
        <v>0.439453125</v>
      </c>
      <c r="I554">
        <v>61.5234375</v>
      </c>
      <c r="J554" t="str">
        <f t="shared" si="25"/>
        <v>NO</v>
      </c>
      <c r="K554" t="str">
        <f t="shared" si="26"/>
        <v>NO</v>
      </c>
    </row>
    <row r="555" spans="1:11" x14ac:dyDescent="0.25">
      <c r="A555">
        <v>14857</v>
      </c>
      <c r="B555">
        <v>-0.615234375</v>
      </c>
      <c r="C555">
        <v>-52.734375</v>
      </c>
      <c r="D555" t="b">
        <f t="shared" si="24"/>
        <v>0</v>
      </c>
      <c r="F555">
        <f>Trimmed!G555-'raw data'!$T$2</f>
        <v>6120</v>
      </c>
      <c r="G555">
        <v>15211</v>
      </c>
      <c r="H555">
        <v>0.966796875</v>
      </c>
      <c r="I555">
        <v>47.9403419</v>
      </c>
      <c r="J555" t="str">
        <f t="shared" si="25"/>
        <v>NO</v>
      </c>
      <c r="K555" t="str">
        <f t="shared" si="26"/>
        <v>NO</v>
      </c>
    </row>
    <row r="556" spans="1:11" x14ac:dyDescent="0.25">
      <c r="A556">
        <v>14867</v>
      </c>
      <c r="B556">
        <v>-1.142578125</v>
      </c>
      <c r="C556">
        <v>-47.9403419</v>
      </c>
      <c r="D556" t="b">
        <f t="shared" si="24"/>
        <v>0</v>
      </c>
      <c r="F556">
        <f>Trimmed!G556-'raw data'!$T$2</f>
        <v>6131</v>
      </c>
      <c r="G556">
        <v>15222</v>
      </c>
      <c r="H556">
        <v>1.494140625</v>
      </c>
      <c r="I556">
        <v>52.734375</v>
      </c>
      <c r="J556" t="str">
        <f t="shared" si="25"/>
        <v>NO</v>
      </c>
      <c r="K556" t="str">
        <f t="shared" si="26"/>
        <v>NO</v>
      </c>
    </row>
    <row r="557" spans="1:11" x14ac:dyDescent="0.25">
      <c r="A557">
        <v>14878</v>
      </c>
      <c r="B557">
        <v>-1.669921875</v>
      </c>
      <c r="C557">
        <v>-52.734375</v>
      </c>
      <c r="D557" t="b">
        <f t="shared" si="24"/>
        <v>0</v>
      </c>
      <c r="F557">
        <f>Trimmed!G557-'raw data'!$T$2</f>
        <v>6141</v>
      </c>
      <c r="G557">
        <v>15232</v>
      </c>
      <c r="H557">
        <v>2.021484375</v>
      </c>
      <c r="I557">
        <v>47.9403419</v>
      </c>
      <c r="J557" t="str">
        <f t="shared" si="25"/>
        <v>NO</v>
      </c>
      <c r="K557" t="str">
        <f t="shared" si="26"/>
        <v>NO</v>
      </c>
    </row>
    <row r="558" spans="1:11" x14ac:dyDescent="0.25">
      <c r="A558">
        <v>14888</v>
      </c>
      <c r="B558">
        <v>-2.197265625</v>
      </c>
      <c r="C558">
        <v>-52.734375</v>
      </c>
      <c r="D558" t="b">
        <f t="shared" si="24"/>
        <v>0</v>
      </c>
      <c r="F558">
        <f>Trimmed!G558-'raw data'!$T$2</f>
        <v>6152</v>
      </c>
      <c r="G558">
        <v>15243</v>
      </c>
      <c r="H558">
        <v>2.4609375</v>
      </c>
      <c r="I558">
        <v>43.9453125</v>
      </c>
      <c r="J558" t="str">
        <f t="shared" si="25"/>
        <v>NO</v>
      </c>
      <c r="K558" t="str">
        <f t="shared" si="26"/>
        <v>NO</v>
      </c>
    </row>
    <row r="559" spans="1:11" x14ac:dyDescent="0.25">
      <c r="A559">
        <v>14898</v>
      </c>
      <c r="B559">
        <v>-2.724609375</v>
      </c>
      <c r="C559">
        <v>-47.9403419</v>
      </c>
      <c r="D559" t="b">
        <f t="shared" si="24"/>
        <v>0</v>
      </c>
      <c r="F559">
        <f>Trimmed!G559-'raw data'!$T$2</f>
        <v>6162</v>
      </c>
      <c r="G559">
        <v>15253</v>
      </c>
      <c r="H559">
        <v>2.900390625</v>
      </c>
      <c r="I559">
        <v>43.9453125</v>
      </c>
      <c r="J559" t="str">
        <f t="shared" si="25"/>
        <v>NO</v>
      </c>
      <c r="K559" t="str">
        <f t="shared" si="26"/>
        <v>NO</v>
      </c>
    </row>
    <row r="560" spans="1:11" x14ac:dyDescent="0.25">
      <c r="A560">
        <v>14909</v>
      </c>
      <c r="B560">
        <v>-3.251953125</v>
      </c>
      <c r="C560">
        <v>-52.734375</v>
      </c>
      <c r="D560" t="b">
        <f t="shared" si="24"/>
        <v>0</v>
      </c>
      <c r="F560">
        <f>Trimmed!G560-'raw data'!$T$2</f>
        <v>6172</v>
      </c>
      <c r="G560">
        <v>15263</v>
      </c>
      <c r="H560">
        <v>3.33984375</v>
      </c>
      <c r="I560">
        <v>39.9502831</v>
      </c>
      <c r="J560" t="str">
        <f t="shared" si="25"/>
        <v>NO</v>
      </c>
      <c r="K560" t="str">
        <f t="shared" si="26"/>
        <v>NO</v>
      </c>
    </row>
    <row r="561" spans="1:11" x14ac:dyDescent="0.25">
      <c r="A561">
        <v>14919</v>
      </c>
      <c r="B561">
        <v>-3.603515625</v>
      </c>
      <c r="C561">
        <v>-31.960228000000001</v>
      </c>
      <c r="D561" t="b">
        <f t="shared" si="24"/>
        <v>0</v>
      </c>
      <c r="F561">
        <f>Trimmed!G561-'raw data'!$T$2</f>
        <v>6183</v>
      </c>
      <c r="G561">
        <v>15274</v>
      </c>
      <c r="H561">
        <v>3.779296875</v>
      </c>
      <c r="I561">
        <v>43.9453125</v>
      </c>
      <c r="J561" t="str">
        <f t="shared" si="25"/>
        <v>NO</v>
      </c>
      <c r="K561" t="str">
        <f t="shared" si="26"/>
        <v>NO</v>
      </c>
    </row>
    <row r="562" spans="1:11" x14ac:dyDescent="0.25">
      <c r="A562">
        <v>14930</v>
      </c>
      <c r="B562">
        <v>-4.04296875</v>
      </c>
      <c r="C562">
        <v>-43.9453125</v>
      </c>
      <c r="D562" t="b">
        <f t="shared" si="24"/>
        <v>0</v>
      </c>
      <c r="F562">
        <f>Trimmed!G562-'raw data'!$T$2</f>
        <v>6193</v>
      </c>
      <c r="G562">
        <v>15284</v>
      </c>
      <c r="H562">
        <v>4.130859375</v>
      </c>
      <c r="I562">
        <v>31.960228000000001</v>
      </c>
      <c r="J562" t="str">
        <f t="shared" si="25"/>
        <v>NO</v>
      </c>
      <c r="K562" t="str">
        <f t="shared" si="26"/>
        <v>NO</v>
      </c>
    </row>
    <row r="563" spans="1:11" x14ac:dyDescent="0.25">
      <c r="A563">
        <v>14940</v>
      </c>
      <c r="B563">
        <v>-4.39453125</v>
      </c>
      <c r="C563">
        <v>-31.960228000000001</v>
      </c>
      <c r="D563" t="b">
        <f t="shared" si="24"/>
        <v>0</v>
      </c>
      <c r="F563">
        <f>Trimmed!G563-'raw data'!$T$2</f>
        <v>6204</v>
      </c>
      <c r="G563">
        <v>15295</v>
      </c>
      <c r="H563">
        <v>4.482421875</v>
      </c>
      <c r="I563">
        <v>35.15625</v>
      </c>
      <c r="J563" t="str">
        <f t="shared" si="25"/>
        <v>NO</v>
      </c>
      <c r="K563" t="str">
        <f t="shared" si="26"/>
        <v>NO</v>
      </c>
    </row>
    <row r="564" spans="1:11" x14ac:dyDescent="0.25">
      <c r="A564">
        <v>14951</v>
      </c>
      <c r="B564">
        <v>-4.74609375</v>
      </c>
      <c r="C564">
        <v>-35.15625</v>
      </c>
      <c r="D564" t="b">
        <f t="shared" si="24"/>
        <v>0</v>
      </c>
      <c r="F564">
        <f>Trimmed!G564-'raw data'!$T$2</f>
        <v>6214</v>
      </c>
      <c r="G564">
        <v>15305</v>
      </c>
      <c r="H564">
        <v>4.833984375</v>
      </c>
      <c r="I564">
        <v>35.15625</v>
      </c>
      <c r="J564" t="str">
        <f t="shared" si="25"/>
        <v>NO</v>
      </c>
      <c r="K564" t="str">
        <f t="shared" si="26"/>
        <v>NO</v>
      </c>
    </row>
    <row r="565" spans="1:11" x14ac:dyDescent="0.25">
      <c r="A565">
        <v>14961</v>
      </c>
      <c r="B565">
        <v>-5.09765625</v>
      </c>
      <c r="C565">
        <v>-35.15625</v>
      </c>
      <c r="D565" t="b">
        <f t="shared" si="24"/>
        <v>0</v>
      </c>
      <c r="F565">
        <f>Trimmed!G565-'raw data'!$T$2</f>
        <v>6225</v>
      </c>
      <c r="G565">
        <v>15316</v>
      </c>
      <c r="H565">
        <v>5.09765625</v>
      </c>
      <c r="I565">
        <v>23.970171000000001</v>
      </c>
      <c r="J565" t="str">
        <f t="shared" si="25"/>
        <v>NO</v>
      </c>
      <c r="K565" t="str">
        <f t="shared" si="26"/>
        <v>NO</v>
      </c>
    </row>
    <row r="566" spans="1:11" x14ac:dyDescent="0.25">
      <c r="A566">
        <v>14971</v>
      </c>
      <c r="B566">
        <v>-5.361328125</v>
      </c>
      <c r="C566">
        <v>-23.970171000000001</v>
      </c>
      <c r="D566" t="b">
        <f t="shared" si="24"/>
        <v>0</v>
      </c>
      <c r="F566">
        <f>Trimmed!G566-'raw data'!$T$2</f>
        <v>6235</v>
      </c>
      <c r="G566">
        <v>15326</v>
      </c>
      <c r="H566">
        <v>5.2734375</v>
      </c>
      <c r="I566">
        <v>17.578125</v>
      </c>
      <c r="J566" t="str">
        <f t="shared" si="25"/>
        <v>NO</v>
      </c>
      <c r="K566" t="str">
        <f t="shared" si="26"/>
        <v>NO</v>
      </c>
    </row>
    <row r="567" spans="1:11" x14ac:dyDescent="0.25">
      <c r="A567">
        <v>14982</v>
      </c>
      <c r="B567">
        <v>-5.537109375</v>
      </c>
      <c r="C567">
        <v>-17.578125</v>
      </c>
      <c r="D567" t="b">
        <f t="shared" si="24"/>
        <v>0</v>
      </c>
      <c r="F567">
        <f>Trimmed!G567-'raw data'!$T$2</f>
        <v>6245</v>
      </c>
      <c r="G567">
        <v>15336</v>
      </c>
      <c r="H567">
        <v>5.44921875</v>
      </c>
      <c r="I567">
        <v>15.980114</v>
      </c>
      <c r="J567" t="str">
        <f t="shared" si="25"/>
        <v>NO</v>
      </c>
      <c r="K567" t="str">
        <f t="shared" si="26"/>
        <v>NO</v>
      </c>
    </row>
    <row r="568" spans="1:11" x14ac:dyDescent="0.25">
      <c r="A568">
        <v>14992</v>
      </c>
      <c r="B568">
        <v>-5.712890625</v>
      </c>
      <c r="C568">
        <v>-15.980114</v>
      </c>
      <c r="D568" t="b">
        <f t="shared" si="24"/>
        <v>0</v>
      </c>
      <c r="F568">
        <f>Trimmed!G568-'raw data'!$T$2</f>
        <v>6256</v>
      </c>
      <c r="G568">
        <v>15347</v>
      </c>
      <c r="H568">
        <v>5.537109375</v>
      </c>
      <c r="I568">
        <v>8.7890625</v>
      </c>
      <c r="J568" t="str">
        <f t="shared" si="25"/>
        <v>NO</v>
      </c>
      <c r="K568" t="str">
        <f t="shared" si="26"/>
        <v>NO</v>
      </c>
    </row>
    <row r="569" spans="1:11" x14ac:dyDescent="0.25">
      <c r="A569">
        <v>15003</v>
      </c>
      <c r="B569">
        <v>-5.80078125</v>
      </c>
      <c r="C569">
        <v>-8.7890625</v>
      </c>
      <c r="D569" t="b">
        <f t="shared" si="24"/>
        <v>0</v>
      </c>
      <c r="F569">
        <f>Trimmed!G569-'raw data'!$T$2</f>
        <v>6287</v>
      </c>
      <c r="G569">
        <v>15378</v>
      </c>
      <c r="H569">
        <v>5.625</v>
      </c>
      <c r="I569">
        <v>0</v>
      </c>
      <c r="J569" t="str">
        <f t="shared" si="25"/>
        <v>YES</v>
      </c>
      <c r="K569" t="str">
        <f t="shared" si="26"/>
        <v>NO</v>
      </c>
    </row>
    <row r="570" spans="1:11" x14ac:dyDescent="0.25">
      <c r="A570">
        <v>15013</v>
      </c>
      <c r="B570">
        <v>-5.888671875</v>
      </c>
      <c r="C570">
        <v>-7.9900570000000002</v>
      </c>
      <c r="D570" t="b">
        <f t="shared" si="24"/>
        <v>1</v>
      </c>
      <c r="F570">
        <f>Trimmed!G570-'raw data'!$T$2</f>
        <v>6297</v>
      </c>
      <c r="G570">
        <v>15388</v>
      </c>
      <c r="H570">
        <v>5.537109375</v>
      </c>
      <c r="I570">
        <v>-7.9900570000000002</v>
      </c>
      <c r="J570" t="str">
        <f t="shared" si="25"/>
        <v>NO</v>
      </c>
      <c r="K570" t="str">
        <f t="shared" si="26"/>
        <v>NO</v>
      </c>
    </row>
    <row r="571" spans="1:11" x14ac:dyDescent="0.25">
      <c r="A571">
        <v>15024</v>
      </c>
      <c r="B571">
        <v>-5.888671875</v>
      </c>
      <c r="C571">
        <v>0</v>
      </c>
      <c r="D571" t="b">
        <f t="shared" si="24"/>
        <v>0</v>
      </c>
      <c r="F571">
        <f>Trimmed!G571-'raw data'!$T$2</f>
        <v>6308</v>
      </c>
      <c r="G571">
        <v>15399</v>
      </c>
      <c r="H571">
        <v>5.361328125</v>
      </c>
      <c r="I571">
        <v>-17.578125</v>
      </c>
      <c r="J571" t="str">
        <f t="shared" si="25"/>
        <v>NO</v>
      </c>
      <c r="K571" t="str">
        <f t="shared" si="26"/>
        <v>NO</v>
      </c>
    </row>
    <row r="572" spans="1:11" x14ac:dyDescent="0.25">
      <c r="A572">
        <v>15034</v>
      </c>
      <c r="B572">
        <v>-5.80078125</v>
      </c>
      <c r="C572">
        <v>8.7890625</v>
      </c>
      <c r="D572" t="b">
        <f t="shared" si="24"/>
        <v>0</v>
      </c>
      <c r="F572">
        <f>Trimmed!G572-'raw data'!$T$2</f>
        <v>6318</v>
      </c>
      <c r="G572">
        <v>15409</v>
      </c>
      <c r="H572">
        <v>5.185546875</v>
      </c>
      <c r="I572">
        <v>-15.980114</v>
      </c>
      <c r="J572" t="str">
        <f t="shared" si="25"/>
        <v>NO</v>
      </c>
      <c r="K572" t="str">
        <f t="shared" si="26"/>
        <v>NO</v>
      </c>
    </row>
    <row r="573" spans="1:11" x14ac:dyDescent="0.25">
      <c r="A573">
        <v>15044</v>
      </c>
      <c r="B573">
        <v>-5.712890625</v>
      </c>
      <c r="C573">
        <v>7.9900570000000002</v>
      </c>
      <c r="D573" t="b">
        <f t="shared" si="24"/>
        <v>0</v>
      </c>
      <c r="F573">
        <f>Trimmed!G573-'raw data'!$T$2</f>
        <v>6329</v>
      </c>
      <c r="G573">
        <v>15420</v>
      </c>
      <c r="H573">
        <v>5.009765625</v>
      </c>
      <c r="I573">
        <v>-17.578125</v>
      </c>
      <c r="J573" t="str">
        <f t="shared" si="25"/>
        <v>NO</v>
      </c>
      <c r="K573" t="str">
        <f t="shared" si="26"/>
        <v>NO</v>
      </c>
    </row>
    <row r="574" spans="1:11" x14ac:dyDescent="0.25">
      <c r="A574">
        <v>15055</v>
      </c>
      <c r="B574">
        <v>-5.537109375</v>
      </c>
      <c r="C574">
        <v>17.578125</v>
      </c>
      <c r="D574" t="b">
        <f t="shared" si="24"/>
        <v>0</v>
      </c>
      <c r="F574">
        <f>Trimmed!G574-'raw data'!$T$2</f>
        <v>6339</v>
      </c>
      <c r="G574">
        <v>15430</v>
      </c>
      <c r="H574">
        <v>4.74609375</v>
      </c>
      <c r="I574">
        <v>-23.970171000000001</v>
      </c>
      <c r="J574" t="str">
        <f t="shared" si="25"/>
        <v>NO</v>
      </c>
      <c r="K574" t="str">
        <f t="shared" si="26"/>
        <v>NO</v>
      </c>
    </row>
    <row r="575" spans="1:11" x14ac:dyDescent="0.25">
      <c r="A575">
        <v>15065</v>
      </c>
      <c r="B575">
        <v>-5.361328125</v>
      </c>
      <c r="C575">
        <v>15.980114</v>
      </c>
      <c r="D575" t="b">
        <f t="shared" si="24"/>
        <v>0</v>
      </c>
      <c r="F575">
        <f>Trimmed!G575-'raw data'!$T$2</f>
        <v>6350</v>
      </c>
      <c r="G575">
        <v>15441</v>
      </c>
      <c r="H575">
        <v>4.39453125</v>
      </c>
      <c r="I575">
        <v>-35.15625</v>
      </c>
      <c r="J575" t="str">
        <f t="shared" si="25"/>
        <v>NO</v>
      </c>
      <c r="K575" t="str">
        <f t="shared" si="26"/>
        <v>NO</v>
      </c>
    </row>
    <row r="576" spans="1:11" x14ac:dyDescent="0.25">
      <c r="A576">
        <v>15076</v>
      </c>
      <c r="B576">
        <v>-5.09765625</v>
      </c>
      <c r="C576">
        <v>26.3671875</v>
      </c>
      <c r="D576" t="b">
        <f t="shared" si="24"/>
        <v>0</v>
      </c>
      <c r="F576">
        <f>Trimmed!G576-'raw data'!$T$2</f>
        <v>6360</v>
      </c>
      <c r="G576">
        <v>15451</v>
      </c>
      <c r="H576">
        <v>4.130859375</v>
      </c>
      <c r="I576">
        <v>-26.3671875</v>
      </c>
      <c r="J576" t="str">
        <f t="shared" si="25"/>
        <v>NO</v>
      </c>
      <c r="K576" t="str">
        <f t="shared" si="26"/>
        <v>NO</v>
      </c>
    </row>
    <row r="577" spans="1:11" x14ac:dyDescent="0.25">
      <c r="A577">
        <v>15086</v>
      </c>
      <c r="B577">
        <v>-4.74609375</v>
      </c>
      <c r="C577">
        <v>31.960228000000001</v>
      </c>
      <c r="D577" t="b">
        <f t="shared" si="24"/>
        <v>0</v>
      </c>
      <c r="F577">
        <f>Trimmed!G577-'raw data'!$T$2</f>
        <v>6370</v>
      </c>
      <c r="G577">
        <v>15461</v>
      </c>
      <c r="H577">
        <v>3.69140625</v>
      </c>
      <c r="I577">
        <v>-39.9502831</v>
      </c>
      <c r="J577" t="str">
        <f t="shared" si="25"/>
        <v>NO</v>
      </c>
      <c r="K577" t="str">
        <f t="shared" si="26"/>
        <v>NO</v>
      </c>
    </row>
    <row r="578" spans="1:11" x14ac:dyDescent="0.25">
      <c r="A578">
        <v>15097</v>
      </c>
      <c r="B578">
        <v>-4.39453125</v>
      </c>
      <c r="C578">
        <v>35.15625</v>
      </c>
      <c r="D578" t="b">
        <f t="shared" si="24"/>
        <v>0</v>
      </c>
      <c r="F578">
        <f>Trimmed!G578-'raw data'!$T$2</f>
        <v>6381</v>
      </c>
      <c r="G578">
        <v>15472</v>
      </c>
      <c r="H578">
        <v>3.251953125</v>
      </c>
      <c r="I578">
        <v>-43.9453125</v>
      </c>
      <c r="J578" t="str">
        <f t="shared" si="25"/>
        <v>NO</v>
      </c>
      <c r="K578" t="str">
        <f t="shared" si="26"/>
        <v>NO</v>
      </c>
    </row>
    <row r="579" spans="1:11" x14ac:dyDescent="0.25">
      <c r="A579">
        <v>15107</v>
      </c>
      <c r="B579">
        <v>-4.04296875</v>
      </c>
      <c r="C579">
        <v>35.15625</v>
      </c>
      <c r="D579" t="b">
        <f t="shared" ref="D579:D642" si="27">B579=B580</f>
        <v>0</v>
      </c>
      <c r="F579">
        <f>Trimmed!G579-'raw data'!$T$2</f>
        <v>6391</v>
      </c>
      <c r="G579">
        <v>15482</v>
      </c>
      <c r="H579">
        <v>2.8125</v>
      </c>
      <c r="I579">
        <v>-39.9502831</v>
      </c>
      <c r="J579" t="str">
        <f t="shared" si="25"/>
        <v>NO</v>
      </c>
      <c r="K579" t="str">
        <f t="shared" si="26"/>
        <v>NO</v>
      </c>
    </row>
    <row r="580" spans="1:11" x14ac:dyDescent="0.25">
      <c r="A580">
        <v>15117</v>
      </c>
      <c r="B580">
        <v>-3.603515625</v>
      </c>
      <c r="C580">
        <v>39.9502831</v>
      </c>
      <c r="D580" t="b">
        <f t="shared" si="27"/>
        <v>0</v>
      </c>
      <c r="F580">
        <f>Trimmed!G580-'raw data'!$T$2</f>
        <v>6402</v>
      </c>
      <c r="G580">
        <v>15493</v>
      </c>
      <c r="H580">
        <v>2.373046875</v>
      </c>
      <c r="I580">
        <v>-43.9453125</v>
      </c>
      <c r="J580" t="str">
        <f t="shared" si="25"/>
        <v>NO</v>
      </c>
      <c r="K580" t="str">
        <f t="shared" si="26"/>
        <v>NO</v>
      </c>
    </row>
    <row r="581" spans="1:11" x14ac:dyDescent="0.25">
      <c r="A581">
        <v>15128</v>
      </c>
      <c r="B581">
        <v>-3.251953125</v>
      </c>
      <c r="C581">
        <v>35.15625</v>
      </c>
      <c r="D581" t="b">
        <f t="shared" si="27"/>
        <v>0</v>
      </c>
      <c r="F581">
        <f>Trimmed!G581-'raw data'!$T$2</f>
        <v>6412</v>
      </c>
      <c r="G581">
        <v>15503</v>
      </c>
      <c r="H581">
        <v>1.845703125</v>
      </c>
      <c r="I581">
        <v>-47.9403419</v>
      </c>
      <c r="J581" t="str">
        <f t="shared" si="25"/>
        <v>NO</v>
      </c>
      <c r="K581" t="str">
        <f t="shared" si="26"/>
        <v>NO</v>
      </c>
    </row>
    <row r="582" spans="1:11" x14ac:dyDescent="0.25">
      <c r="A582">
        <v>15138</v>
      </c>
      <c r="B582">
        <v>-2.724609375</v>
      </c>
      <c r="C582">
        <v>47.9403419</v>
      </c>
      <c r="D582" t="b">
        <f t="shared" si="27"/>
        <v>0</v>
      </c>
      <c r="F582">
        <f>Trimmed!G582-'raw data'!$T$2</f>
        <v>6423</v>
      </c>
      <c r="G582">
        <v>15514</v>
      </c>
      <c r="H582">
        <v>1.40625</v>
      </c>
      <c r="I582">
        <v>-43.9453125</v>
      </c>
      <c r="J582" t="str">
        <f t="shared" ref="J582:J645" si="28">IF(AND(H582=MAX(H578:H586), _xlfn.STDEV.P(H578:H586)&gt;$N$2),"YES","NO")</f>
        <v>NO</v>
      </c>
      <c r="K582" t="str">
        <f t="shared" ref="K582:K645" si="29">IF(AND(H582=MIN(H578:H586), _xlfn.STDEV.P(H578:H586)&gt;$N$2),"YES","NO")</f>
        <v>NO</v>
      </c>
    </row>
    <row r="583" spans="1:11" x14ac:dyDescent="0.25">
      <c r="A583">
        <v>15149</v>
      </c>
      <c r="B583">
        <v>-2.28515625</v>
      </c>
      <c r="C583">
        <v>43.9453125</v>
      </c>
      <c r="D583" t="b">
        <f t="shared" si="27"/>
        <v>0</v>
      </c>
      <c r="F583">
        <f>Trimmed!G583-'raw data'!$T$2</f>
        <v>6433</v>
      </c>
      <c r="G583">
        <v>15524</v>
      </c>
      <c r="H583">
        <v>0.87890625</v>
      </c>
      <c r="I583">
        <v>-52.734375</v>
      </c>
      <c r="J583" t="str">
        <f t="shared" si="28"/>
        <v>NO</v>
      </c>
      <c r="K583" t="str">
        <f t="shared" si="29"/>
        <v>NO</v>
      </c>
    </row>
    <row r="584" spans="1:11" x14ac:dyDescent="0.25">
      <c r="A584">
        <v>15159</v>
      </c>
      <c r="B584">
        <v>-1.7578125</v>
      </c>
      <c r="C584">
        <v>47.9403419</v>
      </c>
      <c r="D584" t="b">
        <f t="shared" si="27"/>
        <v>0</v>
      </c>
      <c r="F584">
        <f>Trimmed!G584-'raw data'!$T$2</f>
        <v>6443</v>
      </c>
      <c r="G584">
        <v>15534</v>
      </c>
      <c r="H584">
        <v>0.3515625</v>
      </c>
      <c r="I584">
        <v>-47.9403419</v>
      </c>
      <c r="J584" t="str">
        <f t="shared" si="28"/>
        <v>NO</v>
      </c>
      <c r="K584" t="str">
        <f t="shared" si="29"/>
        <v>NO</v>
      </c>
    </row>
    <row r="585" spans="1:11" x14ac:dyDescent="0.25">
      <c r="A585">
        <v>15170</v>
      </c>
      <c r="B585">
        <v>-1.23046875</v>
      </c>
      <c r="C585">
        <v>52.734375</v>
      </c>
      <c r="D585" t="b">
        <f t="shared" si="27"/>
        <v>0</v>
      </c>
      <c r="F585">
        <f>Trimmed!G585-'raw data'!$T$2</f>
        <v>6454</v>
      </c>
      <c r="G585">
        <v>15545</v>
      </c>
      <c r="H585">
        <v>-0.17578125</v>
      </c>
      <c r="I585">
        <v>-52.734375</v>
      </c>
      <c r="J585" t="str">
        <f t="shared" si="28"/>
        <v>NO</v>
      </c>
      <c r="K585" t="str">
        <f t="shared" si="29"/>
        <v>NO</v>
      </c>
    </row>
    <row r="586" spans="1:11" x14ac:dyDescent="0.25">
      <c r="A586">
        <v>15180</v>
      </c>
      <c r="B586">
        <v>-0.703125</v>
      </c>
      <c r="C586">
        <v>52.734375</v>
      </c>
      <c r="D586" t="b">
        <f t="shared" si="27"/>
        <v>0</v>
      </c>
      <c r="F586">
        <f>Trimmed!G586-'raw data'!$T$2</f>
        <v>6464</v>
      </c>
      <c r="G586">
        <v>15555</v>
      </c>
      <c r="H586">
        <v>-0.703125</v>
      </c>
      <c r="I586">
        <v>-47.9403419</v>
      </c>
      <c r="J586" t="str">
        <f t="shared" si="28"/>
        <v>NO</v>
      </c>
      <c r="K586" t="str">
        <f t="shared" si="29"/>
        <v>NO</v>
      </c>
    </row>
    <row r="587" spans="1:11" x14ac:dyDescent="0.25">
      <c r="A587">
        <v>15190</v>
      </c>
      <c r="B587">
        <v>-0.17578125</v>
      </c>
      <c r="C587">
        <v>47.9403419</v>
      </c>
      <c r="D587" t="b">
        <f t="shared" si="27"/>
        <v>0</v>
      </c>
      <c r="F587">
        <f>Trimmed!G587-'raw data'!$T$2</f>
        <v>6475</v>
      </c>
      <c r="G587">
        <v>15566</v>
      </c>
      <c r="H587">
        <v>-1.23046875</v>
      </c>
      <c r="I587">
        <v>-52.734375</v>
      </c>
      <c r="J587" t="str">
        <f t="shared" si="28"/>
        <v>NO</v>
      </c>
      <c r="K587" t="str">
        <f t="shared" si="29"/>
        <v>NO</v>
      </c>
    </row>
    <row r="588" spans="1:11" x14ac:dyDescent="0.25">
      <c r="A588">
        <v>15201</v>
      </c>
      <c r="B588">
        <v>0.439453125</v>
      </c>
      <c r="C588">
        <v>61.5234375</v>
      </c>
      <c r="D588" t="b">
        <f t="shared" si="27"/>
        <v>0</v>
      </c>
      <c r="F588">
        <f>Trimmed!G588-'raw data'!$T$2</f>
        <v>6485</v>
      </c>
      <c r="G588">
        <v>15576</v>
      </c>
      <c r="H588">
        <v>-1.7578125</v>
      </c>
      <c r="I588">
        <v>-47.9403419</v>
      </c>
      <c r="J588" t="str">
        <f t="shared" si="28"/>
        <v>NO</v>
      </c>
      <c r="K588" t="str">
        <f t="shared" si="29"/>
        <v>NO</v>
      </c>
    </row>
    <row r="589" spans="1:11" x14ac:dyDescent="0.25">
      <c r="A589">
        <v>15211</v>
      </c>
      <c r="B589">
        <v>0.966796875</v>
      </c>
      <c r="C589">
        <v>47.9403419</v>
      </c>
      <c r="D589" t="b">
        <f t="shared" si="27"/>
        <v>0</v>
      </c>
      <c r="F589">
        <f>Trimmed!G589-'raw data'!$T$2</f>
        <v>6496</v>
      </c>
      <c r="G589">
        <v>15587</v>
      </c>
      <c r="H589">
        <v>-2.28515625</v>
      </c>
      <c r="I589">
        <v>-52.734375</v>
      </c>
      <c r="J589" t="str">
        <f t="shared" si="28"/>
        <v>NO</v>
      </c>
      <c r="K589" t="str">
        <f t="shared" si="29"/>
        <v>NO</v>
      </c>
    </row>
    <row r="590" spans="1:11" x14ac:dyDescent="0.25">
      <c r="A590">
        <v>15222</v>
      </c>
      <c r="B590">
        <v>1.494140625</v>
      </c>
      <c r="C590">
        <v>52.734375</v>
      </c>
      <c r="D590" t="b">
        <f t="shared" si="27"/>
        <v>0</v>
      </c>
      <c r="F590">
        <f>Trimmed!G590-'raw data'!$T$2</f>
        <v>6506</v>
      </c>
      <c r="G590">
        <v>15597</v>
      </c>
      <c r="H590">
        <v>-2.724609375</v>
      </c>
      <c r="I590">
        <v>-43.9453125</v>
      </c>
      <c r="J590" t="str">
        <f t="shared" si="28"/>
        <v>NO</v>
      </c>
      <c r="K590" t="str">
        <f t="shared" si="29"/>
        <v>NO</v>
      </c>
    </row>
    <row r="591" spans="1:11" x14ac:dyDescent="0.25">
      <c r="A591">
        <v>15232</v>
      </c>
      <c r="B591">
        <v>2.021484375</v>
      </c>
      <c r="C591">
        <v>47.9403419</v>
      </c>
      <c r="D591" t="b">
        <f t="shared" si="27"/>
        <v>0</v>
      </c>
      <c r="F591">
        <f>Trimmed!G591-'raw data'!$T$2</f>
        <v>6516</v>
      </c>
      <c r="G591">
        <v>15607</v>
      </c>
      <c r="H591">
        <v>-3.251953125</v>
      </c>
      <c r="I591">
        <v>-47.9403419</v>
      </c>
      <c r="J591" t="str">
        <f t="shared" si="28"/>
        <v>NO</v>
      </c>
      <c r="K591" t="str">
        <f t="shared" si="29"/>
        <v>NO</v>
      </c>
    </row>
    <row r="592" spans="1:11" x14ac:dyDescent="0.25">
      <c r="A592">
        <v>15243</v>
      </c>
      <c r="B592">
        <v>2.4609375</v>
      </c>
      <c r="C592">
        <v>43.9453125</v>
      </c>
      <c r="D592" t="b">
        <f t="shared" si="27"/>
        <v>0</v>
      </c>
      <c r="F592">
        <f>Trimmed!G592-'raw data'!$T$2</f>
        <v>6527</v>
      </c>
      <c r="G592">
        <v>15618</v>
      </c>
      <c r="H592">
        <v>-3.603515625</v>
      </c>
      <c r="I592">
        <v>-35.15625</v>
      </c>
      <c r="J592" t="str">
        <f t="shared" si="28"/>
        <v>NO</v>
      </c>
      <c r="K592" t="str">
        <f t="shared" si="29"/>
        <v>NO</v>
      </c>
    </row>
    <row r="593" spans="1:11" x14ac:dyDescent="0.25">
      <c r="A593">
        <v>15253</v>
      </c>
      <c r="B593">
        <v>2.900390625</v>
      </c>
      <c r="C593">
        <v>43.9453125</v>
      </c>
      <c r="D593" t="b">
        <f t="shared" si="27"/>
        <v>0</v>
      </c>
      <c r="F593">
        <f>Trimmed!G593-'raw data'!$T$2</f>
        <v>6537</v>
      </c>
      <c r="G593">
        <v>15628</v>
      </c>
      <c r="H593">
        <v>-4.04296875</v>
      </c>
      <c r="I593">
        <v>-39.9502831</v>
      </c>
      <c r="J593" t="str">
        <f t="shared" si="28"/>
        <v>NO</v>
      </c>
      <c r="K593" t="str">
        <f t="shared" si="29"/>
        <v>NO</v>
      </c>
    </row>
    <row r="594" spans="1:11" x14ac:dyDescent="0.25">
      <c r="A594">
        <v>15263</v>
      </c>
      <c r="B594">
        <v>3.33984375</v>
      </c>
      <c r="C594">
        <v>39.9502831</v>
      </c>
      <c r="D594" t="b">
        <f t="shared" si="27"/>
        <v>0</v>
      </c>
      <c r="F594">
        <f>Trimmed!G594-'raw data'!$T$2</f>
        <v>6548</v>
      </c>
      <c r="G594">
        <v>15639</v>
      </c>
      <c r="H594">
        <v>-4.39453125</v>
      </c>
      <c r="I594">
        <v>-35.15625</v>
      </c>
      <c r="J594" t="str">
        <f t="shared" si="28"/>
        <v>NO</v>
      </c>
      <c r="K594" t="str">
        <f t="shared" si="29"/>
        <v>NO</v>
      </c>
    </row>
    <row r="595" spans="1:11" x14ac:dyDescent="0.25">
      <c r="A595">
        <v>15274</v>
      </c>
      <c r="B595">
        <v>3.779296875</v>
      </c>
      <c r="C595">
        <v>43.9453125</v>
      </c>
      <c r="D595" t="b">
        <f t="shared" si="27"/>
        <v>0</v>
      </c>
      <c r="F595">
        <f>Trimmed!G595-'raw data'!$T$2</f>
        <v>6558</v>
      </c>
      <c r="G595">
        <v>15649</v>
      </c>
      <c r="H595">
        <v>-4.74609375</v>
      </c>
      <c r="I595">
        <v>-31.960228000000001</v>
      </c>
      <c r="J595" t="str">
        <f t="shared" si="28"/>
        <v>NO</v>
      </c>
      <c r="K595" t="str">
        <f t="shared" si="29"/>
        <v>NO</v>
      </c>
    </row>
    <row r="596" spans="1:11" x14ac:dyDescent="0.25">
      <c r="A596">
        <v>15284</v>
      </c>
      <c r="B596">
        <v>4.130859375</v>
      </c>
      <c r="C596">
        <v>31.960228000000001</v>
      </c>
      <c r="D596" t="b">
        <f t="shared" si="27"/>
        <v>0</v>
      </c>
      <c r="F596">
        <f>Trimmed!G596-'raw data'!$T$2</f>
        <v>6569</v>
      </c>
      <c r="G596">
        <v>15660</v>
      </c>
      <c r="H596">
        <v>-5.009765625</v>
      </c>
      <c r="I596">
        <v>-26.3671875</v>
      </c>
      <c r="J596" t="str">
        <f t="shared" si="28"/>
        <v>NO</v>
      </c>
      <c r="K596" t="str">
        <f t="shared" si="29"/>
        <v>NO</v>
      </c>
    </row>
    <row r="597" spans="1:11" x14ac:dyDescent="0.25">
      <c r="A597">
        <v>15295</v>
      </c>
      <c r="B597">
        <v>4.482421875</v>
      </c>
      <c r="C597">
        <v>35.15625</v>
      </c>
      <c r="D597" t="b">
        <f t="shared" si="27"/>
        <v>0</v>
      </c>
      <c r="F597">
        <f>Trimmed!G597-'raw data'!$T$2</f>
        <v>6579</v>
      </c>
      <c r="G597">
        <v>15670</v>
      </c>
      <c r="H597">
        <v>-5.185546875</v>
      </c>
      <c r="I597">
        <v>-17.578125</v>
      </c>
      <c r="J597" t="str">
        <f t="shared" si="28"/>
        <v>NO</v>
      </c>
      <c r="K597" t="str">
        <f t="shared" si="29"/>
        <v>NO</v>
      </c>
    </row>
    <row r="598" spans="1:11" x14ac:dyDescent="0.25">
      <c r="A598">
        <v>15305</v>
      </c>
      <c r="B598">
        <v>4.833984375</v>
      </c>
      <c r="C598">
        <v>35.15625</v>
      </c>
      <c r="D598" t="b">
        <f t="shared" si="27"/>
        <v>0</v>
      </c>
      <c r="F598">
        <f>Trimmed!G598-'raw data'!$T$2</f>
        <v>6589</v>
      </c>
      <c r="G598">
        <v>15680</v>
      </c>
      <c r="H598">
        <v>-5.361328125</v>
      </c>
      <c r="I598">
        <v>-15.980114</v>
      </c>
      <c r="J598" t="str">
        <f t="shared" si="28"/>
        <v>NO</v>
      </c>
      <c r="K598" t="str">
        <f t="shared" si="29"/>
        <v>NO</v>
      </c>
    </row>
    <row r="599" spans="1:11" x14ac:dyDescent="0.25">
      <c r="A599">
        <v>15316</v>
      </c>
      <c r="B599">
        <v>5.09765625</v>
      </c>
      <c r="C599">
        <v>23.970171000000001</v>
      </c>
      <c r="D599" t="b">
        <f t="shared" si="27"/>
        <v>0</v>
      </c>
      <c r="F599">
        <f>Trimmed!G599-'raw data'!$T$2</f>
        <v>6600</v>
      </c>
      <c r="G599">
        <v>15691</v>
      </c>
      <c r="H599">
        <v>-5.537109375</v>
      </c>
      <c r="I599">
        <v>-17.578125</v>
      </c>
      <c r="J599" t="str">
        <f t="shared" si="28"/>
        <v>NO</v>
      </c>
      <c r="K599" t="str">
        <f t="shared" si="29"/>
        <v>NO</v>
      </c>
    </row>
    <row r="600" spans="1:11" x14ac:dyDescent="0.25">
      <c r="A600">
        <v>15326</v>
      </c>
      <c r="B600">
        <v>5.2734375</v>
      </c>
      <c r="C600">
        <v>17.578125</v>
      </c>
      <c r="D600" t="b">
        <f t="shared" si="27"/>
        <v>0</v>
      </c>
      <c r="F600">
        <f>Trimmed!G600-'raw data'!$T$2</f>
        <v>6642</v>
      </c>
      <c r="G600">
        <v>15733</v>
      </c>
      <c r="H600">
        <v>-5.625</v>
      </c>
      <c r="I600">
        <v>0</v>
      </c>
      <c r="J600" t="str">
        <f t="shared" si="28"/>
        <v>NO</v>
      </c>
      <c r="K600" t="str">
        <f t="shared" si="29"/>
        <v>YES</v>
      </c>
    </row>
    <row r="601" spans="1:11" x14ac:dyDescent="0.25">
      <c r="A601">
        <v>15336</v>
      </c>
      <c r="B601">
        <v>5.44921875</v>
      </c>
      <c r="C601">
        <v>15.980114</v>
      </c>
      <c r="D601" t="b">
        <f t="shared" si="27"/>
        <v>0</v>
      </c>
      <c r="F601">
        <f>Trimmed!G601-'raw data'!$T$2</f>
        <v>6652</v>
      </c>
      <c r="G601">
        <v>15743</v>
      </c>
      <c r="H601">
        <v>-5.44921875</v>
      </c>
      <c r="I601">
        <v>17.578125</v>
      </c>
      <c r="J601" t="str">
        <f t="shared" si="28"/>
        <v>NO</v>
      </c>
      <c r="K601" t="str">
        <f t="shared" si="29"/>
        <v>NO</v>
      </c>
    </row>
    <row r="602" spans="1:11" x14ac:dyDescent="0.25">
      <c r="A602">
        <v>15347</v>
      </c>
      <c r="B602">
        <v>5.537109375</v>
      </c>
      <c r="C602">
        <v>8.7890625</v>
      </c>
      <c r="D602" t="b">
        <f t="shared" si="27"/>
        <v>0</v>
      </c>
      <c r="F602">
        <f>Trimmed!G602-'raw data'!$T$2</f>
        <v>6662</v>
      </c>
      <c r="G602">
        <v>15753</v>
      </c>
      <c r="H602">
        <v>-5.361328125</v>
      </c>
      <c r="I602">
        <v>7.9900570000000002</v>
      </c>
      <c r="J602" t="str">
        <f t="shared" si="28"/>
        <v>NO</v>
      </c>
      <c r="K602" t="str">
        <f t="shared" si="29"/>
        <v>NO</v>
      </c>
    </row>
    <row r="603" spans="1:11" x14ac:dyDescent="0.25">
      <c r="A603">
        <v>15357</v>
      </c>
      <c r="B603">
        <v>5.625</v>
      </c>
      <c r="C603">
        <v>7.9900570000000002</v>
      </c>
      <c r="D603" t="b">
        <f t="shared" si="27"/>
        <v>1</v>
      </c>
      <c r="F603">
        <f>Trimmed!G603-'raw data'!$T$2</f>
        <v>6673</v>
      </c>
      <c r="G603">
        <v>15764</v>
      </c>
      <c r="H603">
        <v>-5.09765625</v>
      </c>
      <c r="I603">
        <v>26.3671875</v>
      </c>
      <c r="J603" t="str">
        <f t="shared" si="28"/>
        <v>NO</v>
      </c>
      <c r="K603" t="str">
        <f t="shared" si="29"/>
        <v>NO</v>
      </c>
    </row>
    <row r="604" spans="1:11" x14ac:dyDescent="0.25">
      <c r="A604">
        <v>15368</v>
      </c>
      <c r="B604">
        <v>5.625</v>
      </c>
      <c r="C604">
        <v>0</v>
      </c>
      <c r="D604" t="b">
        <f t="shared" si="27"/>
        <v>1</v>
      </c>
      <c r="F604">
        <f>Trimmed!G604-'raw data'!$T$2</f>
        <v>6683</v>
      </c>
      <c r="G604">
        <v>15774</v>
      </c>
      <c r="H604">
        <v>-4.833984375</v>
      </c>
      <c r="I604">
        <v>23.970171000000001</v>
      </c>
      <c r="J604" t="str">
        <f t="shared" si="28"/>
        <v>NO</v>
      </c>
      <c r="K604" t="str">
        <f t="shared" si="29"/>
        <v>NO</v>
      </c>
    </row>
    <row r="605" spans="1:11" x14ac:dyDescent="0.25">
      <c r="A605">
        <v>15378</v>
      </c>
      <c r="B605">
        <v>5.625</v>
      </c>
      <c r="C605">
        <v>0</v>
      </c>
      <c r="D605" t="b">
        <f t="shared" si="27"/>
        <v>0</v>
      </c>
      <c r="F605">
        <f>Trimmed!G605-'raw data'!$T$2</f>
        <v>6694</v>
      </c>
      <c r="G605">
        <v>15785</v>
      </c>
      <c r="H605">
        <v>-4.5703125</v>
      </c>
      <c r="I605">
        <v>26.3671875</v>
      </c>
      <c r="J605" t="str">
        <f t="shared" si="28"/>
        <v>NO</v>
      </c>
      <c r="K605" t="str">
        <f t="shared" si="29"/>
        <v>NO</v>
      </c>
    </row>
    <row r="606" spans="1:11" x14ac:dyDescent="0.25">
      <c r="A606">
        <v>15388</v>
      </c>
      <c r="B606">
        <v>5.537109375</v>
      </c>
      <c r="C606">
        <v>-7.9900570000000002</v>
      </c>
      <c r="D606" t="b">
        <f t="shared" si="27"/>
        <v>0</v>
      </c>
      <c r="F606">
        <f>Trimmed!G606-'raw data'!$T$2</f>
        <v>6704</v>
      </c>
      <c r="G606">
        <v>15795</v>
      </c>
      <c r="H606">
        <v>-4.21875</v>
      </c>
      <c r="I606">
        <v>31.960228000000001</v>
      </c>
      <c r="J606" t="str">
        <f t="shared" si="28"/>
        <v>NO</v>
      </c>
      <c r="K606" t="str">
        <f t="shared" si="29"/>
        <v>NO</v>
      </c>
    </row>
    <row r="607" spans="1:11" x14ac:dyDescent="0.25">
      <c r="A607">
        <v>15399</v>
      </c>
      <c r="B607">
        <v>5.361328125</v>
      </c>
      <c r="C607">
        <v>-17.578125</v>
      </c>
      <c r="D607" t="b">
        <f t="shared" si="27"/>
        <v>0</v>
      </c>
      <c r="F607">
        <f>Trimmed!G607-'raw data'!$T$2</f>
        <v>6715</v>
      </c>
      <c r="G607">
        <v>15806</v>
      </c>
      <c r="H607">
        <v>-3.8671875</v>
      </c>
      <c r="I607">
        <v>35.15625</v>
      </c>
      <c r="J607" t="str">
        <f t="shared" si="28"/>
        <v>NO</v>
      </c>
      <c r="K607" t="str">
        <f t="shared" si="29"/>
        <v>NO</v>
      </c>
    </row>
    <row r="608" spans="1:11" x14ac:dyDescent="0.25">
      <c r="A608">
        <v>15409</v>
      </c>
      <c r="B608">
        <v>5.185546875</v>
      </c>
      <c r="C608">
        <v>-15.980114</v>
      </c>
      <c r="D608" t="b">
        <f t="shared" si="27"/>
        <v>0</v>
      </c>
      <c r="F608">
        <f>Trimmed!G608-'raw data'!$T$2</f>
        <v>6725</v>
      </c>
      <c r="G608">
        <v>15816</v>
      </c>
      <c r="H608">
        <v>-3.427734375</v>
      </c>
      <c r="I608">
        <v>43.9453125</v>
      </c>
      <c r="J608" t="str">
        <f t="shared" si="28"/>
        <v>NO</v>
      </c>
      <c r="K608" t="str">
        <f t="shared" si="29"/>
        <v>NO</v>
      </c>
    </row>
    <row r="609" spans="1:11" x14ac:dyDescent="0.25">
      <c r="A609">
        <v>15420</v>
      </c>
      <c r="B609">
        <v>5.009765625</v>
      </c>
      <c r="C609">
        <v>-17.578125</v>
      </c>
      <c r="D609" t="b">
        <f t="shared" si="27"/>
        <v>0</v>
      </c>
      <c r="F609">
        <f>Trimmed!G609-'raw data'!$T$2</f>
        <v>6735</v>
      </c>
      <c r="G609">
        <v>15826</v>
      </c>
      <c r="H609">
        <v>-2.98828125</v>
      </c>
      <c r="I609">
        <v>39.9502831</v>
      </c>
      <c r="J609" t="str">
        <f t="shared" si="28"/>
        <v>NO</v>
      </c>
      <c r="K609" t="str">
        <f t="shared" si="29"/>
        <v>NO</v>
      </c>
    </row>
    <row r="610" spans="1:11" x14ac:dyDescent="0.25">
      <c r="A610">
        <v>15430</v>
      </c>
      <c r="B610">
        <v>4.74609375</v>
      </c>
      <c r="C610">
        <v>-23.970171000000001</v>
      </c>
      <c r="D610" t="b">
        <f t="shared" si="27"/>
        <v>0</v>
      </c>
      <c r="F610">
        <f>Trimmed!G610-'raw data'!$T$2</f>
        <v>6746</v>
      </c>
      <c r="G610">
        <v>15837</v>
      </c>
      <c r="H610">
        <v>-2.548828125</v>
      </c>
      <c r="I610">
        <v>43.9453125</v>
      </c>
      <c r="J610" t="str">
        <f t="shared" si="28"/>
        <v>NO</v>
      </c>
      <c r="K610" t="str">
        <f t="shared" si="29"/>
        <v>NO</v>
      </c>
    </row>
    <row r="611" spans="1:11" x14ac:dyDescent="0.25">
      <c r="A611">
        <v>15441</v>
      </c>
      <c r="B611">
        <v>4.39453125</v>
      </c>
      <c r="C611">
        <v>-35.15625</v>
      </c>
      <c r="D611" t="b">
        <f t="shared" si="27"/>
        <v>0</v>
      </c>
      <c r="F611">
        <f>Trimmed!G611-'raw data'!$T$2</f>
        <v>6756</v>
      </c>
      <c r="G611">
        <v>15847</v>
      </c>
      <c r="H611">
        <v>-2.021484375</v>
      </c>
      <c r="I611">
        <v>47.9403419</v>
      </c>
      <c r="J611" t="str">
        <f t="shared" si="28"/>
        <v>NO</v>
      </c>
      <c r="K611" t="str">
        <f t="shared" si="29"/>
        <v>NO</v>
      </c>
    </row>
    <row r="612" spans="1:11" x14ac:dyDescent="0.25">
      <c r="A612">
        <v>15451</v>
      </c>
      <c r="B612">
        <v>4.130859375</v>
      </c>
      <c r="C612">
        <v>-26.3671875</v>
      </c>
      <c r="D612" t="b">
        <f t="shared" si="27"/>
        <v>0</v>
      </c>
      <c r="F612">
        <f>Trimmed!G612-'raw data'!$T$2</f>
        <v>6767</v>
      </c>
      <c r="G612">
        <v>15858</v>
      </c>
      <c r="H612">
        <v>-1.58203125</v>
      </c>
      <c r="I612">
        <v>43.9453125</v>
      </c>
      <c r="J612" t="str">
        <f t="shared" si="28"/>
        <v>NO</v>
      </c>
      <c r="K612" t="str">
        <f t="shared" si="29"/>
        <v>NO</v>
      </c>
    </row>
    <row r="613" spans="1:11" x14ac:dyDescent="0.25">
      <c r="A613">
        <v>15461</v>
      </c>
      <c r="B613">
        <v>3.69140625</v>
      </c>
      <c r="C613">
        <v>-39.9502831</v>
      </c>
      <c r="D613" t="b">
        <f t="shared" si="27"/>
        <v>0</v>
      </c>
      <c r="F613">
        <f>Trimmed!G613-'raw data'!$T$2</f>
        <v>6777</v>
      </c>
      <c r="G613">
        <v>15868</v>
      </c>
      <c r="H613">
        <v>-1.0546875</v>
      </c>
      <c r="I613">
        <v>52.734375</v>
      </c>
      <c r="J613" t="str">
        <f t="shared" si="28"/>
        <v>NO</v>
      </c>
      <c r="K613" t="str">
        <f t="shared" si="29"/>
        <v>NO</v>
      </c>
    </row>
    <row r="614" spans="1:11" x14ac:dyDescent="0.25">
      <c r="A614">
        <v>15472</v>
      </c>
      <c r="B614">
        <v>3.251953125</v>
      </c>
      <c r="C614">
        <v>-43.9453125</v>
      </c>
      <c r="D614" t="b">
        <f t="shared" si="27"/>
        <v>0</v>
      </c>
      <c r="F614">
        <f>Trimmed!G614-'raw data'!$T$2</f>
        <v>6788</v>
      </c>
      <c r="G614">
        <v>15879</v>
      </c>
      <c r="H614">
        <v>-0.52734375</v>
      </c>
      <c r="I614">
        <v>47.9403419</v>
      </c>
      <c r="J614" t="str">
        <f t="shared" si="28"/>
        <v>NO</v>
      </c>
      <c r="K614" t="str">
        <f t="shared" si="29"/>
        <v>NO</v>
      </c>
    </row>
    <row r="615" spans="1:11" x14ac:dyDescent="0.25">
      <c r="A615">
        <v>15482</v>
      </c>
      <c r="B615">
        <v>2.8125</v>
      </c>
      <c r="C615">
        <v>-39.9502831</v>
      </c>
      <c r="D615" t="b">
        <f t="shared" si="27"/>
        <v>0</v>
      </c>
      <c r="F615">
        <f>Trimmed!G615-'raw data'!$T$2</f>
        <v>6798</v>
      </c>
      <c r="G615">
        <v>15889</v>
      </c>
      <c r="H615">
        <v>0</v>
      </c>
      <c r="I615">
        <v>52.734375</v>
      </c>
      <c r="J615" t="str">
        <f t="shared" si="28"/>
        <v>NO</v>
      </c>
      <c r="K615" t="str">
        <f t="shared" si="29"/>
        <v>NO</v>
      </c>
    </row>
    <row r="616" spans="1:11" x14ac:dyDescent="0.25">
      <c r="A616">
        <v>15493</v>
      </c>
      <c r="B616">
        <v>2.373046875</v>
      </c>
      <c r="C616">
        <v>-43.9453125</v>
      </c>
      <c r="D616" t="b">
        <f t="shared" si="27"/>
        <v>0</v>
      </c>
      <c r="F616">
        <f>Trimmed!G616-'raw data'!$T$2</f>
        <v>6808</v>
      </c>
      <c r="G616">
        <v>15899</v>
      </c>
      <c r="H616">
        <v>0.52734375</v>
      </c>
      <c r="I616">
        <v>47.9403419</v>
      </c>
      <c r="J616" t="str">
        <f t="shared" si="28"/>
        <v>NO</v>
      </c>
      <c r="K616" t="str">
        <f t="shared" si="29"/>
        <v>NO</v>
      </c>
    </row>
    <row r="617" spans="1:11" x14ac:dyDescent="0.25">
      <c r="A617">
        <v>15503</v>
      </c>
      <c r="B617">
        <v>1.845703125</v>
      </c>
      <c r="C617">
        <v>-47.9403419</v>
      </c>
      <c r="D617" t="b">
        <f t="shared" si="27"/>
        <v>0</v>
      </c>
      <c r="F617">
        <f>Trimmed!G617-'raw data'!$T$2</f>
        <v>6819</v>
      </c>
      <c r="G617">
        <v>15910</v>
      </c>
      <c r="H617">
        <v>1.0546875</v>
      </c>
      <c r="I617">
        <v>52.734375</v>
      </c>
      <c r="J617" t="str">
        <f t="shared" si="28"/>
        <v>NO</v>
      </c>
      <c r="K617" t="str">
        <f t="shared" si="29"/>
        <v>NO</v>
      </c>
    </row>
    <row r="618" spans="1:11" x14ac:dyDescent="0.25">
      <c r="A618">
        <v>15514</v>
      </c>
      <c r="B618">
        <v>1.40625</v>
      </c>
      <c r="C618">
        <v>-43.9453125</v>
      </c>
      <c r="D618" t="b">
        <f t="shared" si="27"/>
        <v>0</v>
      </c>
      <c r="F618">
        <f>Trimmed!G618-'raw data'!$T$2</f>
        <v>6829</v>
      </c>
      <c r="G618">
        <v>15920</v>
      </c>
      <c r="H618">
        <v>1.494140625</v>
      </c>
      <c r="I618">
        <v>39.9502831</v>
      </c>
      <c r="J618" t="str">
        <f t="shared" si="28"/>
        <v>NO</v>
      </c>
      <c r="K618" t="str">
        <f t="shared" si="29"/>
        <v>NO</v>
      </c>
    </row>
    <row r="619" spans="1:11" x14ac:dyDescent="0.25">
      <c r="A619">
        <v>15524</v>
      </c>
      <c r="B619">
        <v>0.87890625</v>
      </c>
      <c r="C619">
        <v>-52.734375</v>
      </c>
      <c r="D619" t="b">
        <f t="shared" si="27"/>
        <v>0</v>
      </c>
      <c r="F619">
        <f>Trimmed!G619-'raw data'!$T$2</f>
        <v>6840</v>
      </c>
      <c r="G619">
        <v>15931</v>
      </c>
      <c r="H619">
        <v>2.021484375</v>
      </c>
      <c r="I619">
        <v>52.734375</v>
      </c>
      <c r="J619" t="str">
        <f t="shared" si="28"/>
        <v>NO</v>
      </c>
      <c r="K619" t="str">
        <f t="shared" si="29"/>
        <v>NO</v>
      </c>
    </row>
    <row r="620" spans="1:11" x14ac:dyDescent="0.25">
      <c r="A620">
        <v>15534</v>
      </c>
      <c r="B620">
        <v>0.3515625</v>
      </c>
      <c r="C620">
        <v>-47.9403419</v>
      </c>
      <c r="D620" t="b">
        <f t="shared" si="27"/>
        <v>0</v>
      </c>
      <c r="F620">
        <f>Trimmed!G620-'raw data'!$T$2</f>
        <v>6850</v>
      </c>
      <c r="G620">
        <v>15941</v>
      </c>
      <c r="H620">
        <v>2.548828125</v>
      </c>
      <c r="I620">
        <v>52.734375</v>
      </c>
      <c r="J620" t="str">
        <f t="shared" si="28"/>
        <v>NO</v>
      </c>
      <c r="K620" t="str">
        <f t="shared" si="29"/>
        <v>NO</v>
      </c>
    </row>
    <row r="621" spans="1:11" x14ac:dyDescent="0.25">
      <c r="A621">
        <v>15545</v>
      </c>
      <c r="B621">
        <v>-0.17578125</v>
      </c>
      <c r="C621">
        <v>-52.734375</v>
      </c>
      <c r="D621" t="b">
        <f t="shared" si="27"/>
        <v>0</v>
      </c>
      <c r="F621">
        <f>Trimmed!G621-'raw data'!$T$2</f>
        <v>6860</v>
      </c>
      <c r="G621">
        <v>15951</v>
      </c>
      <c r="H621">
        <v>2.98828125</v>
      </c>
      <c r="I621">
        <v>39.9502831</v>
      </c>
      <c r="J621" t="str">
        <f t="shared" si="28"/>
        <v>NO</v>
      </c>
      <c r="K621" t="str">
        <f t="shared" si="29"/>
        <v>NO</v>
      </c>
    </row>
    <row r="622" spans="1:11" x14ac:dyDescent="0.25">
      <c r="A622">
        <v>15555</v>
      </c>
      <c r="B622">
        <v>-0.703125</v>
      </c>
      <c r="C622">
        <v>-47.9403419</v>
      </c>
      <c r="D622" t="b">
        <f t="shared" si="27"/>
        <v>0</v>
      </c>
      <c r="F622">
        <f>Trimmed!G622-'raw data'!$T$2</f>
        <v>6871</v>
      </c>
      <c r="G622">
        <v>15962</v>
      </c>
      <c r="H622">
        <v>3.33984375</v>
      </c>
      <c r="I622">
        <v>35.15625</v>
      </c>
      <c r="J622" t="str">
        <f t="shared" si="28"/>
        <v>NO</v>
      </c>
      <c r="K622" t="str">
        <f t="shared" si="29"/>
        <v>NO</v>
      </c>
    </row>
    <row r="623" spans="1:11" x14ac:dyDescent="0.25">
      <c r="A623">
        <v>15566</v>
      </c>
      <c r="B623">
        <v>-1.23046875</v>
      </c>
      <c r="C623">
        <v>-52.734375</v>
      </c>
      <c r="D623" t="b">
        <f t="shared" si="27"/>
        <v>0</v>
      </c>
      <c r="F623">
        <f>Trimmed!G623-'raw data'!$T$2</f>
        <v>6881</v>
      </c>
      <c r="G623">
        <v>15972</v>
      </c>
      <c r="H623">
        <v>3.779296875</v>
      </c>
      <c r="I623">
        <v>39.9502831</v>
      </c>
      <c r="J623" t="str">
        <f t="shared" si="28"/>
        <v>NO</v>
      </c>
      <c r="K623" t="str">
        <f t="shared" si="29"/>
        <v>NO</v>
      </c>
    </row>
    <row r="624" spans="1:11" x14ac:dyDescent="0.25">
      <c r="A624">
        <v>15576</v>
      </c>
      <c r="B624">
        <v>-1.7578125</v>
      </c>
      <c r="C624">
        <v>-47.9403419</v>
      </c>
      <c r="D624" t="b">
        <f t="shared" si="27"/>
        <v>0</v>
      </c>
      <c r="F624">
        <f>Trimmed!G624-'raw data'!$T$2</f>
        <v>6892</v>
      </c>
      <c r="G624">
        <v>15983</v>
      </c>
      <c r="H624">
        <v>4.130859375</v>
      </c>
      <c r="I624">
        <v>35.15625</v>
      </c>
      <c r="J624" t="str">
        <f t="shared" si="28"/>
        <v>NO</v>
      </c>
      <c r="K624" t="str">
        <f t="shared" si="29"/>
        <v>NO</v>
      </c>
    </row>
    <row r="625" spans="1:11" x14ac:dyDescent="0.25">
      <c r="A625">
        <v>15587</v>
      </c>
      <c r="B625">
        <v>-2.28515625</v>
      </c>
      <c r="C625">
        <v>-52.734375</v>
      </c>
      <c r="D625" t="b">
        <f t="shared" si="27"/>
        <v>0</v>
      </c>
      <c r="F625">
        <f>Trimmed!G625-'raw data'!$T$2</f>
        <v>6902</v>
      </c>
      <c r="G625">
        <v>15993</v>
      </c>
      <c r="H625">
        <v>4.482421875</v>
      </c>
      <c r="I625">
        <v>31.960228000000001</v>
      </c>
      <c r="J625" t="str">
        <f t="shared" si="28"/>
        <v>NO</v>
      </c>
      <c r="K625" t="str">
        <f t="shared" si="29"/>
        <v>NO</v>
      </c>
    </row>
    <row r="626" spans="1:11" x14ac:dyDescent="0.25">
      <c r="A626">
        <v>15597</v>
      </c>
      <c r="B626">
        <v>-2.724609375</v>
      </c>
      <c r="C626">
        <v>-43.9453125</v>
      </c>
      <c r="D626" t="b">
        <f t="shared" si="27"/>
        <v>0</v>
      </c>
      <c r="F626">
        <f>Trimmed!G626-'raw data'!$T$2</f>
        <v>6913</v>
      </c>
      <c r="G626">
        <v>16004</v>
      </c>
      <c r="H626">
        <v>4.74609375</v>
      </c>
      <c r="I626">
        <v>26.3671875</v>
      </c>
      <c r="J626" t="str">
        <f t="shared" si="28"/>
        <v>NO</v>
      </c>
      <c r="K626" t="str">
        <f t="shared" si="29"/>
        <v>NO</v>
      </c>
    </row>
    <row r="627" spans="1:11" x14ac:dyDescent="0.25">
      <c r="A627">
        <v>15607</v>
      </c>
      <c r="B627">
        <v>-3.251953125</v>
      </c>
      <c r="C627">
        <v>-47.9403419</v>
      </c>
      <c r="D627" t="b">
        <f t="shared" si="27"/>
        <v>0</v>
      </c>
      <c r="F627">
        <f>Trimmed!G627-'raw data'!$T$2</f>
        <v>6923</v>
      </c>
      <c r="G627">
        <v>16014</v>
      </c>
      <c r="H627">
        <v>4.921875</v>
      </c>
      <c r="I627">
        <v>17.578125</v>
      </c>
      <c r="J627" t="str">
        <f t="shared" si="28"/>
        <v>NO</v>
      </c>
      <c r="K627" t="str">
        <f t="shared" si="29"/>
        <v>NO</v>
      </c>
    </row>
    <row r="628" spans="1:11" x14ac:dyDescent="0.25">
      <c r="A628">
        <v>15618</v>
      </c>
      <c r="B628">
        <v>-3.603515625</v>
      </c>
      <c r="C628">
        <v>-35.15625</v>
      </c>
      <c r="D628" t="b">
        <f t="shared" si="27"/>
        <v>0</v>
      </c>
      <c r="F628">
        <f>Trimmed!G628-'raw data'!$T$2</f>
        <v>6933</v>
      </c>
      <c r="G628">
        <v>16024</v>
      </c>
      <c r="H628">
        <v>5.185546875</v>
      </c>
      <c r="I628">
        <v>23.970171000000001</v>
      </c>
      <c r="J628" t="str">
        <f t="shared" si="28"/>
        <v>NO</v>
      </c>
      <c r="K628" t="str">
        <f t="shared" si="29"/>
        <v>NO</v>
      </c>
    </row>
    <row r="629" spans="1:11" x14ac:dyDescent="0.25">
      <c r="A629">
        <v>15628</v>
      </c>
      <c r="B629">
        <v>-4.04296875</v>
      </c>
      <c r="C629">
        <v>-39.9502831</v>
      </c>
      <c r="D629" t="b">
        <f t="shared" si="27"/>
        <v>0</v>
      </c>
      <c r="F629">
        <f>Trimmed!G629-'raw data'!$T$2</f>
        <v>6944</v>
      </c>
      <c r="G629">
        <v>16035</v>
      </c>
      <c r="H629">
        <v>5.2734375</v>
      </c>
      <c r="I629">
        <v>8.7890625</v>
      </c>
      <c r="J629" t="str">
        <f t="shared" si="28"/>
        <v>NO</v>
      </c>
      <c r="K629" t="str">
        <f t="shared" si="29"/>
        <v>NO</v>
      </c>
    </row>
    <row r="630" spans="1:11" x14ac:dyDescent="0.25">
      <c r="A630">
        <v>15639</v>
      </c>
      <c r="B630">
        <v>-4.39453125</v>
      </c>
      <c r="C630">
        <v>-35.15625</v>
      </c>
      <c r="D630" t="b">
        <f t="shared" si="27"/>
        <v>0</v>
      </c>
      <c r="F630">
        <f>Trimmed!G630-'raw data'!$T$2</f>
        <v>6954</v>
      </c>
      <c r="G630">
        <v>16045</v>
      </c>
      <c r="H630">
        <v>5.361328125</v>
      </c>
      <c r="I630">
        <v>7.9900570000000002</v>
      </c>
      <c r="J630" t="str">
        <f t="shared" si="28"/>
        <v>NO</v>
      </c>
      <c r="K630" t="str">
        <f t="shared" si="29"/>
        <v>NO</v>
      </c>
    </row>
    <row r="631" spans="1:11" x14ac:dyDescent="0.25">
      <c r="A631">
        <v>15649</v>
      </c>
      <c r="B631">
        <v>-4.74609375</v>
      </c>
      <c r="C631">
        <v>-31.960228000000001</v>
      </c>
      <c r="D631" t="b">
        <f t="shared" si="27"/>
        <v>0</v>
      </c>
      <c r="F631">
        <f>Trimmed!G631-'raw data'!$T$2</f>
        <v>6975</v>
      </c>
      <c r="G631">
        <v>16066</v>
      </c>
      <c r="H631">
        <v>5.44921875</v>
      </c>
      <c r="I631">
        <v>0</v>
      </c>
      <c r="J631" t="str">
        <f t="shared" si="28"/>
        <v>YES</v>
      </c>
      <c r="K631" t="str">
        <f t="shared" si="29"/>
        <v>NO</v>
      </c>
    </row>
    <row r="632" spans="1:11" x14ac:dyDescent="0.25">
      <c r="A632">
        <v>15660</v>
      </c>
      <c r="B632">
        <v>-5.009765625</v>
      </c>
      <c r="C632">
        <v>-26.3671875</v>
      </c>
      <c r="D632" t="b">
        <f t="shared" si="27"/>
        <v>0</v>
      </c>
      <c r="F632">
        <f>Trimmed!G632-'raw data'!$T$2</f>
        <v>6986</v>
      </c>
      <c r="G632">
        <v>16077</v>
      </c>
      <c r="H632">
        <v>5.361328125</v>
      </c>
      <c r="I632">
        <v>-8.7890625</v>
      </c>
      <c r="J632" t="str">
        <f t="shared" si="28"/>
        <v>NO</v>
      </c>
      <c r="K632" t="str">
        <f t="shared" si="29"/>
        <v>NO</v>
      </c>
    </row>
    <row r="633" spans="1:11" x14ac:dyDescent="0.25">
      <c r="A633">
        <v>15670</v>
      </c>
      <c r="B633">
        <v>-5.185546875</v>
      </c>
      <c r="C633">
        <v>-17.578125</v>
      </c>
      <c r="D633" t="b">
        <f t="shared" si="27"/>
        <v>0</v>
      </c>
      <c r="F633">
        <f>Trimmed!G633-'raw data'!$T$2</f>
        <v>6996</v>
      </c>
      <c r="G633">
        <v>16087</v>
      </c>
      <c r="H633">
        <v>5.2734375</v>
      </c>
      <c r="I633">
        <v>-8.7890625</v>
      </c>
      <c r="J633" t="str">
        <f t="shared" si="28"/>
        <v>NO</v>
      </c>
      <c r="K633" t="str">
        <f t="shared" si="29"/>
        <v>NO</v>
      </c>
    </row>
    <row r="634" spans="1:11" x14ac:dyDescent="0.25">
      <c r="A634">
        <v>15680</v>
      </c>
      <c r="B634">
        <v>-5.361328125</v>
      </c>
      <c r="C634">
        <v>-15.980114</v>
      </c>
      <c r="D634" t="b">
        <f t="shared" si="27"/>
        <v>0</v>
      </c>
      <c r="F634">
        <f>Trimmed!G634-'raw data'!$T$2</f>
        <v>7006</v>
      </c>
      <c r="G634">
        <v>16097</v>
      </c>
      <c r="H634">
        <v>5.185546875</v>
      </c>
      <c r="I634">
        <v>-7.9900570000000002</v>
      </c>
      <c r="J634" t="str">
        <f t="shared" si="28"/>
        <v>NO</v>
      </c>
      <c r="K634" t="str">
        <f t="shared" si="29"/>
        <v>NO</v>
      </c>
    </row>
    <row r="635" spans="1:11" x14ac:dyDescent="0.25">
      <c r="A635">
        <v>15691</v>
      </c>
      <c r="B635">
        <v>-5.537109375</v>
      </c>
      <c r="C635">
        <v>-17.578125</v>
      </c>
      <c r="D635" t="b">
        <f t="shared" si="27"/>
        <v>0</v>
      </c>
      <c r="F635">
        <f>Trimmed!G635-'raw data'!$T$2</f>
        <v>7017</v>
      </c>
      <c r="G635">
        <v>16108</v>
      </c>
      <c r="H635">
        <v>5.009765625</v>
      </c>
      <c r="I635">
        <v>-17.578125</v>
      </c>
      <c r="J635" t="str">
        <f t="shared" si="28"/>
        <v>NO</v>
      </c>
      <c r="K635" t="str">
        <f t="shared" si="29"/>
        <v>NO</v>
      </c>
    </row>
    <row r="636" spans="1:11" x14ac:dyDescent="0.25">
      <c r="A636">
        <v>15701</v>
      </c>
      <c r="B636">
        <v>-5.625</v>
      </c>
      <c r="C636">
        <v>-7.9900570000000002</v>
      </c>
      <c r="D636" t="b">
        <f t="shared" si="27"/>
        <v>1</v>
      </c>
      <c r="F636">
        <f>Trimmed!G636-'raw data'!$T$2</f>
        <v>7027</v>
      </c>
      <c r="G636">
        <v>16118</v>
      </c>
      <c r="H636">
        <v>4.74609375</v>
      </c>
      <c r="I636">
        <v>-23.970171000000001</v>
      </c>
      <c r="J636" t="str">
        <f t="shared" si="28"/>
        <v>NO</v>
      </c>
      <c r="K636" t="str">
        <f t="shared" si="29"/>
        <v>NO</v>
      </c>
    </row>
    <row r="637" spans="1:11" x14ac:dyDescent="0.25">
      <c r="A637">
        <v>15712</v>
      </c>
      <c r="B637">
        <v>-5.625</v>
      </c>
      <c r="C637">
        <v>0</v>
      </c>
      <c r="D637" t="b">
        <f t="shared" si="27"/>
        <v>1</v>
      </c>
      <c r="F637">
        <f>Trimmed!G637-'raw data'!$T$2</f>
        <v>7038</v>
      </c>
      <c r="G637">
        <v>16129</v>
      </c>
      <c r="H637">
        <v>4.482421875</v>
      </c>
      <c r="I637">
        <v>-26.3671875</v>
      </c>
      <c r="J637" t="str">
        <f t="shared" si="28"/>
        <v>NO</v>
      </c>
      <c r="K637" t="str">
        <f t="shared" si="29"/>
        <v>NO</v>
      </c>
    </row>
    <row r="638" spans="1:11" x14ac:dyDescent="0.25">
      <c r="A638">
        <v>15722</v>
      </c>
      <c r="B638">
        <v>-5.625</v>
      </c>
      <c r="C638">
        <v>0</v>
      </c>
      <c r="D638" t="b">
        <f t="shared" si="27"/>
        <v>1</v>
      </c>
      <c r="F638">
        <f>Trimmed!G638-'raw data'!$T$2</f>
        <v>7048</v>
      </c>
      <c r="G638">
        <v>16139</v>
      </c>
      <c r="H638">
        <v>4.21875</v>
      </c>
      <c r="I638">
        <v>-23.970171000000001</v>
      </c>
      <c r="J638" t="str">
        <f t="shared" si="28"/>
        <v>NO</v>
      </c>
      <c r="K638" t="str">
        <f t="shared" si="29"/>
        <v>NO</v>
      </c>
    </row>
    <row r="639" spans="1:11" x14ac:dyDescent="0.25">
      <c r="A639">
        <v>15733</v>
      </c>
      <c r="B639">
        <v>-5.625</v>
      </c>
      <c r="C639">
        <v>0</v>
      </c>
      <c r="D639" t="b">
        <f t="shared" si="27"/>
        <v>0</v>
      </c>
      <c r="F639">
        <f>Trimmed!G639-'raw data'!$T$2</f>
        <v>7059</v>
      </c>
      <c r="G639">
        <v>16150</v>
      </c>
      <c r="H639">
        <v>3.8671875</v>
      </c>
      <c r="I639">
        <v>-35.15625</v>
      </c>
      <c r="J639" t="str">
        <f t="shared" si="28"/>
        <v>NO</v>
      </c>
      <c r="K639" t="str">
        <f t="shared" si="29"/>
        <v>NO</v>
      </c>
    </row>
    <row r="640" spans="1:11" x14ac:dyDescent="0.25">
      <c r="A640">
        <v>15743</v>
      </c>
      <c r="B640">
        <v>-5.44921875</v>
      </c>
      <c r="C640">
        <v>17.578125</v>
      </c>
      <c r="D640" t="b">
        <f t="shared" si="27"/>
        <v>0</v>
      </c>
      <c r="F640">
        <f>Trimmed!G640-'raw data'!$T$2</f>
        <v>7069</v>
      </c>
      <c r="G640">
        <v>16160</v>
      </c>
      <c r="H640">
        <v>3.427734375</v>
      </c>
      <c r="I640">
        <v>-43.9453125</v>
      </c>
      <c r="J640" t="str">
        <f t="shared" si="28"/>
        <v>NO</v>
      </c>
      <c r="K640" t="str">
        <f t="shared" si="29"/>
        <v>NO</v>
      </c>
    </row>
    <row r="641" spans="1:11" x14ac:dyDescent="0.25">
      <c r="A641">
        <v>15753</v>
      </c>
      <c r="B641">
        <v>-5.361328125</v>
      </c>
      <c r="C641">
        <v>7.9900570000000002</v>
      </c>
      <c r="D641" t="b">
        <f t="shared" si="27"/>
        <v>0</v>
      </c>
      <c r="F641">
        <f>Trimmed!G641-'raw data'!$T$2</f>
        <v>7079</v>
      </c>
      <c r="G641">
        <v>16170</v>
      </c>
      <c r="H641">
        <v>3.076171875</v>
      </c>
      <c r="I641">
        <v>-31.960228000000001</v>
      </c>
      <c r="J641" t="str">
        <f t="shared" si="28"/>
        <v>NO</v>
      </c>
      <c r="K641" t="str">
        <f t="shared" si="29"/>
        <v>NO</v>
      </c>
    </row>
    <row r="642" spans="1:11" x14ac:dyDescent="0.25">
      <c r="A642">
        <v>15764</v>
      </c>
      <c r="B642">
        <v>-5.09765625</v>
      </c>
      <c r="C642">
        <v>26.3671875</v>
      </c>
      <c r="D642" t="b">
        <f t="shared" si="27"/>
        <v>0</v>
      </c>
      <c r="F642">
        <f>Trimmed!G642-'raw data'!$T$2</f>
        <v>7090</v>
      </c>
      <c r="G642">
        <v>16181</v>
      </c>
      <c r="H642">
        <v>2.63671875</v>
      </c>
      <c r="I642">
        <v>-43.9453125</v>
      </c>
      <c r="J642" t="str">
        <f t="shared" si="28"/>
        <v>NO</v>
      </c>
      <c r="K642" t="str">
        <f t="shared" si="29"/>
        <v>NO</v>
      </c>
    </row>
    <row r="643" spans="1:11" x14ac:dyDescent="0.25">
      <c r="A643">
        <v>15774</v>
      </c>
      <c r="B643">
        <v>-4.833984375</v>
      </c>
      <c r="C643">
        <v>23.970171000000001</v>
      </c>
      <c r="D643" t="b">
        <f t="shared" ref="D643:D706" si="30">B643=B644</f>
        <v>0</v>
      </c>
      <c r="F643">
        <f>Trimmed!G643-'raw data'!$T$2</f>
        <v>7100</v>
      </c>
      <c r="G643">
        <v>16191</v>
      </c>
      <c r="H643">
        <v>2.197265625</v>
      </c>
      <c r="I643">
        <v>-39.9502831</v>
      </c>
      <c r="J643" t="str">
        <f t="shared" si="28"/>
        <v>NO</v>
      </c>
      <c r="K643" t="str">
        <f t="shared" si="29"/>
        <v>NO</v>
      </c>
    </row>
    <row r="644" spans="1:11" x14ac:dyDescent="0.25">
      <c r="A644">
        <v>15785</v>
      </c>
      <c r="B644">
        <v>-4.5703125</v>
      </c>
      <c r="C644">
        <v>26.3671875</v>
      </c>
      <c r="D644" t="b">
        <f t="shared" si="30"/>
        <v>0</v>
      </c>
      <c r="F644">
        <f>Trimmed!G644-'raw data'!$T$2</f>
        <v>7111</v>
      </c>
      <c r="G644">
        <v>16202</v>
      </c>
      <c r="H644">
        <v>1.669921875</v>
      </c>
      <c r="I644">
        <v>-52.734375</v>
      </c>
      <c r="J644" t="str">
        <f t="shared" si="28"/>
        <v>NO</v>
      </c>
      <c r="K644" t="str">
        <f t="shared" si="29"/>
        <v>NO</v>
      </c>
    </row>
    <row r="645" spans="1:11" x14ac:dyDescent="0.25">
      <c r="A645">
        <v>15795</v>
      </c>
      <c r="B645">
        <v>-4.21875</v>
      </c>
      <c r="C645">
        <v>31.960228000000001</v>
      </c>
      <c r="D645" t="b">
        <f t="shared" si="30"/>
        <v>0</v>
      </c>
      <c r="F645">
        <f>Trimmed!G645-'raw data'!$T$2</f>
        <v>7121</v>
      </c>
      <c r="G645">
        <v>16212</v>
      </c>
      <c r="H645">
        <v>1.142578125</v>
      </c>
      <c r="I645">
        <v>-47.9403419</v>
      </c>
      <c r="J645" t="str">
        <f t="shared" si="28"/>
        <v>NO</v>
      </c>
      <c r="K645" t="str">
        <f t="shared" si="29"/>
        <v>NO</v>
      </c>
    </row>
    <row r="646" spans="1:11" x14ac:dyDescent="0.25">
      <c r="A646">
        <v>15806</v>
      </c>
      <c r="B646">
        <v>-3.8671875</v>
      </c>
      <c r="C646">
        <v>35.15625</v>
      </c>
      <c r="D646" t="b">
        <f t="shared" si="30"/>
        <v>0</v>
      </c>
      <c r="F646">
        <f>Trimmed!G646-'raw data'!$T$2</f>
        <v>7132</v>
      </c>
      <c r="G646">
        <v>16223</v>
      </c>
      <c r="H646">
        <v>0.703125</v>
      </c>
      <c r="I646">
        <v>-43.9453125</v>
      </c>
      <c r="J646" t="str">
        <f t="shared" ref="J646:J709" si="31">IF(AND(H646=MAX(H642:H650), _xlfn.STDEV.P(H642:H650)&gt;$N$2),"YES","NO")</f>
        <v>NO</v>
      </c>
      <c r="K646" t="str">
        <f t="shared" ref="K646:K709" si="32">IF(AND(H646=MIN(H642:H650), _xlfn.STDEV.P(H642:H650)&gt;$N$2),"YES","NO")</f>
        <v>NO</v>
      </c>
    </row>
    <row r="647" spans="1:11" x14ac:dyDescent="0.25">
      <c r="A647">
        <v>15816</v>
      </c>
      <c r="B647">
        <v>-3.427734375</v>
      </c>
      <c r="C647">
        <v>43.9453125</v>
      </c>
      <c r="D647" t="b">
        <f t="shared" si="30"/>
        <v>0</v>
      </c>
      <c r="F647">
        <f>Trimmed!G647-'raw data'!$T$2</f>
        <v>7142</v>
      </c>
      <c r="G647">
        <v>16233</v>
      </c>
      <c r="H647">
        <v>0.17578125</v>
      </c>
      <c r="I647">
        <v>-52.734375</v>
      </c>
      <c r="J647" t="str">
        <f t="shared" si="31"/>
        <v>NO</v>
      </c>
      <c r="K647" t="str">
        <f t="shared" si="32"/>
        <v>NO</v>
      </c>
    </row>
    <row r="648" spans="1:11" x14ac:dyDescent="0.25">
      <c r="A648">
        <v>15826</v>
      </c>
      <c r="B648">
        <v>-2.98828125</v>
      </c>
      <c r="C648">
        <v>39.9502831</v>
      </c>
      <c r="D648" t="b">
        <f t="shared" si="30"/>
        <v>0</v>
      </c>
      <c r="F648">
        <f>Trimmed!G648-'raw data'!$T$2</f>
        <v>7152</v>
      </c>
      <c r="G648">
        <v>16243</v>
      </c>
      <c r="H648">
        <v>-0.3515625</v>
      </c>
      <c r="I648">
        <v>-47.9403419</v>
      </c>
      <c r="J648" t="str">
        <f t="shared" si="31"/>
        <v>NO</v>
      </c>
      <c r="K648" t="str">
        <f t="shared" si="32"/>
        <v>NO</v>
      </c>
    </row>
    <row r="649" spans="1:11" x14ac:dyDescent="0.25">
      <c r="A649">
        <v>15837</v>
      </c>
      <c r="B649">
        <v>-2.548828125</v>
      </c>
      <c r="C649">
        <v>43.9453125</v>
      </c>
      <c r="D649" t="b">
        <f t="shared" si="30"/>
        <v>0</v>
      </c>
      <c r="F649">
        <f>Trimmed!G649-'raw data'!$T$2</f>
        <v>7163</v>
      </c>
      <c r="G649">
        <v>16254</v>
      </c>
      <c r="H649">
        <v>-0.87890625</v>
      </c>
      <c r="I649">
        <v>-52.734375</v>
      </c>
      <c r="J649" t="str">
        <f t="shared" si="31"/>
        <v>NO</v>
      </c>
      <c r="K649" t="str">
        <f t="shared" si="32"/>
        <v>NO</v>
      </c>
    </row>
    <row r="650" spans="1:11" x14ac:dyDescent="0.25">
      <c r="A650">
        <v>15847</v>
      </c>
      <c r="B650">
        <v>-2.021484375</v>
      </c>
      <c r="C650">
        <v>47.9403419</v>
      </c>
      <c r="D650" t="b">
        <f t="shared" si="30"/>
        <v>0</v>
      </c>
      <c r="F650">
        <f>Trimmed!G650-'raw data'!$T$2</f>
        <v>7173</v>
      </c>
      <c r="G650">
        <v>16264</v>
      </c>
      <c r="H650">
        <v>-1.40625</v>
      </c>
      <c r="I650">
        <v>-47.9403419</v>
      </c>
      <c r="J650" t="str">
        <f t="shared" si="31"/>
        <v>NO</v>
      </c>
      <c r="K650" t="str">
        <f t="shared" si="32"/>
        <v>NO</v>
      </c>
    </row>
    <row r="651" spans="1:11" x14ac:dyDescent="0.25">
      <c r="A651">
        <v>15858</v>
      </c>
      <c r="B651">
        <v>-1.58203125</v>
      </c>
      <c r="C651">
        <v>43.9453125</v>
      </c>
      <c r="D651" t="b">
        <f t="shared" si="30"/>
        <v>0</v>
      </c>
      <c r="F651">
        <f>Trimmed!G651-'raw data'!$T$2</f>
        <v>7184</v>
      </c>
      <c r="G651">
        <v>16275</v>
      </c>
      <c r="H651">
        <v>-1.845703125</v>
      </c>
      <c r="I651">
        <v>-43.9453125</v>
      </c>
      <c r="J651" t="str">
        <f t="shared" si="31"/>
        <v>NO</v>
      </c>
      <c r="K651" t="str">
        <f t="shared" si="32"/>
        <v>NO</v>
      </c>
    </row>
    <row r="652" spans="1:11" x14ac:dyDescent="0.25">
      <c r="A652">
        <v>15868</v>
      </c>
      <c r="B652">
        <v>-1.0546875</v>
      </c>
      <c r="C652">
        <v>52.734375</v>
      </c>
      <c r="D652" t="b">
        <f t="shared" si="30"/>
        <v>0</v>
      </c>
      <c r="F652">
        <f>Trimmed!G652-'raw data'!$T$2</f>
        <v>7194</v>
      </c>
      <c r="G652">
        <v>16285</v>
      </c>
      <c r="H652">
        <v>-2.373046875</v>
      </c>
      <c r="I652">
        <v>-47.9403419</v>
      </c>
      <c r="J652" t="str">
        <f t="shared" si="31"/>
        <v>NO</v>
      </c>
      <c r="K652" t="str">
        <f t="shared" si="32"/>
        <v>NO</v>
      </c>
    </row>
    <row r="653" spans="1:11" x14ac:dyDescent="0.25">
      <c r="A653">
        <v>15879</v>
      </c>
      <c r="B653">
        <v>-0.52734375</v>
      </c>
      <c r="C653">
        <v>47.9403419</v>
      </c>
      <c r="D653" t="b">
        <f t="shared" si="30"/>
        <v>0</v>
      </c>
      <c r="F653">
        <f>Trimmed!G653-'raw data'!$T$2</f>
        <v>7205</v>
      </c>
      <c r="G653">
        <v>16296</v>
      </c>
      <c r="H653">
        <v>-2.8125</v>
      </c>
      <c r="I653">
        <v>-43.9453125</v>
      </c>
      <c r="J653" t="str">
        <f t="shared" si="31"/>
        <v>NO</v>
      </c>
      <c r="K653" t="str">
        <f t="shared" si="32"/>
        <v>NO</v>
      </c>
    </row>
    <row r="654" spans="1:11" x14ac:dyDescent="0.25">
      <c r="A654">
        <v>15889</v>
      </c>
      <c r="B654">
        <v>0</v>
      </c>
      <c r="C654">
        <v>52.734375</v>
      </c>
      <c r="D654" t="b">
        <f t="shared" si="30"/>
        <v>0</v>
      </c>
      <c r="F654">
        <f>Trimmed!G654-'raw data'!$T$2</f>
        <v>7215</v>
      </c>
      <c r="G654">
        <v>16306</v>
      </c>
      <c r="H654">
        <v>-3.251953125</v>
      </c>
      <c r="I654">
        <v>-43.9453125</v>
      </c>
      <c r="J654" t="str">
        <f t="shared" si="31"/>
        <v>NO</v>
      </c>
      <c r="K654" t="str">
        <f t="shared" si="32"/>
        <v>NO</v>
      </c>
    </row>
    <row r="655" spans="1:11" x14ac:dyDescent="0.25">
      <c r="A655">
        <v>15899</v>
      </c>
      <c r="B655">
        <v>0.52734375</v>
      </c>
      <c r="C655">
        <v>47.9403419</v>
      </c>
      <c r="D655" t="b">
        <f t="shared" si="30"/>
        <v>0</v>
      </c>
      <c r="F655">
        <f>Trimmed!G655-'raw data'!$T$2</f>
        <v>7225</v>
      </c>
      <c r="G655">
        <v>16316</v>
      </c>
      <c r="H655">
        <v>-3.603515625</v>
      </c>
      <c r="I655">
        <v>-31.960228000000001</v>
      </c>
      <c r="J655" t="str">
        <f t="shared" si="31"/>
        <v>NO</v>
      </c>
      <c r="K655" t="str">
        <f t="shared" si="32"/>
        <v>NO</v>
      </c>
    </row>
    <row r="656" spans="1:11" x14ac:dyDescent="0.25">
      <c r="A656">
        <v>15910</v>
      </c>
      <c r="B656">
        <v>1.0546875</v>
      </c>
      <c r="C656">
        <v>52.734375</v>
      </c>
      <c r="D656" t="b">
        <f t="shared" si="30"/>
        <v>0</v>
      </c>
      <c r="F656">
        <f>Trimmed!G656-'raw data'!$T$2</f>
        <v>7236</v>
      </c>
      <c r="G656">
        <v>16327</v>
      </c>
      <c r="H656">
        <v>-4.04296875</v>
      </c>
      <c r="I656">
        <v>-43.9453125</v>
      </c>
      <c r="J656" t="str">
        <f t="shared" si="31"/>
        <v>NO</v>
      </c>
      <c r="K656" t="str">
        <f t="shared" si="32"/>
        <v>NO</v>
      </c>
    </row>
    <row r="657" spans="1:11" x14ac:dyDescent="0.25">
      <c r="A657">
        <v>15920</v>
      </c>
      <c r="B657">
        <v>1.494140625</v>
      </c>
      <c r="C657">
        <v>39.9502831</v>
      </c>
      <c r="D657" t="b">
        <f t="shared" si="30"/>
        <v>0</v>
      </c>
      <c r="F657">
        <f>Trimmed!G657-'raw data'!$T$2</f>
        <v>7246</v>
      </c>
      <c r="G657">
        <v>16337</v>
      </c>
      <c r="H657">
        <v>-4.306640625</v>
      </c>
      <c r="I657">
        <v>-23.970171000000001</v>
      </c>
      <c r="J657" t="str">
        <f t="shared" si="31"/>
        <v>NO</v>
      </c>
      <c r="K657" t="str">
        <f t="shared" si="32"/>
        <v>NO</v>
      </c>
    </row>
    <row r="658" spans="1:11" x14ac:dyDescent="0.25">
      <c r="A658">
        <v>15931</v>
      </c>
      <c r="B658">
        <v>2.021484375</v>
      </c>
      <c r="C658">
        <v>52.734375</v>
      </c>
      <c r="D658" t="b">
        <f t="shared" si="30"/>
        <v>0</v>
      </c>
      <c r="F658">
        <f>Trimmed!G658-'raw data'!$T$2</f>
        <v>7257</v>
      </c>
      <c r="G658">
        <v>16348</v>
      </c>
      <c r="H658">
        <v>-4.658203125</v>
      </c>
      <c r="I658">
        <v>-35.15625</v>
      </c>
      <c r="J658" t="str">
        <f t="shared" si="31"/>
        <v>NO</v>
      </c>
      <c r="K658" t="str">
        <f t="shared" si="32"/>
        <v>NO</v>
      </c>
    </row>
    <row r="659" spans="1:11" x14ac:dyDescent="0.25">
      <c r="A659">
        <v>15941</v>
      </c>
      <c r="B659">
        <v>2.548828125</v>
      </c>
      <c r="C659">
        <v>52.734375</v>
      </c>
      <c r="D659" t="b">
        <f t="shared" si="30"/>
        <v>0</v>
      </c>
      <c r="F659">
        <f>Trimmed!G659-'raw data'!$T$2</f>
        <v>7267</v>
      </c>
      <c r="G659">
        <v>16358</v>
      </c>
      <c r="H659">
        <v>-4.921875</v>
      </c>
      <c r="I659">
        <v>-23.970171000000001</v>
      </c>
      <c r="J659" t="str">
        <f t="shared" si="31"/>
        <v>NO</v>
      </c>
      <c r="K659" t="str">
        <f t="shared" si="32"/>
        <v>NO</v>
      </c>
    </row>
    <row r="660" spans="1:11" x14ac:dyDescent="0.25">
      <c r="A660">
        <v>15951</v>
      </c>
      <c r="B660">
        <v>2.98828125</v>
      </c>
      <c r="C660">
        <v>39.9502831</v>
      </c>
      <c r="D660" t="b">
        <f t="shared" si="30"/>
        <v>0</v>
      </c>
      <c r="F660">
        <f>Trimmed!G660-'raw data'!$T$2</f>
        <v>7278</v>
      </c>
      <c r="G660">
        <v>16369</v>
      </c>
      <c r="H660">
        <v>-5.09765625</v>
      </c>
      <c r="I660">
        <v>-17.578125</v>
      </c>
      <c r="J660" t="str">
        <f t="shared" si="31"/>
        <v>NO</v>
      </c>
      <c r="K660" t="str">
        <f t="shared" si="32"/>
        <v>NO</v>
      </c>
    </row>
    <row r="661" spans="1:11" x14ac:dyDescent="0.25">
      <c r="A661">
        <v>15962</v>
      </c>
      <c r="B661">
        <v>3.33984375</v>
      </c>
      <c r="C661">
        <v>35.15625</v>
      </c>
      <c r="D661" t="b">
        <f t="shared" si="30"/>
        <v>0</v>
      </c>
      <c r="F661">
        <f>Trimmed!G661-'raw data'!$T$2</f>
        <v>7288</v>
      </c>
      <c r="G661">
        <v>16379</v>
      </c>
      <c r="H661">
        <v>-5.2734375</v>
      </c>
      <c r="I661">
        <v>-17.578125</v>
      </c>
      <c r="J661" t="str">
        <f t="shared" si="31"/>
        <v>NO</v>
      </c>
      <c r="K661" t="str">
        <f t="shared" si="32"/>
        <v>NO</v>
      </c>
    </row>
    <row r="662" spans="1:11" x14ac:dyDescent="0.25">
      <c r="A662">
        <v>15972</v>
      </c>
      <c r="B662">
        <v>3.779296875</v>
      </c>
      <c r="C662">
        <v>39.9502831</v>
      </c>
      <c r="D662" t="b">
        <f t="shared" si="30"/>
        <v>0</v>
      </c>
      <c r="F662">
        <f>Trimmed!G662-'raw data'!$T$2</f>
        <v>7298</v>
      </c>
      <c r="G662">
        <v>16389</v>
      </c>
      <c r="H662">
        <v>-5.361328125</v>
      </c>
      <c r="I662">
        <v>-7.9900570000000002</v>
      </c>
      <c r="J662" t="str">
        <f t="shared" si="31"/>
        <v>NO</v>
      </c>
      <c r="K662" t="str">
        <f t="shared" si="32"/>
        <v>NO</v>
      </c>
    </row>
    <row r="663" spans="1:11" x14ac:dyDescent="0.25">
      <c r="A663">
        <v>15983</v>
      </c>
      <c r="B663">
        <v>4.130859375</v>
      </c>
      <c r="C663">
        <v>35.15625</v>
      </c>
      <c r="D663" t="b">
        <f t="shared" si="30"/>
        <v>0</v>
      </c>
      <c r="F663">
        <f>Trimmed!G663-'raw data'!$T$2</f>
        <v>7309</v>
      </c>
      <c r="G663">
        <v>16400</v>
      </c>
      <c r="H663">
        <v>-5.44921875</v>
      </c>
      <c r="I663">
        <v>-8.7890625</v>
      </c>
      <c r="J663" t="str">
        <f t="shared" si="31"/>
        <v>NO</v>
      </c>
      <c r="K663" t="str">
        <f t="shared" si="32"/>
        <v>NO</v>
      </c>
    </row>
    <row r="664" spans="1:11" x14ac:dyDescent="0.25">
      <c r="A664">
        <v>15993</v>
      </c>
      <c r="B664">
        <v>4.482421875</v>
      </c>
      <c r="C664">
        <v>31.960228000000001</v>
      </c>
      <c r="D664" t="b">
        <f t="shared" si="30"/>
        <v>0</v>
      </c>
      <c r="F664">
        <f>Trimmed!G664-'raw data'!$T$2</f>
        <v>7319</v>
      </c>
      <c r="G664">
        <v>16410</v>
      </c>
      <c r="H664">
        <v>-5.537109375</v>
      </c>
      <c r="I664">
        <v>-7.9900570000000002</v>
      </c>
      <c r="J664" t="str">
        <f t="shared" si="31"/>
        <v>NO</v>
      </c>
      <c r="K664" t="str">
        <f t="shared" si="32"/>
        <v>YES</v>
      </c>
    </row>
    <row r="665" spans="1:11" x14ac:dyDescent="0.25">
      <c r="A665">
        <v>16004</v>
      </c>
      <c r="B665">
        <v>4.74609375</v>
      </c>
      <c r="C665">
        <v>26.3671875</v>
      </c>
      <c r="D665" t="b">
        <f t="shared" si="30"/>
        <v>0</v>
      </c>
      <c r="F665">
        <f>Trimmed!G665-'raw data'!$T$2</f>
        <v>7330</v>
      </c>
      <c r="G665">
        <v>16421</v>
      </c>
      <c r="H665">
        <v>-5.44921875</v>
      </c>
      <c r="I665">
        <v>8.7890625</v>
      </c>
      <c r="J665" t="str">
        <f t="shared" si="31"/>
        <v>NO</v>
      </c>
      <c r="K665" t="str">
        <f t="shared" si="32"/>
        <v>NO</v>
      </c>
    </row>
    <row r="666" spans="1:11" x14ac:dyDescent="0.25">
      <c r="A666">
        <v>16014</v>
      </c>
      <c r="B666">
        <v>4.921875</v>
      </c>
      <c r="C666">
        <v>17.578125</v>
      </c>
      <c r="D666" t="b">
        <f t="shared" si="30"/>
        <v>0</v>
      </c>
      <c r="F666">
        <f>Trimmed!G666-'raw data'!$T$2</f>
        <v>7340</v>
      </c>
      <c r="G666">
        <v>16431</v>
      </c>
      <c r="H666">
        <v>-5.361328125</v>
      </c>
      <c r="I666">
        <v>7.9900570000000002</v>
      </c>
      <c r="J666" t="str">
        <f t="shared" si="31"/>
        <v>NO</v>
      </c>
      <c r="K666" t="str">
        <f t="shared" si="32"/>
        <v>NO</v>
      </c>
    </row>
    <row r="667" spans="1:11" x14ac:dyDescent="0.25">
      <c r="A667">
        <v>16024</v>
      </c>
      <c r="B667">
        <v>5.185546875</v>
      </c>
      <c r="C667">
        <v>23.970171000000001</v>
      </c>
      <c r="D667" t="b">
        <f t="shared" si="30"/>
        <v>0</v>
      </c>
      <c r="F667">
        <f>Trimmed!G667-'raw data'!$T$2</f>
        <v>7351</v>
      </c>
      <c r="G667">
        <v>16442</v>
      </c>
      <c r="H667">
        <v>-5.2734375</v>
      </c>
      <c r="I667">
        <v>8.7890625</v>
      </c>
      <c r="J667" t="str">
        <f t="shared" si="31"/>
        <v>NO</v>
      </c>
      <c r="K667" t="str">
        <f t="shared" si="32"/>
        <v>NO</v>
      </c>
    </row>
    <row r="668" spans="1:11" x14ac:dyDescent="0.25">
      <c r="A668">
        <v>16035</v>
      </c>
      <c r="B668">
        <v>5.2734375</v>
      </c>
      <c r="C668">
        <v>8.7890625</v>
      </c>
      <c r="D668" t="b">
        <f t="shared" si="30"/>
        <v>0</v>
      </c>
      <c r="F668">
        <f>Trimmed!G668-'raw data'!$T$2</f>
        <v>7361</v>
      </c>
      <c r="G668">
        <v>16452</v>
      </c>
      <c r="H668">
        <v>-5.09765625</v>
      </c>
      <c r="I668">
        <v>17.578125</v>
      </c>
      <c r="J668" t="str">
        <f t="shared" si="31"/>
        <v>NO</v>
      </c>
      <c r="K668" t="str">
        <f t="shared" si="32"/>
        <v>NO</v>
      </c>
    </row>
    <row r="669" spans="1:11" x14ac:dyDescent="0.25">
      <c r="A669">
        <v>16045</v>
      </c>
      <c r="B669">
        <v>5.361328125</v>
      </c>
      <c r="C669">
        <v>7.9900570000000002</v>
      </c>
      <c r="D669" t="b">
        <f t="shared" si="30"/>
        <v>0</v>
      </c>
      <c r="F669">
        <f>Trimmed!G669-'raw data'!$T$2</f>
        <v>7371</v>
      </c>
      <c r="G669">
        <v>16462</v>
      </c>
      <c r="H669">
        <v>-4.921875</v>
      </c>
      <c r="I669">
        <v>15.980114</v>
      </c>
      <c r="J669" t="str">
        <f t="shared" si="31"/>
        <v>NO</v>
      </c>
      <c r="K669" t="str">
        <f t="shared" si="32"/>
        <v>NO</v>
      </c>
    </row>
    <row r="670" spans="1:11" x14ac:dyDescent="0.25">
      <c r="A670">
        <v>16056</v>
      </c>
      <c r="B670">
        <v>5.44921875</v>
      </c>
      <c r="C670">
        <v>8.7890625</v>
      </c>
      <c r="D670" t="b">
        <f t="shared" si="30"/>
        <v>1</v>
      </c>
      <c r="F670">
        <f>Trimmed!G670-'raw data'!$T$2</f>
        <v>7382</v>
      </c>
      <c r="G670">
        <v>16473</v>
      </c>
      <c r="H670">
        <v>-4.658203125</v>
      </c>
      <c r="I670">
        <v>26.3671875</v>
      </c>
      <c r="J670" t="str">
        <f t="shared" si="31"/>
        <v>NO</v>
      </c>
      <c r="K670" t="str">
        <f t="shared" si="32"/>
        <v>NO</v>
      </c>
    </row>
    <row r="671" spans="1:11" x14ac:dyDescent="0.25">
      <c r="A671">
        <v>16066</v>
      </c>
      <c r="B671">
        <v>5.44921875</v>
      </c>
      <c r="C671">
        <v>0</v>
      </c>
      <c r="D671" t="b">
        <f t="shared" si="30"/>
        <v>0</v>
      </c>
      <c r="F671">
        <f>Trimmed!G671-'raw data'!$T$2</f>
        <v>7392</v>
      </c>
      <c r="G671">
        <v>16483</v>
      </c>
      <c r="H671">
        <v>-4.39453125</v>
      </c>
      <c r="I671">
        <v>23.970171000000001</v>
      </c>
      <c r="J671" t="str">
        <f t="shared" si="31"/>
        <v>NO</v>
      </c>
      <c r="K671" t="str">
        <f t="shared" si="32"/>
        <v>NO</v>
      </c>
    </row>
    <row r="672" spans="1:11" x14ac:dyDescent="0.25">
      <c r="A672">
        <v>16077</v>
      </c>
      <c r="B672">
        <v>5.361328125</v>
      </c>
      <c r="C672">
        <v>-8.7890625</v>
      </c>
      <c r="D672" t="b">
        <f t="shared" si="30"/>
        <v>0</v>
      </c>
      <c r="F672">
        <f>Trimmed!G672-'raw data'!$T$2</f>
        <v>7403</v>
      </c>
      <c r="G672">
        <v>16494</v>
      </c>
      <c r="H672">
        <v>-4.04296875</v>
      </c>
      <c r="I672">
        <v>35.15625</v>
      </c>
      <c r="J672" t="str">
        <f t="shared" si="31"/>
        <v>NO</v>
      </c>
      <c r="K672" t="str">
        <f t="shared" si="32"/>
        <v>NO</v>
      </c>
    </row>
    <row r="673" spans="1:11" x14ac:dyDescent="0.25">
      <c r="A673">
        <v>16087</v>
      </c>
      <c r="B673">
        <v>5.2734375</v>
      </c>
      <c r="C673">
        <v>-8.7890625</v>
      </c>
      <c r="D673" t="b">
        <f t="shared" si="30"/>
        <v>0</v>
      </c>
      <c r="F673">
        <f>Trimmed!G673-'raw data'!$T$2</f>
        <v>7413</v>
      </c>
      <c r="G673">
        <v>16504</v>
      </c>
      <c r="H673">
        <v>-3.603515625</v>
      </c>
      <c r="I673">
        <v>43.9453125</v>
      </c>
      <c r="J673" t="str">
        <f t="shared" si="31"/>
        <v>NO</v>
      </c>
      <c r="K673" t="str">
        <f t="shared" si="32"/>
        <v>NO</v>
      </c>
    </row>
    <row r="674" spans="1:11" x14ac:dyDescent="0.25">
      <c r="A674">
        <v>16097</v>
      </c>
      <c r="B674">
        <v>5.185546875</v>
      </c>
      <c r="C674">
        <v>-7.9900570000000002</v>
      </c>
      <c r="D674" t="b">
        <f t="shared" si="30"/>
        <v>0</v>
      </c>
      <c r="F674">
        <f>Trimmed!G674-'raw data'!$T$2</f>
        <v>7423</v>
      </c>
      <c r="G674">
        <v>16514</v>
      </c>
      <c r="H674">
        <v>-3.251953125</v>
      </c>
      <c r="I674">
        <v>31.960228000000001</v>
      </c>
      <c r="J674" t="str">
        <f t="shared" si="31"/>
        <v>NO</v>
      </c>
      <c r="K674" t="str">
        <f t="shared" si="32"/>
        <v>NO</v>
      </c>
    </row>
    <row r="675" spans="1:11" x14ac:dyDescent="0.25">
      <c r="A675">
        <v>16108</v>
      </c>
      <c r="B675">
        <v>5.009765625</v>
      </c>
      <c r="C675">
        <v>-17.578125</v>
      </c>
      <c r="D675" t="b">
        <f t="shared" si="30"/>
        <v>0</v>
      </c>
      <c r="F675">
        <f>Trimmed!G675-'raw data'!$T$2</f>
        <v>7434</v>
      </c>
      <c r="G675">
        <v>16525</v>
      </c>
      <c r="H675">
        <v>-2.8125</v>
      </c>
      <c r="I675">
        <v>43.9453125</v>
      </c>
      <c r="J675" t="str">
        <f t="shared" si="31"/>
        <v>NO</v>
      </c>
      <c r="K675" t="str">
        <f t="shared" si="32"/>
        <v>NO</v>
      </c>
    </row>
    <row r="676" spans="1:11" x14ac:dyDescent="0.25">
      <c r="A676">
        <v>16118</v>
      </c>
      <c r="B676">
        <v>4.74609375</v>
      </c>
      <c r="C676">
        <v>-23.970171000000001</v>
      </c>
      <c r="D676" t="b">
        <f t="shared" si="30"/>
        <v>0</v>
      </c>
      <c r="F676">
        <f>Trimmed!G676-'raw data'!$T$2</f>
        <v>7444</v>
      </c>
      <c r="G676">
        <v>16535</v>
      </c>
      <c r="H676">
        <v>-2.373046875</v>
      </c>
      <c r="I676">
        <v>39.9502831</v>
      </c>
      <c r="J676" t="str">
        <f t="shared" si="31"/>
        <v>NO</v>
      </c>
      <c r="K676" t="str">
        <f t="shared" si="32"/>
        <v>NO</v>
      </c>
    </row>
    <row r="677" spans="1:11" x14ac:dyDescent="0.25">
      <c r="A677">
        <v>16129</v>
      </c>
      <c r="B677">
        <v>4.482421875</v>
      </c>
      <c r="C677">
        <v>-26.3671875</v>
      </c>
      <c r="D677" t="b">
        <f t="shared" si="30"/>
        <v>0</v>
      </c>
      <c r="F677">
        <f>Trimmed!G677-'raw data'!$T$2</f>
        <v>7455</v>
      </c>
      <c r="G677">
        <v>16546</v>
      </c>
      <c r="H677">
        <v>-1.845703125</v>
      </c>
      <c r="I677">
        <v>52.734375</v>
      </c>
      <c r="J677" t="str">
        <f t="shared" si="31"/>
        <v>NO</v>
      </c>
      <c r="K677" t="str">
        <f t="shared" si="32"/>
        <v>NO</v>
      </c>
    </row>
    <row r="678" spans="1:11" x14ac:dyDescent="0.25">
      <c r="A678">
        <v>16139</v>
      </c>
      <c r="B678">
        <v>4.21875</v>
      </c>
      <c r="C678">
        <v>-23.970171000000001</v>
      </c>
      <c r="D678" t="b">
        <f t="shared" si="30"/>
        <v>0</v>
      </c>
      <c r="F678">
        <f>Trimmed!G678-'raw data'!$T$2</f>
        <v>7465</v>
      </c>
      <c r="G678">
        <v>16556</v>
      </c>
      <c r="H678">
        <v>-1.40625</v>
      </c>
      <c r="I678">
        <v>39.9502831</v>
      </c>
      <c r="J678" t="str">
        <f t="shared" si="31"/>
        <v>NO</v>
      </c>
      <c r="K678" t="str">
        <f t="shared" si="32"/>
        <v>NO</v>
      </c>
    </row>
    <row r="679" spans="1:11" x14ac:dyDescent="0.25">
      <c r="A679">
        <v>16150</v>
      </c>
      <c r="B679">
        <v>3.8671875</v>
      </c>
      <c r="C679">
        <v>-35.15625</v>
      </c>
      <c r="D679" t="b">
        <f t="shared" si="30"/>
        <v>0</v>
      </c>
      <c r="F679">
        <f>Trimmed!G679-'raw data'!$T$2</f>
        <v>7476</v>
      </c>
      <c r="G679">
        <v>16567</v>
      </c>
      <c r="H679">
        <v>-0.87890625</v>
      </c>
      <c r="I679">
        <v>52.734375</v>
      </c>
      <c r="J679" t="str">
        <f t="shared" si="31"/>
        <v>NO</v>
      </c>
      <c r="K679" t="str">
        <f t="shared" si="32"/>
        <v>NO</v>
      </c>
    </row>
    <row r="680" spans="1:11" x14ac:dyDescent="0.25">
      <c r="A680">
        <v>16160</v>
      </c>
      <c r="B680">
        <v>3.427734375</v>
      </c>
      <c r="C680">
        <v>-43.9453125</v>
      </c>
      <c r="D680" t="b">
        <f t="shared" si="30"/>
        <v>0</v>
      </c>
      <c r="F680">
        <f>Trimmed!G680-'raw data'!$T$2</f>
        <v>7486</v>
      </c>
      <c r="G680">
        <v>16577</v>
      </c>
      <c r="H680">
        <v>-0.3515625</v>
      </c>
      <c r="I680">
        <v>52.734375</v>
      </c>
      <c r="J680" t="str">
        <f t="shared" si="31"/>
        <v>NO</v>
      </c>
      <c r="K680" t="str">
        <f t="shared" si="32"/>
        <v>NO</v>
      </c>
    </row>
    <row r="681" spans="1:11" x14ac:dyDescent="0.25">
      <c r="A681">
        <v>16170</v>
      </c>
      <c r="B681">
        <v>3.076171875</v>
      </c>
      <c r="C681">
        <v>-31.960228000000001</v>
      </c>
      <c r="D681" t="b">
        <f t="shared" si="30"/>
        <v>0</v>
      </c>
      <c r="F681">
        <f>Trimmed!G681-'raw data'!$T$2</f>
        <v>7496</v>
      </c>
      <c r="G681">
        <v>16587</v>
      </c>
      <c r="H681">
        <v>0.17578125</v>
      </c>
      <c r="I681">
        <v>47.9403419</v>
      </c>
      <c r="J681" t="str">
        <f t="shared" si="31"/>
        <v>NO</v>
      </c>
      <c r="K681" t="str">
        <f t="shared" si="32"/>
        <v>NO</v>
      </c>
    </row>
    <row r="682" spans="1:11" x14ac:dyDescent="0.25">
      <c r="A682">
        <v>16181</v>
      </c>
      <c r="B682">
        <v>2.63671875</v>
      </c>
      <c r="C682">
        <v>-43.9453125</v>
      </c>
      <c r="D682" t="b">
        <f t="shared" si="30"/>
        <v>0</v>
      </c>
      <c r="F682">
        <f>Trimmed!G682-'raw data'!$T$2</f>
        <v>7507</v>
      </c>
      <c r="G682">
        <v>16598</v>
      </c>
      <c r="H682">
        <v>0.615234375</v>
      </c>
      <c r="I682">
        <v>43.9453125</v>
      </c>
      <c r="J682" t="str">
        <f t="shared" si="31"/>
        <v>NO</v>
      </c>
      <c r="K682" t="str">
        <f t="shared" si="32"/>
        <v>NO</v>
      </c>
    </row>
    <row r="683" spans="1:11" x14ac:dyDescent="0.25">
      <c r="A683">
        <v>16191</v>
      </c>
      <c r="B683">
        <v>2.197265625</v>
      </c>
      <c r="C683">
        <v>-39.9502831</v>
      </c>
      <c r="D683" t="b">
        <f t="shared" si="30"/>
        <v>0</v>
      </c>
      <c r="F683">
        <f>Trimmed!G683-'raw data'!$T$2</f>
        <v>7517</v>
      </c>
      <c r="G683">
        <v>16608</v>
      </c>
      <c r="H683">
        <v>1.142578125</v>
      </c>
      <c r="I683">
        <v>47.9403419</v>
      </c>
      <c r="J683" t="str">
        <f t="shared" si="31"/>
        <v>NO</v>
      </c>
      <c r="K683" t="str">
        <f t="shared" si="32"/>
        <v>NO</v>
      </c>
    </row>
    <row r="684" spans="1:11" x14ac:dyDescent="0.25">
      <c r="A684">
        <v>16202</v>
      </c>
      <c r="B684">
        <v>1.669921875</v>
      </c>
      <c r="C684">
        <v>-52.734375</v>
      </c>
      <c r="D684" t="b">
        <f t="shared" si="30"/>
        <v>0</v>
      </c>
      <c r="F684">
        <f>Trimmed!G684-'raw data'!$T$2</f>
        <v>7528</v>
      </c>
      <c r="G684">
        <v>16619</v>
      </c>
      <c r="H684">
        <v>1.58203125</v>
      </c>
      <c r="I684">
        <v>43.9453125</v>
      </c>
      <c r="J684" t="str">
        <f t="shared" si="31"/>
        <v>NO</v>
      </c>
      <c r="K684" t="str">
        <f t="shared" si="32"/>
        <v>NO</v>
      </c>
    </row>
    <row r="685" spans="1:11" x14ac:dyDescent="0.25">
      <c r="A685">
        <v>16212</v>
      </c>
      <c r="B685">
        <v>1.142578125</v>
      </c>
      <c r="C685">
        <v>-47.9403419</v>
      </c>
      <c r="D685" t="b">
        <f t="shared" si="30"/>
        <v>0</v>
      </c>
      <c r="F685">
        <f>Trimmed!G685-'raw data'!$T$2</f>
        <v>7538</v>
      </c>
      <c r="G685">
        <v>16629</v>
      </c>
      <c r="H685">
        <v>2.109375</v>
      </c>
      <c r="I685">
        <v>47.9403419</v>
      </c>
      <c r="J685" t="str">
        <f t="shared" si="31"/>
        <v>NO</v>
      </c>
      <c r="K685" t="str">
        <f t="shared" si="32"/>
        <v>NO</v>
      </c>
    </row>
    <row r="686" spans="1:11" x14ac:dyDescent="0.25">
      <c r="A686">
        <v>16223</v>
      </c>
      <c r="B686">
        <v>0.703125</v>
      </c>
      <c r="C686">
        <v>-43.9453125</v>
      </c>
      <c r="D686" t="b">
        <f t="shared" si="30"/>
        <v>0</v>
      </c>
      <c r="F686">
        <f>Trimmed!G686-'raw data'!$T$2</f>
        <v>7549</v>
      </c>
      <c r="G686">
        <v>16640</v>
      </c>
      <c r="H686">
        <v>2.548828125</v>
      </c>
      <c r="I686">
        <v>43.9453125</v>
      </c>
      <c r="J686" t="str">
        <f t="shared" si="31"/>
        <v>NO</v>
      </c>
      <c r="K686" t="str">
        <f t="shared" si="32"/>
        <v>NO</v>
      </c>
    </row>
    <row r="687" spans="1:11" x14ac:dyDescent="0.25">
      <c r="A687">
        <v>16233</v>
      </c>
      <c r="B687">
        <v>0.17578125</v>
      </c>
      <c r="C687">
        <v>-52.734375</v>
      </c>
      <c r="D687" t="b">
        <f t="shared" si="30"/>
        <v>0</v>
      </c>
      <c r="F687">
        <f>Trimmed!G687-'raw data'!$T$2</f>
        <v>7559</v>
      </c>
      <c r="G687">
        <v>16650</v>
      </c>
      <c r="H687">
        <v>2.98828125</v>
      </c>
      <c r="I687">
        <v>43.9453125</v>
      </c>
      <c r="J687" t="str">
        <f t="shared" si="31"/>
        <v>NO</v>
      </c>
      <c r="K687" t="str">
        <f t="shared" si="32"/>
        <v>NO</v>
      </c>
    </row>
    <row r="688" spans="1:11" x14ac:dyDescent="0.25">
      <c r="A688">
        <v>16243</v>
      </c>
      <c r="B688">
        <v>-0.3515625</v>
      </c>
      <c r="C688">
        <v>-47.9403419</v>
      </c>
      <c r="D688" t="b">
        <f t="shared" si="30"/>
        <v>0</v>
      </c>
      <c r="F688">
        <f>Trimmed!G688-'raw data'!$T$2</f>
        <v>7569</v>
      </c>
      <c r="G688">
        <v>16660</v>
      </c>
      <c r="H688">
        <v>3.33984375</v>
      </c>
      <c r="I688">
        <v>31.960228000000001</v>
      </c>
      <c r="J688" t="str">
        <f t="shared" si="31"/>
        <v>NO</v>
      </c>
      <c r="K688" t="str">
        <f t="shared" si="32"/>
        <v>NO</v>
      </c>
    </row>
    <row r="689" spans="1:11" x14ac:dyDescent="0.25">
      <c r="A689">
        <v>16254</v>
      </c>
      <c r="B689">
        <v>-0.87890625</v>
      </c>
      <c r="C689">
        <v>-52.734375</v>
      </c>
      <c r="D689" t="b">
        <f t="shared" si="30"/>
        <v>0</v>
      </c>
      <c r="F689">
        <f>Trimmed!G689-'raw data'!$T$2</f>
        <v>7580</v>
      </c>
      <c r="G689">
        <v>16671</v>
      </c>
      <c r="H689">
        <v>3.779296875</v>
      </c>
      <c r="I689">
        <v>43.9453125</v>
      </c>
      <c r="J689" t="str">
        <f t="shared" si="31"/>
        <v>NO</v>
      </c>
      <c r="K689" t="str">
        <f t="shared" si="32"/>
        <v>NO</v>
      </c>
    </row>
    <row r="690" spans="1:11" x14ac:dyDescent="0.25">
      <c r="A690">
        <v>16264</v>
      </c>
      <c r="B690">
        <v>-1.40625</v>
      </c>
      <c r="C690">
        <v>-47.9403419</v>
      </c>
      <c r="D690" t="b">
        <f t="shared" si="30"/>
        <v>0</v>
      </c>
      <c r="F690">
        <f>Trimmed!G690-'raw data'!$T$2</f>
        <v>7590</v>
      </c>
      <c r="G690">
        <v>16681</v>
      </c>
      <c r="H690">
        <v>4.04296875</v>
      </c>
      <c r="I690">
        <v>23.970171000000001</v>
      </c>
      <c r="J690" t="str">
        <f t="shared" si="31"/>
        <v>NO</v>
      </c>
      <c r="K690" t="str">
        <f t="shared" si="32"/>
        <v>NO</v>
      </c>
    </row>
    <row r="691" spans="1:11" x14ac:dyDescent="0.25">
      <c r="A691">
        <v>16275</v>
      </c>
      <c r="B691">
        <v>-1.845703125</v>
      </c>
      <c r="C691">
        <v>-43.9453125</v>
      </c>
      <c r="D691" t="b">
        <f t="shared" si="30"/>
        <v>0</v>
      </c>
      <c r="F691">
        <f>Trimmed!G691-'raw data'!$T$2</f>
        <v>7601</v>
      </c>
      <c r="G691">
        <v>16692</v>
      </c>
      <c r="H691">
        <v>4.39453125</v>
      </c>
      <c r="I691">
        <v>35.15625</v>
      </c>
      <c r="J691" t="str">
        <f t="shared" si="31"/>
        <v>NO</v>
      </c>
      <c r="K691" t="str">
        <f t="shared" si="32"/>
        <v>NO</v>
      </c>
    </row>
    <row r="692" spans="1:11" x14ac:dyDescent="0.25">
      <c r="A692">
        <v>16285</v>
      </c>
      <c r="B692">
        <v>-2.373046875</v>
      </c>
      <c r="C692">
        <v>-47.9403419</v>
      </c>
      <c r="D692" t="b">
        <f t="shared" si="30"/>
        <v>0</v>
      </c>
      <c r="F692">
        <f>Trimmed!G692-'raw data'!$T$2</f>
        <v>7611</v>
      </c>
      <c r="G692">
        <v>16702</v>
      </c>
      <c r="H692">
        <v>4.658203125</v>
      </c>
      <c r="I692">
        <v>23.970171000000001</v>
      </c>
      <c r="J692" t="str">
        <f t="shared" si="31"/>
        <v>NO</v>
      </c>
      <c r="K692" t="str">
        <f t="shared" si="32"/>
        <v>NO</v>
      </c>
    </row>
    <row r="693" spans="1:11" x14ac:dyDescent="0.25">
      <c r="A693">
        <v>16296</v>
      </c>
      <c r="B693">
        <v>-2.8125</v>
      </c>
      <c r="C693">
        <v>-43.9453125</v>
      </c>
      <c r="D693" t="b">
        <f t="shared" si="30"/>
        <v>0</v>
      </c>
      <c r="F693">
        <f>Trimmed!G693-'raw data'!$T$2</f>
        <v>7622</v>
      </c>
      <c r="G693">
        <v>16713</v>
      </c>
      <c r="H693">
        <v>4.833984375</v>
      </c>
      <c r="I693">
        <v>17.578125</v>
      </c>
      <c r="J693" t="str">
        <f t="shared" si="31"/>
        <v>NO</v>
      </c>
      <c r="K693" t="str">
        <f t="shared" si="32"/>
        <v>NO</v>
      </c>
    </row>
    <row r="694" spans="1:11" x14ac:dyDescent="0.25">
      <c r="A694">
        <v>16306</v>
      </c>
      <c r="B694">
        <v>-3.251953125</v>
      </c>
      <c r="C694">
        <v>-43.9453125</v>
      </c>
      <c r="D694" t="b">
        <f t="shared" si="30"/>
        <v>0</v>
      </c>
      <c r="F694">
        <f>Trimmed!G694-'raw data'!$T$2</f>
        <v>7632</v>
      </c>
      <c r="G694">
        <v>16723</v>
      </c>
      <c r="H694">
        <v>5.009765625</v>
      </c>
      <c r="I694">
        <v>17.578125</v>
      </c>
      <c r="J694" t="str">
        <f t="shared" si="31"/>
        <v>NO</v>
      </c>
      <c r="K694" t="str">
        <f t="shared" si="32"/>
        <v>NO</v>
      </c>
    </row>
    <row r="695" spans="1:11" x14ac:dyDescent="0.25">
      <c r="A695">
        <v>16316</v>
      </c>
      <c r="B695">
        <v>-3.603515625</v>
      </c>
      <c r="C695">
        <v>-31.960228000000001</v>
      </c>
      <c r="D695" t="b">
        <f t="shared" si="30"/>
        <v>0</v>
      </c>
      <c r="F695">
        <f>Trimmed!G695-'raw data'!$T$2</f>
        <v>7642</v>
      </c>
      <c r="G695">
        <v>16733</v>
      </c>
      <c r="H695">
        <v>5.185546875</v>
      </c>
      <c r="I695">
        <v>15.980114</v>
      </c>
      <c r="J695" t="str">
        <f t="shared" si="31"/>
        <v>NO</v>
      </c>
      <c r="K695" t="str">
        <f t="shared" si="32"/>
        <v>NO</v>
      </c>
    </row>
    <row r="696" spans="1:11" x14ac:dyDescent="0.25">
      <c r="A696">
        <v>16327</v>
      </c>
      <c r="B696">
        <v>-4.04296875</v>
      </c>
      <c r="C696">
        <v>-43.9453125</v>
      </c>
      <c r="D696" t="b">
        <f t="shared" si="30"/>
        <v>0</v>
      </c>
      <c r="F696">
        <f>Trimmed!G696-'raw data'!$T$2</f>
        <v>7674</v>
      </c>
      <c r="G696">
        <v>16765</v>
      </c>
      <c r="H696">
        <v>5.2734375</v>
      </c>
      <c r="I696">
        <v>0</v>
      </c>
      <c r="J696" t="str">
        <f t="shared" si="31"/>
        <v>YES</v>
      </c>
      <c r="K696" t="str">
        <f t="shared" si="32"/>
        <v>NO</v>
      </c>
    </row>
    <row r="697" spans="1:11" x14ac:dyDescent="0.25">
      <c r="A697">
        <v>16337</v>
      </c>
      <c r="B697">
        <v>-4.306640625</v>
      </c>
      <c r="C697">
        <v>-23.970171000000001</v>
      </c>
      <c r="D697" t="b">
        <f t="shared" si="30"/>
        <v>0</v>
      </c>
      <c r="F697">
        <f>Trimmed!G697-'raw data'!$T$2</f>
        <v>7695</v>
      </c>
      <c r="G697">
        <v>16786</v>
      </c>
      <c r="H697">
        <v>5.185546875</v>
      </c>
      <c r="I697">
        <v>0</v>
      </c>
      <c r="J697" t="str">
        <f t="shared" si="31"/>
        <v>NO</v>
      </c>
      <c r="K697" t="str">
        <f t="shared" si="32"/>
        <v>NO</v>
      </c>
    </row>
    <row r="698" spans="1:11" x14ac:dyDescent="0.25">
      <c r="A698">
        <v>16348</v>
      </c>
      <c r="B698">
        <v>-4.658203125</v>
      </c>
      <c r="C698">
        <v>-35.15625</v>
      </c>
      <c r="D698" t="b">
        <f t="shared" si="30"/>
        <v>0</v>
      </c>
      <c r="F698">
        <f>Trimmed!G698-'raw data'!$T$2</f>
        <v>7705</v>
      </c>
      <c r="G698">
        <v>16796</v>
      </c>
      <c r="H698">
        <v>5.009765625</v>
      </c>
      <c r="I698">
        <v>-17.578125</v>
      </c>
      <c r="J698" t="str">
        <f t="shared" si="31"/>
        <v>NO</v>
      </c>
      <c r="K698" t="str">
        <f t="shared" si="32"/>
        <v>NO</v>
      </c>
    </row>
    <row r="699" spans="1:11" x14ac:dyDescent="0.25">
      <c r="A699">
        <v>16358</v>
      </c>
      <c r="B699">
        <v>-4.921875</v>
      </c>
      <c r="C699">
        <v>-23.970171000000001</v>
      </c>
      <c r="D699" t="b">
        <f t="shared" si="30"/>
        <v>0</v>
      </c>
      <c r="F699">
        <f>Trimmed!G699-'raw data'!$T$2</f>
        <v>7715</v>
      </c>
      <c r="G699">
        <v>16806</v>
      </c>
      <c r="H699">
        <v>4.833984375</v>
      </c>
      <c r="I699">
        <v>-15.980114</v>
      </c>
      <c r="J699" t="str">
        <f t="shared" si="31"/>
        <v>NO</v>
      </c>
      <c r="K699" t="str">
        <f t="shared" si="32"/>
        <v>NO</v>
      </c>
    </row>
    <row r="700" spans="1:11" x14ac:dyDescent="0.25">
      <c r="A700">
        <v>16369</v>
      </c>
      <c r="B700">
        <v>-5.09765625</v>
      </c>
      <c r="C700">
        <v>-17.578125</v>
      </c>
      <c r="D700" t="b">
        <f t="shared" si="30"/>
        <v>0</v>
      </c>
      <c r="F700">
        <f>Trimmed!G700-'raw data'!$T$2</f>
        <v>7726</v>
      </c>
      <c r="G700">
        <v>16817</v>
      </c>
      <c r="H700">
        <v>4.5703125</v>
      </c>
      <c r="I700">
        <v>-26.3671875</v>
      </c>
      <c r="J700" t="str">
        <f t="shared" si="31"/>
        <v>NO</v>
      </c>
      <c r="K700" t="str">
        <f t="shared" si="32"/>
        <v>NO</v>
      </c>
    </row>
    <row r="701" spans="1:11" x14ac:dyDescent="0.25">
      <c r="A701">
        <v>16379</v>
      </c>
      <c r="B701">
        <v>-5.2734375</v>
      </c>
      <c r="C701">
        <v>-17.578125</v>
      </c>
      <c r="D701" t="b">
        <f t="shared" si="30"/>
        <v>0</v>
      </c>
      <c r="F701">
        <f>Trimmed!G701-'raw data'!$T$2</f>
        <v>7736</v>
      </c>
      <c r="G701">
        <v>16827</v>
      </c>
      <c r="H701">
        <v>4.306640625</v>
      </c>
      <c r="I701">
        <v>-23.970171000000001</v>
      </c>
      <c r="J701" t="str">
        <f t="shared" si="31"/>
        <v>NO</v>
      </c>
      <c r="K701" t="str">
        <f t="shared" si="32"/>
        <v>NO</v>
      </c>
    </row>
    <row r="702" spans="1:11" x14ac:dyDescent="0.25">
      <c r="A702">
        <v>16389</v>
      </c>
      <c r="B702">
        <v>-5.361328125</v>
      </c>
      <c r="C702">
        <v>-7.9900570000000002</v>
      </c>
      <c r="D702" t="b">
        <f t="shared" si="30"/>
        <v>0</v>
      </c>
      <c r="F702">
        <f>Trimmed!G702-'raw data'!$T$2</f>
        <v>7747</v>
      </c>
      <c r="G702">
        <v>16838</v>
      </c>
      <c r="H702">
        <v>3.955078125</v>
      </c>
      <c r="I702">
        <v>-35.15625</v>
      </c>
      <c r="J702" t="str">
        <f t="shared" si="31"/>
        <v>NO</v>
      </c>
      <c r="K702" t="str">
        <f t="shared" si="32"/>
        <v>NO</v>
      </c>
    </row>
    <row r="703" spans="1:11" x14ac:dyDescent="0.25">
      <c r="A703">
        <v>16400</v>
      </c>
      <c r="B703">
        <v>-5.44921875</v>
      </c>
      <c r="C703">
        <v>-8.7890625</v>
      </c>
      <c r="D703" t="b">
        <f t="shared" si="30"/>
        <v>0</v>
      </c>
      <c r="F703">
        <f>Trimmed!G703-'raw data'!$T$2</f>
        <v>7757</v>
      </c>
      <c r="G703">
        <v>16848</v>
      </c>
      <c r="H703">
        <v>3.69140625</v>
      </c>
      <c r="I703">
        <v>-23.970171000000001</v>
      </c>
      <c r="J703" t="str">
        <f t="shared" si="31"/>
        <v>NO</v>
      </c>
      <c r="K703" t="str">
        <f t="shared" si="32"/>
        <v>NO</v>
      </c>
    </row>
    <row r="704" spans="1:11" x14ac:dyDescent="0.25">
      <c r="A704">
        <v>16410</v>
      </c>
      <c r="B704">
        <v>-5.537109375</v>
      </c>
      <c r="C704">
        <v>-7.9900570000000002</v>
      </c>
      <c r="D704" t="b">
        <f t="shared" si="30"/>
        <v>0</v>
      </c>
      <c r="F704">
        <f>Trimmed!G704-'raw data'!$T$2</f>
        <v>7768</v>
      </c>
      <c r="G704">
        <v>16859</v>
      </c>
      <c r="H704">
        <v>3.251953125</v>
      </c>
      <c r="I704">
        <v>-43.9453125</v>
      </c>
      <c r="J704" t="str">
        <f t="shared" si="31"/>
        <v>NO</v>
      </c>
      <c r="K704" t="str">
        <f t="shared" si="32"/>
        <v>NO</v>
      </c>
    </row>
    <row r="705" spans="1:11" x14ac:dyDescent="0.25">
      <c r="A705">
        <v>16421</v>
      </c>
      <c r="B705">
        <v>-5.44921875</v>
      </c>
      <c r="C705">
        <v>8.7890625</v>
      </c>
      <c r="D705" t="b">
        <f t="shared" si="30"/>
        <v>0</v>
      </c>
      <c r="F705">
        <f>Trimmed!G705-'raw data'!$T$2</f>
        <v>7778</v>
      </c>
      <c r="G705">
        <v>16869</v>
      </c>
      <c r="H705">
        <v>2.900390625</v>
      </c>
      <c r="I705">
        <v>-35.15625</v>
      </c>
      <c r="J705" t="str">
        <f t="shared" si="31"/>
        <v>NO</v>
      </c>
      <c r="K705" t="str">
        <f t="shared" si="32"/>
        <v>NO</v>
      </c>
    </row>
    <row r="706" spans="1:11" x14ac:dyDescent="0.25">
      <c r="A706">
        <v>16431</v>
      </c>
      <c r="B706">
        <v>-5.361328125</v>
      </c>
      <c r="C706">
        <v>7.9900570000000002</v>
      </c>
      <c r="D706" t="b">
        <f t="shared" si="30"/>
        <v>0</v>
      </c>
      <c r="F706">
        <f>Trimmed!G706-'raw data'!$T$2</f>
        <v>7788</v>
      </c>
      <c r="G706">
        <v>16879</v>
      </c>
      <c r="H706">
        <v>2.4609375</v>
      </c>
      <c r="I706">
        <v>-39.9502831</v>
      </c>
      <c r="J706" t="str">
        <f t="shared" si="31"/>
        <v>NO</v>
      </c>
      <c r="K706" t="str">
        <f t="shared" si="32"/>
        <v>NO</v>
      </c>
    </row>
    <row r="707" spans="1:11" x14ac:dyDescent="0.25">
      <c r="A707">
        <v>16442</v>
      </c>
      <c r="B707">
        <v>-5.2734375</v>
      </c>
      <c r="C707">
        <v>8.7890625</v>
      </c>
      <c r="D707" t="b">
        <f t="shared" ref="D707:D770" si="33">B707=B708</f>
        <v>0</v>
      </c>
      <c r="F707">
        <f>Trimmed!G707-'raw data'!$T$2</f>
        <v>7799</v>
      </c>
      <c r="G707">
        <v>16890</v>
      </c>
      <c r="H707">
        <v>2.021484375</v>
      </c>
      <c r="I707">
        <v>-43.9453125</v>
      </c>
      <c r="J707" t="str">
        <f t="shared" si="31"/>
        <v>NO</v>
      </c>
      <c r="K707" t="str">
        <f t="shared" si="32"/>
        <v>NO</v>
      </c>
    </row>
    <row r="708" spans="1:11" x14ac:dyDescent="0.25">
      <c r="A708">
        <v>16452</v>
      </c>
      <c r="B708">
        <v>-5.09765625</v>
      </c>
      <c r="C708">
        <v>17.578125</v>
      </c>
      <c r="D708" t="b">
        <f t="shared" si="33"/>
        <v>0</v>
      </c>
      <c r="F708">
        <f>Trimmed!G708-'raw data'!$T$2</f>
        <v>7809</v>
      </c>
      <c r="G708">
        <v>16900</v>
      </c>
      <c r="H708">
        <v>1.494140625</v>
      </c>
      <c r="I708">
        <v>-47.9403419</v>
      </c>
      <c r="J708" t="str">
        <f t="shared" si="31"/>
        <v>NO</v>
      </c>
      <c r="K708" t="str">
        <f t="shared" si="32"/>
        <v>NO</v>
      </c>
    </row>
    <row r="709" spans="1:11" x14ac:dyDescent="0.25">
      <c r="A709">
        <v>16462</v>
      </c>
      <c r="B709">
        <v>-4.921875</v>
      </c>
      <c r="C709">
        <v>15.980114</v>
      </c>
      <c r="D709" t="b">
        <f t="shared" si="33"/>
        <v>0</v>
      </c>
      <c r="F709">
        <f>Trimmed!G709-'raw data'!$T$2</f>
        <v>7820</v>
      </c>
      <c r="G709">
        <v>16911</v>
      </c>
      <c r="H709">
        <v>1.0546875</v>
      </c>
      <c r="I709">
        <v>-43.9453125</v>
      </c>
      <c r="J709" t="str">
        <f t="shared" si="31"/>
        <v>NO</v>
      </c>
      <c r="K709" t="str">
        <f t="shared" si="32"/>
        <v>NO</v>
      </c>
    </row>
    <row r="710" spans="1:11" x14ac:dyDescent="0.25">
      <c r="A710">
        <v>16473</v>
      </c>
      <c r="B710">
        <v>-4.658203125</v>
      </c>
      <c r="C710">
        <v>26.3671875</v>
      </c>
      <c r="D710" t="b">
        <f t="shared" si="33"/>
        <v>0</v>
      </c>
      <c r="F710">
        <f>Trimmed!G710-'raw data'!$T$2</f>
        <v>7830</v>
      </c>
      <c r="G710">
        <v>16921</v>
      </c>
      <c r="H710">
        <v>0.52734375</v>
      </c>
      <c r="I710">
        <v>-47.9403419</v>
      </c>
      <c r="J710" t="str">
        <f t="shared" ref="J710:J773" si="34">IF(AND(H710=MAX(H706:H714), _xlfn.STDEV.P(H706:H714)&gt;$N$2),"YES","NO")</f>
        <v>NO</v>
      </c>
      <c r="K710" t="str">
        <f t="shared" ref="K710:K773" si="35">IF(AND(H710=MIN(H706:H714), _xlfn.STDEV.P(H706:H714)&gt;$N$2),"YES","NO")</f>
        <v>NO</v>
      </c>
    </row>
    <row r="711" spans="1:11" x14ac:dyDescent="0.25">
      <c r="A711">
        <v>16483</v>
      </c>
      <c r="B711">
        <v>-4.39453125</v>
      </c>
      <c r="C711">
        <v>23.970171000000001</v>
      </c>
      <c r="D711" t="b">
        <f t="shared" si="33"/>
        <v>0</v>
      </c>
      <c r="F711">
        <f>Trimmed!G711-'raw data'!$T$2</f>
        <v>7841</v>
      </c>
      <c r="G711">
        <v>16932</v>
      </c>
      <c r="H711">
        <v>0</v>
      </c>
      <c r="I711">
        <v>-52.734375</v>
      </c>
      <c r="J711" t="str">
        <f t="shared" si="34"/>
        <v>NO</v>
      </c>
      <c r="K711" t="str">
        <f t="shared" si="35"/>
        <v>NO</v>
      </c>
    </row>
    <row r="712" spans="1:11" x14ac:dyDescent="0.25">
      <c r="A712">
        <v>16494</v>
      </c>
      <c r="B712">
        <v>-4.04296875</v>
      </c>
      <c r="C712">
        <v>35.15625</v>
      </c>
      <c r="D712" t="b">
        <f t="shared" si="33"/>
        <v>0</v>
      </c>
      <c r="F712">
        <f>Trimmed!G712-'raw data'!$T$2</f>
        <v>7851</v>
      </c>
      <c r="G712">
        <v>16942</v>
      </c>
      <c r="H712">
        <v>-0.439453125</v>
      </c>
      <c r="I712">
        <v>-43.9453125</v>
      </c>
      <c r="J712" t="str">
        <f t="shared" si="34"/>
        <v>NO</v>
      </c>
      <c r="K712" t="str">
        <f t="shared" si="35"/>
        <v>NO</v>
      </c>
    </row>
    <row r="713" spans="1:11" x14ac:dyDescent="0.25">
      <c r="A713">
        <v>16504</v>
      </c>
      <c r="B713">
        <v>-3.603515625</v>
      </c>
      <c r="C713">
        <v>43.9453125</v>
      </c>
      <c r="D713" t="b">
        <f t="shared" si="33"/>
        <v>0</v>
      </c>
      <c r="F713">
        <f>Trimmed!G713-'raw data'!$T$2</f>
        <v>7861</v>
      </c>
      <c r="G713">
        <v>16952</v>
      </c>
      <c r="H713">
        <v>-0.966796875</v>
      </c>
      <c r="I713">
        <v>-47.9403419</v>
      </c>
      <c r="J713" t="str">
        <f t="shared" si="34"/>
        <v>NO</v>
      </c>
      <c r="K713" t="str">
        <f t="shared" si="35"/>
        <v>NO</v>
      </c>
    </row>
    <row r="714" spans="1:11" x14ac:dyDescent="0.25">
      <c r="A714">
        <v>16514</v>
      </c>
      <c r="B714">
        <v>-3.251953125</v>
      </c>
      <c r="C714">
        <v>31.960228000000001</v>
      </c>
      <c r="D714" t="b">
        <f t="shared" si="33"/>
        <v>0</v>
      </c>
      <c r="F714">
        <f>Trimmed!G714-'raw data'!$T$2</f>
        <v>7872</v>
      </c>
      <c r="G714">
        <v>16963</v>
      </c>
      <c r="H714">
        <v>-1.40625</v>
      </c>
      <c r="I714">
        <v>-43.9453125</v>
      </c>
      <c r="J714" t="str">
        <f t="shared" si="34"/>
        <v>NO</v>
      </c>
      <c r="K714" t="str">
        <f t="shared" si="35"/>
        <v>NO</v>
      </c>
    </row>
    <row r="715" spans="1:11" x14ac:dyDescent="0.25">
      <c r="A715">
        <v>16525</v>
      </c>
      <c r="B715">
        <v>-2.8125</v>
      </c>
      <c r="C715">
        <v>43.9453125</v>
      </c>
      <c r="D715" t="b">
        <f t="shared" si="33"/>
        <v>0</v>
      </c>
      <c r="F715">
        <f>Trimmed!G715-'raw data'!$T$2</f>
        <v>7882</v>
      </c>
      <c r="G715">
        <v>16973</v>
      </c>
      <c r="H715">
        <v>-1.93359375</v>
      </c>
      <c r="I715">
        <v>-47.9403419</v>
      </c>
      <c r="J715" t="str">
        <f t="shared" si="34"/>
        <v>NO</v>
      </c>
      <c r="K715" t="str">
        <f t="shared" si="35"/>
        <v>NO</v>
      </c>
    </row>
    <row r="716" spans="1:11" x14ac:dyDescent="0.25">
      <c r="A716">
        <v>16535</v>
      </c>
      <c r="B716">
        <v>-2.373046875</v>
      </c>
      <c r="C716">
        <v>39.9502831</v>
      </c>
      <c r="D716" t="b">
        <f t="shared" si="33"/>
        <v>0</v>
      </c>
      <c r="F716">
        <f>Trimmed!G716-'raw data'!$T$2</f>
        <v>7893</v>
      </c>
      <c r="G716">
        <v>16984</v>
      </c>
      <c r="H716">
        <v>-2.373046875</v>
      </c>
      <c r="I716">
        <v>-43.9453125</v>
      </c>
      <c r="J716" t="str">
        <f t="shared" si="34"/>
        <v>NO</v>
      </c>
      <c r="K716" t="str">
        <f t="shared" si="35"/>
        <v>NO</v>
      </c>
    </row>
    <row r="717" spans="1:11" x14ac:dyDescent="0.25">
      <c r="A717">
        <v>16546</v>
      </c>
      <c r="B717">
        <v>-1.845703125</v>
      </c>
      <c r="C717">
        <v>52.734375</v>
      </c>
      <c r="D717" t="b">
        <f t="shared" si="33"/>
        <v>0</v>
      </c>
      <c r="F717">
        <f>Trimmed!G717-'raw data'!$T$2</f>
        <v>7903</v>
      </c>
      <c r="G717">
        <v>16994</v>
      </c>
      <c r="H717">
        <v>-2.8125</v>
      </c>
      <c r="I717">
        <v>-39.9502831</v>
      </c>
      <c r="J717" t="str">
        <f t="shared" si="34"/>
        <v>NO</v>
      </c>
      <c r="K717" t="str">
        <f t="shared" si="35"/>
        <v>NO</v>
      </c>
    </row>
    <row r="718" spans="1:11" x14ac:dyDescent="0.25">
      <c r="A718">
        <v>16556</v>
      </c>
      <c r="B718">
        <v>-1.40625</v>
      </c>
      <c r="C718">
        <v>39.9502831</v>
      </c>
      <c r="D718" t="b">
        <f t="shared" si="33"/>
        <v>0</v>
      </c>
      <c r="F718">
        <f>Trimmed!G718-'raw data'!$T$2</f>
        <v>7914</v>
      </c>
      <c r="G718">
        <v>17005</v>
      </c>
      <c r="H718">
        <v>-3.251953125</v>
      </c>
      <c r="I718">
        <v>-43.9453125</v>
      </c>
      <c r="J718" t="str">
        <f t="shared" si="34"/>
        <v>NO</v>
      </c>
      <c r="K718" t="str">
        <f t="shared" si="35"/>
        <v>NO</v>
      </c>
    </row>
    <row r="719" spans="1:11" x14ac:dyDescent="0.25">
      <c r="A719">
        <v>16567</v>
      </c>
      <c r="B719">
        <v>-0.87890625</v>
      </c>
      <c r="C719">
        <v>52.734375</v>
      </c>
      <c r="D719" t="b">
        <f t="shared" si="33"/>
        <v>0</v>
      </c>
      <c r="F719">
        <f>Trimmed!G719-'raw data'!$T$2</f>
        <v>7924</v>
      </c>
      <c r="G719">
        <v>17015</v>
      </c>
      <c r="H719">
        <v>-3.603515625</v>
      </c>
      <c r="I719">
        <v>-35.15625</v>
      </c>
      <c r="J719" t="str">
        <f t="shared" si="34"/>
        <v>NO</v>
      </c>
      <c r="K719" t="str">
        <f t="shared" si="35"/>
        <v>NO</v>
      </c>
    </row>
    <row r="720" spans="1:11" x14ac:dyDescent="0.25">
      <c r="A720">
        <v>16577</v>
      </c>
      <c r="B720">
        <v>-0.3515625</v>
      </c>
      <c r="C720">
        <v>52.734375</v>
      </c>
      <c r="D720" t="b">
        <f t="shared" si="33"/>
        <v>0</v>
      </c>
      <c r="F720">
        <f>Trimmed!G720-'raw data'!$T$2</f>
        <v>7934</v>
      </c>
      <c r="G720">
        <v>17025</v>
      </c>
      <c r="H720">
        <v>-3.955078125</v>
      </c>
      <c r="I720">
        <v>-31.960228000000001</v>
      </c>
      <c r="J720" t="str">
        <f t="shared" si="34"/>
        <v>NO</v>
      </c>
      <c r="K720" t="str">
        <f t="shared" si="35"/>
        <v>NO</v>
      </c>
    </row>
    <row r="721" spans="1:11" x14ac:dyDescent="0.25">
      <c r="A721">
        <v>16587</v>
      </c>
      <c r="B721">
        <v>0.17578125</v>
      </c>
      <c r="C721">
        <v>47.9403419</v>
      </c>
      <c r="D721" t="b">
        <f t="shared" si="33"/>
        <v>0</v>
      </c>
      <c r="F721">
        <f>Trimmed!G721-'raw data'!$T$2</f>
        <v>7945</v>
      </c>
      <c r="G721">
        <v>17036</v>
      </c>
      <c r="H721">
        <v>-4.306640625</v>
      </c>
      <c r="I721">
        <v>-35.15625</v>
      </c>
      <c r="J721" t="str">
        <f t="shared" si="34"/>
        <v>NO</v>
      </c>
      <c r="K721" t="str">
        <f t="shared" si="35"/>
        <v>NO</v>
      </c>
    </row>
    <row r="722" spans="1:11" x14ac:dyDescent="0.25">
      <c r="A722">
        <v>16598</v>
      </c>
      <c r="B722">
        <v>0.615234375</v>
      </c>
      <c r="C722">
        <v>43.9453125</v>
      </c>
      <c r="D722" t="b">
        <f t="shared" si="33"/>
        <v>0</v>
      </c>
      <c r="F722">
        <f>Trimmed!G722-'raw data'!$T$2</f>
        <v>7955</v>
      </c>
      <c r="G722">
        <v>17046</v>
      </c>
      <c r="H722">
        <v>-4.5703125</v>
      </c>
      <c r="I722">
        <v>-23.970171000000001</v>
      </c>
      <c r="J722" t="str">
        <f t="shared" si="34"/>
        <v>NO</v>
      </c>
      <c r="K722" t="str">
        <f t="shared" si="35"/>
        <v>NO</v>
      </c>
    </row>
    <row r="723" spans="1:11" x14ac:dyDescent="0.25">
      <c r="A723">
        <v>16608</v>
      </c>
      <c r="B723">
        <v>1.142578125</v>
      </c>
      <c r="C723">
        <v>47.9403419</v>
      </c>
      <c r="D723" t="b">
        <f t="shared" si="33"/>
        <v>0</v>
      </c>
      <c r="F723">
        <f>Trimmed!G723-'raw data'!$T$2</f>
        <v>7966</v>
      </c>
      <c r="G723">
        <v>17057</v>
      </c>
      <c r="H723">
        <v>-4.74609375</v>
      </c>
      <c r="I723">
        <v>-17.578125</v>
      </c>
      <c r="J723" t="str">
        <f t="shared" si="34"/>
        <v>NO</v>
      </c>
      <c r="K723" t="str">
        <f t="shared" si="35"/>
        <v>NO</v>
      </c>
    </row>
    <row r="724" spans="1:11" x14ac:dyDescent="0.25">
      <c r="A724">
        <v>16619</v>
      </c>
      <c r="B724">
        <v>1.58203125</v>
      </c>
      <c r="C724">
        <v>43.9453125</v>
      </c>
      <c r="D724" t="b">
        <f t="shared" si="33"/>
        <v>0</v>
      </c>
      <c r="F724">
        <f>Trimmed!G724-'raw data'!$T$2</f>
        <v>7976</v>
      </c>
      <c r="G724">
        <v>17067</v>
      </c>
      <c r="H724">
        <v>-5.009765625</v>
      </c>
      <c r="I724">
        <v>-26.3671875</v>
      </c>
      <c r="J724" t="str">
        <f t="shared" si="34"/>
        <v>NO</v>
      </c>
      <c r="K724" t="str">
        <f t="shared" si="35"/>
        <v>NO</v>
      </c>
    </row>
    <row r="725" spans="1:11" x14ac:dyDescent="0.25">
      <c r="A725">
        <v>16629</v>
      </c>
      <c r="B725">
        <v>2.109375</v>
      </c>
      <c r="C725">
        <v>47.9403419</v>
      </c>
      <c r="D725" t="b">
        <f t="shared" si="33"/>
        <v>0</v>
      </c>
      <c r="F725">
        <f>Trimmed!G725-'raw data'!$T$2</f>
        <v>7987</v>
      </c>
      <c r="G725">
        <v>17078</v>
      </c>
      <c r="H725">
        <v>-5.185546875</v>
      </c>
      <c r="I725">
        <v>-15.980114</v>
      </c>
      <c r="J725" t="str">
        <f t="shared" si="34"/>
        <v>NO</v>
      </c>
      <c r="K725" t="str">
        <f t="shared" si="35"/>
        <v>NO</v>
      </c>
    </row>
    <row r="726" spans="1:11" x14ac:dyDescent="0.25">
      <c r="A726">
        <v>16640</v>
      </c>
      <c r="B726">
        <v>2.548828125</v>
      </c>
      <c r="C726">
        <v>43.9453125</v>
      </c>
      <c r="D726" t="b">
        <f t="shared" si="33"/>
        <v>0</v>
      </c>
      <c r="F726">
        <f>Trimmed!G726-'raw data'!$T$2</f>
        <v>7997</v>
      </c>
      <c r="G726">
        <v>17088</v>
      </c>
      <c r="H726">
        <v>-5.2734375</v>
      </c>
      <c r="I726">
        <v>-8.7890625</v>
      </c>
      <c r="J726" t="str">
        <f t="shared" si="34"/>
        <v>NO</v>
      </c>
      <c r="K726" t="str">
        <f t="shared" si="35"/>
        <v>NO</v>
      </c>
    </row>
    <row r="727" spans="1:11" x14ac:dyDescent="0.25">
      <c r="A727">
        <v>16650</v>
      </c>
      <c r="B727">
        <v>2.98828125</v>
      </c>
      <c r="C727">
        <v>43.9453125</v>
      </c>
      <c r="D727" t="b">
        <f t="shared" si="33"/>
        <v>0</v>
      </c>
      <c r="F727">
        <f>Trimmed!G727-'raw data'!$T$2</f>
        <v>8028</v>
      </c>
      <c r="G727">
        <v>17119</v>
      </c>
      <c r="H727">
        <v>-5.361328125</v>
      </c>
      <c r="I727">
        <v>0</v>
      </c>
      <c r="J727" t="str">
        <f t="shared" si="34"/>
        <v>NO</v>
      </c>
      <c r="K727" t="str">
        <f t="shared" si="35"/>
        <v>YES</v>
      </c>
    </row>
    <row r="728" spans="1:11" x14ac:dyDescent="0.25">
      <c r="A728">
        <v>16660</v>
      </c>
      <c r="B728">
        <v>3.33984375</v>
      </c>
      <c r="C728">
        <v>31.960228000000001</v>
      </c>
      <c r="D728" t="b">
        <f t="shared" si="33"/>
        <v>0</v>
      </c>
      <c r="F728">
        <f>Trimmed!G728-'raw data'!$T$2</f>
        <v>8039</v>
      </c>
      <c r="G728">
        <v>17130</v>
      </c>
      <c r="H728">
        <v>-5.2734375</v>
      </c>
      <c r="I728">
        <v>8.7890625</v>
      </c>
      <c r="J728" t="str">
        <f t="shared" si="34"/>
        <v>NO</v>
      </c>
      <c r="K728" t="str">
        <f t="shared" si="35"/>
        <v>NO</v>
      </c>
    </row>
    <row r="729" spans="1:11" x14ac:dyDescent="0.25">
      <c r="A729">
        <v>16671</v>
      </c>
      <c r="B729">
        <v>3.779296875</v>
      </c>
      <c r="C729">
        <v>43.9453125</v>
      </c>
      <c r="D729" t="b">
        <f t="shared" si="33"/>
        <v>0</v>
      </c>
      <c r="F729">
        <f>Trimmed!G729-'raw data'!$T$2</f>
        <v>8049</v>
      </c>
      <c r="G729">
        <v>17140</v>
      </c>
      <c r="H729">
        <v>-5.09765625</v>
      </c>
      <c r="I729">
        <v>17.578125</v>
      </c>
      <c r="J729" t="str">
        <f t="shared" si="34"/>
        <v>NO</v>
      </c>
      <c r="K729" t="str">
        <f t="shared" si="35"/>
        <v>NO</v>
      </c>
    </row>
    <row r="730" spans="1:11" x14ac:dyDescent="0.25">
      <c r="A730">
        <v>16681</v>
      </c>
      <c r="B730">
        <v>4.04296875</v>
      </c>
      <c r="C730">
        <v>23.970171000000001</v>
      </c>
      <c r="D730" t="b">
        <f t="shared" si="33"/>
        <v>0</v>
      </c>
      <c r="F730">
        <f>Trimmed!G730-'raw data'!$T$2</f>
        <v>8059</v>
      </c>
      <c r="G730">
        <v>17150</v>
      </c>
      <c r="H730">
        <v>-4.921875</v>
      </c>
      <c r="I730">
        <v>15.980114</v>
      </c>
      <c r="J730" t="str">
        <f t="shared" si="34"/>
        <v>NO</v>
      </c>
      <c r="K730" t="str">
        <f t="shared" si="35"/>
        <v>NO</v>
      </c>
    </row>
    <row r="731" spans="1:11" x14ac:dyDescent="0.25">
      <c r="A731">
        <v>16692</v>
      </c>
      <c r="B731">
        <v>4.39453125</v>
      </c>
      <c r="C731">
        <v>35.15625</v>
      </c>
      <c r="D731" t="b">
        <f t="shared" si="33"/>
        <v>0</v>
      </c>
      <c r="F731">
        <f>Trimmed!G731-'raw data'!$T$2</f>
        <v>8070</v>
      </c>
      <c r="G731">
        <v>17161</v>
      </c>
      <c r="H731">
        <v>-4.74609375</v>
      </c>
      <c r="I731">
        <v>17.578125</v>
      </c>
      <c r="J731" t="str">
        <f t="shared" si="34"/>
        <v>NO</v>
      </c>
      <c r="K731" t="str">
        <f t="shared" si="35"/>
        <v>NO</v>
      </c>
    </row>
    <row r="732" spans="1:11" x14ac:dyDescent="0.25">
      <c r="A732">
        <v>16702</v>
      </c>
      <c r="B732">
        <v>4.658203125</v>
      </c>
      <c r="C732">
        <v>23.970171000000001</v>
      </c>
      <c r="D732" t="b">
        <f t="shared" si="33"/>
        <v>0</v>
      </c>
      <c r="F732">
        <f>Trimmed!G732-'raw data'!$T$2</f>
        <v>8080</v>
      </c>
      <c r="G732">
        <v>17171</v>
      </c>
      <c r="H732">
        <v>-4.482421875</v>
      </c>
      <c r="I732">
        <v>23.970171000000001</v>
      </c>
      <c r="J732" t="str">
        <f t="shared" si="34"/>
        <v>NO</v>
      </c>
      <c r="K732" t="str">
        <f t="shared" si="35"/>
        <v>NO</v>
      </c>
    </row>
    <row r="733" spans="1:11" x14ac:dyDescent="0.25">
      <c r="A733">
        <v>16713</v>
      </c>
      <c r="B733">
        <v>4.833984375</v>
      </c>
      <c r="C733">
        <v>17.578125</v>
      </c>
      <c r="D733" t="b">
        <f t="shared" si="33"/>
        <v>0</v>
      </c>
      <c r="F733">
        <f>Trimmed!G733-'raw data'!$T$2</f>
        <v>8091</v>
      </c>
      <c r="G733">
        <v>17182</v>
      </c>
      <c r="H733">
        <v>-4.130859375</v>
      </c>
      <c r="I733">
        <v>35.15625</v>
      </c>
      <c r="J733" t="str">
        <f t="shared" si="34"/>
        <v>NO</v>
      </c>
      <c r="K733" t="str">
        <f t="shared" si="35"/>
        <v>NO</v>
      </c>
    </row>
    <row r="734" spans="1:11" x14ac:dyDescent="0.25">
      <c r="A734">
        <v>16723</v>
      </c>
      <c r="B734">
        <v>5.009765625</v>
      </c>
      <c r="C734">
        <v>17.578125</v>
      </c>
      <c r="D734" t="b">
        <f t="shared" si="33"/>
        <v>0</v>
      </c>
      <c r="F734">
        <f>Trimmed!G734-'raw data'!$T$2</f>
        <v>8101</v>
      </c>
      <c r="G734">
        <v>17192</v>
      </c>
      <c r="H734">
        <v>-3.779296875</v>
      </c>
      <c r="I734">
        <v>31.960228000000001</v>
      </c>
      <c r="J734" t="str">
        <f t="shared" si="34"/>
        <v>NO</v>
      </c>
      <c r="K734" t="str">
        <f t="shared" si="35"/>
        <v>NO</v>
      </c>
    </row>
    <row r="735" spans="1:11" x14ac:dyDescent="0.25">
      <c r="A735">
        <v>16733</v>
      </c>
      <c r="B735">
        <v>5.185546875</v>
      </c>
      <c r="C735">
        <v>15.980114</v>
      </c>
      <c r="D735" t="b">
        <f t="shared" si="33"/>
        <v>0</v>
      </c>
      <c r="F735">
        <f>Trimmed!G735-'raw data'!$T$2</f>
        <v>8112</v>
      </c>
      <c r="G735">
        <v>17203</v>
      </c>
      <c r="H735">
        <v>-3.427734375</v>
      </c>
      <c r="I735">
        <v>35.15625</v>
      </c>
      <c r="J735" t="str">
        <f t="shared" si="34"/>
        <v>NO</v>
      </c>
      <c r="K735" t="str">
        <f t="shared" si="35"/>
        <v>NO</v>
      </c>
    </row>
    <row r="736" spans="1:11" x14ac:dyDescent="0.25">
      <c r="A736">
        <v>16744</v>
      </c>
      <c r="B736">
        <v>5.2734375</v>
      </c>
      <c r="C736">
        <v>8.7890625</v>
      </c>
      <c r="D736" t="b">
        <f t="shared" si="33"/>
        <v>1</v>
      </c>
      <c r="F736">
        <f>Trimmed!G736-'raw data'!$T$2</f>
        <v>8122</v>
      </c>
      <c r="G736">
        <v>17213</v>
      </c>
      <c r="H736">
        <v>-3.076171875</v>
      </c>
      <c r="I736">
        <v>35.15625</v>
      </c>
      <c r="J736" t="str">
        <f t="shared" si="34"/>
        <v>NO</v>
      </c>
      <c r="K736" t="str">
        <f t="shared" si="35"/>
        <v>NO</v>
      </c>
    </row>
    <row r="737" spans="1:11" x14ac:dyDescent="0.25">
      <c r="A737">
        <v>16754</v>
      </c>
      <c r="B737">
        <v>5.2734375</v>
      </c>
      <c r="C737">
        <v>0</v>
      </c>
      <c r="D737" t="b">
        <f t="shared" si="33"/>
        <v>1</v>
      </c>
      <c r="F737">
        <f>Trimmed!G737-'raw data'!$T$2</f>
        <v>8132</v>
      </c>
      <c r="G737">
        <v>17223</v>
      </c>
      <c r="H737">
        <v>-2.63671875</v>
      </c>
      <c r="I737">
        <v>39.9502831</v>
      </c>
      <c r="J737" t="str">
        <f t="shared" si="34"/>
        <v>NO</v>
      </c>
      <c r="K737" t="str">
        <f t="shared" si="35"/>
        <v>NO</v>
      </c>
    </row>
    <row r="738" spans="1:11" x14ac:dyDescent="0.25">
      <c r="A738">
        <v>16765</v>
      </c>
      <c r="B738">
        <v>5.2734375</v>
      </c>
      <c r="C738">
        <v>0</v>
      </c>
      <c r="D738" t="b">
        <f t="shared" si="33"/>
        <v>0</v>
      </c>
      <c r="F738">
        <f>Trimmed!G738-'raw data'!$T$2</f>
        <v>8143</v>
      </c>
      <c r="G738">
        <v>17234</v>
      </c>
      <c r="H738">
        <v>-2.197265625</v>
      </c>
      <c r="I738">
        <v>43.9453125</v>
      </c>
      <c r="J738" t="str">
        <f t="shared" si="34"/>
        <v>NO</v>
      </c>
      <c r="K738" t="str">
        <f t="shared" si="35"/>
        <v>NO</v>
      </c>
    </row>
    <row r="739" spans="1:11" x14ac:dyDescent="0.25">
      <c r="A739">
        <v>16775</v>
      </c>
      <c r="B739">
        <v>5.185546875</v>
      </c>
      <c r="C739">
        <v>-7.9900570000000002</v>
      </c>
      <c r="D739" t="b">
        <f t="shared" si="33"/>
        <v>1</v>
      </c>
      <c r="F739">
        <f>Trimmed!G739-'raw data'!$T$2</f>
        <v>8153</v>
      </c>
      <c r="G739">
        <v>17244</v>
      </c>
      <c r="H739">
        <v>-1.669921875</v>
      </c>
      <c r="I739">
        <v>47.9403419</v>
      </c>
      <c r="J739" t="str">
        <f t="shared" si="34"/>
        <v>NO</v>
      </c>
      <c r="K739" t="str">
        <f t="shared" si="35"/>
        <v>NO</v>
      </c>
    </row>
    <row r="740" spans="1:11" x14ac:dyDescent="0.25">
      <c r="A740">
        <v>16786</v>
      </c>
      <c r="B740">
        <v>5.185546875</v>
      </c>
      <c r="C740">
        <v>0</v>
      </c>
      <c r="D740" t="b">
        <f t="shared" si="33"/>
        <v>0</v>
      </c>
      <c r="F740">
        <f>Trimmed!G740-'raw data'!$T$2</f>
        <v>8164</v>
      </c>
      <c r="G740">
        <v>17255</v>
      </c>
      <c r="H740">
        <v>-1.23046875</v>
      </c>
      <c r="I740">
        <v>43.9453125</v>
      </c>
      <c r="J740" t="str">
        <f t="shared" si="34"/>
        <v>NO</v>
      </c>
      <c r="K740" t="str">
        <f t="shared" si="35"/>
        <v>NO</v>
      </c>
    </row>
    <row r="741" spans="1:11" x14ac:dyDescent="0.25">
      <c r="A741">
        <v>16796</v>
      </c>
      <c r="B741">
        <v>5.009765625</v>
      </c>
      <c r="C741">
        <v>-17.578125</v>
      </c>
      <c r="D741" t="b">
        <f t="shared" si="33"/>
        <v>0</v>
      </c>
      <c r="F741">
        <f>Trimmed!G741-'raw data'!$T$2</f>
        <v>8174</v>
      </c>
      <c r="G741">
        <v>17265</v>
      </c>
      <c r="H741">
        <v>-0.703125</v>
      </c>
      <c r="I741">
        <v>47.9403419</v>
      </c>
      <c r="J741" t="str">
        <f t="shared" si="34"/>
        <v>NO</v>
      </c>
      <c r="K741" t="str">
        <f t="shared" si="35"/>
        <v>NO</v>
      </c>
    </row>
    <row r="742" spans="1:11" x14ac:dyDescent="0.25">
      <c r="A742">
        <v>16806</v>
      </c>
      <c r="B742">
        <v>4.833984375</v>
      </c>
      <c r="C742">
        <v>-15.980114</v>
      </c>
      <c r="D742" t="b">
        <f t="shared" si="33"/>
        <v>0</v>
      </c>
      <c r="F742">
        <f>Trimmed!G742-'raw data'!$T$2</f>
        <v>8185</v>
      </c>
      <c r="G742">
        <v>17276</v>
      </c>
      <c r="H742">
        <v>-0.263671875</v>
      </c>
      <c r="I742">
        <v>43.9453125</v>
      </c>
      <c r="J742" t="str">
        <f t="shared" si="34"/>
        <v>NO</v>
      </c>
      <c r="K742" t="str">
        <f t="shared" si="35"/>
        <v>NO</v>
      </c>
    </row>
    <row r="743" spans="1:11" x14ac:dyDescent="0.25">
      <c r="A743">
        <v>16817</v>
      </c>
      <c r="B743">
        <v>4.5703125</v>
      </c>
      <c r="C743">
        <v>-26.3671875</v>
      </c>
      <c r="D743" t="b">
        <f t="shared" si="33"/>
        <v>0</v>
      </c>
      <c r="F743">
        <f>Trimmed!G743-'raw data'!$T$2</f>
        <v>8195</v>
      </c>
      <c r="G743">
        <v>17286</v>
      </c>
      <c r="H743">
        <v>0.263671875</v>
      </c>
      <c r="I743">
        <v>52.734375</v>
      </c>
      <c r="J743" t="str">
        <f t="shared" si="34"/>
        <v>NO</v>
      </c>
      <c r="K743" t="str">
        <f t="shared" si="35"/>
        <v>NO</v>
      </c>
    </row>
    <row r="744" spans="1:11" x14ac:dyDescent="0.25">
      <c r="A744">
        <v>16827</v>
      </c>
      <c r="B744">
        <v>4.306640625</v>
      </c>
      <c r="C744">
        <v>-23.970171000000001</v>
      </c>
      <c r="D744" t="b">
        <f t="shared" si="33"/>
        <v>0</v>
      </c>
      <c r="F744">
        <f>Trimmed!G744-'raw data'!$T$2</f>
        <v>8205</v>
      </c>
      <c r="G744">
        <v>17296</v>
      </c>
      <c r="H744">
        <v>0.703125</v>
      </c>
      <c r="I744">
        <v>39.9502831</v>
      </c>
      <c r="J744" t="str">
        <f t="shared" si="34"/>
        <v>NO</v>
      </c>
      <c r="K744" t="str">
        <f t="shared" si="35"/>
        <v>NO</v>
      </c>
    </row>
    <row r="745" spans="1:11" x14ac:dyDescent="0.25">
      <c r="A745">
        <v>16838</v>
      </c>
      <c r="B745">
        <v>3.955078125</v>
      </c>
      <c r="C745">
        <v>-35.15625</v>
      </c>
      <c r="D745" t="b">
        <f t="shared" si="33"/>
        <v>0</v>
      </c>
      <c r="F745">
        <f>Trimmed!G745-'raw data'!$T$2</f>
        <v>8216</v>
      </c>
      <c r="G745">
        <v>17307</v>
      </c>
      <c r="H745">
        <v>1.23046875</v>
      </c>
      <c r="I745">
        <v>52.734375</v>
      </c>
      <c r="J745" t="str">
        <f t="shared" si="34"/>
        <v>NO</v>
      </c>
      <c r="K745" t="str">
        <f t="shared" si="35"/>
        <v>NO</v>
      </c>
    </row>
    <row r="746" spans="1:11" x14ac:dyDescent="0.25">
      <c r="A746">
        <v>16848</v>
      </c>
      <c r="B746">
        <v>3.69140625</v>
      </c>
      <c r="C746">
        <v>-23.970171000000001</v>
      </c>
      <c r="D746" t="b">
        <f t="shared" si="33"/>
        <v>0</v>
      </c>
      <c r="F746">
        <f>Trimmed!G746-'raw data'!$T$2</f>
        <v>8226</v>
      </c>
      <c r="G746">
        <v>17317</v>
      </c>
      <c r="H746">
        <v>1.669921875</v>
      </c>
      <c r="I746">
        <v>39.9502831</v>
      </c>
      <c r="J746" t="str">
        <f t="shared" si="34"/>
        <v>NO</v>
      </c>
      <c r="K746" t="str">
        <f t="shared" si="35"/>
        <v>NO</v>
      </c>
    </row>
    <row r="747" spans="1:11" x14ac:dyDescent="0.25">
      <c r="A747">
        <v>16859</v>
      </c>
      <c r="B747">
        <v>3.251953125</v>
      </c>
      <c r="C747">
        <v>-43.9453125</v>
      </c>
      <c r="D747" t="b">
        <f t="shared" si="33"/>
        <v>0</v>
      </c>
      <c r="F747">
        <f>Trimmed!G747-'raw data'!$T$2</f>
        <v>8237</v>
      </c>
      <c r="G747">
        <v>17328</v>
      </c>
      <c r="H747">
        <v>2.109375</v>
      </c>
      <c r="I747">
        <v>43.9453125</v>
      </c>
      <c r="J747" t="str">
        <f t="shared" si="34"/>
        <v>NO</v>
      </c>
      <c r="K747" t="str">
        <f t="shared" si="35"/>
        <v>NO</v>
      </c>
    </row>
    <row r="748" spans="1:11" x14ac:dyDescent="0.25">
      <c r="A748">
        <v>16869</v>
      </c>
      <c r="B748">
        <v>2.900390625</v>
      </c>
      <c r="C748">
        <v>-35.15625</v>
      </c>
      <c r="D748" t="b">
        <f t="shared" si="33"/>
        <v>0</v>
      </c>
      <c r="F748">
        <f>Trimmed!G748-'raw data'!$T$2</f>
        <v>8247</v>
      </c>
      <c r="G748">
        <v>17338</v>
      </c>
      <c r="H748">
        <v>2.63671875</v>
      </c>
      <c r="I748">
        <v>47.9403419</v>
      </c>
      <c r="J748" t="str">
        <f t="shared" si="34"/>
        <v>NO</v>
      </c>
      <c r="K748" t="str">
        <f t="shared" si="35"/>
        <v>NO</v>
      </c>
    </row>
    <row r="749" spans="1:11" x14ac:dyDescent="0.25">
      <c r="A749">
        <v>16879</v>
      </c>
      <c r="B749">
        <v>2.4609375</v>
      </c>
      <c r="C749">
        <v>-39.9502831</v>
      </c>
      <c r="D749" t="b">
        <f t="shared" si="33"/>
        <v>0</v>
      </c>
      <c r="F749">
        <f>Trimmed!G749-'raw data'!$T$2</f>
        <v>8258</v>
      </c>
      <c r="G749">
        <v>17349</v>
      </c>
      <c r="H749">
        <v>2.98828125</v>
      </c>
      <c r="I749">
        <v>35.15625</v>
      </c>
      <c r="J749" t="str">
        <f t="shared" si="34"/>
        <v>NO</v>
      </c>
      <c r="K749" t="str">
        <f t="shared" si="35"/>
        <v>NO</v>
      </c>
    </row>
    <row r="750" spans="1:11" x14ac:dyDescent="0.25">
      <c r="A750">
        <v>16890</v>
      </c>
      <c r="B750">
        <v>2.021484375</v>
      </c>
      <c r="C750">
        <v>-43.9453125</v>
      </c>
      <c r="D750" t="b">
        <f t="shared" si="33"/>
        <v>0</v>
      </c>
      <c r="F750">
        <f>Trimmed!G750-'raw data'!$T$2</f>
        <v>8268</v>
      </c>
      <c r="G750">
        <v>17359</v>
      </c>
      <c r="H750">
        <v>3.33984375</v>
      </c>
      <c r="I750">
        <v>35.15625</v>
      </c>
      <c r="J750" t="str">
        <f t="shared" si="34"/>
        <v>NO</v>
      </c>
      <c r="K750" t="str">
        <f t="shared" si="35"/>
        <v>NO</v>
      </c>
    </row>
    <row r="751" spans="1:11" x14ac:dyDescent="0.25">
      <c r="A751">
        <v>16900</v>
      </c>
      <c r="B751">
        <v>1.494140625</v>
      </c>
      <c r="C751">
        <v>-47.9403419</v>
      </c>
      <c r="D751" t="b">
        <f t="shared" si="33"/>
        <v>0</v>
      </c>
      <c r="F751">
        <f>Trimmed!G751-'raw data'!$T$2</f>
        <v>8278</v>
      </c>
      <c r="G751">
        <v>17369</v>
      </c>
      <c r="H751">
        <v>3.779296875</v>
      </c>
      <c r="I751">
        <v>39.9502831</v>
      </c>
      <c r="J751" t="str">
        <f t="shared" si="34"/>
        <v>NO</v>
      </c>
      <c r="K751" t="str">
        <f t="shared" si="35"/>
        <v>NO</v>
      </c>
    </row>
    <row r="752" spans="1:11" x14ac:dyDescent="0.25">
      <c r="A752">
        <v>16911</v>
      </c>
      <c r="B752">
        <v>1.0546875</v>
      </c>
      <c r="C752">
        <v>-43.9453125</v>
      </c>
      <c r="D752" t="b">
        <f t="shared" si="33"/>
        <v>0</v>
      </c>
      <c r="F752">
        <f>Trimmed!G752-'raw data'!$T$2</f>
        <v>8289</v>
      </c>
      <c r="G752">
        <v>17380</v>
      </c>
      <c r="H752">
        <v>4.04296875</v>
      </c>
      <c r="I752">
        <v>26.3671875</v>
      </c>
      <c r="J752" t="str">
        <f t="shared" si="34"/>
        <v>NO</v>
      </c>
      <c r="K752" t="str">
        <f t="shared" si="35"/>
        <v>NO</v>
      </c>
    </row>
    <row r="753" spans="1:11" x14ac:dyDescent="0.25">
      <c r="A753">
        <v>16921</v>
      </c>
      <c r="B753">
        <v>0.52734375</v>
      </c>
      <c r="C753">
        <v>-47.9403419</v>
      </c>
      <c r="D753" t="b">
        <f t="shared" si="33"/>
        <v>0</v>
      </c>
      <c r="F753">
        <f>Trimmed!G753-'raw data'!$T$2</f>
        <v>8299</v>
      </c>
      <c r="G753">
        <v>17390</v>
      </c>
      <c r="H753">
        <v>4.306640625</v>
      </c>
      <c r="I753">
        <v>23.970171000000001</v>
      </c>
      <c r="J753" t="str">
        <f t="shared" si="34"/>
        <v>NO</v>
      </c>
      <c r="K753" t="str">
        <f t="shared" si="35"/>
        <v>NO</v>
      </c>
    </row>
    <row r="754" spans="1:11" x14ac:dyDescent="0.25">
      <c r="A754">
        <v>16932</v>
      </c>
      <c r="B754">
        <v>0</v>
      </c>
      <c r="C754">
        <v>-52.734375</v>
      </c>
      <c r="D754" t="b">
        <f t="shared" si="33"/>
        <v>0</v>
      </c>
      <c r="F754">
        <f>Trimmed!G754-'raw data'!$T$2</f>
        <v>8310</v>
      </c>
      <c r="G754">
        <v>17401</v>
      </c>
      <c r="H754">
        <v>4.5703125</v>
      </c>
      <c r="I754">
        <v>26.3671875</v>
      </c>
      <c r="J754" t="str">
        <f t="shared" si="34"/>
        <v>NO</v>
      </c>
      <c r="K754" t="str">
        <f t="shared" si="35"/>
        <v>NO</v>
      </c>
    </row>
    <row r="755" spans="1:11" x14ac:dyDescent="0.25">
      <c r="A755">
        <v>16942</v>
      </c>
      <c r="B755">
        <v>-0.439453125</v>
      </c>
      <c r="C755">
        <v>-43.9453125</v>
      </c>
      <c r="D755" t="b">
        <f t="shared" si="33"/>
        <v>0</v>
      </c>
      <c r="F755">
        <f>Trimmed!G755-'raw data'!$T$2</f>
        <v>8320</v>
      </c>
      <c r="G755">
        <v>17411</v>
      </c>
      <c r="H755">
        <v>4.74609375</v>
      </c>
      <c r="I755">
        <v>15.980114</v>
      </c>
      <c r="J755" t="str">
        <f t="shared" si="34"/>
        <v>NO</v>
      </c>
      <c r="K755" t="str">
        <f t="shared" si="35"/>
        <v>NO</v>
      </c>
    </row>
    <row r="756" spans="1:11" x14ac:dyDescent="0.25">
      <c r="A756">
        <v>16952</v>
      </c>
      <c r="B756">
        <v>-0.966796875</v>
      </c>
      <c r="C756">
        <v>-47.9403419</v>
      </c>
      <c r="D756" t="b">
        <f t="shared" si="33"/>
        <v>0</v>
      </c>
      <c r="F756">
        <f>Trimmed!G756-'raw data'!$T$2</f>
        <v>8331</v>
      </c>
      <c r="G756">
        <v>17422</v>
      </c>
      <c r="H756">
        <v>4.921875</v>
      </c>
      <c r="I756">
        <v>17.578125</v>
      </c>
      <c r="J756" t="str">
        <f t="shared" si="34"/>
        <v>NO</v>
      </c>
      <c r="K756" t="str">
        <f t="shared" si="35"/>
        <v>NO</v>
      </c>
    </row>
    <row r="757" spans="1:11" x14ac:dyDescent="0.25">
      <c r="A757">
        <v>16963</v>
      </c>
      <c r="B757">
        <v>-1.40625</v>
      </c>
      <c r="C757">
        <v>-43.9453125</v>
      </c>
      <c r="D757" t="b">
        <f t="shared" si="33"/>
        <v>0</v>
      </c>
      <c r="F757">
        <f>Trimmed!G757-'raw data'!$T$2</f>
        <v>8351</v>
      </c>
      <c r="G757">
        <v>17442</v>
      </c>
      <c r="H757">
        <v>5.09765625</v>
      </c>
      <c r="I757">
        <v>0</v>
      </c>
      <c r="J757" t="str">
        <f t="shared" si="34"/>
        <v>NO</v>
      </c>
      <c r="K757" t="str">
        <f t="shared" si="35"/>
        <v>NO</v>
      </c>
    </row>
    <row r="758" spans="1:11" x14ac:dyDescent="0.25">
      <c r="A758">
        <v>16973</v>
      </c>
      <c r="B758">
        <v>-1.93359375</v>
      </c>
      <c r="C758">
        <v>-47.9403419</v>
      </c>
      <c r="D758" t="b">
        <f t="shared" si="33"/>
        <v>0</v>
      </c>
      <c r="F758">
        <f>Trimmed!G758-'raw data'!$T$2</f>
        <v>8372</v>
      </c>
      <c r="G758">
        <v>17463</v>
      </c>
      <c r="H758">
        <v>5.185546875</v>
      </c>
      <c r="I758">
        <v>0</v>
      </c>
      <c r="J758" t="str">
        <f t="shared" si="34"/>
        <v>YES</v>
      </c>
      <c r="K758" t="str">
        <f t="shared" si="35"/>
        <v>NO</v>
      </c>
    </row>
    <row r="759" spans="1:11" x14ac:dyDescent="0.25">
      <c r="A759">
        <v>16984</v>
      </c>
      <c r="B759">
        <v>-2.373046875</v>
      </c>
      <c r="C759">
        <v>-43.9453125</v>
      </c>
      <c r="D759" t="b">
        <f t="shared" si="33"/>
        <v>0</v>
      </c>
      <c r="F759">
        <f>Trimmed!G759-'raw data'!$T$2</f>
        <v>8383</v>
      </c>
      <c r="G759">
        <v>17474</v>
      </c>
      <c r="H759">
        <v>5.09765625</v>
      </c>
      <c r="I759">
        <v>-8.7890625</v>
      </c>
      <c r="J759" t="str">
        <f t="shared" si="34"/>
        <v>NO</v>
      </c>
      <c r="K759" t="str">
        <f t="shared" si="35"/>
        <v>NO</v>
      </c>
    </row>
    <row r="760" spans="1:11" x14ac:dyDescent="0.25">
      <c r="A760">
        <v>16994</v>
      </c>
      <c r="B760">
        <v>-2.8125</v>
      </c>
      <c r="C760">
        <v>-39.9502831</v>
      </c>
      <c r="D760" t="b">
        <f t="shared" si="33"/>
        <v>0</v>
      </c>
      <c r="F760">
        <f>Trimmed!G760-'raw data'!$T$2</f>
        <v>8393</v>
      </c>
      <c r="G760">
        <v>17484</v>
      </c>
      <c r="H760">
        <v>4.921875</v>
      </c>
      <c r="I760">
        <v>-15.980114</v>
      </c>
      <c r="J760" t="str">
        <f t="shared" si="34"/>
        <v>NO</v>
      </c>
      <c r="K760" t="str">
        <f t="shared" si="35"/>
        <v>NO</v>
      </c>
    </row>
    <row r="761" spans="1:11" x14ac:dyDescent="0.25">
      <c r="A761">
        <v>17005</v>
      </c>
      <c r="B761">
        <v>-3.251953125</v>
      </c>
      <c r="C761">
        <v>-43.9453125</v>
      </c>
      <c r="D761" t="b">
        <f t="shared" si="33"/>
        <v>0</v>
      </c>
      <c r="F761">
        <f>Trimmed!G761-'raw data'!$T$2</f>
        <v>8404</v>
      </c>
      <c r="G761">
        <v>17495</v>
      </c>
      <c r="H761">
        <v>4.833984375</v>
      </c>
      <c r="I761">
        <v>-8.7890625</v>
      </c>
      <c r="J761" t="str">
        <f t="shared" si="34"/>
        <v>NO</v>
      </c>
      <c r="K761" t="str">
        <f t="shared" si="35"/>
        <v>NO</v>
      </c>
    </row>
    <row r="762" spans="1:11" x14ac:dyDescent="0.25">
      <c r="A762">
        <v>17015</v>
      </c>
      <c r="B762">
        <v>-3.603515625</v>
      </c>
      <c r="C762">
        <v>-35.15625</v>
      </c>
      <c r="D762" t="b">
        <f t="shared" si="33"/>
        <v>0</v>
      </c>
      <c r="F762">
        <f>Trimmed!G762-'raw data'!$T$2</f>
        <v>8414</v>
      </c>
      <c r="G762">
        <v>17505</v>
      </c>
      <c r="H762">
        <v>4.658203125</v>
      </c>
      <c r="I762">
        <v>-17.578125</v>
      </c>
      <c r="J762" t="str">
        <f t="shared" si="34"/>
        <v>NO</v>
      </c>
      <c r="K762" t="str">
        <f t="shared" si="35"/>
        <v>NO</v>
      </c>
    </row>
    <row r="763" spans="1:11" x14ac:dyDescent="0.25">
      <c r="A763">
        <v>17025</v>
      </c>
      <c r="B763">
        <v>-3.955078125</v>
      </c>
      <c r="C763">
        <v>-31.960228000000001</v>
      </c>
      <c r="D763" t="b">
        <f t="shared" si="33"/>
        <v>0</v>
      </c>
      <c r="F763">
        <f>Trimmed!G763-'raw data'!$T$2</f>
        <v>8424</v>
      </c>
      <c r="G763">
        <v>17515</v>
      </c>
      <c r="H763">
        <v>4.39453125</v>
      </c>
      <c r="I763">
        <v>-23.970171000000001</v>
      </c>
      <c r="J763" t="str">
        <f t="shared" si="34"/>
        <v>NO</v>
      </c>
      <c r="K763" t="str">
        <f t="shared" si="35"/>
        <v>NO</v>
      </c>
    </row>
    <row r="764" spans="1:11" x14ac:dyDescent="0.25">
      <c r="A764">
        <v>17036</v>
      </c>
      <c r="B764">
        <v>-4.306640625</v>
      </c>
      <c r="C764">
        <v>-35.15625</v>
      </c>
      <c r="D764" t="b">
        <f t="shared" si="33"/>
        <v>0</v>
      </c>
      <c r="F764">
        <f>Trimmed!G764-'raw data'!$T$2</f>
        <v>8435</v>
      </c>
      <c r="G764">
        <v>17526</v>
      </c>
      <c r="H764">
        <v>4.130859375</v>
      </c>
      <c r="I764">
        <v>-26.3671875</v>
      </c>
      <c r="J764" t="str">
        <f t="shared" si="34"/>
        <v>NO</v>
      </c>
      <c r="K764" t="str">
        <f t="shared" si="35"/>
        <v>NO</v>
      </c>
    </row>
    <row r="765" spans="1:11" x14ac:dyDescent="0.25">
      <c r="A765">
        <v>17046</v>
      </c>
      <c r="B765">
        <v>-4.5703125</v>
      </c>
      <c r="C765">
        <v>-23.970171000000001</v>
      </c>
      <c r="D765" t="b">
        <f t="shared" si="33"/>
        <v>0</v>
      </c>
      <c r="F765">
        <f>Trimmed!G765-'raw data'!$T$2</f>
        <v>8445</v>
      </c>
      <c r="G765">
        <v>17536</v>
      </c>
      <c r="H765">
        <v>3.8671875</v>
      </c>
      <c r="I765">
        <v>-23.970171000000001</v>
      </c>
      <c r="J765" t="str">
        <f t="shared" si="34"/>
        <v>NO</v>
      </c>
      <c r="K765" t="str">
        <f t="shared" si="35"/>
        <v>NO</v>
      </c>
    </row>
    <row r="766" spans="1:11" x14ac:dyDescent="0.25">
      <c r="A766">
        <v>17057</v>
      </c>
      <c r="B766">
        <v>-4.74609375</v>
      </c>
      <c r="C766">
        <v>-17.578125</v>
      </c>
      <c r="D766" t="b">
        <f t="shared" si="33"/>
        <v>0</v>
      </c>
      <c r="F766">
        <f>Trimmed!G766-'raw data'!$T$2</f>
        <v>8456</v>
      </c>
      <c r="G766">
        <v>17547</v>
      </c>
      <c r="H766">
        <v>3.427734375</v>
      </c>
      <c r="I766">
        <v>-43.9453125</v>
      </c>
      <c r="J766" t="str">
        <f t="shared" si="34"/>
        <v>NO</v>
      </c>
      <c r="K766" t="str">
        <f t="shared" si="35"/>
        <v>NO</v>
      </c>
    </row>
    <row r="767" spans="1:11" x14ac:dyDescent="0.25">
      <c r="A767">
        <v>17067</v>
      </c>
      <c r="B767">
        <v>-5.009765625</v>
      </c>
      <c r="C767">
        <v>-26.3671875</v>
      </c>
      <c r="D767" t="b">
        <f t="shared" si="33"/>
        <v>0</v>
      </c>
      <c r="F767">
        <f>Trimmed!G767-'raw data'!$T$2</f>
        <v>8466</v>
      </c>
      <c r="G767">
        <v>17557</v>
      </c>
      <c r="H767">
        <v>3.076171875</v>
      </c>
      <c r="I767">
        <v>-31.960228000000001</v>
      </c>
      <c r="J767" t="str">
        <f t="shared" si="34"/>
        <v>NO</v>
      </c>
      <c r="K767" t="str">
        <f t="shared" si="35"/>
        <v>NO</v>
      </c>
    </row>
    <row r="768" spans="1:11" x14ac:dyDescent="0.25">
      <c r="A768">
        <v>17078</v>
      </c>
      <c r="B768">
        <v>-5.185546875</v>
      </c>
      <c r="C768">
        <v>-15.980114</v>
      </c>
      <c r="D768" t="b">
        <f t="shared" si="33"/>
        <v>0</v>
      </c>
      <c r="F768">
        <f>Trimmed!G768-'raw data'!$T$2</f>
        <v>8477</v>
      </c>
      <c r="G768">
        <v>17568</v>
      </c>
      <c r="H768">
        <v>2.724609375</v>
      </c>
      <c r="I768">
        <v>-35.15625</v>
      </c>
      <c r="J768" t="str">
        <f t="shared" si="34"/>
        <v>NO</v>
      </c>
      <c r="K768" t="str">
        <f t="shared" si="35"/>
        <v>NO</v>
      </c>
    </row>
    <row r="769" spans="1:11" x14ac:dyDescent="0.25">
      <c r="A769">
        <v>17088</v>
      </c>
      <c r="B769">
        <v>-5.2734375</v>
      </c>
      <c r="C769">
        <v>-8.7890625</v>
      </c>
      <c r="D769" t="b">
        <f t="shared" si="33"/>
        <v>0</v>
      </c>
      <c r="F769">
        <f>Trimmed!G769-'raw data'!$T$2</f>
        <v>8487</v>
      </c>
      <c r="G769">
        <v>17578</v>
      </c>
      <c r="H769">
        <v>2.28515625</v>
      </c>
      <c r="I769">
        <v>-43.9453125</v>
      </c>
      <c r="J769" t="str">
        <f t="shared" si="34"/>
        <v>NO</v>
      </c>
      <c r="K769" t="str">
        <f t="shared" si="35"/>
        <v>NO</v>
      </c>
    </row>
    <row r="770" spans="1:11" x14ac:dyDescent="0.25">
      <c r="A770">
        <v>17098</v>
      </c>
      <c r="B770">
        <v>-5.361328125</v>
      </c>
      <c r="C770">
        <v>-7.9900570000000002</v>
      </c>
      <c r="D770" t="b">
        <f t="shared" si="33"/>
        <v>1</v>
      </c>
      <c r="F770">
        <f>Trimmed!G770-'raw data'!$T$2</f>
        <v>8497</v>
      </c>
      <c r="G770">
        <v>17588</v>
      </c>
      <c r="H770">
        <v>1.845703125</v>
      </c>
      <c r="I770">
        <v>-39.9502831</v>
      </c>
      <c r="J770" t="str">
        <f t="shared" si="34"/>
        <v>NO</v>
      </c>
      <c r="K770" t="str">
        <f t="shared" si="35"/>
        <v>NO</v>
      </c>
    </row>
    <row r="771" spans="1:11" x14ac:dyDescent="0.25">
      <c r="A771">
        <v>17109</v>
      </c>
      <c r="B771">
        <v>-5.361328125</v>
      </c>
      <c r="C771">
        <v>0</v>
      </c>
      <c r="D771" t="b">
        <f t="shared" ref="D771:D834" si="36">B771=B772</f>
        <v>1</v>
      </c>
      <c r="F771">
        <f>Trimmed!G771-'raw data'!$T$2</f>
        <v>8508</v>
      </c>
      <c r="G771">
        <v>17599</v>
      </c>
      <c r="H771">
        <v>1.40625</v>
      </c>
      <c r="I771">
        <v>-43.9453125</v>
      </c>
      <c r="J771" t="str">
        <f t="shared" si="34"/>
        <v>NO</v>
      </c>
      <c r="K771" t="str">
        <f t="shared" si="35"/>
        <v>NO</v>
      </c>
    </row>
    <row r="772" spans="1:11" x14ac:dyDescent="0.25">
      <c r="A772">
        <v>17119</v>
      </c>
      <c r="B772">
        <v>-5.361328125</v>
      </c>
      <c r="C772">
        <v>0</v>
      </c>
      <c r="D772" t="b">
        <f t="shared" si="36"/>
        <v>0</v>
      </c>
      <c r="F772">
        <f>Trimmed!G772-'raw data'!$T$2</f>
        <v>8518</v>
      </c>
      <c r="G772">
        <v>17609</v>
      </c>
      <c r="H772">
        <v>0.87890625</v>
      </c>
      <c r="I772">
        <v>-47.9403419</v>
      </c>
      <c r="J772" t="str">
        <f t="shared" si="34"/>
        <v>NO</v>
      </c>
      <c r="K772" t="str">
        <f t="shared" si="35"/>
        <v>NO</v>
      </c>
    </row>
    <row r="773" spans="1:11" x14ac:dyDescent="0.25">
      <c r="A773">
        <v>17130</v>
      </c>
      <c r="B773">
        <v>-5.2734375</v>
      </c>
      <c r="C773">
        <v>8.7890625</v>
      </c>
      <c r="D773" t="b">
        <f t="shared" si="36"/>
        <v>0</v>
      </c>
      <c r="F773">
        <f>Trimmed!G773-'raw data'!$T$2</f>
        <v>8529</v>
      </c>
      <c r="G773">
        <v>17620</v>
      </c>
      <c r="H773">
        <v>0.3515625</v>
      </c>
      <c r="I773">
        <v>-52.734375</v>
      </c>
      <c r="J773" t="str">
        <f t="shared" si="34"/>
        <v>NO</v>
      </c>
      <c r="K773" t="str">
        <f t="shared" si="35"/>
        <v>NO</v>
      </c>
    </row>
    <row r="774" spans="1:11" x14ac:dyDescent="0.25">
      <c r="A774">
        <v>17140</v>
      </c>
      <c r="B774">
        <v>-5.09765625</v>
      </c>
      <c r="C774">
        <v>17.578125</v>
      </c>
      <c r="D774" t="b">
        <f t="shared" si="36"/>
        <v>0</v>
      </c>
      <c r="F774">
        <f>Trimmed!G774-'raw data'!$T$2</f>
        <v>8539</v>
      </c>
      <c r="G774">
        <v>17630</v>
      </c>
      <c r="H774">
        <v>-8.7890625E-2</v>
      </c>
      <c r="I774">
        <v>-43.9453125</v>
      </c>
      <c r="J774" t="str">
        <f t="shared" ref="J774:J837" si="37">IF(AND(H774=MAX(H770:H778), _xlfn.STDEV.P(H770:H778)&gt;$N$2),"YES","NO")</f>
        <v>NO</v>
      </c>
      <c r="K774" t="str">
        <f t="shared" ref="K774:K837" si="38">IF(AND(H774=MIN(H770:H778), _xlfn.STDEV.P(H770:H778)&gt;$N$2),"YES","NO")</f>
        <v>NO</v>
      </c>
    </row>
    <row r="775" spans="1:11" x14ac:dyDescent="0.25">
      <c r="A775">
        <v>17150</v>
      </c>
      <c r="B775">
        <v>-4.921875</v>
      </c>
      <c r="C775">
        <v>15.980114</v>
      </c>
      <c r="D775" t="b">
        <f t="shared" si="36"/>
        <v>0</v>
      </c>
      <c r="F775">
        <f>Trimmed!G775-'raw data'!$T$2</f>
        <v>8550</v>
      </c>
      <c r="G775">
        <v>17641</v>
      </c>
      <c r="H775">
        <v>-0.52734375</v>
      </c>
      <c r="I775">
        <v>-39.9502831</v>
      </c>
      <c r="J775" t="str">
        <f t="shared" si="37"/>
        <v>NO</v>
      </c>
      <c r="K775" t="str">
        <f t="shared" si="38"/>
        <v>NO</v>
      </c>
    </row>
    <row r="776" spans="1:11" x14ac:dyDescent="0.25">
      <c r="A776">
        <v>17161</v>
      </c>
      <c r="B776">
        <v>-4.74609375</v>
      </c>
      <c r="C776">
        <v>17.578125</v>
      </c>
      <c r="D776" t="b">
        <f t="shared" si="36"/>
        <v>0</v>
      </c>
      <c r="F776">
        <f>Trimmed!G776-'raw data'!$T$2</f>
        <v>8560</v>
      </c>
      <c r="G776">
        <v>17651</v>
      </c>
      <c r="H776">
        <v>-1.0546875</v>
      </c>
      <c r="I776">
        <v>-52.734375</v>
      </c>
      <c r="J776" t="str">
        <f t="shared" si="37"/>
        <v>NO</v>
      </c>
      <c r="K776" t="str">
        <f t="shared" si="38"/>
        <v>NO</v>
      </c>
    </row>
    <row r="777" spans="1:11" x14ac:dyDescent="0.25">
      <c r="A777">
        <v>17171</v>
      </c>
      <c r="B777">
        <v>-4.482421875</v>
      </c>
      <c r="C777">
        <v>23.970171000000001</v>
      </c>
      <c r="D777" t="b">
        <f t="shared" si="36"/>
        <v>0</v>
      </c>
      <c r="F777">
        <f>Trimmed!G777-'raw data'!$T$2</f>
        <v>8570</v>
      </c>
      <c r="G777">
        <v>17661</v>
      </c>
      <c r="H777">
        <v>-1.494140625</v>
      </c>
      <c r="I777">
        <v>-39.9502831</v>
      </c>
      <c r="J777" t="str">
        <f t="shared" si="37"/>
        <v>NO</v>
      </c>
      <c r="K777" t="str">
        <f t="shared" si="38"/>
        <v>NO</v>
      </c>
    </row>
    <row r="778" spans="1:11" x14ac:dyDescent="0.25">
      <c r="A778">
        <v>17182</v>
      </c>
      <c r="B778">
        <v>-4.130859375</v>
      </c>
      <c r="C778">
        <v>35.15625</v>
      </c>
      <c r="D778" t="b">
        <f t="shared" si="36"/>
        <v>0</v>
      </c>
      <c r="F778">
        <f>Trimmed!G778-'raw data'!$T$2</f>
        <v>8581</v>
      </c>
      <c r="G778">
        <v>17672</v>
      </c>
      <c r="H778">
        <v>-2.021484375</v>
      </c>
      <c r="I778">
        <v>-52.734375</v>
      </c>
      <c r="J778" t="str">
        <f t="shared" si="37"/>
        <v>NO</v>
      </c>
      <c r="K778" t="str">
        <f t="shared" si="38"/>
        <v>NO</v>
      </c>
    </row>
    <row r="779" spans="1:11" x14ac:dyDescent="0.25">
      <c r="A779">
        <v>17192</v>
      </c>
      <c r="B779">
        <v>-3.779296875</v>
      </c>
      <c r="C779">
        <v>31.960228000000001</v>
      </c>
      <c r="D779" t="b">
        <f t="shared" si="36"/>
        <v>0</v>
      </c>
      <c r="F779">
        <f>Trimmed!G779-'raw data'!$T$2</f>
        <v>8591</v>
      </c>
      <c r="G779">
        <v>17682</v>
      </c>
      <c r="H779">
        <v>-2.373046875</v>
      </c>
      <c r="I779">
        <v>-31.960228000000001</v>
      </c>
      <c r="J779" t="str">
        <f t="shared" si="37"/>
        <v>NO</v>
      </c>
      <c r="K779" t="str">
        <f t="shared" si="38"/>
        <v>NO</v>
      </c>
    </row>
    <row r="780" spans="1:11" x14ac:dyDescent="0.25">
      <c r="A780">
        <v>17203</v>
      </c>
      <c r="B780">
        <v>-3.427734375</v>
      </c>
      <c r="C780">
        <v>35.15625</v>
      </c>
      <c r="D780" t="b">
        <f t="shared" si="36"/>
        <v>0</v>
      </c>
      <c r="F780">
        <f>Trimmed!G780-'raw data'!$T$2</f>
        <v>8602</v>
      </c>
      <c r="G780">
        <v>17693</v>
      </c>
      <c r="H780">
        <v>-2.900390625</v>
      </c>
      <c r="I780">
        <v>-52.734375</v>
      </c>
      <c r="J780" t="str">
        <f t="shared" si="37"/>
        <v>NO</v>
      </c>
      <c r="K780" t="str">
        <f t="shared" si="38"/>
        <v>NO</v>
      </c>
    </row>
    <row r="781" spans="1:11" x14ac:dyDescent="0.25">
      <c r="A781">
        <v>17213</v>
      </c>
      <c r="B781">
        <v>-3.076171875</v>
      </c>
      <c r="C781">
        <v>35.15625</v>
      </c>
      <c r="D781" t="b">
        <f t="shared" si="36"/>
        <v>0</v>
      </c>
      <c r="F781">
        <f>Trimmed!G781-'raw data'!$T$2</f>
        <v>8612</v>
      </c>
      <c r="G781">
        <v>17703</v>
      </c>
      <c r="H781">
        <v>-3.251953125</v>
      </c>
      <c r="I781">
        <v>-35.15625</v>
      </c>
      <c r="J781" t="str">
        <f t="shared" si="37"/>
        <v>NO</v>
      </c>
      <c r="K781" t="str">
        <f t="shared" si="38"/>
        <v>NO</v>
      </c>
    </row>
    <row r="782" spans="1:11" x14ac:dyDescent="0.25">
      <c r="A782">
        <v>17223</v>
      </c>
      <c r="B782">
        <v>-2.63671875</v>
      </c>
      <c r="C782">
        <v>39.9502831</v>
      </c>
      <c r="D782" t="b">
        <f t="shared" si="36"/>
        <v>0</v>
      </c>
      <c r="F782">
        <f>Trimmed!G782-'raw data'!$T$2</f>
        <v>8622</v>
      </c>
      <c r="G782">
        <v>17713</v>
      </c>
      <c r="H782">
        <v>-3.603515625</v>
      </c>
      <c r="I782">
        <v>-31.960228000000001</v>
      </c>
      <c r="J782" t="str">
        <f t="shared" si="37"/>
        <v>NO</v>
      </c>
      <c r="K782" t="str">
        <f t="shared" si="38"/>
        <v>NO</v>
      </c>
    </row>
    <row r="783" spans="1:11" x14ac:dyDescent="0.25">
      <c r="A783">
        <v>17234</v>
      </c>
      <c r="B783">
        <v>-2.197265625</v>
      </c>
      <c r="C783">
        <v>43.9453125</v>
      </c>
      <c r="D783" t="b">
        <f t="shared" si="36"/>
        <v>0</v>
      </c>
      <c r="F783">
        <f>Trimmed!G783-'raw data'!$T$2</f>
        <v>8633</v>
      </c>
      <c r="G783">
        <v>17724</v>
      </c>
      <c r="H783">
        <v>-3.955078125</v>
      </c>
      <c r="I783">
        <v>-35.15625</v>
      </c>
      <c r="J783" t="str">
        <f t="shared" si="37"/>
        <v>NO</v>
      </c>
      <c r="K783" t="str">
        <f t="shared" si="38"/>
        <v>NO</v>
      </c>
    </row>
    <row r="784" spans="1:11" x14ac:dyDescent="0.25">
      <c r="A784">
        <v>17244</v>
      </c>
      <c r="B784">
        <v>-1.669921875</v>
      </c>
      <c r="C784">
        <v>47.9403419</v>
      </c>
      <c r="D784" t="b">
        <f t="shared" si="36"/>
        <v>0</v>
      </c>
      <c r="F784">
        <f>Trimmed!G784-'raw data'!$T$2</f>
        <v>8643</v>
      </c>
      <c r="G784">
        <v>17734</v>
      </c>
      <c r="H784">
        <v>-4.21875</v>
      </c>
      <c r="I784">
        <v>-23.970171000000001</v>
      </c>
      <c r="J784" t="str">
        <f t="shared" si="37"/>
        <v>NO</v>
      </c>
      <c r="K784" t="str">
        <f t="shared" si="38"/>
        <v>NO</v>
      </c>
    </row>
    <row r="785" spans="1:11" x14ac:dyDescent="0.25">
      <c r="A785">
        <v>17255</v>
      </c>
      <c r="B785">
        <v>-1.23046875</v>
      </c>
      <c r="C785">
        <v>43.9453125</v>
      </c>
      <c r="D785" t="b">
        <f t="shared" si="36"/>
        <v>0</v>
      </c>
      <c r="F785">
        <f>Trimmed!G785-'raw data'!$T$2</f>
        <v>8654</v>
      </c>
      <c r="G785">
        <v>17745</v>
      </c>
      <c r="H785">
        <v>-4.482421875</v>
      </c>
      <c r="I785">
        <v>-26.3671875</v>
      </c>
      <c r="J785" t="str">
        <f t="shared" si="37"/>
        <v>NO</v>
      </c>
      <c r="K785" t="str">
        <f t="shared" si="38"/>
        <v>NO</v>
      </c>
    </row>
    <row r="786" spans="1:11" x14ac:dyDescent="0.25">
      <c r="A786">
        <v>17265</v>
      </c>
      <c r="B786">
        <v>-0.703125</v>
      </c>
      <c r="C786">
        <v>47.9403419</v>
      </c>
      <c r="D786" t="b">
        <f t="shared" si="36"/>
        <v>0</v>
      </c>
      <c r="F786">
        <f>Trimmed!G786-'raw data'!$T$2</f>
        <v>8664</v>
      </c>
      <c r="G786">
        <v>17755</v>
      </c>
      <c r="H786">
        <v>-4.74609375</v>
      </c>
      <c r="I786">
        <v>-23.970171000000001</v>
      </c>
      <c r="J786" t="str">
        <f t="shared" si="37"/>
        <v>NO</v>
      </c>
      <c r="K786" t="str">
        <f t="shared" si="38"/>
        <v>NO</v>
      </c>
    </row>
    <row r="787" spans="1:11" x14ac:dyDescent="0.25">
      <c r="A787">
        <v>17276</v>
      </c>
      <c r="B787">
        <v>-0.263671875</v>
      </c>
      <c r="C787">
        <v>43.9453125</v>
      </c>
      <c r="D787" t="b">
        <f t="shared" si="36"/>
        <v>0</v>
      </c>
      <c r="F787">
        <f>Trimmed!G787-'raw data'!$T$2</f>
        <v>8675</v>
      </c>
      <c r="G787">
        <v>17766</v>
      </c>
      <c r="H787">
        <v>-4.921875</v>
      </c>
      <c r="I787">
        <v>-17.578125</v>
      </c>
      <c r="J787" t="str">
        <f t="shared" si="37"/>
        <v>NO</v>
      </c>
      <c r="K787" t="str">
        <f t="shared" si="38"/>
        <v>NO</v>
      </c>
    </row>
    <row r="788" spans="1:11" x14ac:dyDescent="0.25">
      <c r="A788">
        <v>17286</v>
      </c>
      <c r="B788">
        <v>0.263671875</v>
      </c>
      <c r="C788">
        <v>52.734375</v>
      </c>
      <c r="D788" t="b">
        <f t="shared" si="36"/>
        <v>0</v>
      </c>
      <c r="F788">
        <f>Trimmed!G788-'raw data'!$T$2</f>
        <v>8685</v>
      </c>
      <c r="G788">
        <v>17776</v>
      </c>
      <c r="H788">
        <v>-5.009765625</v>
      </c>
      <c r="I788">
        <v>-8.7890625</v>
      </c>
      <c r="J788" t="str">
        <f t="shared" si="37"/>
        <v>NO</v>
      </c>
      <c r="K788" t="str">
        <f t="shared" si="38"/>
        <v>NO</v>
      </c>
    </row>
    <row r="789" spans="1:11" x14ac:dyDescent="0.25">
      <c r="A789">
        <v>17296</v>
      </c>
      <c r="B789">
        <v>0.703125</v>
      </c>
      <c r="C789">
        <v>39.9502831</v>
      </c>
      <c r="D789" t="b">
        <f t="shared" si="36"/>
        <v>0</v>
      </c>
      <c r="F789">
        <f>Trimmed!G789-'raw data'!$T$2</f>
        <v>8716</v>
      </c>
      <c r="G789">
        <v>17807</v>
      </c>
      <c r="H789">
        <v>-5.185546875</v>
      </c>
      <c r="I789">
        <v>0</v>
      </c>
      <c r="J789" t="str">
        <f t="shared" si="37"/>
        <v>NO</v>
      </c>
      <c r="K789" t="str">
        <f t="shared" si="38"/>
        <v>YES</v>
      </c>
    </row>
    <row r="790" spans="1:11" x14ac:dyDescent="0.25">
      <c r="A790">
        <v>17307</v>
      </c>
      <c r="B790">
        <v>1.23046875</v>
      </c>
      <c r="C790">
        <v>52.734375</v>
      </c>
      <c r="D790" t="b">
        <f t="shared" si="36"/>
        <v>0</v>
      </c>
      <c r="F790">
        <f>Trimmed!G790-'raw data'!$T$2</f>
        <v>8727</v>
      </c>
      <c r="G790">
        <v>17818</v>
      </c>
      <c r="H790">
        <v>-5.09765625</v>
      </c>
      <c r="I790">
        <v>8.7890625</v>
      </c>
      <c r="J790" t="str">
        <f t="shared" si="37"/>
        <v>NO</v>
      </c>
      <c r="K790" t="str">
        <f t="shared" si="38"/>
        <v>NO</v>
      </c>
    </row>
    <row r="791" spans="1:11" x14ac:dyDescent="0.25">
      <c r="A791">
        <v>17317</v>
      </c>
      <c r="B791">
        <v>1.669921875</v>
      </c>
      <c r="C791">
        <v>39.9502831</v>
      </c>
      <c r="D791" t="b">
        <f t="shared" si="36"/>
        <v>0</v>
      </c>
      <c r="F791">
        <f>Trimmed!G791-'raw data'!$T$2</f>
        <v>8737</v>
      </c>
      <c r="G791">
        <v>17828</v>
      </c>
      <c r="H791">
        <v>-5.009765625</v>
      </c>
      <c r="I791">
        <v>7.9900570000000002</v>
      </c>
      <c r="J791" t="str">
        <f t="shared" si="37"/>
        <v>NO</v>
      </c>
      <c r="K791" t="str">
        <f t="shared" si="38"/>
        <v>NO</v>
      </c>
    </row>
    <row r="792" spans="1:11" x14ac:dyDescent="0.25">
      <c r="A792">
        <v>17328</v>
      </c>
      <c r="B792">
        <v>2.109375</v>
      </c>
      <c r="C792">
        <v>43.9453125</v>
      </c>
      <c r="D792" t="b">
        <f t="shared" si="36"/>
        <v>0</v>
      </c>
      <c r="F792">
        <f>Trimmed!G792-'raw data'!$T$2</f>
        <v>8748</v>
      </c>
      <c r="G792">
        <v>17839</v>
      </c>
      <c r="H792">
        <v>-4.921875</v>
      </c>
      <c r="I792">
        <v>8.7890625</v>
      </c>
      <c r="J792" t="str">
        <f t="shared" si="37"/>
        <v>NO</v>
      </c>
      <c r="K792" t="str">
        <f t="shared" si="38"/>
        <v>NO</v>
      </c>
    </row>
    <row r="793" spans="1:11" x14ac:dyDescent="0.25">
      <c r="A793">
        <v>17338</v>
      </c>
      <c r="B793">
        <v>2.63671875</v>
      </c>
      <c r="C793">
        <v>47.9403419</v>
      </c>
      <c r="D793" t="b">
        <f t="shared" si="36"/>
        <v>0</v>
      </c>
      <c r="F793">
        <f>Trimmed!G793-'raw data'!$T$2</f>
        <v>8758</v>
      </c>
      <c r="G793">
        <v>17849</v>
      </c>
      <c r="H793">
        <v>-4.74609375</v>
      </c>
      <c r="I793">
        <v>17.578125</v>
      </c>
      <c r="J793" t="str">
        <f t="shared" si="37"/>
        <v>NO</v>
      </c>
      <c r="K793" t="str">
        <f t="shared" si="38"/>
        <v>NO</v>
      </c>
    </row>
    <row r="794" spans="1:11" x14ac:dyDescent="0.25">
      <c r="A794">
        <v>17349</v>
      </c>
      <c r="B794">
        <v>2.98828125</v>
      </c>
      <c r="C794">
        <v>35.15625</v>
      </c>
      <c r="D794" t="b">
        <f t="shared" si="36"/>
        <v>0</v>
      </c>
      <c r="F794">
        <f>Trimmed!G794-'raw data'!$T$2</f>
        <v>8768</v>
      </c>
      <c r="G794">
        <v>17859</v>
      </c>
      <c r="H794">
        <v>-4.482421875</v>
      </c>
      <c r="I794">
        <v>23.970171000000001</v>
      </c>
      <c r="J794" t="str">
        <f t="shared" si="37"/>
        <v>NO</v>
      </c>
      <c r="K794" t="str">
        <f t="shared" si="38"/>
        <v>NO</v>
      </c>
    </row>
    <row r="795" spans="1:11" x14ac:dyDescent="0.25">
      <c r="A795">
        <v>17359</v>
      </c>
      <c r="B795">
        <v>3.33984375</v>
      </c>
      <c r="C795">
        <v>35.15625</v>
      </c>
      <c r="D795" t="b">
        <f t="shared" si="36"/>
        <v>0</v>
      </c>
      <c r="F795">
        <f>Trimmed!G795-'raw data'!$T$2</f>
        <v>8779</v>
      </c>
      <c r="G795">
        <v>17870</v>
      </c>
      <c r="H795">
        <v>-4.21875</v>
      </c>
      <c r="I795">
        <v>26.3671875</v>
      </c>
      <c r="J795" t="str">
        <f t="shared" si="37"/>
        <v>NO</v>
      </c>
      <c r="K795" t="str">
        <f t="shared" si="38"/>
        <v>NO</v>
      </c>
    </row>
    <row r="796" spans="1:11" x14ac:dyDescent="0.25">
      <c r="A796">
        <v>17369</v>
      </c>
      <c r="B796">
        <v>3.779296875</v>
      </c>
      <c r="C796">
        <v>39.9502831</v>
      </c>
      <c r="D796" t="b">
        <f t="shared" si="36"/>
        <v>0</v>
      </c>
      <c r="F796">
        <f>Trimmed!G796-'raw data'!$T$2</f>
        <v>8789</v>
      </c>
      <c r="G796">
        <v>17880</v>
      </c>
      <c r="H796">
        <v>-3.955078125</v>
      </c>
      <c r="I796">
        <v>23.970171000000001</v>
      </c>
      <c r="J796" t="str">
        <f t="shared" si="37"/>
        <v>NO</v>
      </c>
      <c r="K796" t="str">
        <f t="shared" si="38"/>
        <v>NO</v>
      </c>
    </row>
    <row r="797" spans="1:11" x14ac:dyDescent="0.25">
      <c r="A797">
        <v>17380</v>
      </c>
      <c r="B797">
        <v>4.04296875</v>
      </c>
      <c r="C797">
        <v>26.3671875</v>
      </c>
      <c r="D797" t="b">
        <f t="shared" si="36"/>
        <v>0</v>
      </c>
      <c r="F797">
        <f>Trimmed!G797-'raw data'!$T$2</f>
        <v>8800</v>
      </c>
      <c r="G797">
        <v>17891</v>
      </c>
      <c r="H797">
        <v>-3.603515625</v>
      </c>
      <c r="I797">
        <v>35.15625</v>
      </c>
      <c r="J797" t="str">
        <f t="shared" si="37"/>
        <v>NO</v>
      </c>
      <c r="K797" t="str">
        <f t="shared" si="38"/>
        <v>NO</v>
      </c>
    </row>
    <row r="798" spans="1:11" x14ac:dyDescent="0.25">
      <c r="A798">
        <v>17390</v>
      </c>
      <c r="B798">
        <v>4.306640625</v>
      </c>
      <c r="C798">
        <v>23.970171000000001</v>
      </c>
      <c r="D798" t="b">
        <f t="shared" si="36"/>
        <v>0</v>
      </c>
      <c r="F798">
        <f>Trimmed!G798-'raw data'!$T$2</f>
        <v>8810</v>
      </c>
      <c r="G798">
        <v>17901</v>
      </c>
      <c r="H798">
        <v>-3.251953125</v>
      </c>
      <c r="I798">
        <v>31.960228000000001</v>
      </c>
      <c r="J798" t="str">
        <f t="shared" si="37"/>
        <v>NO</v>
      </c>
      <c r="K798" t="str">
        <f t="shared" si="38"/>
        <v>NO</v>
      </c>
    </row>
    <row r="799" spans="1:11" x14ac:dyDescent="0.25">
      <c r="A799">
        <v>17401</v>
      </c>
      <c r="B799">
        <v>4.5703125</v>
      </c>
      <c r="C799">
        <v>26.3671875</v>
      </c>
      <c r="D799" t="b">
        <f t="shared" si="36"/>
        <v>0</v>
      </c>
      <c r="F799">
        <f>Trimmed!G799-'raw data'!$T$2</f>
        <v>8821</v>
      </c>
      <c r="G799">
        <v>17912</v>
      </c>
      <c r="H799">
        <v>-2.900390625</v>
      </c>
      <c r="I799">
        <v>35.15625</v>
      </c>
      <c r="J799" t="str">
        <f t="shared" si="37"/>
        <v>NO</v>
      </c>
      <c r="K799" t="str">
        <f t="shared" si="38"/>
        <v>NO</v>
      </c>
    </row>
    <row r="800" spans="1:11" x14ac:dyDescent="0.25">
      <c r="A800">
        <v>17411</v>
      </c>
      <c r="B800">
        <v>4.74609375</v>
      </c>
      <c r="C800">
        <v>15.980114</v>
      </c>
      <c r="D800" t="b">
        <f t="shared" si="36"/>
        <v>0</v>
      </c>
      <c r="F800">
        <f>Trimmed!G800-'raw data'!$T$2</f>
        <v>8831</v>
      </c>
      <c r="G800">
        <v>17922</v>
      </c>
      <c r="H800">
        <v>-2.4609375</v>
      </c>
      <c r="I800">
        <v>43.9453125</v>
      </c>
      <c r="J800" t="str">
        <f t="shared" si="37"/>
        <v>NO</v>
      </c>
      <c r="K800" t="str">
        <f t="shared" si="38"/>
        <v>NO</v>
      </c>
    </row>
    <row r="801" spans="1:11" x14ac:dyDescent="0.25">
      <c r="A801">
        <v>17422</v>
      </c>
      <c r="B801">
        <v>4.921875</v>
      </c>
      <c r="C801">
        <v>17.578125</v>
      </c>
      <c r="D801" t="b">
        <f t="shared" si="36"/>
        <v>0</v>
      </c>
      <c r="F801">
        <f>Trimmed!G801-'raw data'!$T$2</f>
        <v>8841</v>
      </c>
      <c r="G801">
        <v>17932</v>
      </c>
      <c r="H801">
        <v>-2.021484375</v>
      </c>
      <c r="I801">
        <v>39.9502831</v>
      </c>
      <c r="J801" t="str">
        <f t="shared" si="37"/>
        <v>NO</v>
      </c>
      <c r="K801" t="str">
        <f t="shared" si="38"/>
        <v>NO</v>
      </c>
    </row>
    <row r="802" spans="1:11" x14ac:dyDescent="0.25">
      <c r="A802">
        <v>17432</v>
      </c>
      <c r="B802">
        <v>5.09765625</v>
      </c>
      <c r="C802">
        <v>17.578125</v>
      </c>
      <c r="D802" t="b">
        <f t="shared" si="36"/>
        <v>1</v>
      </c>
      <c r="F802">
        <f>Trimmed!G802-'raw data'!$T$2</f>
        <v>8852</v>
      </c>
      <c r="G802">
        <v>17943</v>
      </c>
      <c r="H802">
        <v>-1.58203125</v>
      </c>
      <c r="I802">
        <v>43.9453125</v>
      </c>
      <c r="J802" t="str">
        <f t="shared" si="37"/>
        <v>NO</v>
      </c>
      <c r="K802" t="str">
        <f t="shared" si="38"/>
        <v>NO</v>
      </c>
    </row>
    <row r="803" spans="1:11" x14ac:dyDescent="0.25">
      <c r="A803">
        <v>17442</v>
      </c>
      <c r="B803">
        <v>5.09765625</v>
      </c>
      <c r="C803">
        <v>0</v>
      </c>
      <c r="D803" t="b">
        <f t="shared" si="36"/>
        <v>0</v>
      </c>
      <c r="F803">
        <f>Trimmed!G803-'raw data'!$T$2</f>
        <v>8862</v>
      </c>
      <c r="G803">
        <v>17953</v>
      </c>
      <c r="H803">
        <v>-1.0546875</v>
      </c>
      <c r="I803">
        <v>47.9403419</v>
      </c>
      <c r="J803" t="str">
        <f t="shared" si="37"/>
        <v>NO</v>
      </c>
      <c r="K803" t="str">
        <f t="shared" si="38"/>
        <v>NO</v>
      </c>
    </row>
    <row r="804" spans="1:11" x14ac:dyDescent="0.25">
      <c r="A804">
        <v>17453</v>
      </c>
      <c r="B804">
        <v>5.185546875</v>
      </c>
      <c r="C804">
        <v>8.7890625</v>
      </c>
      <c r="D804" t="b">
        <f t="shared" si="36"/>
        <v>1</v>
      </c>
      <c r="F804">
        <f>Trimmed!G804-'raw data'!$T$2</f>
        <v>8873</v>
      </c>
      <c r="G804">
        <v>17964</v>
      </c>
      <c r="H804">
        <v>-0.615234375</v>
      </c>
      <c r="I804">
        <v>43.9453125</v>
      </c>
      <c r="J804" t="str">
        <f t="shared" si="37"/>
        <v>NO</v>
      </c>
      <c r="K804" t="str">
        <f t="shared" si="38"/>
        <v>NO</v>
      </c>
    </row>
    <row r="805" spans="1:11" x14ac:dyDescent="0.25">
      <c r="A805">
        <v>17463</v>
      </c>
      <c r="B805">
        <v>5.185546875</v>
      </c>
      <c r="C805">
        <v>0</v>
      </c>
      <c r="D805" t="b">
        <f t="shared" si="36"/>
        <v>0</v>
      </c>
      <c r="F805">
        <f>Trimmed!G805-'raw data'!$T$2</f>
        <v>8883</v>
      </c>
      <c r="G805">
        <v>17974</v>
      </c>
      <c r="H805">
        <v>-0.17578125</v>
      </c>
      <c r="I805">
        <v>39.9502831</v>
      </c>
      <c r="J805" t="str">
        <f t="shared" si="37"/>
        <v>NO</v>
      </c>
      <c r="K805" t="str">
        <f t="shared" si="38"/>
        <v>NO</v>
      </c>
    </row>
    <row r="806" spans="1:11" x14ac:dyDescent="0.25">
      <c r="A806">
        <v>17474</v>
      </c>
      <c r="B806">
        <v>5.09765625</v>
      </c>
      <c r="C806">
        <v>-8.7890625</v>
      </c>
      <c r="D806" t="b">
        <f t="shared" si="36"/>
        <v>0</v>
      </c>
      <c r="F806">
        <f>Trimmed!G806-'raw data'!$T$2</f>
        <v>8894</v>
      </c>
      <c r="G806">
        <v>17985</v>
      </c>
      <c r="H806">
        <v>0.3515625</v>
      </c>
      <c r="I806">
        <v>52.734375</v>
      </c>
      <c r="J806" t="str">
        <f t="shared" si="37"/>
        <v>NO</v>
      </c>
      <c r="K806" t="str">
        <f t="shared" si="38"/>
        <v>NO</v>
      </c>
    </row>
    <row r="807" spans="1:11" x14ac:dyDescent="0.25">
      <c r="A807">
        <v>17484</v>
      </c>
      <c r="B807">
        <v>4.921875</v>
      </c>
      <c r="C807">
        <v>-15.980114</v>
      </c>
      <c r="D807" t="b">
        <f t="shared" si="36"/>
        <v>0</v>
      </c>
      <c r="F807">
        <f>Trimmed!G807-'raw data'!$T$2</f>
        <v>8904</v>
      </c>
      <c r="G807">
        <v>17995</v>
      </c>
      <c r="H807">
        <v>0.87890625</v>
      </c>
      <c r="I807">
        <v>52.734375</v>
      </c>
      <c r="J807" t="str">
        <f t="shared" si="37"/>
        <v>NO</v>
      </c>
      <c r="K807" t="str">
        <f t="shared" si="38"/>
        <v>NO</v>
      </c>
    </row>
    <row r="808" spans="1:11" x14ac:dyDescent="0.25">
      <c r="A808">
        <v>17495</v>
      </c>
      <c r="B808">
        <v>4.833984375</v>
      </c>
      <c r="C808">
        <v>-8.7890625</v>
      </c>
      <c r="D808" t="b">
        <f t="shared" si="36"/>
        <v>0</v>
      </c>
      <c r="F808">
        <f>Trimmed!G808-'raw data'!$T$2</f>
        <v>8914</v>
      </c>
      <c r="G808">
        <v>18005</v>
      </c>
      <c r="H808">
        <v>1.318359375</v>
      </c>
      <c r="I808">
        <v>39.9502831</v>
      </c>
      <c r="J808" t="str">
        <f t="shared" si="37"/>
        <v>NO</v>
      </c>
      <c r="K808" t="str">
        <f t="shared" si="38"/>
        <v>NO</v>
      </c>
    </row>
    <row r="809" spans="1:11" x14ac:dyDescent="0.25">
      <c r="A809">
        <v>17505</v>
      </c>
      <c r="B809">
        <v>4.658203125</v>
      </c>
      <c r="C809">
        <v>-17.578125</v>
      </c>
      <c r="D809" t="b">
        <f t="shared" si="36"/>
        <v>0</v>
      </c>
      <c r="F809">
        <f>Trimmed!G809-'raw data'!$T$2</f>
        <v>8925</v>
      </c>
      <c r="G809">
        <v>18016</v>
      </c>
      <c r="H809">
        <v>1.7578125</v>
      </c>
      <c r="I809">
        <v>43.9453125</v>
      </c>
      <c r="J809" t="str">
        <f t="shared" si="37"/>
        <v>NO</v>
      </c>
      <c r="K809" t="str">
        <f t="shared" si="38"/>
        <v>NO</v>
      </c>
    </row>
    <row r="810" spans="1:11" x14ac:dyDescent="0.25">
      <c r="A810">
        <v>17515</v>
      </c>
      <c r="B810">
        <v>4.39453125</v>
      </c>
      <c r="C810">
        <v>-23.970171000000001</v>
      </c>
      <c r="D810" t="b">
        <f t="shared" si="36"/>
        <v>0</v>
      </c>
      <c r="F810">
        <f>Trimmed!G810-'raw data'!$T$2</f>
        <v>8935</v>
      </c>
      <c r="G810">
        <v>18026</v>
      </c>
      <c r="H810">
        <v>2.197265625</v>
      </c>
      <c r="I810">
        <v>39.9502831</v>
      </c>
      <c r="J810" t="str">
        <f t="shared" si="37"/>
        <v>NO</v>
      </c>
      <c r="K810" t="str">
        <f t="shared" si="38"/>
        <v>NO</v>
      </c>
    </row>
    <row r="811" spans="1:11" x14ac:dyDescent="0.25">
      <c r="A811">
        <v>17526</v>
      </c>
      <c r="B811">
        <v>4.130859375</v>
      </c>
      <c r="C811">
        <v>-26.3671875</v>
      </c>
      <c r="D811" t="b">
        <f t="shared" si="36"/>
        <v>0</v>
      </c>
      <c r="F811">
        <f>Trimmed!G811-'raw data'!$T$2</f>
        <v>8946</v>
      </c>
      <c r="G811">
        <v>18037</v>
      </c>
      <c r="H811">
        <v>2.63671875</v>
      </c>
      <c r="I811">
        <v>43.9453125</v>
      </c>
      <c r="J811" t="str">
        <f t="shared" si="37"/>
        <v>NO</v>
      </c>
      <c r="K811" t="str">
        <f t="shared" si="38"/>
        <v>NO</v>
      </c>
    </row>
    <row r="812" spans="1:11" x14ac:dyDescent="0.25">
      <c r="A812">
        <v>17536</v>
      </c>
      <c r="B812">
        <v>3.8671875</v>
      </c>
      <c r="C812">
        <v>-23.970171000000001</v>
      </c>
      <c r="D812" t="b">
        <f t="shared" si="36"/>
        <v>0</v>
      </c>
      <c r="F812">
        <f>Trimmed!G812-'raw data'!$T$2</f>
        <v>8956</v>
      </c>
      <c r="G812">
        <v>18047</v>
      </c>
      <c r="H812">
        <v>2.98828125</v>
      </c>
      <c r="I812">
        <v>31.960228000000001</v>
      </c>
      <c r="J812" t="str">
        <f t="shared" si="37"/>
        <v>NO</v>
      </c>
      <c r="K812" t="str">
        <f t="shared" si="38"/>
        <v>NO</v>
      </c>
    </row>
    <row r="813" spans="1:11" x14ac:dyDescent="0.25">
      <c r="A813">
        <v>17547</v>
      </c>
      <c r="B813">
        <v>3.427734375</v>
      </c>
      <c r="C813">
        <v>-43.9453125</v>
      </c>
      <c r="D813" t="b">
        <f t="shared" si="36"/>
        <v>0</v>
      </c>
      <c r="F813">
        <f>Trimmed!G813-'raw data'!$T$2</f>
        <v>8967</v>
      </c>
      <c r="G813">
        <v>18058</v>
      </c>
      <c r="H813">
        <v>3.33984375</v>
      </c>
      <c r="I813">
        <v>35.15625</v>
      </c>
      <c r="J813" t="str">
        <f t="shared" si="37"/>
        <v>NO</v>
      </c>
      <c r="K813" t="str">
        <f t="shared" si="38"/>
        <v>NO</v>
      </c>
    </row>
    <row r="814" spans="1:11" x14ac:dyDescent="0.25">
      <c r="A814">
        <v>17557</v>
      </c>
      <c r="B814">
        <v>3.076171875</v>
      </c>
      <c r="C814">
        <v>-31.960228000000001</v>
      </c>
      <c r="D814" t="b">
        <f t="shared" si="36"/>
        <v>0</v>
      </c>
      <c r="F814">
        <f>Trimmed!G814-'raw data'!$T$2</f>
        <v>8977</v>
      </c>
      <c r="G814">
        <v>18068</v>
      </c>
      <c r="H814">
        <v>3.69140625</v>
      </c>
      <c r="I814">
        <v>35.15625</v>
      </c>
      <c r="J814" t="str">
        <f t="shared" si="37"/>
        <v>NO</v>
      </c>
      <c r="K814" t="str">
        <f t="shared" si="38"/>
        <v>NO</v>
      </c>
    </row>
    <row r="815" spans="1:11" x14ac:dyDescent="0.25">
      <c r="A815">
        <v>17568</v>
      </c>
      <c r="B815">
        <v>2.724609375</v>
      </c>
      <c r="C815">
        <v>-35.15625</v>
      </c>
      <c r="D815" t="b">
        <f t="shared" si="36"/>
        <v>0</v>
      </c>
      <c r="F815">
        <f>Trimmed!G815-'raw data'!$T$2</f>
        <v>8987</v>
      </c>
      <c r="G815">
        <v>18078</v>
      </c>
      <c r="H815">
        <v>3.955078125</v>
      </c>
      <c r="I815">
        <v>23.970171000000001</v>
      </c>
      <c r="J815" t="str">
        <f t="shared" si="37"/>
        <v>NO</v>
      </c>
      <c r="K815" t="str">
        <f t="shared" si="38"/>
        <v>NO</v>
      </c>
    </row>
    <row r="816" spans="1:11" x14ac:dyDescent="0.25">
      <c r="A816">
        <v>17578</v>
      </c>
      <c r="B816">
        <v>2.28515625</v>
      </c>
      <c r="C816">
        <v>-43.9453125</v>
      </c>
      <c r="D816" t="b">
        <f t="shared" si="36"/>
        <v>0</v>
      </c>
      <c r="F816">
        <f>Trimmed!G816-'raw data'!$T$2</f>
        <v>8998</v>
      </c>
      <c r="G816">
        <v>18089</v>
      </c>
      <c r="H816">
        <v>4.21875</v>
      </c>
      <c r="I816">
        <v>26.3671875</v>
      </c>
      <c r="J816" t="str">
        <f t="shared" si="37"/>
        <v>NO</v>
      </c>
      <c r="K816" t="str">
        <f t="shared" si="38"/>
        <v>NO</v>
      </c>
    </row>
    <row r="817" spans="1:11" x14ac:dyDescent="0.25">
      <c r="A817">
        <v>17588</v>
      </c>
      <c r="B817">
        <v>1.845703125</v>
      </c>
      <c r="C817">
        <v>-39.9502831</v>
      </c>
      <c r="D817" t="b">
        <f t="shared" si="36"/>
        <v>0</v>
      </c>
      <c r="F817">
        <f>Trimmed!G817-'raw data'!$T$2</f>
        <v>9008</v>
      </c>
      <c r="G817">
        <v>18099</v>
      </c>
      <c r="H817">
        <v>4.482421875</v>
      </c>
      <c r="I817">
        <v>23.970171000000001</v>
      </c>
      <c r="J817" t="str">
        <f t="shared" si="37"/>
        <v>NO</v>
      </c>
      <c r="K817" t="str">
        <f t="shared" si="38"/>
        <v>NO</v>
      </c>
    </row>
    <row r="818" spans="1:11" x14ac:dyDescent="0.25">
      <c r="A818">
        <v>17599</v>
      </c>
      <c r="B818">
        <v>1.40625</v>
      </c>
      <c r="C818">
        <v>-43.9453125</v>
      </c>
      <c r="D818" t="b">
        <f t="shared" si="36"/>
        <v>0</v>
      </c>
      <c r="F818">
        <f>Trimmed!G818-'raw data'!$T$2</f>
        <v>9019</v>
      </c>
      <c r="G818">
        <v>18110</v>
      </c>
      <c r="H818">
        <v>4.658203125</v>
      </c>
      <c r="I818">
        <v>17.578125</v>
      </c>
      <c r="J818" t="str">
        <f t="shared" si="37"/>
        <v>NO</v>
      </c>
      <c r="K818" t="str">
        <f t="shared" si="38"/>
        <v>NO</v>
      </c>
    </row>
    <row r="819" spans="1:11" x14ac:dyDescent="0.25">
      <c r="A819">
        <v>17609</v>
      </c>
      <c r="B819">
        <v>0.87890625</v>
      </c>
      <c r="C819">
        <v>-47.9403419</v>
      </c>
      <c r="D819" t="b">
        <f t="shared" si="36"/>
        <v>0</v>
      </c>
      <c r="F819">
        <f>Trimmed!G819-'raw data'!$T$2</f>
        <v>9029</v>
      </c>
      <c r="G819">
        <v>18120</v>
      </c>
      <c r="H819">
        <v>4.833984375</v>
      </c>
      <c r="I819">
        <v>15.980114</v>
      </c>
      <c r="J819" t="str">
        <f t="shared" si="37"/>
        <v>NO</v>
      </c>
      <c r="K819" t="str">
        <f t="shared" si="38"/>
        <v>NO</v>
      </c>
    </row>
    <row r="820" spans="1:11" x14ac:dyDescent="0.25">
      <c r="A820">
        <v>17620</v>
      </c>
      <c r="B820">
        <v>0.3515625</v>
      </c>
      <c r="C820">
        <v>-52.734375</v>
      </c>
      <c r="D820" t="b">
        <f t="shared" si="36"/>
        <v>0</v>
      </c>
      <c r="F820">
        <f>Trimmed!G820-'raw data'!$T$2</f>
        <v>9050</v>
      </c>
      <c r="G820">
        <v>18141</v>
      </c>
      <c r="H820">
        <v>4.921875</v>
      </c>
      <c r="I820">
        <v>0</v>
      </c>
      <c r="J820" t="str">
        <f t="shared" si="37"/>
        <v>NO</v>
      </c>
      <c r="K820" t="str">
        <f t="shared" si="38"/>
        <v>NO</v>
      </c>
    </row>
    <row r="821" spans="1:11" x14ac:dyDescent="0.25">
      <c r="A821">
        <v>17630</v>
      </c>
      <c r="B821">
        <v>-8.7890625E-2</v>
      </c>
      <c r="C821">
        <v>-43.9453125</v>
      </c>
      <c r="D821" t="b">
        <f t="shared" si="36"/>
        <v>0</v>
      </c>
      <c r="F821">
        <f>Trimmed!G821-'raw data'!$T$2</f>
        <v>9060</v>
      </c>
      <c r="G821">
        <v>18151</v>
      </c>
      <c r="H821">
        <v>5.009765625</v>
      </c>
      <c r="I821">
        <v>7.9900570000000002</v>
      </c>
      <c r="J821" t="str">
        <f t="shared" si="37"/>
        <v>YES</v>
      </c>
      <c r="K821" t="str">
        <f t="shared" si="38"/>
        <v>NO</v>
      </c>
    </row>
    <row r="822" spans="1:11" x14ac:dyDescent="0.25">
      <c r="A822">
        <v>17641</v>
      </c>
      <c r="B822">
        <v>-0.52734375</v>
      </c>
      <c r="C822">
        <v>-39.9502831</v>
      </c>
      <c r="D822" t="b">
        <f t="shared" si="36"/>
        <v>0</v>
      </c>
      <c r="F822">
        <f>Trimmed!G822-'raw data'!$T$2</f>
        <v>9081</v>
      </c>
      <c r="G822">
        <v>18172</v>
      </c>
      <c r="H822">
        <v>4.921875</v>
      </c>
      <c r="I822">
        <v>0</v>
      </c>
      <c r="J822" t="str">
        <f t="shared" si="37"/>
        <v>NO</v>
      </c>
      <c r="K822" t="str">
        <f t="shared" si="38"/>
        <v>NO</v>
      </c>
    </row>
    <row r="823" spans="1:11" x14ac:dyDescent="0.25">
      <c r="A823">
        <v>17651</v>
      </c>
      <c r="B823">
        <v>-1.0546875</v>
      </c>
      <c r="C823">
        <v>-52.734375</v>
      </c>
      <c r="D823" t="b">
        <f t="shared" si="36"/>
        <v>0</v>
      </c>
      <c r="F823">
        <f>Trimmed!G823-'raw data'!$T$2</f>
        <v>9092</v>
      </c>
      <c r="G823">
        <v>18183</v>
      </c>
      <c r="H823">
        <v>4.74609375</v>
      </c>
      <c r="I823">
        <v>-17.578125</v>
      </c>
      <c r="J823" t="str">
        <f t="shared" si="37"/>
        <v>NO</v>
      </c>
      <c r="K823" t="str">
        <f t="shared" si="38"/>
        <v>NO</v>
      </c>
    </row>
    <row r="824" spans="1:11" x14ac:dyDescent="0.25">
      <c r="A824">
        <v>17661</v>
      </c>
      <c r="B824">
        <v>-1.494140625</v>
      </c>
      <c r="C824">
        <v>-39.9502831</v>
      </c>
      <c r="D824" t="b">
        <f t="shared" si="36"/>
        <v>0</v>
      </c>
      <c r="F824">
        <f>Trimmed!G824-'raw data'!$T$2</f>
        <v>9102</v>
      </c>
      <c r="G824">
        <v>18193</v>
      </c>
      <c r="H824">
        <v>4.658203125</v>
      </c>
      <c r="I824">
        <v>-8.7890625</v>
      </c>
      <c r="J824" t="str">
        <f t="shared" si="37"/>
        <v>NO</v>
      </c>
      <c r="K824" t="str">
        <f t="shared" si="38"/>
        <v>NO</v>
      </c>
    </row>
    <row r="825" spans="1:11" x14ac:dyDescent="0.25">
      <c r="A825">
        <v>17672</v>
      </c>
      <c r="B825">
        <v>-2.021484375</v>
      </c>
      <c r="C825">
        <v>-52.734375</v>
      </c>
      <c r="D825" t="b">
        <f t="shared" si="36"/>
        <v>0</v>
      </c>
      <c r="F825">
        <f>Trimmed!G825-'raw data'!$T$2</f>
        <v>9113</v>
      </c>
      <c r="G825">
        <v>18204</v>
      </c>
      <c r="H825">
        <v>4.39453125</v>
      </c>
      <c r="I825">
        <v>-23.970171000000001</v>
      </c>
      <c r="J825" t="str">
        <f t="shared" si="37"/>
        <v>NO</v>
      </c>
      <c r="K825" t="str">
        <f t="shared" si="38"/>
        <v>NO</v>
      </c>
    </row>
    <row r="826" spans="1:11" x14ac:dyDescent="0.25">
      <c r="A826">
        <v>17682</v>
      </c>
      <c r="B826">
        <v>-2.373046875</v>
      </c>
      <c r="C826">
        <v>-31.960228000000001</v>
      </c>
      <c r="D826" t="b">
        <f t="shared" si="36"/>
        <v>0</v>
      </c>
      <c r="F826">
        <f>Trimmed!G826-'raw data'!$T$2</f>
        <v>9123</v>
      </c>
      <c r="G826">
        <v>18214</v>
      </c>
      <c r="H826">
        <v>4.21875</v>
      </c>
      <c r="I826">
        <v>-17.578125</v>
      </c>
      <c r="J826" t="str">
        <f t="shared" si="37"/>
        <v>NO</v>
      </c>
      <c r="K826" t="str">
        <f t="shared" si="38"/>
        <v>NO</v>
      </c>
    </row>
    <row r="827" spans="1:11" x14ac:dyDescent="0.25">
      <c r="A827">
        <v>17693</v>
      </c>
      <c r="B827">
        <v>-2.900390625</v>
      </c>
      <c r="C827">
        <v>-52.734375</v>
      </c>
      <c r="D827" t="b">
        <f t="shared" si="36"/>
        <v>0</v>
      </c>
      <c r="F827">
        <f>Trimmed!G827-'raw data'!$T$2</f>
        <v>9133</v>
      </c>
      <c r="G827">
        <v>18224</v>
      </c>
      <c r="H827">
        <v>3.8671875</v>
      </c>
      <c r="I827">
        <v>-31.960228000000001</v>
      </c>
      <c r="J827" t="str">
        <f t="shared" si="37"/>
        <v>NO</v>
      </c>
      <c r="K827" t="str">
        <f t="shared" si="38"/>
        <v>NO</v>
      </c>
    </row>
    <row r="828" spans="1:11" x14ac:dyDescent="0.25">
      <c r="A828">
        <v>17703</v>
      </c>
      <c r="B828">
        <v>-3.251953125</v>
      </c>
      <c r="C828">
        <v>-35.15625</v>
      </c>
      <c r="D828" t="b">
        <f t="shared" si="36"/>
        <v>0</v>
      </c>
      <c r="F828">
        <f>Trimmed!G828-'raw data'!$T$2</f>
        <v>9144</v>
      </c>
      <c r="G828">
        <v>18235</v>
      </c>
      <c r="H828">
        <v>3.603515625</v>
      </c>
      <c r="I828">
        <v>-26.3671875</v>
      </c>
      <c r="J828" t="str">
        <f t="shared" si="37"/>
        <v>NO</v>
      </c>
      <c r="K828" t="str">
        <f t="shared" si="38"/>
        <v>NO</v>
      </c>
    </row>
    <row r="829" spans="1:11" x14ac:dyDescent="0.25">
      <c r="A829">
        <v>17713</v>
      </c>
      <c r="B829">
        <v>-3.603515625</v>
      </c>
      <c r="C829">
        <v>-31.960228000000001</v>
      </c>
      <c r="D829" t="b">
        <f t="shared" si="36"/>
        <v>0</v>
      </c>
      <c r="F829">
        <f>Trimmed!G829-'raw data'!$T$2</f>
        <v>9154</v>
      </c>
      <c r="G829">
        <v>18245</v>
      </c>
      <c r="H829">
        <v>3.251953125</v>
      </c>
      <c r="I829">
        <v>-31.960228000000001</v>
      </c>
      <c r="J829" t="str">
        <f t="shared" si="37"/>
        <v>NO</v>
      </c>
      <c r="K829" t="str">
        <f t="shared" si="38"/>
        <v>NO</v>
      </c>
    </row>
    <row r="830" spans="1:11" x14ac:dyDescent="0.25">
      <c r="A830">
        <v>17724</v>
      </c>
      <c r="B830">
        <v>-3.955078125</v>
      </c>
      <c r="C830">
        <v>-35.15625</v>
      </c>
      <c r="D830" t="b">
        <f t="shared" si="36"/>
        <v>0</v>
      </c>
      <c r="F830">
        <f>Trimmed!G830-'raw data'!$T$2</f>
        <v>9165</v>
      </c>
      <c r="G830">
        <v>18256</v>
      </c>
      <c r="H830">
        <v>2.900390625</v>
      </c>
      <c r="I830">
        <v>-35.15625</v>
      </c>
      <c r="J830" t="str">
        <f t="shared" si="37"/>
        <v>NO</v>
      </c>
      <c r="K830" t="str">
        <f t="shared" si="38"/>
        <v>NO</v>
      </c>
    </row>
    <row r="831" spans="1:11" x14ac:dyDescent="0.25">
      <c r="A831">
        <v>17734</v>
      </c>
      <c r="B831">
        <v>-4.21875</v>
      </c>
      <c r="C831">
        <v>-23.970171000000001</v>
      </c>
      <c r="D831" t="b">
        <f t="shared" si="36"/>
        <v>0</v>
      </c>
      <c r="F831">
        <f>Trimmed!G831-'raw data'!$T$2</f>
        <v>9175</v>
      </c>
      <c r="G831">
        <v>18266</v>
      </c>
      <c r="H831">
        <v>2.4609375</v>
      </c>
      <c r="I831">
        <v>-43.9453125</v>
      </c>
      <c r="J831" t="str">
        <f t="shared" si="37"/>
        <v>NO</v>
      </c>
      <c r="K831" t="str">
        <f t="shared" si="38"/>
        <v>NO</v>
      </c>
    </row>
    <row r="832" spans="1:11" x14ac:dyDescent="0.25">
      <c r="A832">
        <v>17745</v>
      </c>
      <c r="B832">
        <v>-4.482421875</v>
      </c>
      <c r="C832">
        <v>-26.3671875</v>
      </c>
      <c r="D832" t="b">
        <f t="shared" si="36"/>
        <v>0</v>
      </c>
      <c r="F832">
        <f>Trimmed!G832-'raw data'!$T$2</f>
        <v>9185</v>
      </c>
      <c r="G832">
        <v>18276</v>
      </c>
      <c r="H832">
        <v>2.109375</v>
      </c>
      <c r="I832">
        <v>-31.960228000000001</v>
      </c>
      <c r="J832" t="str">
        <f t="shared" si="37"/>
        <v>NO</v>
      </c>
      <c r="K832" t="str">
        <f t="shared" si="38"/>
        <v>NO</v>
      </c>
    </row>
    <row r="833" spans="1:11" x14ac:dyDescent="0.25">
      <c r="A833">
        <v>17755</v>
      </c>
      <c r="B833">
        <v>-4.74609375</v>
      </c>
      <c r="C833">
        <v>-23.970171000000001</v>
      </c>
      <c r="D833" t="b">
        <f t="shared" si="36"/>
        <v>0</v>
      </c>
      <c r="F833">
        <f>Trimmed!G833-'raw data'!$T$2</f>
        <v>9196</v>
      </c>
      <c r="G833">
        <v>18287</v>
      </c>
      <c r="H833">
        <v>1.669921875</v>
      </c>
      <c r="I833">
        <v>-43.9453125</v>
      </c>
      <c r="J833" t="str">
        <f t="shared" si="37"/>
        <v>NO</v>
      </c>
      <c r="K833" t="str">
        <f t="shared" si="38"/>
        <v>NO</v>
      </c>
    </row>
    <row r="834" spans="1:11" x14ac:dyDescent="0.25">
      <c r="A834">
        <v>17766</v>
      </c>
      <c r="B834">
        <v>-4.921875</v>
      </c>
      <c r="C834">
        <v>-17.578125</v>
      </c>
      <c r="D834" t="b">
        <f t="shared" si="36"/>
        <v>0</v>
      </c>
      <c r="F834">
        <f>Trimmed!G834-'raw data'!$T$2</f>
        <v>9206</v>
      </c>
      <c r="G834">
        <v>18297</v>
      </c>
      <c r="H834">
        <v>1.142578125</v>
      </c>
      <c r="I834">
        <v>-47.9403419</v>
      </c>
      <c r="J834" t="str">
        <f t="shared" si="37"/>
        <v>NO</v>
      </c>
      <c r="K834" t="str">
        <f t="shared" si="38"/>
        <v>NO</v>
      </c>
    </row>
    <row r="835" spans="1:11" x14ac:dyDescent="0.25">
      <c r="A835">
        <v>17776</v>
      </c>
      <c r="B835">
        <v>-5.009765625</v>
      </c>
      <c r="C835">
        <v>-8.7890625</v>
      </c>
      <c r="D835" t="b">
        <f t="shared" ref="D835:D898" si="39">B835=B836</f>
        <v>0</v>
      </c>
      <c r="F835">
        <f>Trimmed!G835-'raw data'!$T$2</f>
        <v>9217</v>
      </c>
      <c r="G835">
        <v>18308</v>
      </c>
      <c r="H835">
        <v>0.703125</v>
      </c>
      <c r="I835">
        <v>-43.9453125</v>
      </c>
      <c r="J835" t="str">
        <f t="shared" si="37"/>
        <v>NO</v>
      </c>
      <c r="K835" t="str">
        <f t="shared" si="38"/>
        <v>NO</v>
      </c>
    </row>
    <row r="836" spans="1:11" x14ac:dyDescent="0.25">
      <c r="A836">
        <v>17786</v>
      </c>
      <c r="B836">
        <v>-5.185546875</v>
      </c>
      <c r="C836">
        <v>-15.980114</v>
      </c>
      <c r="D836" t="b">
        <f t="shared" si="39"/>
        <v>1</v>
      </c>
      <c r="F836">
        <f>Trimmed!G836-'raw data'!$T$2</f>
        <v>9227</v>
      </c>
      <c r="G836">
        <v>18318</v>
      </c>
      <c r="H836">
        <v>0.263671875</v>
      </c>
      <c r="I836">
        <v>-39.9502831</v>
      </c>
      <c r="J836" t="str">
        <f t="shared" si="37"/>
        <v>NO</v>
      </c>
      <c r="K836" t="str">
        <f t="shared" si="38"/>
        <v>NO</v>
      </c>
    </row>
    <row r="837" spans="1:11" x14ac:dyDescent="0.25">
      <c r="A837">
        <v>17797</v>
      </c>
      <c r="B837">
        <v>-5.185546875</v>
      </c>
      <c r="C837">
        <v>0</v>
      </c>
      <c r="D837" t="b">
        <f t="shared" si="39"/>
        <v>1</v>
      </c>
      <c r="F837">
        <f>Trimmed!G837-'raw data'!$T$2</f>
        <v>9238</v>
      </c>
      <c r="G837">
        <v>18329</v>
      </c>
      <c r="H837">
        <v>-0.17578125</v>
      </c>
      <c r="I837">
        <v>-43.9453125</v>
      </c>
      <c r="J837" t="str">
        <f t="shared" si="37"/>
        <v>NO</v>
      </c>
      <c r="K837" t="str">
        <f t="shared" si="38"/>
        <v>NO</v>
      </c>
    </row>
    <row r="838" spans="1:11" x14ac:dyDescent="0.25">
      <c r="A838">
        <v>17807</v>
      </c>
      <c r="B838">
        <v>-5.185546875</v>
      </c>
      <c r="C838">
        <v>0</v>
      </c>
      <c r="D838" t="b">
        <f t="shared" si="39"/>
        <v>0</v>
      </c>
      <c r="F838">
        <f>Trimmed!G838-'raw data'!$T$2</f>
        <v>9248</v>
      </c>
      <c r="G838">
        <v>18339</v>
      </c>
      <c r="H838">
        <v>-0.703125</v>
      </c>
      <c r="I838">
        <v>-52.734375</v>
      </c>
      <c r="J838" t="str">
        <f t="shared" ref="J838:J901" si="40">IF(AND(H838=MAX(H834:H842), _xlfn.STDEV.P(H834:H842)&gt;$N$2),"YES","NO")</f>
        <v>NO</v>
      </c>
      <c r="K838" t="str">
        <f t="shared" ref="K838:K901" si="41">IF(AND(H838=MIN(H834:H842), _xlfn.STDEV.P(H834:H842)&gt;$N$2),"YES","NO")</f>
        <v>NO</v>
      </c>
    </row>
    <row r="839" spans="1:11" x14ac:dyDescent="0.25">
      <c r="A839">
        <v>17818</v>
      </c>
      <c r="B839">
        <v>-5.09765625</v>
      </c>
      <c r="C839">
        <v>8.7890625</v>
      </c>
      <c r="D839" t="b">
        <f t="shared" si="39"/>
        <v>0</v>
      </c>
      <c r="F839">
        <f>Trimmed!G839-'raw data'!$T$2</f>
        <v>9258</v>
      </c>
      <c r="G839">
        <v>18349</v>
      </c>
      <c r="H839">
        <v>-1.142578125</v>
      </c>
      <c r="I839">
        <v>-39.9502831</v>
      </c>
      <c r="J839" t="str">
        <f t="shared" si="40"/>
        <v>NO</v>
      </c>
      <c r="K839" t="str">
        <f t="shared" si="41"/>
        <v>NO</v>
      </c>
    </row>
    <row r="840" spans="1:11" x14ac:dyDescent="0.25">
      <c r="A840">
        <v>17828</v>
      </c>
      <c r="B840">
        <v>-5.009765625</v>
      </c>
      <c r="C840">
        <v>7.9900570000000002</v>
      </c>
      <c r="D840" t="b">
        <f t="shared" si="39"/>
        <v>0</v>
      </c>
      <c r="F840">
        <f>Trimmed!G840-'raw data'!$T$2</f>
        <v>9269</v>
      </c>
      <c r="G840">
        <v>18360</v>
      </c>
      <c r="H840">
        <v>-1.58203125</v>
      </c>
      <c r="I840">
        <v>-43.9453125</v>
      </c>
      <c r="J840" t="str">
        <f t="shared" si="40"/>
        <v>NO</v>
      </c>
      <c r="K840" t="str">
        <f t="shared" si="41"/>
        <v>NO</v>
      </c>
    </row>
    <row r="841" spans="1:11" x14ac:dyDescent="0.25">
      <c r="A841">
        <v>17839</v>
      </c>
      <c r="B841">
        <v>-4.921875</v>
      </c>
      <c r="C841">
        <v>8.7890625</v>
      </c>
      <c r="D841" t="b">
        <f t="shared" si="39"/>
        <v>0</v>
      </c>
      <c r="F841">
        <f>Trimmed!G841-'raw data'!$T$2</f>
        <v>9279</v>
      </c>
      <c r="G841">
        <v>18370</v>
      </c>
      <c r="H841">
        <v>-2.021484375</v>
      </c>
      <c r="I841">
        <v>-39.9502831</v>
      </c>
      <c r="J841" t="str">
        <f t="shared" si="40"/>
        <v>NO</v>
      </c>
      <c r="K841" t="str">
        <f t="shared" si="41"/>
        <v>NO</v>
      </c>
    </row>
    <row r="842" spans="1:11" x14ac:dyDescent="0.25">
      <c r="A842">
        <v>17849</v>
      </c>
      <c r="B842">
        <v>-4.74609375</v>
      </c>
      <c r="C842">
        <v>17.578125</v>
      </c>
      <c r="D842" t="b">
        <f t="shared" si="39"/>
        <v>0</v>
      </c>
      <c r="F842">
        <f>Trimmed!G842-'raw data'!$T$2</f>
        <v>9290</v>
      </c>
      <c r="G842">
        <v>18381</v>
      </c>
      <c r="H842">
        <v>-2.4609375</v>
      </c>
      <c r="I842">
        <v>-43.9453125</v>
      </c>
      <c r="J842" t="str">
        <f t="shared" si="40"/>
        <v>NO</v>
      </c>
      <c r="K842" t="str">
        <f t="shared" si="41"/>
        <v>NO</v>
      </c>
    </row>
    <row r="843" spans="1:11" x14ac:dyDescent="0.25">
      <c r="A843">
        <v>17859</v>
      </c>
      <c r="B843">
        <v>-4.482421875</v>
      </c>
      <c r="C843">
        <v>23.970171000000001</v>
      </c>
      <c r="D843" t="b">
        <f t="shared" si="39"/>
        <v>0</v>
      </c>
      <c r="F843">
        <f>Trimmed!G843-'raw data'!$T$2</f>
        <v>9300</v>
      </c>
      <c r="G843">
        <v>18391</v>
      </c>
      <c r="H843">
        <v>-2.900390625</v>
      </c>
      <c r="I843">
        <v>-39.9502831</v>
      </c>
      <c r="J843" t="str">
        <f t="shared" si="40"/>
        <v>NO</v>
      </c>
      <c r="K843" t="str">
        <f t="shared" si="41"/>
        <v>NO</v>
      </c>
    </row>
    <row r="844" spans="1:11" x14ac:dyDescent="0.25">
      <c r="A844">
        <v>17870</v>
      </c>
      <c r="B844">
        <v>-4.21875</v>
      </c>
      <c r="C844">
        <v>26.3671875</v>
      </c>
      <c r="D844" t="b">
        <f t="shared" si="39"/>
        <v>0</v>
      </c>
      <c r="F844">
        <f>Trimmed!G844-'raw data'!$T$2</f>
        <v>9311</v>
      </c>
      <c r="G844">
        <v>18402</v>
      </c>
      <c r="H844">
        <v>-3.251953125</v>
      </c>
      <c r="I844">
        <v>-35.15625</v>
      </c>
      <c r="J844" t="str">
        <f t="shared" si="40"/>
        <v>NO</v>
      </c>
      <c r="K844" t="str">
        <f t="shared" si="41"/>
        <v>NO</v>
      </c>
    </row>
    <row r="845" spans="1:11" x14ac:dyDescent="0.25">
      <c r="A845">
        <v>17880</v>
      </c>
      <c r="B845">
        <v>-3.955078125</v>
      </c>
      <c r="C845">
        <v>23.970171000000001</v>
      </c>
      <c r="D845" t="b">
        <f t="shared" si="39"/>
        <v>0</v>
      </c>
      <c r="F845">
        <f>Trimmed!G845-'raw data'!$T$2</f>
        <v>9321</v>
      </c>
      <c r="G845">
        <v>18412</v>
      </c>
      <c r="H845">
        <v>-3.603515625</v>
      </c>
      <c r="I845">
        <v>-35.15625</v>
      </c>
      <c r="J845" t="str">
        <f t="shared" si="40"/>
        <v>NO</v>
      </c>
      <c r="K845" t="str">
        <f t="shared" si="41"/>
        <v>NO</v>
      </c>
    </row>
    <row r="846" spans="1:11" x14ac:dyDescent="0.25">
      <c r="A846">
        <v>17891</v>
      </c>
      <c r="B846">
        <v>-3.603515625</v>
      </c>
      <c r="C846">
        <v>35.15625</v>
      </c>
      <c r="D846" t="b">
        <f t="shared" si="39"/>
        <v>0</v>
      </c>
      <c r="F846">
        <f>Trimmed!G846-'raw data'!$T$2</f>
        <v>9331</v>
      </c>
      <c r="G846">
        <v>18422</v>
      </c>
      <c r="H846">
        <v>-3.8671875</v>
      </c>
      <c r="I846">
        <v>-23.970171000000001</v>
      </c>
      <c r="J846" t="str">
        <f t="shared" si="40"/>
        <v>NO</v>
      </c>
      <c r="K846" t="str">
        <f t="shared" si="41"/>
        <v>NO</v>
      </c>
    </row>
    <row r="847" spans="1:11" x14ac:dyDescent="0.25">
      <c r="A847">
        <v>17901</v>
      </c>
      <c r="B847">
        <v>-3.251953125</v>
      </c>
      <c r="C847">
        <v>31.960228000000001</v>
      </c>
      <c r="D847" t="b">
        <f t="shared" si="39"/>
        <v>0</v>
      </c>
      <c r="F847">
        <f>Trimmed!G847-'raw data'!$T$2</f>
        <v>9342</v>
      </c>
      <c r="G847">
        <v>18433</v>
      </c>
      <c r="H847">
        <v>-4.130859375</v>
      </c>
      <c r="I847">
        <v>-26.3671875</v>
      </c>
      <c r="J847" t="str">
        <f t="shared" si="40"/>
        <v>NO</v>
      </c>
      <c r="K847" t="str">
        <f t="shared" si="41"/>
        <v>NO</v>
      </c>
    </row>
    <row r="848" spans="1:11" x14ac:dyDescent="0.25">
      <c r="A848">
        <v>17912</v>
      </c>
      <c r="B848">
        <v>-2.900390625</v>
      </c>
      <c r="C848">
        <v>35.15625</v>
      </c>
      <c r="D848" t="b">
        <f t="shared" si="39"/>
        <v>0</v>
      </c>
      <c r="F848">
        <f>Trimmed!G848-'raw data'!$T$2</f>
        <v>9352</v>
      </c>
      <c r="G848">
        <v>18443</v>
      </c>
      <c r="H848">
        <v>-4.39453125</v>
      </c>
      <c r="I848">
        <v>-23.970171000000001</v>
      </c>
      <c r="J848" t="str">
        <f t="shared" si="40"/>
        <v>NO</v>
      </c>
      <c r="K848" t="str">
        <f t="shared" si="41"/>
        <v>NO</v>
      </c>
    </row>
    <row r="849" spans="1:11" x14ac:dyDescent="0.25">
      <c r="A849">
        <v>17922</v>
      </c>
      <c r="B849">
        <v>-2.4609375</v>
      </c>
      <c r="C849">
        <v>43.9453125</v>
      </c>
      <c r="D849" t="b">
        <f t="shared" si="39"/>
        <v>0</v>
      </c>
      <c r="F849">
        <f>Trimmed!G849-'raw data'!$T$2</f>
        <v>9363</v>
      </c>
      <c r="G849">
        <v>18454</v>
      </c>
      <c r="H849">
        <v>-4.658203125</v>
      </c>
      <c r="I849">
        <v>-26.3671875</v>
      </c>
      <c r="J849" t="str">
        <f t="shared" si="40"/>
        <v>NO</v>
      </c>
      <c r="K849" t="str">
        <f t="shared" si="41"/>
        <v>NO</v>
      </c>
    </row>
    <row r="850" spans="1:11" x14ac:dyDescent="0.25">
      <c r="A850">
        <v>17932</v>
      </c>
      <c r="B850">
        <v>-2.021484375</v>
      </c>
      <c r="C850">
        <v>39.9502831</v>
      </c>
      <c r="D850" t="b">
        <f t="shared" si="39"/>
        <v>0</v>
      </c>
      <c r="F850">
        <f>Trimmed!G850-'raw data'!$T$2</f>
        <v>9373</v>
      </c>
      <c r="G850">
        <v>18464</v>
      </c>
      <c r="H850">
        <v>-4.74609375</v>
      </c>
      <c r="I850">
        <v>-7.9900570000000002</v>
      </c>
      <c r="J850" t="str">
        <f t="shared" si="40"/>
        <v>NO</v>
      </c>
      <c r="K850" t="str">
        <f t="shared" si="41"/>
        <v>NO</v>
      </c>
    </row>
    <row r="851" spans="1:11" x14ac:dyDescent="0.25">
      <c r="A851">
        <v>17943</v>
      </c>
      <c r="B851">
        <v>-1.58203125</v>
      </c>
      <c r="C851">
        <v>43.9453125</v>
      </c>
      <c r="D851" t="b">
        <f t="shared" si="39"/>
        <v>0</v>
      </c>
      <c r="F851">
        <f>Trimmed!G851-'raw data'!$T$2</f>
        <v>9384</v>
      </c>
      <c r="G851">
        <v>18475</v>
      </c>
      <c r="H851">
        <v>-4.921875</v>
      </c>
      <c r="I851">
        <v>-17.578125</v>
      </c>
      <c r="J851" t="str">
        <f t="shared" si="40"/>
        <v>NO</v>
      </c>
      <c r="K851" t="str">
        <f t="shared" si="41"/>
        <v>NO</v>
      </c>
    </row>
    <row r="852" spans="1:11" x14ac:dyDescent="0.25">
      <c r="A852">
        <v>17953</v>
      </c>
      <c r="B852">
        <v>-1.0546875</v>
      </c>
      <c r="C852">
        <v>47.9403419</v>
      </c>
      <c r="D852" t="b">
        <f t="shared" si="39"/>
        <v>0</v>
      </c>
      <c r="F852">
        <f>Trimmed!G852-'raw data'!$T$2</f>
        <v>9415</v>
      </c>
      <c r="G852">
        <v>18506</v>
      </c>
      <c r="H852">
        <v>-5.009765625</v>
      </c>
      <c r="I852">
        <v>0</v>
      </c>
      <c r="J852" t="str">
        <f t="shared" si="40"/>
        <v>NO</v>
      </c>
      <c r="K852" t="str">
        <f t="shared" si="41"/>
        <v>YES</v>
      </c>
    </row>
    <row r="853" spans="1:11" x14ac:dyDescent="0.25">
      <c r="A853">
        <v>17964</v>
      </c>
      <c r="B853">
        <v>-0.615234375</v>
      </c>
      <c r="C853">
        <v>43.9453125</v>
      </c>
      <c r="D853" t="b">
        <f t="shared" si="39"/>
        <v>0</v>
      </c>
      <c r="F853">
        <f>Trimmed!G853-'raw data'!$T$2</f>
        <v>9425</v>
      </c>
      <c r="G853">
        <v>18516</v>
      </c>
      <c r="H853">
        <v>-4.921875</v>
      </c>
      <c r="I853">
        <v>7.9900570000000002</v>
      </c>
      <c r="J853" t="str">
        <f t="shared" si="40"/>
        <v>NO</v>
      </c>
      <c r="K853" t="str">
        <f t="shared" si="41"/>
        <v>NO</v>
      </c>
    </row>
    <row r="854" spans="1:11" x14ac:dyDescent="0.25">
      <c r="A854">
        <v>17974</v>
      </c>
      <c r="B854">
        <v>-0.17578125</v>
      </c>
      <c r="C854">
        <v>39.9502831</v>
      </c>
      <c r="D854" t="b">
        <f t="shared" si="39"/>
        <v>0</v>
      </c>
      <c r="F854">
        <f>Trimmed!G854-'raw data'!$T$2</f>
        <v>9436</v>
      </c>
      <c r="G854">
        <v>18527</v>
      </c>
      <c r="H854">
        <v>-4.833984375</v>
      </c>
      <c r="I854">
        <v>8.7890625</v>
      </c>
      <c r="J854" t="str">
        <f t="shared" si="40"/>
        <v>NO</v>
      </c>
      <c r="K854" t="str">
        <f t="shared" si="41"/>
        <v>NO</v>
      </c>
    </row>
    <row r="855" spans="1:11" x14ac:dyDescent="0.25">
      <c r="A855">
        <v>17985</v>
      </c>
      <c r="B855">
        <v>0.3515625</v>
      </c>
      <c r="C855">
        <v>52.734375</v>
      </c>
      <c r="D855" t="b">
        <f t="shared" si="39"/>
        <v>0</v>
      </c>
      <c r="F855">
        <f>Trimmed!G855-'raw data'!$T$2</f>
        <v>9446</v>
      </c>
      <c r="G855">
        <v>18537</v>
      </c>
      <c r="H855">
        <v>-4.658203125</v>
      </c>
      <c r="I855">
        <v>15.980114</v>
      </c>
      <c r="J855" t="str">
        <f t="shared" si="40"/>
        <v>NO</v>
      </c>
      <c r="K855" t="str">
        <f t="shared" si="41"/>
        <v>NO</v>
      </c>
    </row>
    <row r="856" spans="1:11" x14ac:dyDescent="0.25">
      <c r="A856">
        <v>17995</v>
      </c>
      <c r="B856">
        <v>0.87890625</v>
      </c>
      <c r="C856">
        <v>52.734375</v>
      </c>
      <c r="D856" t="b">
        <f t="shared" si="39"/>
        <v>0</v>
      </c>
      <c r="F856">
        <f>Trimmed!G856-'raw data'!$T$2</f>
        <v>9457</v>
      </c>
      <c r="G856">
        <v>18548</v>
      </c>
      <c r="H856">
        <v>-4.482421875</v>
      </c>
      <c r="I856">
        <v>17.578125</v>
      </c>
      <c r="J856" t="str">
        <f t="shared" si="40"/>
        <v>NO</v>
      </c>
      <c r="K856" t="str">
        <f t="shared" si="41"/>
        <v>NO</v>
      </c>
    </row>
    <row r="857" spans="1:11" x14ac:dyDescent="0.25">
      <c r="A857">
        <v>18005</v>
      </c>
      <c r="B857">
        <v>1.318359375</v>
      </c>
      <c r="C857">
        <v>39.9502831</v>
      </c>
      <c r="D857" t="b">
        <f t="shared" si="39"/>
        <v>0</v>
      </c>
      <c r="F857">
        <f>Trimmed!G857-'raw data'!$T$2</f>
        <v>9467</v>
      </c>
      <c r="G857">
        <v>18558</v>
      </c>
      <c r="H857">
        <v>-4.306640625</v>
      </c>
      <c r="I857">
        <v>17.578125</v>
      </c>
      <c r="J857" t="str">
        <f t="shared" si="40"/>
        <v>NO</v>
      </c>
      <c r="K857" t="str">
        <f t="shared" si="41"/>
        <v>NO</v>
      </c>
    </row>
    <row r="858" spans="1:11" x14ac:dyDescent="0.25">
      <c r="A858">
        <v>18016</v>
      </c>
      <c r="B858">
        <v>1.7578125</v>
      </c>
      <c r="C858">
        <v>43.9453125</v>
      </c>
      <c r="D858" t="b">
        <f t="shared" si="39"/>
        <v>0</v>
      </c>
      <c r="F858">
        <f>Trimmed!G858-'raw data'!$T$2</f>
        <v>9477</v>
      </c>
      <c r="G858">
        <v>18568</v>
      </c>
      <c r="H858">
        <v>-4.04296875</v>
      </c>
      <c r="I858">
        <v>23.970171000000001</v>
      </c>
      <c r="J858" t="str">
        <f t="shared" si="40"/>
        <v>NO</v>
      </c>
      <c r="K858" t="str">
        <f t="shared" si="41"/>
        <v>NO</v>
      </c>
    </row>
    <row r="859" spans="1:11" x14ac:dyDescent="0.25">
      <c r="A859">
        <v>18026</v>
      </c>
      <c r="B859">
        <v>2.197265625</v>
      </c>
      <c r="C859">
        <v>39.9502831</v>
      </c>
      <c r="D859" t="b">
        <f t="shared" si="39"/>
        <v>0</v>
      </c>
      <c r="F859">
        <f>Trimmed!G859-'raw data'!$T$2</f>
        <v>9488</v>
      </c>
      <c r="G859">
        <v>18579</v>
      </c>
      <c r="H859">
        <v>-3.69140625</v>
      </c>
      <c r="I859">
        <v>35.15625</v>
      </c>
      <c r="J859" t="str">
        <f t="shared" si="40"/>
        <v>NO</v>
      </c>
      <c r="K859" t="str">
        <f t="shared" si="41"/>
        <v>NO</v>
      </c>
    </row>
    <row r="860" spans="1:11" x14ac:dyDescent="0.25">
      <c r="A860">
        <v>18037</v>
      </c>
      <c r="B860">
        <v>2.63671875</v>
      </c>
      <c r="C860">
        <v>43.9453125</v>
      </c>
      <c r="D860" t="b">
        <f t="shared" si="39"/>
        <v>0</v>
      </c>
      <c r="F860">
        <f>Trimmed!G860-'raw data'!$T$2</f>
        <v>9498</v>
      </c>
      <c r="G860">
        <v>18589</v>
      </c>
      <c r="H860">
        <v>-3.33984375</v>
      </c>
      <c r="I860">
        <v>31.960228000000001</v>
      </c>
      <c r="J860" t="str">
        <f t="shared" si="40"/>
        <v>NO</v>
      </c>
      <c r="K860" t="str">
        <f t="shared" si="41"/>
        <v>NO</v>
      </c>
    </row>
    <row r="861" spans="1:11" x14ac:dyDescent="0.25">
      <c r="A861">
        <v>18047</v>
      </c>
      <c r="B861">
        <v>2.98828125</v>
      </c>
      <c r="C861">
        <v>31.960228000000001</v>
      </c>
      <c r="D861" t="b">
        <f t="shared" si="39"/>
        <v>0</v>
      </c>
      <c r="F861">
        <f>Trimmed!G861-'raw data'!$T$2</f>
        <v>9509</v>
      </c>
      <c r="G861">
        <v>18600</v>
      </c>
      <c r="H861">
        <v>-2.98828125</v>
      </c>
      <c r="I861">
        <v>35.15625</v>
      </c>
      <c r="J861" t="str">
        <f t="shared" si="40"/>
        <v>NO</v>
      </c>
      <c r="K861" t="str">
        <f t="shared" si="41"/>
        <v>NO</v>
      </c>
    </row>
    <row r="862" spans="1:11" x14ac:dyDescent="0.25">
      <c r="A862">
        <v>18058</v>
      </c>
      <c r="B862">
        <v>3.33984375</v>
      </c>
      <c r="C862">
        <v>35.15625</v>
      </c>
      <c r="D862" t="b">
        <f t="shared" si="39"/>
        <v>0</v>
      </c>
      <c r="F862">
        <f>Trimmed!G862-'raw data'!$T$2</f>
        <v>9519</v>
      </c>
      <c r="G862">
        <v>18610</v>
      </c>
      <c r="H862">
        <v>-2.63671875</v>
      </c>
      <c r="I862">
        <v>31.960228000000001</v>
      </c>
      <c r="J862" t="str">
        <f t="shared" si="40"/>
        <v>NO</v>
      </c>
      <c r="K862" t="str">
        <f t="shared" si="41"/>
        <v>NO</v>
      </c>
    </row>
    <row r="863" spans="1:11" x14ac:dyDescent="0.25">
      <c r="A863">
        <v>18068</v>
      </c>
      <c r="B863">
        <v>3.69140625</v>
      </c>
      <c r="C863">
        <v>35.15625</v>
      </c>
      <c r="D863" t="b">
        <f t="shared" si="39"/>
        <v>0</v>
      </c>
      <c r="F863">
        <f>Trimmed!G863-'raw data'!$T$2</f>
        <v>9530</v>
      </c>
      <c r="G863">
        <v>18621</v>
      </c>
      <c r="H863">
        <v>-2.197265625</v>
      </c>
      <c r="I863">
        <v>43.9453125</v>
      </c>
      <c r="J863" t="str">
        <f t="shared" si="40"/>
        <v>NO</v>
      </c>
      <c r="K863" t="str">
        <f t="shared" si="41"/>
        <v>NO</v>
      </c>
    </row>
    <row r="864" spans="1:11" x14ac:dyDescent="0.25">
      <c r="A864">
        <v>18078</v>
      </c>
      <c r="B864">
        <v>3.955078125</v>
      </c>
      <c r="C864">
        <v>23.970171000000001</v>
      </c>
      <c r="D864" t="b">
        <f t="shared" si="39"/>
        <v>0</v>
      </c>
      <c r="F864">
        <f>Trimmed!G864-'raw data'!$T$2</f>
        <v>9540</v>
      </c>
      <c r="G864">
        <v>18631</v>
      </c>
      <c r="H864">
        <v>-1.7578125</v>
      </c>
      <c r="I864">
        <v>43.9453125</v>
      </c>
      <c r="J864" t="str">
        <f t="shared" si="40"/>
        <v>NO</v>
      </c>
      <c r="K864" t="str">
        <f t="shared" si="41"/>
        <v>NO</v>
      </c>
    </row>
    <row r="865" spans="1:11" x14ac:dyDescent="0.25">
      <c r="A865">
        <v>18089</v>
      </c>
      <c r="B865">
        <v>4.21875</v>
      </c>
      <c r="C865">
        <v>26.3671875</v>
      </c>
      <c r="D865" t="b">
        <f t="shared" si="39"/>
        <v>0</v>
      </c>
      <c r="F865">
        <f>Trimmed!G865-'raw data'!$T$2</f>
        <v>9550</v>
      </c>
      <c r="G865">
        <v>18641</v>
      </c>
      <c r="H865">
        <v>-1.318359375</v>
      </c>
      <c r="I865">
        <v>39.9502831</v>
      </c>
      <c r="J865" t="str">
        <f t="shared" si="40"/>
        <v>NO</v>
      </c>
      <c r="K865" t="str">
        <f t="shared" si="41"/>
        <v>NO</v>
      </c>
    </row>
    <row r="866" spans="1:11" x14ac:dyDescent="0.25">
      <c r="A866">
        <v>18099</v>
      </c>
      <c r="B866">
        <v>4.482421875</v>
      </c>
      <c r="C866">
        <v>23.970171000000001</v>
      </c>
      <c r="D866" t="b">
        <f t="shared" si="39"/>
        <v>0</v>
      </c>
      <c r="F866">
        <f>Trimmed!G866-'raw data'!$T$2</f>
        <v>9561</v>
      </c>
      <c r="G866">
        <v>18652</v>
      </c>
      <c r="H866">
        <v>-0.87890625</v>
      </c>
      <c r="I866">
        <v>43.9453125</v>
      </c>
      <c r="J866" t="str">
        <f t="shared" si="40"/>
        <v>NO</v>
      </c>
      <c r="K866" t="str">
        <f t="shared" si="41"/>
        <v>NO</v>
      </c>
    </row>
    <row r="867" spans="1:11" x14ac:dyDescent="0.25">
      <c r="A867">
        <v>18110</v>
      </c>
      <c r="B867">
        <v>4.658203125</v>
      </c>
      <c r="C867">
        <v>17.578125</v>
      </c>
      <c r="D867" t="b">
        <f t="shared" si="39"/>
        <v>0</v>
      </c>
      <c r="F867">
        <f>Trimmed!G867-'raw data'!$T$2</f>
        <v>9571</v>
      </c>
      <c r="G867">
        <v>18662</v>
      </c>
      <c r="H867">
        <v>-0.439453125</v>
      </c>
      <c r="I867">
        <v>39.9502831</v>
      </c>
      <c r="J867" t="str">
        <f t="shared" si="40"/>
        <v>NO</v>
      </c>
      <c r="K867" t="str">
        <f t="shared" si="41"/>
        <v>NO</v>
      </c>
    </row>
    <row r="868" spans="1:11" x14ac:dyDescent="0.25">
      <c r="A868">
        <v>18120</v>
      </c>
      <c r="B868">
        <v>4.833984375</v>
      </c>
      <c r="C868">
        <v>15.980114</v>
      </c>
      <c r="D868" t="b">
        <f t="shared" si="39"/>
        <v>0</v>
      </c>
      <c r="F868">
        <f>Trimmed!G868-'raw data'!$T$2</f>
        <v>9582</v>
      </c>
      <c r="G868">
        <v>18673</v>
      </c>
      <c r="H868">
        <v>8.7890625E-2</v>
      </c>
      <c r="I868">
        <v>52.734375</v>
      </c>
      <c r="J868" t="str">
        <f t="shared" si="40"/>
        <v>NO</v>
      </c>
      <c r="K868" t="str">
        <f t="shared" si="41"/>
        <v>NO</v>
      </c>
    </row>
    <row r="869" spans="1:11" x14ac:dyDescent="0.25">
      <c r="A869">
        <v>18131</v>
      </c>
      <c r="B869">
        <v>4.921875</v>
      </c>
      <c r="C869">
        <v>8.7890625</v>
      </c>
      <c r="D869" t="b">
        <f t="shared" si="39"/>
        <v>1</v>
      </c>
      <c r="F869">
        <f>Trimmed!G869-'raw data'!$T$2</f>
        <v>9592</v>
      </c>
      <c r="G869">
        <v>18683</v>
      </c>
      <c r="H869">
        <v>0.52734375</v>
      </c>
      <c r="I869">
        <v>39.9502831</v>
      </c>
      <c r="J869" t="str">
        <f t="shared" si="40"/>
        <v>NO</v>
      </c>
      <c r="K869" t="str">
        <f t="shared" si="41"/>
        <v>NO</v>
      </c>
    </row>
    <row r="870" spans="1:11" x14ac:dyDescent="0.25">
      <c r="A870">
        <v>18141</v>
      </c>
      <c r="B870">
        <v>4.921875</v>
      </c>
      <c r="C870">
        <v>0</v>
      </c>
      <c r="D870" t="b">
        <f t="shared" si="39"/>
        <v>0</v>
      </c>
      <c r="F870">
        <f>Trimmed!G870-'raw data'!$T$2</f>
        <v>9603</v>
      </c>
      <c r="G870">
        <v>18694</v>
      </c>
      <c r="H870">
        <v>0.966796875</v>
      </c>
      <c r="I870">
        <v>43.9453125</v>
      </c>
      <c r="J870" t="str">
        <f t="shared" si="40"/>
        <v>NO</v>
      </c>
      <c r="K870" t="str">
        <f t="shared" si="41"/>
        <v>NO</v>
      </c>
    </row>
    <row r="871" spans="1:11" x14ac:dyDescent="0.25">
      <c r="A871">
        <v>18151</v>
      </c>
      <c r="B871">
        <v>5.009765625</v>
      </c>
      <c r="C871">
        <v>7.9900570000000002</v>
      </c>
      <c r="D871" t="b">
        <f t="shared" si="39"/>
        <v>0</v>
      </c>
      <c r="F871">
        <f>Trimmed!G871-'raw data'!$T$2</f>
        <v>9613</v>
      </c>
      <c r="G871">
        <v>18704</v>
      </c>
      <c r="H871">
        <v>1.40625</v>
      </c>
      <c r="I871">
        <v>43.9453125</v>
      </c>
      <c r="J871" t="str">
        <f t="shared" si="40"/>
        <v>NO</v>
      </c>
      <c r="K871" t="str">
        <f t="shared" si="41"/>
        <v>NO</v>
      </c>
    </row>
    <row r="872" spans="1:11" x14ac:dyDescent="0.25">
      <c r="A872">
        <v>18162</v>
      </c>
      <c r="B872">
        <v>4.921875</v>
      </c>
      <c r="C872">
        <v>-8.7890625</v>
      </c>
      <c r="D872" t="b">
        <f t="shared" si="39"/>
        <v>1</v>
      </c>
      <c r="F872">
        <f>Trimmed!G872-'raw data'!$T$2</f>
        <v>9623</v>
      </c>
      <c r="G872">
        <v>18714</v>
      </c>
      <c r="H872">
        <v>1.845703125</v>
      </c>
      <c r="I872">
        <v>39.9502831</v>
      </c>
      <c r="J872" t="str">
        <f t="shared" si="40"/>
        <v>NO</v>
      </c>
      <c r="K872" t="str">
        <f t="shared" si="41"/>
        <v>NO</v>
      </c>
    </row>
    <row r="873" spans="1:11" x14ac:dyDescent="0.25">
      <c r="A873">
        <v>18172</v>
      </c>
      <c r="B873">
        <v>4.921875</v>
      </c>
      <c r="C873">
        <v>0</v>
      </c>
      <c r="D873" t="b">
        <f t="shared" si="39"/>
        <v>0</v>
      </c>
      <c r="F873">
        <f>Trimmed!G873-'raw data'!$T$2</f>
        <v>9634</v>
      </c>
      <c r="G873">
        <v>18725</v>
      </c>
      <c r="H873">
        <v>2.197265625</v>
      </c>
      <c r="I873">
        <v>35.15625</v>
      </c>
      <c r="J873" t="str">
        <f t="shared" si="40"/>
        <v>NO</v>
      </c>
      <c r="K873" t="str">
        <f t="shared" si="41"/>
        <v>NO</v>
      </c>
    </row>
    <row r="874" spans="1:11" x14ac:dyDescent="0.25">
      <c r="A874">
        <v>18183</v>
      </c>
      <c r="B874">
        <v>4.74609375</v>
      </c>
      <c r="C874">
        <v>-17.578125</v>
      </c>
      <c r="D874" t="b">
        <f t="shared" si="39"/>
        <v>0</v>
      </c>
      <c r="F874">
        <f>Trimmed!G874-'raw data'!$T$2</f>
        <v>9644</v>
      </c>
      <c r="G874">
        <v>18735</v>
      </c>
      <c r="H874">
        <v>2.63671875</v>
      </c>
      <c r="I874">
        <v>39.9502831</v>
      </c>
      <c r="J874" t="str">
        <f t="shared" si="40"/>
        <v>NO</v>
      </c>
      <c r="K874" t="str">
        <f t="shared" si="41"/>
        <v>NO</v>
      </c>
    </row>
    <row r="875" spans="1:11" x14ac:dyDescent="0.25">
      <c r="A875">
        <v>18193</v>
      </c>
      <c r="B875">
        <v>4.658203125</v>
      </c>
      <c r="C875">
        <v>-8.7890625</v>
      </c>
      <c r="D875" t="b">
        <f t="shared" si="39"/>
        <v>0</v>
      </c>
      <c r="F875">
        <f>Trimmed!G875-'raw data'!$T$2</f>
        <v>9655</v>
      </c>
      <c r="G875">
        <v>18746</v>
      </c>
      <c r="H875">
        <v>2.98828125</v>
      </c>
      <c r="I875">
        <v>35.15625</v>
      </c>
      <c r="J875" t="str">
        <f t="shared" si="40"/>
        <v>NO</v>
      </c>
      <c r="K875" t="str">
        <f t="shared" si="41"/>
        <v>NO</v>
      </c>
    </row>
    <row r="876" spans="1:11" x14ac:dyDescent="0.25">
      <c r="A876">
        <v>18204</v>
      </c>
      <c r="B876">
        <v>4.39453125</v>
      </c>
      <c r="C876">
        <v>-23.970171000000001</v>
      </c>
      <c r="D876" t="b">
        <f t="shared" si="39"/>
        <v>0</v>
      </c>
      <c r="F876">
        <f>Trimmed!G876-'raw data'!$T$2</f>
        <v>9665</v>
      </c>
      <c r="G876">
        <v>18756</v>
      </c>
      <c r="H876">
        <v>3.33984375</v>
      </c>
      <c r="I876">
        <v>35.15625</v>
      </c>
      <c r="J876" t="str">
        <f t="shared" si="40"/>
        <v>NO</v>
      </c>
      <c r="K876" t="str">
        <f t="shared" si="41"/>
        <v>NO</v>
      </c>
    </row>
    <row r="877" spans="1:11" x14ac:dyDescent="0.25">
      <c r="A877">
        <v>18214</v>
      </c>
      <c r="B877">
        <v>4.21875</v>
      </c>
      <c r="C877">
        <v>-17.578125</v>
      </c>
      <c r="D877" t="b">
        <f t="shared" si="39"/>
        <v>0</v>
      </c>
      <c r="F877">
        <f>Trimmed!G877-'raw data'!$T$2</f>
        <v>9676</v>
      </c>
      <c r="G877">
        <v>18767</v>
      </c>
      <c r="H877">
        <v>3.69140625</v>
      </c>
      <c r="I877">
        <v>31.960228000000001</v>
      </c>
      <c r="J877" t="str">
        <f t="shared" si="40"/>
        <v>NO</v>
      </c>
      <c r="K877" t="str">
        <f t="shared" si="41"/>
        <v>NO</v>
      </c>
    </row>
    <row r="878" spans="1:11" x14ac:dyDescent="0.25">
      <c r="A878">
        <v>18224</v>
      </c>
      <c r="B878">
        <v>3.8671875</v>
      </c>
      <c r="C878">
        <v>-31.960228000000001</v>
      </c>
      <c r="D878" t="b">
        <f t="shared" si="39"/>
        <v>0</v>
      </c>
      <c r="F878">
        <f>Trimmed!G878-'raw data'!$T$2</f>
        <v>9686</v>
      </c>
      <c r="G878">
        <v>18777</v>
      </c>
      <c r="H878">
        <v>3.955078125</v>
      </c>
      <c r="I878">
        <v>26.3671875</v>
      </c>
      <c r="J878" t="str">
        <f t="shared" si="40"/>
        <v>NO</v>
      </c>
      <c r="K878" t="str">
        <f t="shared" si="41"/>
        <v>NO</v>
      </c>
    </row>
    <row r="879" spans="1:11" x14ac:dyDescent="0.25">
      <c r="A879">
        <v>18235</v>
      </c>
      <c r="B879">
        <v>3.603515625</v>
      </c>
      <c r="C879">
        <v>-26.3671875</v>
      </c>
      <c r="D879" t="b">
        <f t="shared" si="39"/>
        <v>0</v>
      </c>
      <c r="F879">
        <f>Trimmed!G879-'raw data'!$T$2</f>
        <v>9696</v>
      </c>
      <c r="G879">
        <v>18787</v>
      </c>
      <c r="H879">
        <v>4.21875</v>
      </c>
      <c r="I879">
        <v>23.970171000000001</v>
      </c>
      <c r="J879" t="str">
        <f t="shared" si="40"/>
        <v>NO</v>
      </c>
      <c r="K879" t="str">
        <f t="shared" si="41"/>
        <v>NO</v>
      </c>
    </row>
    <row r="880" spans="1:11" x14ac:dyDescent="0.25">
      <c r="A880">
        <v>18245</v>
      </c>
      <c r="B880">
        <v>3.251953125</v>
      </c>
      <c r="C880">
        <v>-31.960228000000001</v>
      </c>
      <c r="D880" t="b">
        <f t="shared" si="39"/>
        <v>0</v>
      </c>
      <c r="F880">
        <f>Trimmed!G880-'raw data'!$T$2</f>
        <v>9707</v>
      </c>
      <c r="G880">
        <v>18798</v>
      </c>
      <c r="H880">
        <v>4.39453125</v>
      </c>
      <c r="I880">
        <v>17.578125</v>
      </c>
      <c r="J880" t="str">
        <f t="shared" si="40"/>
        <v>NO</v>
      </c>
      <c r="K880" t="str">
        <f t="shared" si="41"/>
        <v>NO</v>
      </c>
    </row>
    <row r="881" spans="1:11" x14ac:dyDescent="0.25">
      <c r="A881">
        <v>18256</v>
      </c>
      <c r="B881">
        <v>2.900390625</v>
      </c>
      <c r="C881">
        <v>-35.15625</v>
      </c>
      <c r="D881" t="b">
        <f t="shared" si="39"/>
        <v>0</v>
      </c>
      <c r="F881">
        <f>Trimmed!G881-'raw data'!$T$2</f>
        <v>9717</v>
      </c>
      <c r="G881">
        <v>18808</v>
      </c>
      <c r="H881">
        <v>4.5703125</v>
      </c>
      <c r="I881">
        <v>15.980114</v>
      </c>
      <c r="J881" t="str">
        <f t="shared" si="40"/>
        <v>NO</v>
      </c>
      <c r="K881" t="str">
        <f t="shared" si="41"/>
        <v>NO</v>
      </c>
    </row>
    <row r="882" spans="1:11" x14ac:dyDescent="0.25">
      <c r="A882">
        <v>18266</v>
      </c>
      <c r="B882">
        <v>2.4609375</v>
      </c>
      <c r="C882">
        <v>-43.9453125</v>
      </c>
      <c r="D882" t="b">
        <f t="shared" si="39"/>
        <v>0</v>
      </c>
      <c r="F882">
        <f>Trimmed!G882-'raw data'!$T$2</f>
        <v>9728</v>
      </c>
      <c r="G882">
        <v>18819</v>
      </c>
      <c r="H882">
        <v>4.658203125</v>
      </c>
      <c r="I882">
        <v>8.7890625</v>
      </c>
      <c r="J882" t="str">
        <f t="shared" si="40"/>
        <v>NO</v>
      </c>
      <c r="K882" t="str">
        <f t="shared" si="41"/>
        <v>NO</v>
      </c>
    </row>
    <row r="883" spans="1:11" x14ac:dyDescent="0.25">
      <c r="A883">
        <v>18276</v>
      </c>
      <c r="B883">
        <v>2.109375</v>
      </c>
      <c r="C883">
        <v>-31.960228000000001</v>
      </c>
      <c r="D883" t="b">
        <f t="shared" si="39"/>
        <v>0</v>
      </c>
      <c r="F883">
        <f>Trimmed!G883-'raw data'!$T$2</f>
        <v>9738</v>
      </c>
      <c r="G883">
        <v>18829</v>
      </c>
      <c r="H883">
        <v>4.74609375</v>
      </c>
      <c r="I883">
        <v>8.7890625</v>
      </c>
      <c r="J883" t="str">
        <f t="shared" si="40"/>
        <v>NO</v>
      </c>
      <c r="K883" t="str">
        <f t="shared" si="41"/>
        <v>NO</v>
      </c>
    </row>
    <row r="884" spans="1:11" x14ac:dyDescent="0.25">
      <c r="A884">
        <v>18287</v>
      </c>
      <c r="B884">
        <v>1.669921875</v>
      </c>
      <c r="C884">
        <v>-43.9453125</v>
      </c>
      <c r="D884" t="b">
        <f t="shared" si="39"/>
        <v>0</v>
      </c>
      <c r="F884">
        <f>Trimmed!G884-'raw data'!$T$2</f>
        <v>9759</v>
      </c>
      <c r="G884">
        <v>18850</v>
      </c>
      <c r="H884">
        <v>4.833984375</v>
      </c>
      <c r="I884">
        <v>0</v>
      </c>
      <c r="J884" t="str">
        <f t="shared" si="40"/>
        <v>YES</v>
      </c>
      <c r="K884" t="str">
        <f t="shared" si="41"/>
        <v>NO</v>
      </c>
    </row>
    <row r="885" spans="1:11" x14ac:dyDescent="0.25">
      <c r="A885">
        <v>18297</v>
      </c>
      <c r="B885">
        <v>1.142578125</v>
      </c>
      <c r="C885">
        <v>-47.9403419</v>
      </c>
      <c r="D885" t="b">
        <f t="shared" si="39"/>
        <v>0</v>
      </c>
      <c r="F885">
        <f>Trimmed!G885-'raw data'!$T$2</f>
        <v>9769</v>
      </c>
      <c r="G885">
        <v>18860</v>
      </c>
      <c r="H885">
        <v>4.74609375</v>
      </c>
      <c r="I885">
        <v>-7.9900570000000002</v>
      </c>
      <c r="J885" t="str">
        <f t="shared" si="40"/>
        <v>NO</v>
      </c>
      <c r="K885" t="str">
        <f t="shared" si="41"/>
        <v>NO</v>
      </c>
    </row>
    <row r="886" spans="1:11" x14ac:dyDescent="0.25">
      <c r="A886">
        <v>18308</v>
      </c>
      <c r="B886">
        <v>0.703125</v>
      </c>
      <c r="C886">
        <v>-43.9453125</v>
      </c>
      <c r="D886" t="b">
        <f t="shared" si="39"/>
        <v>0</v>
      </c>
      <c r="F886">
        <f>Trimmed!G886-'raw data'!$T$2</f>
        <v>9780</v>
      </c>
      <c r="G886">
        <v>18871</v>
      </c>
      <c r="H886">
        <v>4.658203125</v>
      </c>
      <c r="I886">
        <v>-8.7890625</v>
      </c>
      <c r="J886" t="str">
        <f t="shared" si="40"/>
        <v>NO</v>
      </c>
      <c r="K886" t="str">
        <f t="shared" si="41"/>
        <v>NO</v>
      </c>
    </row>
    <row r="887" spans="1:11" x14ac:dyDescent="0.25">
      <c r="A887">
        <v>18318</v>
      </c>
      <c r="B887">
        <v>0.263671875</v>
      </c>
      <c r="C887">
        <v>-39.9502831</v>
      </c>
      <c r="D887" t="b">
        <f t="shared" si="39"/>
        <v>0</v>
      </c>
      <c r="F887">
        <f>Trimmed!G887-'raw data'!$T$2</f>
        <v>9790</v>
      </c>
      <c r="G887">
        <v>18881</v>
      </c>
      <c r="H887">
        <v>4.5703125</v>
      </c>
      <c r="I887">
        <v>-7.9900570000000002</v>
      </c>
      <c r="J887" t="str">
        <f t="shared" si="40"/>
        <v>NO</v>
      </c>
      <c r="K887" t="str">
        <f t="shared" si="41"/>
        <v>NO</v>
      </c>
    </row>
    <row r="888" spans="1:11" x14ac:dyDescent="0.25">
      <c r="A888">
        <v>18329</v>
      </c>
      <c r="B888">
        <v>-0.17578125</v>
      </c>
      <c r="C888">
        <v>-43.9453125</v>
      </c>
      <c r="D888" t="b">
        <f t="shared" si="39"/>
        <v>0</v>
      </c>
      <c r="F888">
        <f>Trimmed!G888-'raw data'!$T$2</f>
        <v>9801</v>
      </c>
      <c r="G888">
        <v>18892</v>
      </c>
      <c r="H888">
        <v>4.39453125</v>
      </c>
      <c r="I888">
        <v>-17.578125</v>
      </c>
      <c r="J888" t="str">
        <f t="shared" si="40"/>
        <v>NO</v>
      </c>
      <c r="K888" t="str">
        <f t="shared" si="41"/>
        <v>NO</v>
      </c>
    </row>
    <row r="889" spans="1:11" x14ac:dyDescent="0.25">
      <c r="A889">
        <v>18339</v>
      </c>
      <c r="B889">
        <v>-0.703125</v>
      </c>
      <c r="C889">
        <v>-52.734375</v>
      </c>
      <c r="D889" t="b">
        <f t="shared" si="39"/>
        <v>0</v>
      </c>
      <c r="F889">
        <f>Trimmed!G889-'raw data'!$T$2</f>
        <v>9811</v>
      </c>
      <c r="G889">
        <v>18902</v>
      </c>
      <c r="H889">
        <v>4.21875</v>
      </c>
      <c r="I889">
        <v>-17.578125</v>
      </c>
      <c r="J889" t="str">
        <f t="shared" si="40"/>
        <v>NO</v>
      </c>
      <c r="K889" t="str">
        <f t="shared" si="41"/>
        <v>NO</v>
      </c>
    </row>
    <row r="890" spans="1:11" x14ac:dyDescent="0.25">
      <c r="A890">
        <v>18349</v>
      </c>
      <c r="B890">
        <v>-1.142578125</v>
      </c>
      <c r="C890">
        <v>-39.9502831</v>
      </c>
      <c r="D890" t="b">
        <f t="shared" si="39"/>
        <v>0</v>
      </c>
      <c r="F890">
        <f>Trimmed!G890-'raw data'!$T$2</f>
        <v>9821</v>
      </c>
      <c r="G890">
        <v>18912</v>
      </c>
      <c r="H890">
        <v>3.955078125</v>
      </c>
      <c r="I890">
        <v>-23.970171000000001</v>
      </c>
      <c r="J890" t="str">
        <f t="shared" si="40"/>
        <v>NO</v>
      </c>
      <c r="K890" t="str">
        <f t="shared" si="41"/>
        <v>NO</v>
      </c>
    </row>
    <row r="891" spans="1:11" x14ac:dyDescent="0.25">
      <c r="A891">
        <v>18360</v>
      </c>
      <c r="B891">
        <v>-1.58203125</v>
      </c>
      <c r="C891">
        <v>-43.9453125</v>
      </c>
      <c r="D891" t="b">
        <f t="shared" si="39"/>
        <v>0</v>
      </c>
      <c r="F891">
        <f>Trimmed!G891-'raw data'!$T$2</f>
        <v>9832</v>
      </c>
      <c r="G891">
        <v>18923</v>
      </c>
      <c r="H891">
        <v>3.69140625</v>
      </c>
      <c r="I891">
        <v>-26.3671875</v>
      </c>
      <c r="J891" t="str">
        <f t="shared" si="40"/>
        <v>NO</v>
      </c>
      <c r="K891" t="str">
        <f t="shared" si="41"/>
        <v>NO</v>
      </c>
    </row>
    <row r="892" spans="1:11" x14ac:dyDescent="0.25">
      <c r="A892">
        <v>18370</v>
      </c>
      <c r="B892">
        <v>-2.021484375</v>
      </c>
      <c r="C892">
        <v>-39.9502831</v>
      </c>
      <c r="D892" t="b">
        <f t="shared" si="39"/>
        <v>0</v>
      </c>
      <c r="F892">
        <f>Trimmed!G892-'raw data'!$T$2</f>
        <v>9842</v>
      </c>
      <c r="G892">
        <v>18933</v>
      </c>
      <c r="H892">
        <v>3.33984375</v>
      </c>
      <c r="I892">
        <v>-31.960228000000001</v>
      </c>
      <c r="J892" t="str">
        <f t="shared" si="40"/>
        <v>NO</v>
      </c>
      <c r="K892" t="str">
        <f t="shared" si="41"/>
        <v>NO</v>
      </c>
    </row>
    <row r="893" spans="1:11" x14ac:dyDescent="0.25">
      <c r="A893">
        <v>18381</v>
      </c>
      <c r="B893">
        <v>-2.4609375</v>
      </c>
      <c r="C893">
        <v>-43.9453125</v>
      </c>
      <c r="D893" t="b">
        <f t="shared" si="39"/>
        <v>0</v>
      </c>
      <c r="F893">
        <f>Trimmed!G893-'raw data'!$T$2</f>
        <v>9853</v>
      </c>
      <c r="G893">
        <v>18944</v>
      </c>
      <c r="H893">
        <v>3.076171875</v>
      </c>
      <c r="I893">
        <v>-26.3671875</v>
      </c>
      <c r="J893" t="str">
        <f t="shared" si="40"/>
        <v>NO</v>
      </c>
      <c r="K893" t="str">
        <f t="shared" si="41"/>
        <v>NO</v>
      </c>
    </row>
    <row r="894" spans="1:11" x14ac:dyDescent="0.25">
      <c r="A894">
        <v>18391</v>
      </c>
      <c r="B894">
        <v>-2.900390625</v>
      </c>
      <c r="C894">
        <v>-39.9502831</v>
      </c>
      <c r="D894" t="b">
        <f t="shared" si="39"/>
        <v>0</v>
      </c>
      <c r="F894">
        <f>Trimmed!G894-'raw data'!$T$2</f>
        <v>9863</v>
      </c>
      <c r="G894">
        <v>18954</v>
      </c>
      <c r="H894">
        <v>2.724609375</v>
      </c>
      <c r="I894">
        <v>-31.960228000000001</v>
      </c>
      <c r="J894" t="str">
        <f t="shared" si="40"/>
        <v>NO</v>
      </c>
      <c r="K894" t="str">
        <f t="shared" si="41"/>
        <v>NO</v>
      </c>
    </row>
    <row r="895" spans="1:11" x14ac:dyDescent="0.25">
      <c r="A895">
        <v>18402</v>
      </c>
      <c r="B895">
        <v>-3.251953125</v>
      </c>
      <c r="C895">
        <v>-35.15625</v>
      </c>
      <c r="D895" t="b">
        <f t="shared" si="39"/>
        <v>0</v>
      </c>
      <c r="F895">
        <f>Trimmed!G895-'raw data'!$T$2</f>
        <v>9874</v>
      </c>
      <c r="G895">
        <v>18965</v>
      </c>
      <c r="H895">
        <v>2.28515625</v>
      </c>
      <c r="I895">
        <v>-43.9453125</v>
      </c>
      <c r="J895" t="str">
        <f t="shared" si="40"/>
        <v>NO</v>
      </c>
      <c r="K895" t="str">
        <f t="shared" si="41"/>
        <v>NO</v>
      </c>
    </row>
    <row r="896" spans="1:11" x14ac:dyDescent="0.25">
      <c r="A896">
        <v>18412</v>
      </c>
      <c r="B896">
        <v>-3.603515625</v>
      </c>
      <c r="C896">
        <v>-35.15625</v>
      </c>
      <c r="D896" t="b">
        <f t="shared" si="39"/>
        <v>0</v>
      </c>
      <c r="F896">
        <f>Trimmed!G896-'raw data'!$T$2</f>
        <v>9884</v>
      </c>
      <c r="G896">
        <v>18975</v>
      </c>
      <c r="H896">
        <v>1.93359375</v>
      </c>
      <c r="I896">
        <v>-35.15625</v>
      </c>
      <c r="J896" t="str">
        <f t="shared" si="40"/>
        <v>NO</v>
      </c>
      <c r="K896" t="str">
        <f t="shared" si="41"/>
        <v>NO</v>
      </c>
    </row>
    <row r="897" spans="1:11" x14ac:dyDescent="0.25">
      <c r="A897">
        <v>18422</v>
      </c>
      <c r="B897">
        <v>-3.8671875</v>
      </c>
      <c r="C897">
        <v>-23.970171000000001</v>
      </c>
      <c r="D897" t="b">
        <f t="shared" si="39"/>
        <v>0</v>
      </c>
      <c r="F897">
        <f>Trimmed!G897-'raw data'!$T$2</f>
        <v>9894</v>
      </c>
      <c r="G897">
        <v>18985</v>
      </c>
      <c r="H897">
        <v>1.494140625</v>
      </c>
      <c r="I897">
        <v>-39.9502831</v>
      </c>
      <c r="J897" t="str">
        <f t="shared" si="40"/>
        <v>NO</v>
      </c>
      <c r="K897" t="str">
        <f t="shared" si="41"/>
        <v>NO</v>
      </c>
    </row>
    <row r="898" spans="1:11" x14ac:dyDescent="0.25">
      <c r="A898">
        <v>18433</v>
      </c>
      <c r="B898">
        <v>-4.130859375</v>
      </c>
      <c r="C898">
        <v>-26.3671875</v>
      </c>
      <c r="D898" t="b">
        <f t="shared" si="39"/>
        <v>0</v>
      </c>
      <c r="F898">
        <f>Trimmed!G898-'raw data'!$T$2</f>
        <v>9905</v>
      </c>
      <c r="G898">
        <v>18996</v>
      </c>
      <c r="H898">
        <v>1.0546875</v>
      </c>
      <c r="I898">
        <v>-43.9453125</v>
      </c>
      <c r="J898" t="str">
        <f t="shared" si="40"/>
        <v>NO</v>
      </c>
      <c r="K898" t="str">
        <f t="shared" si="41"/>
        <v>NO</v>
      </c>
    </row>
    <row r="899" spans="1:11" x14ac:dyDescent="0.25">
      <c r="A899">
        <v>18443</v>
      </c>
      <c r="B899">
        <v>-4.39453125</v>
      </c>
      <c r="C899">
        <v>-23.970171000000001</v>
      </c>
      <c r="D899" t="b">
        <f t="shared" ref="D899:D962" si="42">B899=B900</f>
        <v>0</v>
      </c>
      <c r="F899">
        <f>Trimmed!G899-'raw data'!$T$2</f>
        <v>9915</v>
      </c>
      <c r="G899">
        <v>19006</v>
      </c>
      <c r="H899">
        <v>0.52734375</v>
      </c>
      <c r="I899">
        <v>-47.9403419</v>
      </c>
      <c r="J899" t="str">
        <f t="shared" si="40"/>
        <v>NO</v>
      </c>
      <c r="K899" t="str">
        <f t="shared" si="41"/>
        <v>NO</v>
      </c>
    </row>
    <row r="900" spans="1:11" x14ac:dyDescent="0.25">
      <c r="A900">
        <v>18454</v>
      </c>
      <c r="B900">
        <v>-4.658203125</v>
      </c>
      <c r="C900">
        <v>-26.3671875</v>
      </c>
      <c r="D900" t="b">
        <f t="shared" si="42"/>
        <v>0</v>
      </c>
      <c r="F900">
        <f>Trimmed!G900-'raw data'!$T$2</f>
        <v>9926</v>
      </c>
      <c r="G900">
        <v>19017</v>
      </c>
      <c r="H900">
        <v>8.7890625E-2</v>
      </c>
      <c r="I900">
        <v>-43.9453125</v>
      </c>
      <c r="J900" t="str">
        <f t="shared" si="40"/>
        <v>NO</v>
      </c>
      <c r="K900" t="str">
        <f t="shared" si="41"/>
        <v>NO</v>
      </c>
    </row>
    <row r="901" spans="1:11" x14ac:dyDescent="0.25">
      <c r="A901">
        <v>18464</v>
      </c>
      <c r="B901">
        <v>-4.74609375</v>
      </c>
      <c r="C901">
        <v>-7.9900570000000002</v>
      </c>
      <c r="D901" t="b">
        <f t="shared" si="42"/>
        <v>0</v>
      </c>
      <c r="F901">
        <f>Trimmed!G901-'raw data'!$T$2</f>
        <v>9936</v>
      </c>
      <c r="G901">
        <v>19027</v>
      </c>
      <c r="H901">
        <v>-0.3515625</v>
      </c>
      <c r="I901">
        <v>-39.9502831</v>
      </c>
      <c r="J901" t="str">
        <f t="shared" si="40"/>
        <v>NO</v>
      </c>
      <c r="K901" t="str">
        <f t="shared" si="41"/>
        <v>NO</v>
      </c>
    </row>
    <row r="902" spans="1:11" x14ac:dyDescent="0.25">
      <c r="A902">
        <v>18475</v>
      </c>
      <c r="B902">
        <v>-4.921875</v>
      </c>
      <c r="C902">
        <v>-17.578125</v>
      </c>
      <c r="D902" t="b">
        <f t="shared" si="42"/>
        <v>0</v>
      </c>
      <c r="F902">
        <f>Trimmed!G902-'raw data'!$T$2</f>
        <v>9947</v>
      </c>
      <c r="G902">
        <v>19038</v>
      </c>
      <c r="H902">
        <v>-0.791015625</v>
      </c>
      <c r="I902">
        <v>-43.9453125</v>
      </c>
      <c r="J902" t="str">
        <f t="shared" ref="J902:J965" si="43">IF(AND(H902=MAX(H898:H906), _xlfn.STDEV.P(H898:H906)&gt;$N$2),"YES","NO")</f>
        <v>NO</v>
      </c>
      <c r="K902" t="str">
        <f t="shared" ref="K902:K965" si="44">IF(AND(H902=MIN(H898:H906), _xlfn.STDEV.P(H898:H906)&gt;$N$2),"YES","NO")</f>
        <v>NO</v>
      </c>
    </row>
    <row r="903" spans="1:11" x14ac:dyDescent="0.25">
      <c r="A903">
        <v>18485</v>
      </c>
      <c r="B903">
        <v>-5.009765625</v>
      </c>
      <c r="C903">
        <v>-8.7890625</v>
      </c>
      <c r="D903" t="b">
        <f t="shared" si="42"/>
        <v>1</v>
      </c>
      <c r="F903">
        <f>Trimmed!G903-'raw data'!$T$2</f>
        <v>9957</v>
      </c>
      <c r="G903">
        <v>19048</v>
      </c>
      <c r="H903">
        <v>-1.23046875</v>
      </c>
      <c r="I903">
        <v>-43.9453125</v>
      </c>
      <c r="J903" t="str">
        <f t="shared" si="43"/>
        <v>NO</v>
      </c>
      <c r="K903" t="str">
        <f t="shared" si="44"/>
        <v>NO</v>
      </c>
    </row>
    <row r="904" spans="1:11" x14ac:dyDescent="0.25">
      <c r="A904">
        <v>18495</v>
      </c>
      <c r="B904">
        <v>-5.009765625</v>
      </c>
      <c r="C904">
        <v>0</v>
      </c>
      <c r="D904" t="b">
        <f t="shared" si="42"/>
        <v>1</v>
      </c>
      <c r="F904">
        <f>Trimmed!G904-'raw data'!$T$2</f>
        <v>9967</v>
      </c>
      <c r="G904">
        <v>19058</v>
      </c>
      <c r="H904">
        <v>-1.669921875</v>
      </c>
      <c r="I904">
        <v>-39.9502831</v>
      </c>
      <c r="J904" t="str">
        <f t="shared" si="43"/>
        <v>NO</v>
      </c>
      <c r="K904" t="str">
        <f t="shared" si="44"/>
        <v>NO</v>
      </c>
    </row>
    <row r="905" spans="1:11" x14ac:dyDescent="0.25">
      <c r="A905">
        <v>18506</v>
      </c>
      <c r="B905">
        <v>-5.009765625</v>
      </c>
      <c r="C905">
        <v>0</v>
      </c>
      <c r="D905" t="b">
        <f t="shared" si="42"/>
        <v>0</v>
      </c>
      <c r="F905">
        <f>Trimmed!G905-'raw data'!$T$2</f>
        <v>9978</v>
      </c>
      <c r="G905">
        <v>19069</v>
      </c>
      <c r="H905">
        <v>-2.109375</v>
      </c>
      <c r="I905">
        <v>-43.9453125</v>
      </c>
      <c r="J905" t="str">
        <f t="shared" si="43"/>
        <v>NO</v>
      </c>
      <c r="K905" t="str">
        <f t="shared" si="44"/>
        <v>NO</v>
      </c>
    </row>
    <row r="906" spans="1:11" x14ac:dyDescent="0.25">
      <c r="A906">
        <v>18516</v>
      </c>
      <c r="B906">
        <v>-4.921875</v>
      </c>
      <c r="C906">
        <v>7.9900570000000002</v>
      </c>
      <c r="D906" t="b">
        <f t="shared" si="42"/>
        <v>0</v>
      </c>
      <c r="F906">
        <f>Trimmed!G906-'raw data'!$T$2</f>
        <v>9988</v>
      </c>
      <c r="G906">
        <v>19079</v>
      </c>
      <c r="H906">
        <v>-2.4609375</v>
      </c>
      <c r="I906">
        <v>-31.960228000000001</v>
      </c>
      <c r="J906" t="str">
        <f t="shared" si="43"/>
        <v>NO</v>
      </c>
      <c r="K906" t="str">
        <f t="shared" si="44"/>
        <v>NO</v>
      </c>
    </row>
    <row r="907" spans="1:11" x14ac:dyDescent="0.25">
      <c r="A907">
        <v>18527</v>
      </c>
      <c r="B907">
        <v>-4.833984375</v>
      </c>
      <c r="C907">
        <v>8.7890625</v>
      </c>
      <c r="D907" t="b">
        <f t="shared" si="42"/>
        <v>0</v>
      </c>
      <c r="F907">
        <f>Trimmed!G907-'raw data'!$T$2</f>
        <v>9999</v>
      </c>
      <c r="G907">
        <v>19090</v>
      </c>
      <c r="H907">
        <v>-2.900390625</v>
      </c>
      <c r="I907">
        <v>-43.9453125</v>
      </c>
      <c r="J907" t="str">
        <f t="shared" si="43"/>
        <v>NO</v>
      </c>
      <c r="K907" t="str">
        <f t="shared" si="44"/>
        <v>NO</v>
      </c>
    </row>
    <row r="908" spans="1:11" x14ac:dyDescent="0.25">
      <c r="A908">
        <v>18537</v>
      </c>
      <c r="B908">
        <v>-4.658203125</v>
      </c>
      <c r="C908">
        <v>15.980114</v>
      </c>
      <c r="D908" t="b">
        <f t="shared" si="42"/>
        <v>0</v>
      </c>
      <c r="F908">
        <f>Trimmed!G908-'raw data'!$T$2</f>
        <v>10009</v>
      </c>
      <c r="G908">
        <v>19100</v>
      </c>
      <c r="H908">
        <v>-3.251953125</v>
      </c>
      <c r="I908">
        <v>-31.960228000000001</v>
      </c>
      <c r="J908" t="str">
        <f t="shared" si="43"/>
        <v>NO</v>
      </c>
      <c r="K908" t="str">
        <f t="shared" si="44"/>
        <v>NO</v>
      </c>
    </row>
    <row r="909" spans="1:11" x14ac:dyDescent="0.25">
      <c r="A909">
        <v>18548</v>
      </c>
      <c r="B909">
        <v>-4.482421875</v>
      </c>
      <c r="C909">
        <v>17.578125</v>
      </c>
      <c r="D909" t="b">
        <f t="shared" si="42"/>
        <v>0</v>
      </c>
      <c r="F909">
        <f>Trimmed!G909-'raw data'!$T$2</f>
        <v>10020</v>
      </c>
      <c r="G909">
        <v>19111</v>
      </c>
      <c r="H909">
        <v>-3.515625</v>
      </c>
      <c r="I909">
        <v>-26.3671875</v>
      </c>
      <c r="J909" t="str">
        <f t="shared" si="43"/>
        <v>NO</v>
      </c>
      <c r="K909" t="str">
        <f t="shared" si="44"/>
        <v>NO</v>
      </c>
    </row>
    <row r="910" spans="1:11" x14ac:dyDescent="0.25">
      <c r="A910">
        <v>18558</v>
      </c>
      <c r="B910">
        <v>-4.306640625</v>
      </c>
      <c r="C910">
        <v>17.578125</v>
      </c>
      <c r="D910" t="b">
        <f t="shared" si="42"/>
        <v>0</v>
      </c>
      <c r="F910">
        <f>Trimmed!G910-'raw data'!$T$2</f>
        <v>10030</v>
      </c>
      <c r="G910">
        <v>19121</v>
      </c>
      <c r="H910">
        <v>-3.8671875</v>
      </c>
      <c r="I910">
        <v>-35.15625</v>
      </c>
      <c r="J910" t="str">
        <f t="shared" si="43"/>
        <v>NO</v>
      </c>
      <c r="K910" t="str">
        <f t="shared" si="44"/>
        <v>NO</v>
      </c>
    </row>
    <row r="911" spans="1:11" x14ac:dyDescent="0.25">
      <c r="A911">
        <v>18568</v>
      </c>
      <c r="B911">
        <v>-4.04296875</v>
      </c>
      <c r="C911">
        <v>23.970171000000001</v>
      </c>
      <c r="D911" t="b">
        <f t="shared" si="42"/>
        <v>0</v>
      </c>
      <c r="F911">
        <f>Trimmed!G911-'raw data'!$T$2</f>
        <v>10040</v>
      </c>
      <c r="G911">
        <v>19131</v>
      </c>
      <c r="H911">
        <v>-4.130859375</v>
      </c>
      <c r="I911">
        <v>-23.970171000000001</v>
      </c>
      <c r="J911" t="str">
        <f t="shared" si="43"/>
        <v>NO</v>
      </c>
      <c r="K911" t="str">
        <f t="shared" si="44"/>
        <v>NO</v>
      </c>
    </row>
    <row r="912" spans="1:11" x14ac:dyDescent="0.25">
      <c r="A912">
        <v>18579</v>
      </c>
      <c r="B912">
        <v>-3.69140625</v>
      </c>
      <c r="C912">
        <v>35.15625</v>
      </c>
      <c r="D912" t="b">
        <f t="shared" si="42"/>
        <v>0</v>
      </c>
      <c r="F912">
        <f>Trimmed!G912-'raw data'!$T$2</f>
        <v>10051</v>
      </c>
      <c r="G912">
        <v>19142</v>
      </c>
      <c r="H912">
        <v>-4.306640625</v>
      </c>
      <c r="I912">
        <v>-17.578125</v>
      </c>
      <c r="J912" t="str">
        <f t="shared" si="43"/>
        <v>NO</v>
      </c>
      <c r="K912" t="str">
        <f t="shared" si="44"/>
        <v>NO</v>
      </c>
    </row>
    <row r="913" spans="1:11" x14ac:dyDescent="0.25">
      <c r="A913">
        <v>18589</v>
      </c>
      <c r="B913">
        <v>-3.33984375</v>
      </c>
      <c r="C913">
        <v>31.960228000000001</v>
      </c>
      <c r="D913" t="b">
        <f t="shared" si="42"/>
        <v>0</v>
      </c>
      <c r="F913">
        <f>Trimmed!G913-'raw data'!$T$2</f>
        <v>10061</v>
      </c>
      <c r="G913">
        <v>19152</v>
      </c>
      <c r="H913">
        <v>-4.5703125</v>
      </c>
      <c r="I913">
        <v>-23.970171000000001</v>
      </c>
      <c r="J913" t="str">
        <f t="shared" si="43"/>
        <v>NO</v>
      </c>
      <c r="K913" t="str">
        <f t="shared" si="44"/>
        <v>NO</v>
      </c>
    </row>
    <row r="914" spans="1:11" x14ac:dyDescent="0.25">
      <c r="A914">
        <v>18600</v>
      </c>
      <c r="B914">
        <v>-2.98828125</v>
      </c>
      <c r="C914">
        <v>35.15625</v>
      </c>
      <c r="D914" t="b">
        <f t="shared" si="42"/>
        <v>0</v>
      </c>
      <c r="F914">
        <f>Trimmed!G914-'raw data'!$T$2</f>
        <v>10072</v>
      </c>
      <c r="G914">
        <v>19163</v>
      </c>
      <c r="H914">
        <v>-4.658203125</v>
      </c>
      <c r="I914">
        <v>-8.7890625</v>
      </c>
      <c r="J914" t="str">
        <f t="shared" si="43"/>
        <v>NO</v>
      </c>
      <c r="K914" t="str">
        <f t="shared" si="44"/>
        <v>NO</v>
      </c>
    </row>
    <row r="915" spans="1:11" x14ac:dyDescent="0.25">
      <c r="A915">
        <v>18610</v>
      </c>
      <c r="B915">
        <v>-2.63671875</v>
      </c>
      <c r="C915">
        <v>31.960228000000001</v>
      </c>
      <c r="D915" t="b">
        <f t="shared" si="42"/>
        <v>0</v>
      </c>
      <c r="F915">
        <f>Trimmed!G915-'raw data'!$T$2</f>
        <v>10082</v>
      </c>
      <c r="G915">
        <v>19173</v>
      </c>
      <c r="H915">
        <v>-4.74609375</v>
      </c>
      <c r="I915">
        <v>-7.9900570000000002</v>
      </c>
      <c r="J915" t="str">
        <f t="shared" si="43"/>
        <v>NO</v>
      </c>
      <c r="K915" t="str">
        <f t="shared" si="44"/>
        <v>NO</v>
      </c>
    </row>
    <row r="916" spans="1:11" x14ac:dyDescent="0.25">
      <c r="A916">
        <v>18621</v>
      </c>
      <c r="B916">
        <v>-2.197265625</v>
      </c>
      <c r="C916">
        <v>43.9453125</v>
      </c>
      <c r="D916" t="b">
        <f t="shared" si="42"/>
        <v>0</v>
      </c>
      <c r="F916">
        <f>Trimmed!G916-'raw data'!$T$2</f>
        <v>10113</v>
      </c>
      <c r="G916">
        <v>19204</v>
      </c>
      <c r="H916">
        <v>-4.833984375</v>
      </c>
      <c r="I916">
        <v>0</v>
      </c>
      <c r="J916" t="str">
        <f t="shared" si="43"/>
        <v>NO</v>
      </c>
      <c r="K916" t="str">
        <f t="shared" si="44"/>
        <v>YES</v>
      </c>
    </row>
    <row r="917" spans="1:11" x14ac:dyDescent="0.25">
      <c r="A917">
        <v>18631</v>
      </c>
      <c r="B917">
        <v>-1.7578125</v>
      </c>
      <c r="C917">
        <v>43.9453125</v>
      </c>
      <c r="D917" t="b">
        <f t="shared" si="42"/>
        <v>0</v>
      </c>
      <c r="F917">
        <f>Trimmed!G917-'raw data'!$T$2</f>
        <v>10124</v>
      </c>
      <c r="G917">
        <v>19215</v>
      </c>
      <c r="H917">
        <v>-4.74609375</v>
      </c>
      <c r="I917">
        <v>8.7890625</v>
      </c>
      <c r="J917" t="str">
        <f t="shared" si="43"/>
        <v>NO</v>
      </c>
      <c r="K917" t="str">
        <f t="shared" si="44"/>
        <v>NO</v>
      </c>
    </row>
    <row r="918" spans="1:11" x14ac:dyDescent="0.25">
      <c r="A918">
        <v>18641</v>
      </c>
      <c r="B918">
        <v>-1.318359375</v>
      </c>
      <c r="C918">
        <v>39.9502831</v>
      </c>
      <c r="D918" t="b">
        <f t="shared" si="42"/>
        <v>0</v>
      </c>
      <c r="F918">
        <f>Trimmed!G918-'raw data'!$T$2</f>
        <v>10134</v>
      </c>
      <c r="G918">
        <v>19225</v>
      </c>
      <c r="H918">
        <v>-4.658203125</v>
      </c>
      <c r="I918">
        <v>7.9900570000000002</v>
      </c>
      <c r="J918" t="str">
        <f t="shared" si="43"/>
        <v>NO</v>
      </c>
      <c r="K918" t="str">
        <f t="shared" si="44"/>
        <v>NO</v>
      </c>
    </row>
    <row r="919" spans="1:11" x14ac:dyDescent="0.25">
      <c r="A919">
        <v>18652</v>
      </c>
      <c r="B919">
        <v>-0.87890625</v>
      </c>
      <c r="C919">
        <v>43.9453125</v>
      </c>
      <c r="D919" t="b">
        <f t="shared" si="42"/>
        <v>0</v>
      </c>
      <c r="F919">
        <f>Trimmed!G919-'raw data'!$T$2</f>
        <v>10145</v>
      </c>
      <c r="G919">
        <v>19236</v>
      </c>
      <c r="H919">
        <v>-4.482421875</v>
      </c>
      <c r="I919">
        <v>17.578125</v>
      </c>
      <c r="J919" t="str">
        <f t="shared" si="43"/>
        <v>NO</v>
      </c>
      <c r="K919" t="str">
        <f t="shared" si="44"/>
        <v>NO</v>
      </c>
    </row>
    <row r="920" spans="1:11" x14ac:dyDescent="0.25">
      <c r="A920">
        <v>18662</v>
      </c>
      <c r="B920">
        <v>-0.439453125</v>
      </c>
      <c r="C920">
        <v>39.9502831</v>
      </c>
      <c r="D920" t="b">
        <f t="shared" si="42"/>
        <v>0</v>
      </c>
      <c r="F920">
        <f>Trimmed!G920-'raw data'!$T$2</f>
        <v>10155</v>
      </c>
      <c r="G920">
        <v>19246</v>
      </c>
      <c r="H920">
        <v>-4.306640625</v>
      </c>
      <c r="I920">
        <v>15.980114</v>
      </c>
      <c r="J920" t="str">
        <f t="shared" si="43"/>
        <v>NO</v>
      </c>
      <c r="K920" t="str">
        <f t="shared" si="44"/>
        <v>NO</v>
      </c>
    </row>
    <row r="921" spans="1:11" x14ac:dyDescent="0.25">
      <c r="A921">
        <v>18673</v>
      </c>
      <c r="B921">
        <v>8.7890625E-2</v>
      </c>
      <c r="C921">
        <v>52.734375</v>
      </c>
      <c r="D921" t="b">
        <f t="shared" si="42"/>
        <v>0</v>
      </c>
      <c r="F921">
        <f>Trimmed!G921-'raw data'!$T$2</f>
        <v>10166</v>
      </c>
      <c r="G921">
        <v>19257</v>
      </c>
      <c r="H921">
        <v>-4.130859375</v>
      </c>
      <c r="I921">
        <v>17.578125</v>
      </c>
      <c r="J921" t="str">
        <f t="shared" si="43"/>
        <v>NO</v>
      </c>
      <c r="K921" t="str">
        <f t="shared" si="44"/>
        <v>NO</v>
      </c>
    </row>
    <row r="922" spans="1:11" x14ac:dyDescent="0.25">
      <c r="A922">
        <v>18683</v>
      </c>
      <c r="B922">
        <v>0.52734375</v>
      </c>
      <c r="C922">
        <v>39.9502831</v>
      </c>
      <c r="D922" t="b">
        <f t="shared" si="42"/>
        <v>0</v>
      </c>
      <c r="F922">
        <f>Trimmed!G922-'raw data'!$T$2</f>
        <v>10176</v>
      </c>
      <c r="G922">
        <v>19267</v>
      </c>
      <c r="H922">
        <v>-3.779296875</v>
      </c>
      <c r="I922">
        <v>35.15625</v>
      </c>
      <c r="J922" t="str">
        <f t="shared" si="43"/>
        <v>NO</v>
      </c>
      <c r="K922" t="str">
        <f t="shared" si="44"/>
        <v>NO</v>
      </c>
    </row>
    <row r="923" spans="1:11" x14ac:dyDescent="0.25">
      <c r="A923">
        <v>18694</v>
      </c>
      <c r="B923">
        <v>0.966796875</v>
      </c>
      <c r="C923">
        <v>43.9453125</v>
      </c>
      <c r="D923" t="b">
        <f t="shared" si="42"/>
        <v>0</v>
      </c>
      <c r="F923">
        <f>Trimmed!G923-'raw data'!$T$2</f>
        <v>10186</v>
      </c>
      <c r="G923">
        <v>19277</v>
      </c>
      <c r="H923">
        <v>-3.515625</v>
      </c>
      <c r="I923">
        <v>23.970171000000001</v>
      </c>
      <c r="J923" t="str">
        <f t="shared" si="43"/>
        <v>NO</v>
      </c>
      <c r="K923" t="str">
        <f t="shared" si="44"/>
        <v>NO</v>
      </c>
    </row>
    <row r="924" spans="1:11" x14ac:dyDescent="0.25">
      <c r="A924">
        <v>18704</v>
      </c>
      <c r="B924">
        <v>1.40625</v>
      </c>
      <c r="C924">
        <v>43.9453125</v>
      </c>
      <c r="D924" t="b">
        <f t="shared" si="42"/>
        <v>0</v>
      </c>
      <c r="F924">
        <f>Trimmed!G924-'raw data'!$T$2</f>
        <v>10197</v>
      </c>
      <c r="G924">
        <v>19288</v>
      </c>
      <c r="H924">
        <v>-3.1640625</v>
      </c>
      <c r="I924">
        <v>35.15625</v>
      </c>
      <c r="J924" t="str">
        <f t="shared" si="43"/>
        <v>NO</v>
      </c>
      <c r="K924" t="str">
        <f t="shared" si="44"/>
        <v>NO</v>
      </c>
    </row>
    <row r="925" spans="1:11" x14ac:dyDescent="0.25">
      <c r="A925">
        <v>18714</v>
      </c>
      <c r="B925">
        <v>1.845703125</v>
      </c>
      <c r="C925">
        <v>39.9502831</v>
      </c>
      <c r="D925" t="b">
        <f t="shared" si="42"/>
        <v>0</v>
      </c>
      <c r="F925">
        <f>Trimmed!G925-'raw data'!$T$2</f>
        <v>10207</v>
      </c>
      <c r="G925">
        <v>19298</v>
      </c>
      <c r="H925">
        <v>-2.8125</v>
      </c>
      <c r="I925">
        <v>31.960228000000001</v>
      </c>
      <c r="J925" t="str">
        <f t="shared" si="43"/>
        <v>NO</v>
      </c>
      <c r="K925" t="str">
        <f t="shared" si="44"/>
        <v>NO</v>
      </c>
    </row>
    <row r="926" spans="1:11" x14ac:dyDescent="0.25">
      <c r="A926">
        <v>18725</v>
      </c>
      <c r="B926">
        <v>2.197265625</v>
      </c>
      <c r="C926">
        <v>35.15625</v>
      </c>
      <c r="D926" t="b">
        <f t="shared" si="42"/>
        <v>0</v>
      </c>
      <c r="F926">
        <f>Trimmed!G926-'raw data'!$T$2</f>
        <v>10218</v>
      </c>
      <c r="G926">
        <v>19309</v>
      </c>
      <c r="H926">
        <v>-2.4609375</v>
      </c>
      <c r="I926">
        <v>35.15625</v>
      </c>
      <c r="J926" t="str">
        <f t="shared" si="43"/>
        <v>NO</v>
      </c>
      <c r="K926" t="str">
        <f t="shared" si="44"/>
        <v>NO</v>
      </c>
    </row>
    <row r="927" spans="1:11" x14ac:dyDescent="0.25">
      <c r="A927">
        <v>18735</v>
      </c>
      <c r="B927">
        <v>2.63671875</v>
      </c>
      <c r="C927">
        <v>39.9502831</v>
      </c>
      <c r="D927" t="b">
        <f t="shared" si="42"/>
        <v>0</v>
      </c>
      <c r="F927">
        <f>Trimmed!G927-'raw data'!$T$2</f>
        <v>10228</v>
      </c>
      <c r="G927">
        <v>19319</v>
      </c>
      <c r="H927">
        <v>-2.021484375</v>
      </c>
      <c r="I927">
        <v>43.9453125</v>
      </c>
      <c r="J927" t="str">
        <f t="shared" si="43"/>
        <v>NO</v>
      </c>
      <c r="K927" t="str">
        <f t="shared" si="44"/>
        <v>NO</v>
      </c>
    </row>
    <row r="928" spans="1:11" x14ac:dyDescent="0.25">
      <c r="A928">
        <v>18746</v>
      </c>
      <c r="B928">
        <v>2.98828125</v>
      </c>
      <c r="C928">
        <v>35.15625</v>
      </c>
      <c r="D928" t="b">
        <f t="shared" si="42"/>
        <v>0</v>
      </c>
      <c r="F928">
        <f>Trimmed!G928-'raw data'!$T$2</f>
        <v>10239</v>
      </c>
      <c r="G928">
        <v>19330</v>
      </c>
      <c r="H928">
        <v>-1.58203125</v>
      </c>
      <c r="I928">
        <v>39.9502831</v>
      </c>
      <c r="J928" t="str">
        <f t="shared" si="43"/>
        <v>NO</v>
      </c>
      <c r="K928" t="str">
        <f t="shared" si="44"/>
        <v>NO</v>
      </c>
    </row>
    <row r="929" spans="1:11" x14ac:dyDescent="0.25">
      <c r="A929">
        <v>18756</v>
      </c>
      <c r="B929">
        <v>3.33984375</v>
      </c>
      <c r="C929">
        <v>35.15625</v>
      </c>
      <c r="D929" t="b">
        <f t="shared" si="42"/>
        <v>0</v>
      </c>
      <c r="F929">
        <f>Trimmed!G929-'raw data'!$T$2</f>
        <v>10249</v>
      </c>
      <c r="G929">
        <v>19340</v>
      </c>
      <c r="H929">
        <v>-1.142578125</v>
      </c>
      <c r="I929">
        <v>43.9453125</v>
      </c>
      <c r="J929" t="str">
        <f t="shared" si="43"/>
        <v>NO</v>
      </c>
      <c r="K929" t="str">
        <f t="shared" si="44"/>
        <v>NO</v>
      </c>
    </row>
    <row r="930" spans="1:11" x14ac:dyDescent="0.25">
      <c r="A930">
        <v>18767</v>
      </c>
      <c r="B930">
        <v>3.69140625</v>
      </c>
      <c r="C930">
        <v>31.960228000000001</v>
      </c>
      <c r="D930" t="b">
        <f t="shared" si="42"/>
        <v>0</v>
      </c>
      <c r="F930">
        <f>Trimmed!G930-'raw data'!$T$2</f>
        <v>10259</v>
      </c>
      <c r="G930">
        <v>19350</v>
      </c>
      <c r="H930">
        <v>-0.791015625</v>
      </c>
      <c r="I930">
        <v>31.960228000000001</v>
      </c>
      <c r="J930" t="str">
        <f t="shared" si="43"/>
        <v>NO</v>
      </c>
      <c r="K930" t="str">
        <f t="shared" si="44"/>
        <v>NO</v>
      </c>
    </row>
    <row r="931" spans="1:11" x14ac:dyDescent="0.25">
      <c r="A931">
        <v>18777</v>
      </c>
      <c r="B931">
        <v>3.955078125</v>
      </c>
      <c r="C931">
        <v>26.3671875</v>
      </c>
      <c r="D931" t="b">
        <f t="shared" si="42"/>
        <v>0</v>
      </c>
      <c r="F931">
        <f>Trimmed!G931-'raw data'!$T$2</f>
        <v>10270</v>
      </c>
      <c r="G931">
        <v>19361</v>
      </c>
      <c r="H931">
        <v>-0.3515625</v>
      </c>
      <c r="I931">
        <v>43.9453125</v>
      </c>
      <c r="J931" t="str">
        <f t="shared" si="43"/>
        <v>NO</v>
      </c>
      <c r="K931" t="str">
        <f t="shared" si="44"/>
        <v>NO</v>
      </c>
    </row>
    <row r="932" spans="1:11" x14ac:dyDescent="0.25">
      <c r="A932">
        <v>18787</v>
      </c>
      <c r="B932">
        <v>4.21875</v>
      </c>
      <c r="C932">
        <v>23.970171000000001</v>
      </c>
      <c r="D932" t="b">
        <f t="shared" si="42"/>
        <v>0</v>
      </c>
      <c r="F932">
        <f>Trimmed!G932-'raw data'!$T$2</f>
        <v>10280</v>
      </c>
      <c r="G932">
        <v>19371</v>
      </c>
      <c r="H932">
        <v>0.17578125</v>
      </c>
      <c r="I932">
        <v>47.9403419</v>
      </c>
      <c r="J932" t="str">
        <f t="shared" si="43"/>
        <v>NO</v>
      </c>
      <c r="K932" t="str">
        <f t="shared" si="44"/>
        <v>NO</v>
      </c>
    </row>
    <row r="933" spans="1:11" x14ac:dyDescent="0.25">
      <c r="A933">
        <v>18798</v>
      </c>
      <c r="B933">
        <v>4.39453125</v>
      </c>
      <c r="C933">
        <v>17.578125</v>
      </c>
      <c r="D933" t="b">
        <f t="shared" si="42"/>
        <v>0</v>
      </c>
      <c r="F933">
        <f>Trimmed!G933-'raw data'!$T$2</f>
        <v>10291</v>
      </c>
      <c r="G933">
        <v>19382</v>
      </c>
      <c r="H933">
        <v>0.615234375</v>
      </c>
      <c r="I933">
        <v>43.9453125</v>
      </c>
      <c r="J933" t="str">
        <f t="shared" si="43"/>
        <v>NO</v>
      </c>
      <c r="K933" t="str">
        <f t="shared" si="44"/>
        <v>NO</v>
      </c>
    </row>
    <row r="934" spans="1:11" x14ac:dyDescent="0.25">
      <c r="A934">
        <v>18808</v>
      </c>
      <c r="B934">
        <v>4.5703125</v>
      </c>
      <c r="C934">
        <v>15.980114</v>
      </c>
      <c r="D934" t="b">
        <f t="shared" si="42"/>
        <v>0</v>
      </c>
      <c r="F934">
        <f>Trimmed!G934-'raw data'!$T$2</f>
        <v>10301</v>
      </c>
      <c r="G934">
        <v>19392</v>
      </c>
      <c r="H934">
        <v>1.0546875</v>
      </c>
      <c r="I934">
        <v>43.9453125</v>
      </c>
      <c r="J934" t="str">
        <f t="shared" si="43"/>
        <v>NO</v>
      </c>
      <c r="K934" t="str">
        <f t="shared" si="44"/>
        <v>NO</v>
      </c>
    </row>
    <row r="935" spans="1:11" x14ac:dyDescent="0.25">
      <c r="A935">
        <v>18819</v>
      </c>
      <c r="B935">
        <v>4.658203125</v>
      </c>
      <c r="C935">
        <v>8.7890625</v>
      </c>
      <c r="D935" t="b">
        <f t="shared" si="42"/>
        <v>0</v>
      </c>
      <c r="F935">
        <f>Trimmed!G935-'raw data'!$T$2</f>
        <v>10311</v>
      </c>
      <c r="G935">
        <v>19402</v>
      </c>
      <c r="H935">
        <v>1.494140625</v>
      </c>
      <c r="I935">
        <v>39.9502831</v>
      </c>
      <c r="J935" t="str">
        <f t="shared" si="43"/>
        <v>NO</v>
      </c>
      <c r="K935" t="str">
        <f t="shared" si="44"/>
        <v>NO</v>
      </c>
    </row>
    <row r="936" spans="1:11" x14ac:dyDescent="0.25">
      <c r="A936">
        <v>18829</v>
      </c>
      <c r="B936">
        <v>4.74609375</v>
      </c>
      <c r="C936">
        <v>8.7890625</v>
      </c>
      <c r="D936" t="b">
        <f t="shared" si="42"/>
        <v>0</v>
      </c>
      <c r="F936">
        <f>Trimmed!G936-'raw data'!$T$2</f>
        <v>10322</v>
      </c>
      <c r="G936">
        <v>19413</v>
      </c>
      <c r="H936">
        <v>1.93359375</v>
      </c>
      <c r="I936">
        <v>43.9453125</v>
      </c>
      <c r="J936" t="str">
        <f t="shared" si="43"/>
        <v>NO</v>
      </c>
      <c r="K936" t="str">
        <f t="shared" si="44"/>
        <v>NO</v>
      </c>
    </row>
    <row r="937" spans="1:11" x14ac:dyDescent="0.25">
      <c r="A937">
        <v>18839</v>
      </c>
      <c r="B937">
        <v>4.833984375</v>
      </c>
      <c r="C937">
        <v>7.9900570000000002</v>
      </c>
      <c r="D937" t="b">
        <f t="shared" si="42"/>
        <v>1</v>
      </c>
      <c r="F937">
        <f>Trimmed!G937-'raw data'!$T$2</f>
        <v>10332</v>
      </c>
      <c r="G937">
        <v>19423</v>
      </c>
      <c r="H937">
        <v>2.28515625</v>
      </c>
      <c r="I937">
        <v>31.960228000000001</v>
      </c>
      <c r="J937" t="str">
        <f t="shared" si="43"/>
        <v>NO</v>
      </c>
      <c r="K937" t="str">
        <f t="shared" si="44"/>
        <v>NO</v>
      </c>
    </row>
    <row r="938" spans="1:11" x14ac:dyDescent="0.25">
      <c r="A938">
        <v>18850</v>
      </c>
      <c r="B938">
        <v>4.833984375</v>
      </c>
      <c r="C938">
        <v>0</v>
      </c>
      <c r="D938" t="b">
        <f t="shared" si="42"/>
        <v>0</v>
      </c>
      <c r="F938">
        <f>Trimmed!G938-'raw data'!$T$2</f>
        <v>10343</v>
      </c>
      <c r="G938">
        <v>19434</v>
      </c>
      <c r="H938">
        <v>2.724609375</v>
      </c>
      <c r="I938">
        <v>43.9453125</v>
      </c>
      <c r="J938" t="str">
        <f t="shared" si="43"/>
        <v>NO</v>
      </c>
      <c r="K938" t="str">
        <f t="shared" si="44"/>
        <v>NO</v>
      </c>
    </row>
    <row r="939" spans="1:11" x14ac:dyDescent="0.25">
      <c r="A939">
        <v>18860</v>
      </c>
      <c r="B939">
        <v>4.74609375</v>
      </c>
      <c r="C939">
        <v>-7.9900570000000002</v>
      </c>
      <c r="D939" t="b">
        <f t="shared" si="42"/>
        <v>0</v>
      </c>
      <c r="F939">
        <f>Trimmed!G939-'raw data'!$T$2</f>
        <v>10353</v>
      </c>
      <c r="G939">
        <v>19444</v>
      </c>
      <c r="H939">
        <v>2.98828125</v>
      </c>
      <c r="I939">
        <v>23.970171000000001</v>
      </c>
      <c r="J939" t="str">
        <f t="shared" si="43"/>
        <v>NO</v>
      </c>
      <c r="K939" t="str">
        <f t="shared" si="44"/>
        <v>NO</v>
      </c>
    </row>
    <row r="940" spans="1:11" x14ac:dyDescent="0.25">
      <c r="A940">
        <v>18871</v>
      </c>
      <c r="B940">
        <v>4.658203125</v>
      </c>
      <c r="C940">
        <v>-8.7890625</v>
      </c>
      <c r="D940" t="b">
        <f t="shared" si="42"/>
        <v>0</v>
      </c>
      <c r="F940">
        <f>Trimmed!G940-'raw data'!$T$2</f>
        <v>10364</v>
      </c>
      <c r="G940">
        <v>19455</v>
      </c>
      <c r="H940">
        <v>3.33984375</v>
      </c>
      <c r="I940">
        <v>35.15625</v>
      </c>
      <c r="J940" t="str">
        <f t="shared" si="43"/>
        <v>NO</v>
      </c>
      <c r="K940" t="str">
        <f t="shared" si="44"/>
        <v>NO</v>
      </c>
    </row>
    <row r="941" spans="1:11" x14ac:dyDescent="0.25">
      <c r="A941">
        <v>18881</v>
      </c>
      <c r="B941">
        <v>4.5703125</v>
      </c>
      <c r="C941">
        <v>-7.9900570000000002</v>
      </c>
      <c r="D941" t="b">
        <f t="shared" si="42"/>
        <v>0</v>
      </c>
      <c r="F941">
        <f>Trimmed!G941-'raw data'!$T$2</f>
        <v>10374</v>
      </c>
      <c r="G941">
        <v>19465</v>
      </c>
      <c r="H941">
        <v>3.603515625</v>
      </c>
      <c r="I941">
        <v>26.3671875</v>
      </c>
      <c r="J941" t="str">
        <f t="shared" si="43"/>
        <v>NO</v>
      </c>
      <c r="K941" t="str">
        <f t="shared" si="44"/>
        <v>NO</v>
      </c>
    </row>
    <row r="942" spans="1:11" x14ac:dyDescent="0.25">
      <c r="A942">
        <v>18892</v>
      </c>
      <c r="B942">
        <v>4.39453125</v>
      </c>
      <c r="C942">
        <v>-17.578125</v>
      </c>
      <c r="D942" t="b">
        <f t="shared" si="42"/>
        <v>0</v>
      </c>
      <c r="F942">
        <f>Trimmed!G942-'raw data'!$T$2</f>
        <v>10384</v>
      </c>
      <c r="G942">
        <v>19475</v>
      </c>
      <c r="H942">
        <v>3.8671875</v>
      </c>
      <c r="I942">
        <v>23.970171000000001</v>
      </c>
      <c r="J942" t="str">
        <f t="shared" si="43"/>
        <v>NO</v>
      </c>
      <c r="K942" t="str">
        <f t="shared" si="44"/>
        <v>NO</v>
      </c>
    </row>
    <row r="943" spans="1:11" x14ac:dyDescent="0.25">
      <c r="A943">
        <v>18902</v>
      </c>
      <c r="B943">
        <v>4.21875</v>
      </c>
      <c r="C943">
        <v>-17.578125</v>
      </c>
      <c r="D943" t="b">
        <f t="shared" si="42"/>
        <v>0</v>
      </c>
      <c r="F943">
        <f>Trimmed!G943-'raw data'!$T$2</f>
        <v>10395</v>
      </c>
      <c r="G943">
        <v>19486</v>
      </c>
      <c r="H943">
        <v>4.130859375</v>
      </c>
      <c r="I943">
        <v>26.3671875</v>
      </c>
      <c r="J943" t="str">
        <f t="shared" si="43"/>
        <v>NO</v>
      </c>
      <c r="K943" t="str">
        <f t="shared" si="44"/>
        <v>NO</v>
      </c>
    </row>
    <row r="944" spans="1:11" x14ac:dyDescent="0.25">
      <c r="A944">
        <v>18912</v>
      </c>
      <c r="B944">
        <v>3.955078125</v>
      </c>
      <c r="C944">
        <v>-23.970171000000001</v>
      </c>
      <c r="D944" t="b">
        <f t="shared" si="42"/>
        <v>0</v>
      </c>
      <c r="F944">
        <f>Trimmed!G944-'raw data'!$T$2</f>
        <v>10405</v>
      </c>
      <c r="G944">
        <v>19496</v>
      </c>
      <c r="H944">
        <v>4.306640625</v>
      </c>
      <c r="I944">
        <v>15.980114</v>
      </c>
      <c r="J944" t="str">
        <f t="shared" si="43"/>
        <v>NO</v>
      </c>
      <c r="K944" t="str">
        <f t="shared" si="44"/>
        <v>NO</v>
      </c>
    </row>
    <row r="945" spans="1:11" x14ac:dyDescent="0.25">
      <c r="A945">
        <v>18923</v>
      </c>
      <c r="B945">
        <v>3.69140625</v>
      </c>
      <c r="C945">
        <v>-26.3671875</v>
      </c>
      <c r="D945" t="b">
        <f t="shared" si="42"/>
        <v>0</v>
      </c>
      <c r="F945">
        <f>Trimmed!G945-'raw data'!$T$2</f>
        <v>10416</v>
      </c>
      <c r="G945">
        <v>19507</v>
      </c>
      <c r="H945">
        <v>4.482421875</v>
      </c>
      <c r="I945">
        <v>17.578125</v>
      </c>
      <c r="J945" t="str">
        <f t="shared" si="43"/>
        <v>NO</v>
      </c>
      <c r="K945" t="str">
        <f t="shared" si="44"/>
        <v>NO</v>
      </c>
    </row>
    <row r="946" spans="1:11" x14ac:dyDescent="0.25">
      <c r="A946">
        <v>18933</v>
      </c>
      <c r="B946">
        <v>3.33984375</v>
      </c>
      <c r="C946">
        <v>-31.960228000000001</v>
      </c>
      <c r="D946" t="b">
        <f t="shared" si="42"/>
        <v>0</v>
      </c>
      <c r="F946">
        <f>Trimmed!G946-'raw data'!$T$2</f>
        <v>10426</v>
      </c>
      <c r="G946">
        <v>19517</v>
      </c>
      <c r="H946">
        <v>4.5703125</v>
      </c>
      <c r="I946">
        <v>7.9900570000000002</v>
      </c>
      <c r="J946" t="str">
        <f t="shared" si="43"/>
        <v>NO</v>
      </c>
      <c r="K946" t="str">
        <f t="shared" si="44"/>
        <v>NO</v>
      </c>
    </row>
    <row r="947" spans="1:11" x14ac:dyDescent="0.25">
      <c r="A947">
        <v>18944</v>
      </c>
      <c r="B947">
        <v>3.076171875</v>
      </c>
      <c r="C947">
        <v>-26.3671875</v>
      </c>
      <c r="D947" t="b">
        <f t="shared" si="42"/>
        <v>0</v>
      </c>
      <c r="F947">
        <f>Trimmed!G947-'raw data'!$T$2</f>
        <v>10468</v>
      </c>
      <c r="G947">
        <v>19559</v>
      </c>
      <c r="H947">
        <v>4.658203125</v>
      </c>
      <c r="I947">
        <v>0</v>
      </c>
      <c r="J947" t="str">
        <f t="shared" si="43"/>
        <v>YES</v>
      </c>
      <c r="K947" t="str">
        <f t="shared" si="44"/>
        <v>NO</v>
      </c>
    </row>
    <row r="948" spans="1:11" x14ac:dyDescent="0.25">
      <c r="A948">
        <v>18954</v>
      </c>
      <c r="B948">
        <v>2.724609375</v>
      </c>
      <c r="C948">
        <v>-31.960228000000001</v>
      </c>
      <c r="D948" t="b">
        <f t="shared" si="42"/>
        <v>0</v>
      </c>
      <c r="F948">
        <f>Trimmed!G948-'raw data'!$T$2</f>
        <v>10478</v>
      </c>
      <c r="G948">
        <v>19569</v>
      </c>
      <c r="H948">
        <v>4.5703125</v>
      </c>
      <c r="I948">
        <v>-7.9900570000000002</v>
      </c>
      <c r="J948" t="str">
        <f t="shared" si="43"/>
        <v>NO</v>
      </c>
      <c r="K948" t="str">
        <f t="shared" si="44"/>
        <v>NO</v>
      </c>
    </row>
    <row r="949" spans="1:11" x14ac:dyDescent="0.25">
      <c r="A949">
        <v>18965</v>
      </c>
      <c r="B949">
        <v>2.28515625</v>
      </c>
      <c r="C949">
        <v>-43.9453125</v>
      </c>
      <c r="D949" t="b">
        <f t="shared" si="42"/>
        <v>0</v>
      </c>
      <c r="F949">
        <f>Trimmed!G949-'raw data'!$T$2</f>
        <v>10489</v>
      </c>
      <c r="G949">
        <v>19580</v>
      </c>
      <c r="H949">
        <v>4.39453125</v>
      </c>
      <c r="I949">
        <v>-17.578125</v>
      </c>
      <c r="J949" t="str">
        <f t="shared" si="43"/>
        <v>NO</v>
      </c>
      <c r="K949" t="str">
        <f t="shared" si="44"/>
        <v>NO</v>
      </c>
    </row>
    <row r="950" spans="1:11" x14ac:dyDescent="0.25">
      <c r="A950">
        <v>18975</v>
      </c>
      <c r="B950">
        <v>1.93359375</v>
      </c>
      <c r="C950">
        <v>-35.15625</v>
      </c>
      <c r="D950" t="b">
        <f t="shared" si="42"/>
        <v>0</v>
      </c>
      <c r="F950">
        <f>Trimmed!G950-'raw data'!$T$2</f>
        <v>10499</v>
      </c>
      <c r="G950">
        <v>19590</v>
      </c>
      <c r="H950">
        <v>4.21875</v>
      </c>
      <c r="I950">
        <v>-15.980114</v>
      </c>
      <c r="J950" t="str">
        <f t="shared" si="43"/>
        <v>NO</v>
      </c>
      <c r="K950" t="str">
        <f t="shared" si="44"/>
        <v>NO</v>
      </c>
    </row>
    <row r="951" spans="1:11" x14ac:dyDescent="0.25">
      <c r="A951">
        <v>18985</v>
      </c>
      <c r="B951">
        <v>1.494140625</v>
      </c>
      <c r="C951">
        <v>-39.9502831</v>
      </c>
      <c r="D951" t="b">
        <f t="shared" si="42"/>
        <v>0</v>
      </c>
      <c r="F951">
        <f>Trimmed!G951-'raw data'!$T$2</f>
        <v>10510</v>
      </c>
      <c r="G951">
        <v>19601</v>
      </c>
      <c r="H951">
        <v>3.955078125</v>
      </c>
      <c r="I951">
        <v>-26.3671875</v>
      </c>
      <c r="J951" t="str">
        <f t="shared" si="43"/>
        <v>NO</v>
      </c>
      <c r="K951" t="str">
        <f t="shared" si="44"/>
        <v>NO</v>
      </c>
    </row>
    <row r="952" spans="1:11" x14ac:dyDescent="0.25">
      <c r="A952">
        <v>18996</v>
      </c>
      <c r="B952">
        <v>1.0546875</v>
      </c>
      <c r="C952">
        <v>-43.9453125</v>
      </c>
      <c r="D952" t="b">
        <f t="shared" si="42"/>
        <v>0</v>
      </c>
      <c r="F952">
        <f>Trimmed!G952-'raw data'!$T$2</f>
        <v>10520</v>
      </c>
      <c r="G952">
        <v>19611</v>
      </c>
      <c r="H952">
        <v>3.779296875</v>
      </c>
      <c r="I952">
        <v>-17.578125</v>
      </c>
      <c r="J952" t="str">
        <f t="shared" si="43"/>
        <v>NO</v>
      </c>
      <c r="K952" t="str">
        <f t="shared" si="44"/>
        <v>NO</v>
      </c>
    </row>
    <row r="953" spans="1:11" x14ac:dyDescent="0.25">
      <c r="A953">
        <v>19006</v>
      </c>
      <c r="B953">
        <v>0.52734375</v>
      </c>
      <c r="C953">
        <v>-47.9403419</v>
      </c>
      <c r="D953" t="b">
        <f t="shared" si="42"/>
        <v>0</v>
      </c>
      <c r="F953">
        <f>Trimmed!G953-'raw data'!$T$2</f>
        <v>10530</v>
      </c>
      <c r="G953">
        <v>19621</v>
      </c>
      <c r="H953">
        <v>3.515625</v>
      </c>
      <c r="I953">
        <v>-23.970171000000001</v>
      </c>
      <c r="J953" t="str">
        <f t="shared" si="43"/>
        <v>NO</v>
      </c>
      <c r="K953" t="str">
        <f t="shared" si="44"/>
        <v>NO</v>
      </c>
    </row>
    <row r="954" spans="1:11" x14ac:dyDescent="0.25">
      <c r="A954">
        <v>19017</v>
      </c>
      <c r="B954">
        <v>8.7890625E-2</v>
      </c>
      <c r="C954">
        <v>-43.9453125</v>
      </c>
      <c r="D954" t="b">
        <f t="shared" si="42"/>
        <v>0</v>
      </c>
      <c r="F954">
        <f>Trimmed!G954-'raw data'!$T$2</f>
        <v>10541</v>
      </c>
      <c r="G954">
        <v>19632</v>
      </c>
      <c r="H954">
        <v>3.1640625</v>
      </c>
      <c r="I954">
        <v>-35.15625</v>
      </c>
      <c r="J954" t="str">
        <f t="shared" si="43"/>
        <v>NO</v>
      </c>
      <c r="K954" t="str">
        <f t="shared" si="44"/>
        <v>NO</v>
      </c>
    </row>
    <row r="955" spans="1:11" x14ac:dyDescent="0.25">
      <c r="A955">
        <v>19027</v>
      </c>
      <c r="B955">
        <v>-0.3515625</v>
      </c>
      <c r="C955">
        <v>-39.9502831</v>
      </c>
      <c r="D955" t="b">
        <f t="shared" si="42"/>
        <v>0</v>
      </c>
      <c r="F955">
        <f>Trimmed!G955-'raw data'!$T$2</f>
        <v>10551</v>
      </c>
      <c r="G955">
        <v>19642</v>
      </c>
      <c r="H955">
        <v>2.8125</v>
      </c>
      <c r="I955">
        <v>-31.960228000000001</v>
      </c>
      <c r="J955" t="str">
        <f t="shared" si="43"/>
        <v>NO</v>
      </c>
      <c r="K955" t="str">
        <f t="shared" si="44"/>
        <v>NO</v>
      </c>
    </row>
    <row r="956" spans="1:11" x14ac:dyDescent="0.25">
      <c r="A956">
        <v>19038</v>
      </c>
      <c r="B956">
        <v>-0.791015625</v>
      </c>
      <c r="C956">
        <v>-43.9453125</v>
      </c>
      <c r="D956" t="b">
        <f t="shared" si="42"/>
        <v>0</v>
      </c>
      <c r="F956">
        <f>Trimmed!G956-'raw data'!$T$2</f>
        <v>10562</v>
      </c>
      <c r="G956">
        <v>19653</v>
      </c>
      <c r="H956">
        <v>2.4609375</v>
      </c>
      <c r="I956">
        <v>-35.15625</v>
      </c>
      <c r="J956" t="str">
        <f t="shared" si="43"/>
        <v>NO</v>
      </c>
      <c r="K956" t="str">
        <f t="shared" si="44"/>
        <v>NO</v>
      </c>
    </row>
    <row r="957" spans="1:11" x14ac:dyDescent="0.25">
      <c r="A957">
        <v>19048</v>
      </c>
      <c r="B957">
        <v>-1.23046875</v>
      </c>
      <c r="C957">
        <v>-43.9453125</v>
      </c>
      <c r="D957" t="b">
        <f t="shared" si="42"/>
        <v>0</v>
      </c>
      <c r="F957">
        <f>Trimmed!G957-'raw data'!$T$2</f>
        <v>10572</v>
      </c>
      <c r="G957">
        <v>19663</v>
      </c>
      <c r="H957">
        <v>2.109375</v>
      </c>
      <c r="I957">
        <v>-31.960228000000001</v>
      </c>
      <c r="J957" t="str">
        <f t="shared" si="43"/>
        <v>NO</v>
      </c>
      <c r="K957" t="str">
        <f t="shared" si="44"/>
        <v>NO</v>
      </c>
    </row>
    <row r="958" spans="1:11" x14ac:dyDescent="0.25">
      <c r="A958">
        <v>19058</v>
      </c>
      <c r="B958">
        <v>-1.669921875</v>
      </c>
      <c r="C958">
        <v>-39.9502831</v>
      </c>
      <c r="D958" t="b">
        <f t="shared" si="42"/>
        <v>0</v>
      </c>
      <c r="F958">
        <f>Trimmed!G958-'raw data'!$T$2</f>
        <v>10583</v>
      </c>
      <c r="G958">
        <v>19674</v>
      </c>
      <c r="H958">
        <v>1.669921875</v>
      </c>
      <c r="I958">
        <v>-43.9453125</v>
      </c>
      <c r="J958" t="str">
        <f t="shared" si="43"/>
        <v>NO</v>
      </c>
      <c r="K958" t="str">
        <f t="shared" si="44"/>
        <v>NO</v>
      </c>
    </row>
    <row r="959" spans="1:11" x14ac:dyDescent="0.25">
      <c r="A959">
        <v>19069</v>
      </c>
      <c r="B959">
        <v>-2.109375</v>
      </c>
      <c r="C959">
        <v>-43.9453125</v>
      </c>
      <c r="D959" t="b">
        <f t="shared" si="42"/>
        <v>0</v>
      </c>
      <c r="F959">
        <f>Trimmed!G959-'raw data'!$T$2</f>
        <v>10593</v>
      </c>
      <c r="G959">
        <v>19684</v>
      </c>
      <c r="H959">
        <v>1.318359375</v>
      </c>
      <c r="I959">
        <v>-35.15625</v>
      </c>
      <c r="J959" t="str">
        <f t="shared" si="43"/>
        <v>NO</v>
      </c>
      <c r="K959" t="str">
        <f t="shared" si="44"/>
        <v>NO</v>
      </c>
    </row>
    <row r="960" spans="1:11" x14ac:dyDescent="0.25">
      <c r="A960">
        <v>19079</v>
      </c>
      <c r="B960">
        <v>-2.4609375</v>
      </c>
      <c r="C960">
        <v>-31.960228000000001</v>
      </c>
      <c r="D960" t="b">
        <f t="shared" si="42"/>
        <v>0</v>
      </c>
      <c r="F960">
        <f>Trimmed!G960-'raw data'!$T$2</f>
        <v>10603</v>
      </c>
      <c r="G960">
        <v>19694</v>
      </c>
      <c r="H960">
        <v>0.87890625</v>
      </c>
      <c r="I960">
        <v>-39.9502831</v>
      </c>
      <c r="J960" t="str">
        <f t="shared" si="43"/>
        <v>NO</v>
      </c>
      <c r="K960" t="str">
        <f t="shared" si="44"/>
        <v>NO</v>
      </c>
    </row>
    <row r="961" spans="1:11" x14ac:dyDescent="0.25">
      <c r="A961">
        <v>19090</v>
      </c>
      <c r="B961">
        <v>-2.900390625</v>
      </c>
      <c r="C961">
        <v>-43.9453125</v>
      </c>
      <c r="D961" t="b">
        <f t="shared" si="42"/>
        <v>0</v>
      </c>
      <c r="F961">
        <f>Trimmed!G961-'raw data'!$T$2</f>
        <v>10614</v>
      </c>
      <c r="G961">
        <v>19705</v>
      </c>
      <c r="H961">
        <v>0.439453125</v>
      </c>
      <c r="I961">
        <v>-43.9453125</v>
      </c>
      <c r="J961" t="str">
        <f t="shared" si="43"/>
        <v>NO</v>
      </c>
      <c r="K961" t="str">
        <f t="shared" si="44"/>
        <v>NO</v>
      </c>
    </row>
    <row r="962" spans="1:11" x14ac:dyDescent="0.25">
      <c r="A962">
        <v>19100</v>
      </c>
      <c r="B962">
        <v>-3.251953125</v>
      </c>
      <c r="C962">
        <v>-31.960228000000001</v>
      </c>
      <c r="D962" t="b">
        <f t="shared" si="42"/>
        <v>0</v>
      </c>
      <c r="F962">
        <f>Trimmed!G962-'raw data'!$T$2</f>
        <v>10624</v>
      </c>
      <c r="G962">
        <v>19715</v>
      </c>
      <c r="H962">
        <v>0</v>
      </c>
      <c r="I962">
        <v>-39.9502831</v>
      </c>
      <c r="J962" t="str">
        <f t="shared" si="43"/>
        <v>NO</v>
      </c>
      <c r="K962" t="str">
        <f t="shared" si="44"/>
        <v>NO</v>
      </c>
    </row>
    <row r="963" spans="1:11" x14ac:dyDescent="0.25">
      <c r="A963">
        <v>19111</v>
      </c>
      <c r="B963">
        <v>-3.515625</v>
      </c>
      <c r="C963">
        <v>-26.3671875</v>
      </c>
      <c r="D963" t="b">
        <f t="shared" ref="D963:D1026" si="45">B963=B964</f>
        <v>0</v>
      </c>
      <c r="F963">
        <f>Trimmed!G963-'raw data'!$T$2</f>
        <v>10635</v>
      </c>
      <c r="G963">
        <v>19726</v>
      </c>
      <c r="H963">
        <v>-0.439453125</v>
      </c>
      <c r="I963">
        <v>-43.9453125</v>
      </c>
      <c r="J963" t="str">
        <f t="shared" si="43"/>
        <v>NO</v>
      </c>
      <c r="K963" t="str">
        <f t="shared" si="44"/>
        <v>NO</v>
      </c>
    </row>
    <row r="964" spans="1:11" x14ac:dyDescent="0.25">
      <c r="A964">
        <v>19121</v>
      </c>
      <c r="B964">
        <v>-3.8671875</v>
      </c>
      <c r="C964">
        <v>-35.15625</v>
      </c>
      <c r="D964" t="b">
        <f t="shared" si="45"/>
        <v>0</v>
      </c>
      <c r="F964">
        <f>Trimmed!G964-'raw data'!$T$2</f>
        <v>10645</v>
      </c>
      <c r="G964">
        <v>19736</v>
      </c>
      <c r="H964">
        <v>-0.966796875</v>
      </c>
      <c r="I964">
        <v>-47.9403419</v>
      </c>
      <c r="J964" t="str">
        <f t="shared" si="43"/>
        <v>NO</v>
      </c>
      <c r="K964" t="str">
        <f t="shared" si="44"/>
        <v>NO</v>
      </c>
    </row>
    <row r="965" spans="1:11" x14ac:dyDescent="0.25">
      <c r="A965">
        <v>19131</v>
      </c>
      <c r="B965">
        <v>-4.130859375</v>
      </c>
      <c r="C965">
        <v>-23.970171000000001</v>
      </c>
      <c r="D965" t="b">
        <f t="shared" si="45"/>
        <v>0</v>
      </c>
      <c r="F965">
        <f>Trimmed!G965-'raw data'!$T$2</f>
        <v>10656</v>
      </c>
      <c r="G965">
        <v>19747</v>
      </c>
      <c r="H965">
        <v>-1.318359375</v>
      </c>
      <c r="I965">
        <v>-35.15625</v>
      </c>
      <c r="J965" t="str">
        <f t="shared" si="43"/>
        <v>NO</v>
      </c>
      <c r="K965" t="str">
        <f t="shared" si="44"/>
        <v>NO</v>
      </c>
    </row>
    <row r="966" spans="1:11" x14ac:dyDescent="0.25">
      <c r="A966">
        <v>19142</v>
      </c>
      <c r="B966">
        <v>-4.306640625</v>
      </c>
      <c r="C966">
        <v>-17.578125</v>
      </c>
      <c r="D966" t="b">
        <f t="shared" si="45"/>
        <v>0</v>
      </c>
      <c r="F966">
        <f>Trimmed!G966-'raw data'!$T$2</f>
        <v>10666</v>
      </c>
      <c r="G966">
        <v>19757</v>
      </c>
      <c r="H966">
        <v>-1.7578125</v>
      </c>
      <c r="I966">
        <v>-43.9453125</v>
      </c>
      <c r="J966" t="str">
        <f t="shared" ref="J966:J1029" si="46">IF(AND(H966=MAX(H962:H970), _xlfn.STDEV.P(H962:H970)&gt;$N$2),"YES","NO")</f>
        <v>NO</v>
      </c>
      <c r="K966" t="str">
        <f t="shared" ref="K966:K1029" si="47">IF(AND(H966=MIN(H962:H970), _xlfn.STDEV.P(H962:H970)&gt;$N$2),"YES","NO")</f>
        <v>NO</v>
      </c>
    </row>
    <row r="967" spans="1:11" x14ac:dyDescent="0.25">
      <c r="A967">
        <v>19152</v>
      </c>
      <c r="B967">
        <v>-4.5703125</v>
      </c>
      <c r="C967">
        <v>-23.970171000000001</v>
      </c>
      <c r="D967" t="b">
        <f t="shared" si="45"/>
        <v>0</v>
      </c>
      <c r="F967">
        <f>Trimmed!G967-'raw data'!$T$2</f>
        <v>10676</v>
      </c>
      <c r="G967">
        <v>19767</v>
      </c>
      <c r="H967">
        <v>-2.197265625</v>
      </c>
      <c r="I967">
        <v>-39.9502831</v>
      </c>
      <c r="J967" t="str">
        <f t="shared" si="46"/>
        <v>NO</v>
      </c>
      <c r="K967" t="str">
        <f t="shared" si="47"/>
        <v>NO</v>
      </c>
    </row>
    <row r="968" spans="1:11" x14ac:dyDescent="0.25">
      <c r="A968">
        <v>19163</v>
      </c>
      <c r="B968">
        <v>-4.658203125</v>
      </c>
      <c r="C968">
        <v>-8.7890625</v>
      </c>
      <c r="D968" t="b">
        <f t="shared" si="45"/>
        <v>0</v>
      </c>
      <c r="F968">
        <f>Trimmed!G968-'raw data'!$T$2</f>
        <v>10687</v>
      </c>
      <c r="G968">
        <v>19778</v>
      </c>
      <c r="H968">
        <v>-2.548828125</v>
      </c>
      <c r="I968">
        <v>-35.15625</v>
      </c>
      <c r="J968" t="str">
        <f t="shared" si="46"/>
        <v>NO</v>
      </c>
      <c r="K968" t="str">
        <f t="shared" si="47"/>
        <v>NO</v>
      </c>
    </row>
    <row r="969" spans="1:11" x14ac:dyDescent="0.25">
      <c r="A969">
        <v>19173</v>
      </c>
      <c r="B969">
        <v>-4.74609375</v>
      </c>
      <c r="C969">
        <v>-7.9900570000000002</v>
      </c>
      <c r="D969" t="b">
        <f t="shared" si="45"/>
        <v>0</v>
      </c>
      <c r="F969">
        <f>Trimmed!G969-'raw data'!$T$2</f>
        <v>10697</v>
      </c>
      <c r="G969">
        <v>19788</v>
      </c>
      <c r="H969">
        <v>-2.900390625</v>
      </c>
      <c r="I969">
        <v>-31.960228000000001</v>
      </c>
      <c r="J969" t="str">
        <f t="shared" si="46"/>
        <v>NO</v>
      </c>
      <c r="K969" t="str">
        <f t="shared" si="47"/>
        <v>NO</v>
      </c>
    </row>
    <row r="970" spans="1:11" x14ac:dyDescent="0.25">
      <c r="A970">
        <v>19184</v>
      </c>
      <c r="B970">
        <v>-4.833984375</v>
      </c>
      <c r="C970">
        <v>-8.7890625</v>
      </c>
      <c r="D970" t="b">
        <f t="shared" si="45"/>
        <v>1</v>
      </c>
      <c r="F970">
        <f>Trimmed!G970-'raw data'!$T$2</f>
        <v>10708</v>
      </c>
      <c r="G970">
        <v>19799</v>
      </c>
      <c r="H970">
        <v>-3.251953125</v>
      </c>
      <c r="I970">
        <v>-35.15625</v>
      </c>
      <c r="J970" t="str">
        <f t="shared" si="46"/>
        <v>NO</v>
      </c>
      <c r="K970" t="str">
        <f t="shared" si="47"/>
        <v>NO</v>
      </c>
    </row>
    <row r="971" spans="1:11" x14ac:dyDescent="0.25">
      <c r="A971">
        <v>19194</v>
      </c>
      <c r="B971">
        <v>-4.833984375</v>
      </c>
      <c r="C971">
        <v>0</v>
      </c>
      <c r="D971" t="b">
        <f t="shared" si="45"/>
        <v>1</v>
      </c>
      <c r="F971">
        <f>Trimmed!G971-'raw data'!$T$2</f>
        <v>10718</v>
      </c>
      <c r="G971">
        <v>19809</v>
      </c>
      <c r="H971">
        <v>-3.515625</v>
      </c>
      <c r="I971">
        <v>-23.970171000000001</v>
      </c>
      <c r="J971" t="str">
        <f t="shared" si="46"/>
        <v>NO</v>
      </c>
      <c r="K971" t="str">
        <f t="shared" si="47"/>
        <v>NO</v>
      </c>
    </row>
    <row r="972" spans="1:11" x14ac:dyDescent="0.25">
      <c r="A972">
        <v>19204</v>
      </c>
      <c r="B972">
        <v>-4.833984375</v>
      </c>
      <c r="C972">
        <v>0</v>
      </c>
      <c r="D972" t="b">
        <f t="shared" si="45"/>
        <v>0</v>
      </c>
      <c r="F972">
        <f>Trimmed!G972-'raw data'!$T$2</f>
        <v>10729</v>
      </c>
      <c r="G972">
        <v>19820</v>
      </c>
      <c r="H972">
        <v>-3.779296875</v>
      </c>
      <c r="I972">
        <v>-26.3671875</v>
      </c>
      <c r="J972" t="str">
        <f t="shared" si="46"/>
        <v>NO</v>
      </c>
      <c r="K972" t="str">
        <f t="shared" si="47"/>
        <v>NO</v>
      </c>
    </row>
    <row r="973" spans="1:11" x14ac:dyDescent="0.25">
      <c r="A973">
        <v>19215</v>
      </c>
      <c r="B973">
        <v>-4.74609375</v>
      </c>
      <c r="C973">
        <v>8.7890625</v>
      </c>
      <c r="D973" t="b">
        <f t="shared" si="45"/>
        <v>0</v>
      </c>
      <c r="F973">
        <f>Trimmed!G973-'raw data'!$T$2</f>
        <v>10739</v>
      </c>
      <c r="G973">
        <v>19830</v>
      </c>
      <c r="H973">
        <v>-4.04296875</v>
      </c>
      <c r="I973">
        <v>-26.3671875</v>
      </c>
      <c r="J973" t="str">
        <f t="shared" si="46"/>
        <v>NO</v>
      </c>
      <c r="K973" t="str">
        <f t="shared" si="47"/>
        <v>NO</v>
      </c>
    </row>
    <row r="974" spans="1:11" x14ac:dyDescent="0.25">
      <c r="A974">
        <v>19225</v>
      </c>
      <c r="B974">
        <v>-4.658203125</v>
      </c>
      <c r="C974">
        <v>7.9900570000000002</v>
      </c>
      <c r="D974" t="b">
        <f t="shared" si="45"/>
        <v>0</v>
      </c>
      <c r="F974">
        <f>Trimmed!G974-'raw data'!$T$2</f>
        <v>10749</v>
      </c>
      <c r="G974">
        <v>19840</v>
      </c>
      <c r="H974">
        <v>-4.21875</v>
      </c>
      <c r="I974">
        <v>-15.980114</v>
      </c>
      <c r="J974" t="str">
        <f t="shared" si="46"/>
        <v>NO</v>
      </c>
      <c r="K974" t="str">
        <f t="shared" si="47"/>
        <v>NO</v>
      </c>
    </row>
    <row r="975" spans="1:11" x14ac:dyDescent="0.25">
      <c r="A975">
        <v>19236</v>
      </c>
      <c r="B975">
        <v>-4.482421875</v>
      </c>
      <c r="C975">
        <v>17.578125</v>
      </c>
      <c r="D975" t="b">
        <f t="shared" si="45"/>
        <v>0</v>
      </c>
      <c r="F975">
        <f>Trimmed!G975-'raw data'!$T$2</f>
        <v>10760</v>
      </c>
      <c r="G975">
        <v>19851</v>
      </c>
      <c r="H975">
        <v>-4.39453125</v>
      </c>
      <c r="I975">
        <v>-17.578125</v>
      </c>
      <c r="J975" t="str">
        <f t="shared" si="46"/>
        <v>NO</v>
      </c>
      <c r="K975" t="str">
        <f t="shared" si="47"/>
        <v>NO</v>
      </c>
    </row>
    <row r="976" spans="1:11" x14ac:dyDescent="0.25">
      <c r="A976">
        <v>19246</v>
      </c>
      <c r="B976">
        <v>-4.306640625</v>
      </c>
      <c r="C976">
        <v>15.980114</v>
      </c>
      <c r="D976" t="b">
        <f t="shared" si="45"/>
        <v>0</v>
      </c>
      <c r="F976">
        <f>Trimmed!G976-'raw data'!$T$2</f>
        <v>10770</v>
      </c>
      <c r="G976">
        <v>19861</v>
      </c>
      <c r="H976">
        <v>-4.5703125</v>
      </c>
      <c r="I976">
        <v>-15.980114</v>
      </c>
      <c r="J976" t="str">
        <f t="shared" si="46"/>
        <v>NO</v>
      </c>
      <c r="K976" t="str">
        <f t="shared" si="47"/>
        <v>NO</v>
      </c>
    </row>
    <row r="977" spans="1:11" x14ac:dyDescent="0.25">
      <c r="A977">
        <v>19257</v>
      </c>
      <c r="B977">
        <v>-4.130859375</v>
      </c>
      <c r="C977">
        <v>17.578125</v>
      </c>
      <c r="D977" t="b">
        <f t="shared" si="45"/>
        <v>0</v>
      </c>
      <c r="F977">
        <f>Trimmed!G977-'raw data'!$T$2</f>
        <v>10781</v>
      </c>
      <c r="G977">
        <v>19872</v>
      </c>
      <c r="H977">
        <v>-4.658203125</v>
      </c>
      <c r="I977">
        <v>-8.7890625</v>
      </c>
      <c r="J977" t="str">
        <f t="shared" si="46"/>
        <v>NO</v>
      </c>
      <c r="K977" t="str">
        <f t="shared" si="47"/>
        <v>NO</v>
      </c>
    </row>
    <row r="978" spans="1:11" x14ac:dyDescent="0.25">
      <c r="A978">
        <v>19267</v>
      </c>
      <c r="B978">
        <v>-3.779296875</v>
      </c>
      <c r="C978">
        <v>35.15625</v>
      </c>
      <c r="D978" t="b">
        <f t="shared" si="45"/>
        <v>0</v>
      </c>
      <c r="F978">
        <f>Trimmed!G978-'raw data'!$T$2</f>
        <v>10802</v>
      </c>
      <c r="G978">
        <v>19893</v>
      </c>
      <c r="H978">
        <v>-4.74609375</v>
      </c>
      <c r="I978">
        <v>0</v>
      </c>
      <c r="J978" t="str">
        <f t="shared" si="46"/>
        <v>NO</v>
      </c>
      <c r="K978" t="str">
        <f t="shared" si="47"/>
        <v>YES</v>
      </c>
    </row>
    <row r="979" spans="1:11" x14ac:dyDescent="0.25">
      <c r="A979">
        <v>19277</v>
      </c>
      <c r="B979">
        <v>-3.515625</v>
      </c>
      <c r="C979">
        <v>23.970171000000001</v>
      </c>
      <c r="D979" t="b">
        <f t="shared" si="45"/>
        <v>0</v>
      </c>
      <c r="F979">
        <f>Trimmed!G979-'raw data'!$T$2</f>
        <v>10812</v>
      </c>
      <c r="G979">
        <v>19903</v>
      </c>
      <c r="H979">
        <v>-4.658203125</v>
      </c>
      <c r="I979">
        <v>8.7890625</v>
      </c>
      <c r="J979" t="str">
        <f t="shared" si="46"/>
        <v>NO</v>
      </c>
      <c r="K979" t="str">
        <f t="shared" si="47"/>
        <v>NO</v>
      </c>
    </row>
    <row r="980" spans="1:11" x14ac:dyDescent="0.25">
      <c r="A980">
        <v>19288</v>
      </c>
      <c r="B980">
        <v>-3.1640625</v>
      </c>
      <c r="C980">
        <v>35.15625</v>
      </c>
      <c r="D980" t="b">
        <f t="shared" si="45"/>
        <v>0</v>
      </c>
      <c r="F980">
        <f>Trimmed!G980-'raw data'!$T$2</f>
        <v>10822</v>
      </c>
      <c r="G980">
        <v>19913</v>
      </c>
      <c r="H980">
        <v>-4.5703125</v>
      </c>
      <c r="I980">
        <v>7.9900570000000002</v>
      </c>
      <c r="J980" t="str">
        <f t="shared" si="46"/>
        <v>NO</v>
      </c>
      <c r="K980" t="str">
        <f t="shared" si="47"/>
        <v>NO</v>
      </c>
    </row>
    <row r="981" spans="1:11" x14ac:dyDescent="0.25">
      <c r="A981">
        <v>19298</v>
      </c>
      <c r="B981">
        <v>-2.8125</v>
      </c>
      <c r="C981">
        <v>31.960228000000001</v>
      </c>
      <c r="D981" t="b">
        <f t="shared" si="45"/>
        <v>0</v>
      </c>
      <c r="F981">
        <f>Trimmed!G981-'raw data'!$T$2</f>
        <v>10833</v>
      </c>
      <c r="G981">
        <v>19924</v>
      </c>
      <c r="H981">
        <v>-4.482421875</v>
      </c>
      <c r="I981">
        <v>8.7890625</v>
      </c>
      <c r="J981" t="str">
        <f t="shared" si="46"/>
        <v>NO</v>
      </c>
      <c r="K981" t="str">
        <f t="shared" si="47"/>
        <v>NO</v>
      </c>
    </row>
    <row r="982" spans="1:11" x14ac:dyDescent="0.25">
      <c r="A982">
        <v>19309</v>
      </c>
      <c r="B982">
        <v>-2.4609375</v>
      </c>
      <c r="C982">
        <v>35.15625</v>
      </c>
      <c r="D982" t="b">
        <f t="shared" si="45"/>
        <v>0</v>
      </c>
      <c r="F982">
        <f>Trimmed!G982-'raw data'!$T$2</f>
        <v>10843</v>
      </c>
      <c r="G982">
        <v>19934</v>
      </c>
      <c r="H982">
        <v>-4.306640625</v>
      </c>
      <c r="I982">
        <v>15.980114</v>
      </c>
      <c r="J982" t="str">
        <f t="shared" si="46"/>
        <v>NO</v>
      </c>
      <c r="K982" t="str">
        <f t="shared" si="47"/>
        <v>NO</v>
      </c>
    </row>
    <row r="983" spans="1:11" x14ac:dyDescent="0.25">
      <c r="A983">
        <v>19319</v>
      </c>
      <c r="B983">
        <v>-2.021484375</v>
      </c>
      <c r="C983">
        <v>43.9453125</v>
      </c>
      <c r="D983" t="b">
        <f t="shared" si="45"/>
        <v>0</v>
      </c>
      <c r="F983">
        <f>Trimmed!G983-'raw data'!$T$2</f>
        <v>10854</v>
      </c>
      <c r="G983">
        <v>19945</v>
      </c>
      <c r="H983">
        <v>-4.130859375</v>
      </c>
      <c r="I983">
        <v>17.578125</v>
      </c>
      <c r="J983" t="str">
        <f t="shared" si="46"/>
        <v>NO</v>
      </c>
      <c r="K983" t="str">
        <f t="shared" si="47"/>
        <v>NO</v>
      </c>
    </row>
    <row r="984" spans="1:11" x14ac:dyDescent="0.25">
      <c r="A984">
        <v>19330</v>
      </c>
      <c r="B984">
        <v>-1.58203125</v>
      </c>
      <c r="C984">
        <v>39.9502831</v>
      </c>
      <c r="D984" t="b">
        <f t="shared" si="45"/>
        <v>0</v>
      </c>
      <c r="F984">
        <f>Trimmed!G984-'raw data'!$T$2</f>
        <v>10864</v>
      </c>
      <c r="G984">
        <v>19955</v>
      </c>
      <c r="H984">
        <v>-3.8671875</v>
      </c>
      <c r="I984">
        <v>26.3671875</v>
      </c>
      <c r="J984" t="str">
        <f t="shared" si="46"/>
        <v>NO</v>
      </c>
      <c r="K984" t="str">
        <f t="shared" si="47"/>
        <v>NO</v>
      </c>
    </row>
    <row r="985" spans="1:11" x14ac:dyDescent="0.25">
      <c r="A985">
        <v>19340</v>
      </c>
      <c r="B985">
        <v>-1.142578125</v>
      </c>
      <c r="C985">
        <v>43.9453125</v>
      </c>
      <c r="D985" t="b">
        <f t="shared" si="45"/>
        <v>0</v>
      </c>
      <c r="F985">
        <f>Trimmed!G985-'raw data'!$T$2</f>
        <v>10874</v>
      </c>
      <c r="G985">
        <v>19965</v>
      </c>
      <c r="H985">
        <v>-3.603515625</v>
      </c>
      <c r="I985">
        <v>23.970171000000001</v>
      </c>
      <c r="J985" t="str">
        <f t="shared" si="46"/>
        <v>NO</v>
      </c>
      <c r="K985" t="str">
        <f t="shared" si="47"/>
        <v>NO</v>
      </c>
    </row>
    <row r="986" spans="1:11" x14ac:dyDescent="0.25">
      <c r="A986">
        <v>19350</v>
      </c>
      <c r="B986">
        <v>-0.791015625</v>
      </c>
      <c r="C986">
        <v>31.960228000000001</v>
      </c>
      <c r="D986" t="b">
        <f t="shared" si="45"/>
        <v>0</v>
      </c>
      <c r="F986">
        <f>Trimmed!G986-'raw data'!$T$2</f>
        <v>10885</v>
      </c>
      <c r="G986">
        <v>19976</v>
      </c>
      <c r="H986">
        <v>-3.33984375</v>
      </c>
      <c r="I986">
        <v>26.3671875</v>
      </c>
      <c r="J986" t="str">
        <f t="shared" si="46"/>
        <v>NO</v>
      </c>
      <c r="K986" t="str">
        <f t="shared" si="47"/>
        <v>NO</v>
      </c>
    </row>
    <row r="987" spans="1:11" x14ac:dyDescent="0.25">
      <c r="A987">
        <v>19361</v>
      </c>
      <c r="B987">
        <v>-0.3515625</v>
      </c>
      <c r="C987">
        <v>43.9453125</v>
      </c>
      <c r="D987" t="b">
        <f t="shared" si="45"/>
        <v>0</v>
      </c>
      <c r="F987">
        <f>Trimmed!G987-'raw data'!$T$2</f>
        <v>10895</v>
      </c>
      <c r="G987">
        <v>19986</v>
      </c>
      <c r="H987">
        <v>-2.98828125</v>
      </c>
      <c r="I987">
        <v>31.960228000000001</v>
      </c>
      <c r="J987" t="str">
        <f t="shared" si="46"/>
        <v>NO</v>
      </c>
      <c r="K987" t="str">
        <f t="shared" si="47"/>
        <v>NO</v>
      </c>
    </row>
    <row r="988" spans="1:11" x14ac:dyDescent="0.25">
      <c r="A988">
        <v>19371</v>
      </c>
      <c r="B988">
        <v>0.17578125</v>
      </c>
      <c r="C988">
        <v>47.9403419</v>
      </c>
      <c r="D988" t="b">
        <f t="shared" si="45"/>
        <v>0</v>
      </c>
      <c r="F988">
        <f>Trimmed!G988-'raw data'!$T$2</f>
        <v>10906</v>
      </c>
      <c r="G988">
        <v>19997</v>
      </c>
      <c r="H988">
        <v>-2.63671875</v>
      </c>
      <c r="I988">
        <v>35.15625</v>
      </c>
      <c r="J988" t="str">
        <f t="shared" si="46"/>
        <v>NO</v>
      </c>
      <c r="K988" t="str">
        <f t="shared" si="47"/>
        <v>NO</v>
      </c>
    </row>
    <row r="989" spans="1:11" x14ac:dyDescent="0.25">
      <c r="A989">
        <v>19382</v>
      </c>
      <c r="B989">
        <v>0.615234375</v>
      </c>
      <c r="C989">
        <v>43.9453125</v>
      </c>
      <c r="D989" t="b">
        <f t="shared" si="45"/>
        <v>0</v>
      </c>
      <c r="F989">
        <f>Trimmed!G989-'raw data'!$T$2</f>
        <v>10916</v>
      </c>
      <c r="G989">
        <v>20007</v>
      </c>
      <c r="H989">
        <v>-2.197265625</v>
      </c>
      <c r="I989">
        <v>39.9502831</v>
      </c>
      <c r="J989" t="str">
        <f t="shared" si="46"/>
        <v>NO</v>
      </c>
      <c r="K989" t="str">
        <f t="shared" si="47"/>
        <v>NO</v>
      </c>
    </row>
    <row r="990" spans="1:11" x14ac:dyDescent="0.25">
      <c r="A990">
        <v>19392</v>
      </c>
      <c r="B990">
        <v>1.0546875</v>
      </c>
      <c r="C990">
        <v>43.9453125</v>
      </c>
      <c r="D990" t="b">
        <f t="shared" si="45"/>
        <v>0</v>
      </c>
      <c r="F990">
        <f>Trimmed!G990-'raw data'!$T$2</f>
        <v>10927</v>
      </c>
      <c r="G990">
        <v>20018</v>
      </c>
      <c r="H990">
        <v>-1.845703125</v>
      </c>
      <c r="I990">
        <v>35.15625</v>
      </c>
      <c r="J990" t="str">
        <f t="shared" si="46"/>
        <v>NO</v>
      </c>
      <c r="K990" t="str">
        <f t="shared" si="47"/>
        <v>NO</v>
      </c>
    </row>
    <row r="991" spans="1:11" x14ac:dyDescent="0.25">
      <c r="A991">
        <v>19402</v>
      </c>
      <c r="B991">
        <v>1.494140625</v>
      </c>
      <c r="C991">
        <v>39.9502831</v>
      </c>
      <c r="D991" t="b">
        <f t="shared" si="45"/>
        <v>0</v>
      </c>
      <c r="F991">
        <f>Trimmed!G991-'raw data'!$T$2</f>
        <v>10937</v>
      </c>
      <c r="G991">
        <v>20028</v>
      </c>
      <c r="H991">
        <v>-1.494140625</v>
      </c>
      <c r="I991">
        <v>35.15625</v>
      </c>
      <c r="J991" t="str">
        <f t="shared" si="46"/>
        <v>NO</v>
      </c>
      <c r="K991" t="str">
        <f t="shared" si="47"/>
        <v>NO</v>
      </c>
    </row>
    <row r="992" spans="1:11" x14ac:dyDescent="0.25">
      <c r="A992">
        <v>19413</v>
      </c>
      <c r="B992">
        <v>1.93359375</v>
      </c>
      <c r="C992">
        <v>43.9453125</v>
      </c>
      <c r="D992" t="b">
        <f t="shared" si="45"/>
        <v>0</v>
      </c>
      <c r="F992">
        <f>Trimmed!G992-'raw data'!$T$2</f>
        <v>10947</v>
      </c>
      <c r="G992">
        <v>20038</v>
      </c>
      <c r="H992">
        <v>-1.0546875</v>
      </c>
      <c r="I992">
        <v>39.9502831</v>
      </c>
      <c r="J992" t="str">
        <f t="shared" si="46"/>
        <v>NO</v>
      </c>
      <c r="K992" t="str">
        <f t="shared" si="47"/>
        <v>NO</v>
      </c>
    </row>
    <row r="993" spans="1:11" x14ac:dyDescent="0.25">
      <c r="A993">
        <v>19423</v>
      </c>
      <c r="B993">
        <v>2.28515625</v>
      </c>
      <c r="C993">
        <v>31.960228000000001</v>
      </c>
      <c r="D993" t="b">
        <f t="shared" si="45"/>
        <v>0</v>
      </c>
      <c r="F993">
        <f>Trimmed!G993-'raw data'!$T$2</f>
        <v>10958</v>
      </c>
      <c r="G993">
        <v>20049</v>
      </c>
      <c r="H993">
        <v>-0.615234375</v>
      </c>
      <c r="I993">
        <v>43.9453125</v>
      </c>
      <c r="J993" t="str">
        <f t="shared" si="46"/>
        <v>NO</v>
      </c>
      <c r="K993" t="str">
        <f t="shared" si="47"/>
        <v>NO</v>
      </c>
    </row>
    <row r="994" spans="1:11" x14ac:dyDescent="0.25">
      <c r="A994">
        <v>19434</v>
      </c>
      <c r="B994">
        <v>2.724609375</v>
      </c>
      <c r="C994">
        <v>43.9453125</v>
      </c>
      <c r="D994" t="b">
        <f t="shared" si="45"/>
        <v>0</v>
      </c>
      <c r="F994">
        <f>Trimmed!G994-'raw data'!$T$2</f>
        <v>10968</v>
      </c>
      <c r="G994">
        <v>20059</v>
      </c>
      <c r="H994">
        <v>-0.17578125</v>
      </c>
      <c r="I994">
        <v>39.9502831</v>
      </c>
      <c r="J994" t="str">
        <f t="shared" si="46"/>
        <v>NO</v>
      </c>
      <c r="K994" t="str">
        <f t="shared" si="47"/>
        <v>NO</v>
      </c>
    </row>
    <row r="995" spans="1:11" x14ac:dyDescent="0.25">
      <c r="A995">
        <v>19444</v>
      </c>
      <c r="B995">
        <v>2.98828125</v>
      </c>
      <c r="C995">
        <v>23.970171000000001</v>
      </c>
      <c r="D995" t="b">
        <f t="shared" si="45"/>
        <v>0</v>
      </c>
      <c r="F995">
        <f>Trimmed!G995-'raw data'!$T$2</f>
        <v>10979</v>
      </c>
      <c r="G995">
        <v>20070</v>
      </c>
      <c r="H995">
        <v>0.263671875</v>
      </c>
      <c r="I995">
        <v>43.9453125</v>
      </c>
      <c r="J995" t="str">
        <f t="shared" si="46"/>
        <v>NO</v>
      </c>
      <c r="K995" t="str">
        <f t="shared" si="47"/>
        <v>NO</v>
      </c>
    </row>
    <row r="996" spans="1:11" x14ac:dyDescent="0.25">
      <c r="A996">
        <v>19455</v>
      </c>
      <c r="B996">
        <v>3.33984375</v>
      </c>
      <c r="C996">
        <v>35.15625</v>
      </c>
      <c r="D996" t="b">
        <f t="shared" si="45"/>
        <v>0</v>
      </c>
      <c r="F996">
        <f>Trimmed!G996-'raw data'!$T$2</f>
        <v>10989</v>
      </c>
      <c r="G996">
        <v>20080</v>
      </c>
      <c r="H996">
        <v>0.703125</v>
      </c>
      <c r="I996">
        <v>39.9502831</v>
      </c>
      <c r="J996" t="str">
        <f t="shared" si="46"/>
        <v>NO</v>
      </c>
      <c r="K996" t="str">
        <f t="shared" si="47"/>
        <v>NO</v>
      </c>
    </row>
    <row r="997" spans="1:11" x14ac:dyDescent="0.25">
      <c r="A997">
        <v>19465</v>
      </c>
      <c r="B997">
        <v>3.603515625</v>
      </c>
      <c r="C997">
        <v>26.3671875</v>
      </c>
      <c r="D997" t="b">
        <f t="shared" si="45"/>
        <v>0</v>
      </c>
      <c r="F997">
        <f>Trimmed!G997-'raw data'!$T$2</f>
        <v>11000</v>
      </c>
      <c r="G997">
        <v>20091</v>
      </c>
      <c r="H997">
        <v>1.142578125</v>
      </c>
      <c r="I997">
        <v>43.9453125</v>
      </c>
      <c r="J997" t="str">
        <f t="shared" si="46"/>
        <v>NO</v>
      </c>
      <c r="K997" t="str">
        <f t="shared" si="47"/>
        <v>NO</v>
      </c>
    </row>
    <row r="998" spans="1:11" x14ac:dyDescent="0.25">
      <c r="A998">
        <v>19475</v>
      </c>
      <c r="B998">
        <v>3.8671875</v>
      </c>
      <c r="C998">
        <v>23.970171000000001</v>
      </c>
      <c r="D998" t="b">
        <f t="shared" si="45"/>
        <v>0</v>
      </c>
      <c r="F998">
        <f>Trimmed!G998-'raw data'!$T$2</f>
        <v>11010</v>
      </c>
      <c r="G998">
        <v>20101</v>
      </c>
      <c r="H998">
        <v>1.494140625</v>
      </c>
      <c r="I998">
        <v>35.15625</v>
      </c>
      <c r="J998" t="str">
        <f t="shared" si="46"/>
        <v>NO</v>
      </c>
      <c r="K998" t="str">
        <f t="shared" si="47"/>
        <v>NO</v>
      </c>
    </row>
    <row r="999" spans="1:11" x14ac:dyDescent="0.25">
      <c r="A999">
        <v>19486</v>
      </c>
      <c r="B999">
        <v>4.130859375</v>
      </c>
      <c r="C999">
        <v>26.3671875</v>
      </c>
      <c r="D999" t="b">
        <f t="shared" si="45"/>
        <v>0</v>
      </c>
      <c r="F999">
        <f>Trimmed!G999-'raw data'!$T$2</f>
        <v>11020</v>
      </c>
      <c r="G999">
        <v>20111</v>
      </c>
      <c r="H999">
        <v>1.93359375</v>
      </c>
      <c r="I999">
        <v>39.9502831</v>
      </c>
      <c r="J999" t="str">
        <f t="shared" si="46"/>
        <v>NO</v>
      </c>
      <c r="K999" t="str">
        <f t="shared" si="47"/>
        <v>NO</v>
      </c>
    </row>
    <row r="1000" spans="1:11" x14ac:dyDescent="0.25">
      <c r="A1000">
        <v>19496</v>
      </c>
      <c r="B1000">
        <v>4.306640625</v>
      </c>
      <c r="C1000">
        <v>15.980114</v>
      </c>
      <c r="D1000" t="b">
        <f t="shared" si="45"/>
        <v>0</v>
      </c>
      <c r="F1000">
        <f>Trimmed!G1000-'raw data'!$T$2</f>
        <v>11031</v>
      </c>
      <c r="G1000">
        <v>20122</v>
      </c>
      <c r="H1000">
        <v>2.28515625</v>
      </c>
      <c r="I1000">
        <v>35.15625</v>
      </c>
      <c r="J1000" t="str">
        <f t="shared" si="46"/>
        <v>NO</v>
      </c>
      <c r="K1000" t="str">
        <f t="shared" si="47"/>
        <v>NO</v>
      </c>
    </row>
    <row r="1001" spans="1:11" x14ac:dyDescent="0.25">
      <c r="A1001">
        <v>19507</v>
      </c>
      <c r="B1001">
        <v>4.482421875</v>
      </c>
      <c r="C1001">
        <v>17.578125</v>
      </c>
      <c r="D1001" t="b">
        <f t="shared" si="45"/>
        <v>0</v>
      </c>
      <c r="F1001">
        <f>Trimmed!G1001-'raw data'!$T$2</f>
        <v>11041</v>
      </c>
      <c r="G1001">
        <v>20132</v>
      </c>
      <c r="H1001">
        <v>2.724609375</v>
      </c>
      <c r="I1001">
        <v>39.9502831</v>
      </c>
      <c r="J1001" t="str">
        <f t="shared" si="46"/>
        <v>NO</v>
      </c>
      <c r="K1001" t="str">
        <f t="shared" si="47"/>
        <v>NO</v>
      </c>
    </row>
    <row r="1002" spans="1:11" x14ac:dyDescent="0.25">
      <c r="A1002">
        <v>19517</v>
      </c>
      <c r="B1002">
        <v>4.5703125</v>
      </c>
      <c r="C1002">
        <v>7.9900570000000002</v>
      </c>
      <c r="D1002" t="b">
        <f t="shared" si="45"/>
        <v>0</v>
      </c>
      <c r="F1002">
        <f>Trimmed!G1002-'raw data'!$T$2</f>
        <v>11052</v>
      </c>
      <c r="G1002">
        <v>20143</v>
      </c>
      <c r="H1002">
        <v>2.98828125</v>
      </c>
      <c r="I1002">
        <v>26.3671875</v>
      </c>
      <c r="J1002" t="str">
        <f t="shared" si="46"/>
        <v>NO</v>
      </c>
      <c r="K1002" t="str">
        <f t="shared" si="47"/>
        <v>NO</v>
      </c>
    </row>
    <row r="1003" spans="1:11" x14ac:dyDescent="0.25">
      <c r="A1003">
        <v>19528</v>
      </c>
      <c r="B1003">
        <v>4.658203125</v>
      </c>
      <c r="C1003">
        <v>8.7890625</v>
      </c>
      <c r="D1003" t="b">
        <f t="shared" si="45"/>
        <v>1</v>
      </c>
      <c r="F1003">
        <f>Trimmed!G1003-'raw data'!$T$2</f>
        <v>11062</v>
      </c>
      <c r="G1003">
        <v>20153</v>
      </c>
      <c r="H1003">
        <v>3.33984375</v>
      </c>
      <c r="I1003">
        <v>31.960228000000001</v>
      </c>
      <c r="J1003" t="str">
        <f t="shared" si="46"/>
        <v>NO</v>
      </c>
      <c r="K1003" t="str">
        <f t="shared" si="47"/>
        <v>NO</v>
      </c>
    </row>
    <row r="1004" spans="1:11" x14ac:dyDescent="0.25">
      <c r="A1004">
        <v>19538</v>
      </c>
      <c r="B1004">
        <v>4.658203125</v>
      </c>
      <c r="C1004">
        <v>0</v>
      </c>
      <c r="D1004" t="b">
        <f t="shared" si="45"/>
        <v>1</v>
      </c>
      <c r="F1004">
        <f>Trimmed!G1004-'raw data'!$T$2</f>
        <v>11073</v>
      </c>
      <c r="G1004">
        <v>20164</v>
      </c>
      <c r="H1004">
        <v>3.603515625</v>
      </c>
      <c r="I1004">
        <v>26.3671875</v>
      </c>
      <c r="J1004" t="str">
        <f t="shared" si="46"/>
        <v>NO</v>
      </c>
      <c r="K1004" t="str">
        <f t="shared" si="47"/>
        <v>NO</v>
      </c>
    </row>
    <row r="1005" spans="1:11" x14ac:dyDescent="0.25">
      <c r="A1005">
        <v>19548</v>
      </c>
      <c r="B1005">
        <v>4.658203125</v>
      </c>
      <c r="C1005">
        <v>0</v>
      </c>
      <c r="D1005" t="b">
        <f t="shared" si="45"/>
        <v>1</v>
      </c>
      <c r="F1005">
        <f>Trimmed!G1005-'raw data'!$T$2</f>
        <v>11083</v>
      </c>
      <c r="G1005">
        <v>20174</v>
      </c>
      <c r="H1005">
        <v>3.8671875</v>
      </c>
      <c r="I1005">
        <v>26.3671875</v>
      </c>
      <c r="J1005" t="str">
        <f t="shared" si="46"/>
        <v>NO</v>
      </c>
      <c r="K1005" t="str">
        <f t="shared" si="47"/>
        <v>NO</v>
      </c>
    </row>
    <row r="1006" spans="1:11" x14ac:dyDescent="0.25">
      <c r="A1006">
        <v>19559</v>
      </c>
      <c r="B1006">
        <v>4.658203125</v>
      </c>
      <c r="C1006">
        <v>0</v>
      </c>
      <c r="D1006" t="b">
        <f t="shared" si="45"/>
        <v>0</v>
      </c>
      <c r="F1006">
        <f>Trimmed!G1006-'raw data'!$T$2</f>
        <v>11093</v>
      </c>
      <c r="G1006">
        <v>20184</v>
      </c>
      <c r="H1006">
        <v>4.04296875</v>
      </c>
      <c r="I1006">
        <v>15.980114</v>
      </c>
      <c r="J1006" t="str">
        <f t="shared" si="46"/>
        <v>NO</v>
      </c>
      <c r="K1006" t="str">
        <f t="shared" si="47"/>
        <v>NO</v>
      </c>
    </row>
    <row r="1007" spans="1:11" x14ac:dyDescent="0.25">
      <c r="A1007">
        <v>19569</v>
      </c>
      <c r="B1007">
        <v>4.5703125</v>
      </c>
      <c r="C1007">
        <v>-7.9900570000000002</v>
      </c>
      <c r="D1007" t="b">
        <f t="shared" si="45"/>
        <v>0</v>
      </c>
      <c r="F1007">
        <f>Trimmed!G1007-'raw data'!$T$2</f>
        <v>11104</v>
      </c>
      <c r="G1007">
        <v>20195</v>
      </c>
      <c r="H1007">
        <v>4.21875</v>
      </c>
      <c r="I1007">
        <v>17.578125</v>
      </c>
      <c r="J1007" t="str">
        <f t="shared" si="46"/>
        <v>NO</v>
      </c>
      <c r="K1007" t="str">
        <f t="shared" si="47"/>
        <v>NO</v>
      </c>
    </row>
    <row r="1008" spans="1:11" x14ac:dyDescent="0.25">
      <c r="A1008">
        <v>19580</v>
      </c>
      <c r="B1008">
        <v>4.39453125</v>
      </c>
      <c r="C1008">
        <v>-17.578125</v>
      </c>
      <c r="D1008" t="b">
        <f t="shared" si="45"/>
        <v>0</v>
      </c>
      <c r="F1008">
        <f>Trimmed!G1008-'raw data'!$T$2</f>
        <v>11114</v>
      </c>
      <c r="G1008">
        <v>20205</v>
      </c>
      <c r="H1008">
        <v>4.39453125</v>
      </c>
      <c r="I1008">
        <v>15.980114</v>
      </c>
      <c r="J1008" t="str">
        <f t="shared" si="46"/>
        <v>NO</v>
      </c>
      <c r="K1008" t="str">
        <f t="shared" si="47"/>
        <v>NO</v>
      </c>
    </row>
    <row r="1009" spans="1:11" x14ac:dyDescent="0.25">
      <c r="A1009">
        <v>19590</v>
      </c>
      <c r="B1009">
        <v>4.21875</v>
      </c>
      <c r="C1009">
        <v>-15.980114</v>
      </c>
      <c r="D1009" t="b">
        <f t="shared" si="45"/>
        <v>0</v>
      </c>
      <c r="F1009">
        <f>Trimmed!G1009-'raw data'!$T$2</f>
        <v>11135</v>
      </c>
      <c r="G1009">
        <v>20226</v>
      </c>
      <c r="H1009">
        <v>4.482421875</v>
      </c>
      <c r="I1009">
        <v>0</v>
      </c>
      <c r="J1009" t="str">
        <f t="shared" si="46"/>
        <v>NO</v>
      </c>
      <c r="K1009" t="str">
        <f t="shared" si="47"/>
        <v>NO</v>
      </c>
    </row>
    <row r="1010" spans="1:11" x14ac:dyDescent="0.25">
      <c r="A1010">
        <v>19601</v>
      </c>
      <c r="B1010">
        <v>3.955078125</v>
      </c>
      <c r="C1010">
        <v>-26.3671875</v>
      </c>
      <c r="D1010" t="b">
        <f t="shared" si="45"/>
        <v>0</v>
      </c>
      <c r="F1010">
        <f>Trimmed!G1010-'raw data'!$T$2</f>
        <v>11146</v>
      </c>
      <c r="G1010">
        <v>20237</v>
      </c>
      <c r="H1010">
        <v>4.5703125</v>
      </c>
      <c r="I1010">
        <v>8.7890625</v>
      </c>
      <c r="J1010" t="str">
        <f t="shared" si="46"/>
        <v>YES</v>
      </c>
      <c r="K1010" t="str">
        <f t="shared" si="47"/>
        <v>NO</v>
      </c>
    </row>
    <row r="1011" spans="1:11" x14ac:dyDescent="0.25">
      <c r="A1011">
        <v>19611</v>
      </c>
      <c r="B1011">
        <v>3.779296875</v>
      </c>
      <c r="C1011">
        <v>-17.578125</v>
      </c>
      <c r="D1011" t="b">
        <f t="shared" si="45"/>
        <v>0</v>
      </c>
      <c r="F1011">
        <f>Trimmed!G1011-'raw data'!$T$2</f>
        <v>11166</v>
      </c>
      <c r="G1011">
        <v>20257</v>
      </c>
      <c r="H1011">
        <v>4.482421875</v>
      </c>
      <c r="I1011">
        <v>0</v>
      </c>
      <c r="J1011" t="str">
        <f t="shared" si="46"/>
        <v>NO</v>
      </c>
      <c r="K1011" t="str">
        <f t="shared" si="47"/>
        <v>NO</v>
      </c>
    </row>
    <row r="1012" spans="1:11" x14ac:dyDescent="0.25">
      <c r="A1012">
        <v>19621</v>
      </c>
      <c r="B1012">
        <v>3.515625</v>
      </c>
      <c r="C1012">
        <v>-23.970171000000001</v>
      </c>
      <c r="D1012" t="b">
        <f t="shared" si="45"/>
        <v>0</v>
      </c>
      <c r="F1012">
        <f>Trimmed!G1012-'raw data'!$T$2</f>
        <v>11177</v>
      </c>
      <c r="G1012">
        <v>20268</v>
      </c>
      <c r="H1012">
        <v>4.39453125</v>
      </c>
      <c r="I1012">
        <v>-8.7890625</v>
      </c>
      <c r="J1012" t="str">
        <f t="shared" si="46"/>
        <v>NO</v>
      </c>
      <c r="K1012" t="str">
        <f t="shared" si="47"/>
        <v>NO</v>
      </c>
    </row>
    <row r="1013" spans="1:11" x14ac:dyDescent="0.25">
      <c r="A1013">
        <v>19632</v>
      </c>
      <c r="B1013">
        <v>3.1640625</v>
      </c>
      <c r="C1013">
        <v>-35.15625</v>
      </c>
      <c r="D1013" t="b">
        <f t="shared" si="45"/>
        <v>0</v>
      </c>
      <c r="F1013">
        <f>Trimmed!G1013-'raw data'!$T$2</f>
        <v>11187</v>
      </c>
      <c r="G1013">
        <v>20278</v>
      </c>
      <c r="H1013">
        <v>4.21875</v>
      </c>
      <c r="I1013">
        <v>-15.980114</v>
      </c>
      <c r="J1013" t="str">
        <f t="shared" si="46"/>
        <v>NO</v>
      </c>
      <c r="K1013" t="str">
        <f t="shared" si="47"/>
        <v>NO</v>
      </c>
    </row>
    <row r="1014" spans="1:11" x14ac:dyDescent="0.25">
      <c r="A1014">
        <v>19642</v>
      </c>
      <c r="B1014">
        <v>2.8125</v>
      </c>
      <c r="C1014">
        <v>-31.960228000000001</v>
      </c>
      <c r="D1014" t="b">
        <f t="shared" si="45"/>
        <v>0</v>
      </c>
      <c r="F1014">
        <f>Trimmed!G1014-'raw data'!$T$2</f>
        <v>11198</v>
      </c>
      <c r="G1014">
        <v>20289</v>
      </c>
      <c r="H1014">
        <v>4.04296875</v>
      </c>
      <c r="I1014">
        <v>-17.578125</v>
      </c>
      <c r="J1014" t="str">
        <f t="shared" si="46"/>
        <v>NO</v>
      </c>
      <c r="K1014" t="str">
        <f t="shared" si="47"/>
        <v>NO</v>
      </c>
    </row>
    <row r="1015" spans="1:11" x14ac:dyDescent="0.25">
      <c r="A1015">
        <v>19653</v>
      </c>
      <c r="B1015">
        <v>2.4609375</v>
      </c>
      <c r="C1015">
        <v>-35.15625</v>
      </c>
      <c r="D1015" t="b">
        <f t="shared" si="45"/>
        <v>0</v>
      </c>
      <c r="F1015">
        <f>Trimmed!G1015-'raw data'!$T$2</f>
        <v>11208</v>
      </c>
      <c r="G1015">
        <v>20299</v>
      </c>
      <c r="H1015">
        <v>3.8671875</v>
      </c>
      <c r="I1015">
        <v>-15.980114</v>
      </c>
      <c r="J1015" t="str">
        <f t="shared" si="46"/>
        <v>NO</v>
      </c>
      <c r="K1015" t="str">
        <f t="shared" si="47"/>
        <v>NO</v>
      </c>
    </row>
    <row r="1016" spans="1:11" x14ac:dyDescent="0.25">
      <c r="A1016">
        <v>19663</v>
      </c>
      <c r="B1016">
        <v>2.109375</v>
      </c>
      <c r="C1016">
        <v>-31.960228000000001</v>
      </c>
      <c r="D1016" t="b">
        <f t="shared" si="45"/>
        <v>0</v>
      </c>
      <c r="F1016">
        <f>Trimmed!G1016-'raw data'!$T$2</f>
        <v>11219</v>
      </c>
      <c r="G1016">
        <v>20310</v>
      </c>
      <c r="H1016">
        <v>3.515625</v>
      </c>
      <c r="I1016">
        <v>-35.15625</v>
      </c>
      <c r="J1016" t="str">
        <f t="shared" si="46"/>
        <v>NO</v>
      </c>
      <c r="K1016" t="str">
        <f t="shared" si="47"/>
        <v>NO</v>
      </c>
    </row>
    <row r="1017" spans="1:11" x14ac:dyDescent="0.25">
      <c r="A1017">
        <v>19674</v>
      </c>
      <c r="B1017">
        <v>1.669921875</v>
      </c>
      <c r="C1017">
        <v>-43.9453125</v>
      </c>
      <c r="D1017" t="b">
        <f t="shared" si="45"/>
        <v>0</v>
      </c>
      <c r="F1017">
        <f>Trimmed!G1017-'raw data'!$T$2</f>
        <v>11229</v>
      </c>
      <c r="G1017">
        <v>20320</v>
      </c>
      <c r="H1017">
        <v>3.251953125</v>
      </c>
      <c r="I1017">
        <v>-26.3671875</v>
      </c>
      <c r="J1017" t="str">
        <f t="shared" si="46"/>
        <v>NO</v>
      </c>
      <c r="K1017" t="str">
        <f t="shared" si="47"/>
        <v>NO</v>
      </c>
    </row>
    <row r="1018" spans="1:11" x14ac:dyDescent="0.25">
      <c r="A1018">
        <v>19684</v>
      </c>
      <c r="B1018">
        <v>1.318359375</v>
      </c>
      <c r="C1018">
        <v>-35.15625</v>
      </c>
      <c r="D1018" t="b">
        <f t="shared" si="45"/>
        <v>0</v>
      </c>
      <c r="F1018">
        <f>Trimmed!G1018-'raw data'!$T$2</f>
        <v>11239</v>
      </c>
      <c r="G1018">
        <v>20330</v>
      </c>
      <c r="H1018">
        <v>2.98828125</v>
      </c>
      <c r="I1018">
        <v>-23.970171000000001</v>
      </c>
      <c r="J1018" t="str">
        <f t="shared" si="46"/>
        <v>NO</v>
      </c>
      <c r="K1018" t="str">
        <f t="shared" si="47"/>
        <v>NO</v>
      </c>
    </row>
    <row r="1019" spans="1:11" x14ac:dyDescent="0.25">
      <c r="A1019">
        <v>19694</v>
      </c>
      <c r="B1019">
        <v>0.87890625</v>
      </c>
      <c r="C1019">
        <v>-39.9502831</v>
      </c>
      <c r="D1019" t="b">
        <f t="shared" si="45"/>
        <v>0</v>
      </c>
      <c r="F1019">
        <f>Trimmed!G1019-'raw data'!$T$2</f>
        <v>11250</v>
      </c>
      <c r="G1019">
        <v>20341</v>
      </c>
      <c r="H1019">
        <v>2.63671875</v>
      </c>
      <c r="I1019">
        <v>-35.15625</v>
      </c>
      <c r="J1019" t="str">
        <f t="shared" si="46"/>
        <v>NO</v>
      </c>
      <c r="K1019" t="str">
        <f t="shared" si="47"/>
        <v>NO</v>
      </c>
    </row>
    <row r="1020" spans="1:11" x14ac:dyDescent="0.25">
      <c r="A1020">
        <v>19705</v>
      </c>
      <c r="B1020">
        <v>0.439453125</v>
      </c>
      <c r="C1020">
        <v>-43.9453125</v>
      </c>
      <c r="D1020" t="b">
        <f t="shared" si="45"/>
        <v>0</v>
      </c>
      <c r="F1020">
        <f>Trimmed!G1020-'raw data'!$T$2</f>
        <v>11260</v>
      </c>
      <c r="G1020">
        <v>20351</v>
      </c>
      <c r="H1020">
        <v>2.28515625</v>
      </c>
      <c r="I1020">
        <v>-31.960228000000001</v>
      </c>
      <c r="J1020" t="str">
        <f t="shared" si="46"/>
        <v>NO</v>
      </c>
      <c r="K1020" t="str">
        <f t="shared" si="47"/>
        <v>NO</v>
      </c>
    </row>
    <row r="1021" spans="1:11" x14ac:dyDescent="0.25">
      <c r="A1021">
        <v>19715</v>
      </c>
      <c r="B1021">
        <v>0</v>
      </c>
      <c r="C1021">
        <v>-39.9502831</v>
      </c>
      <c r="D1021" t="b">
        <f t="shared" si="45"/>
        <v>0</v>
      </c>
      <c r="F1021">
        <f>Trimmed!G1021-'raw data'!$T$2</f>
        <v>11271</v>
      </c>
      <c r="G1021">
        <v>20362</v>
      </c>
      <c r="H1021">
        <v>1.93359375</v>
      </c>
      <c r="I1021">
        <v>-35.15625</v>
      </c>
      <c r="J1021" t="str">
        <f t="shared" si="46"/>
        <v>NO</v>
      </c>
      <c r="K1021" t="str">
        <f t="shared" si="47"/>
        <v>NO</v>
      </c>
    </row>
    <row r="1022" spans="1:11" x14ac:dyDescent="0.25">
      <c r="A1022">
        <v>19726</v>
      </c>
      <c r="B1022">
        <v>-0.439453125</v>
      </c>
      <c r="C1022">
        <v>-43.9453125</v>
      </c>
      <c r="D1022" t="b">
        <f t="shared" si="45"/>
        <v>0</v>
      </c>
      <c r="F1022">
        <f>Trimmed!G1022-'raw data'!$T$2</f>
        <v>11281</v>
      </c>
      <c r="G1022">
        <v>20372</v>
      </c>
      <c r="H1022">
        <v>1.494140625</v>
      </c>
      <c r="I1022">
        <v>-39.9502831</v>
      </c>
      <c r="J1022" t="str">
        <f t="shared" si="46"/>
        <v>NO</v>
      </c>
      <c r="K1022" t="str">
        <f t="shared" si="47"/>
        <v>NO</v>
      </c>
    </row>
    <row r="1023" spans="1:11" x14ac:dyDescent="0.25">
      <c r="A1023">
        <v>19736</v>
      </c>
      <c r="B1023">
        <v>-0.966796875</v>
      </c>
      <c r="C1023">
        <v>-47.9403419</v>
      </c>
      <c r="D1023" t="b">
        <f t="shared" si="45"/>
        <v>0</v>
      </c>
      <c r="F1023">
        <f>Trimmed!G1023-'raw data'!$T$2</f>
        <v>11292</v>
      </c>
      <c r="G1023">
        <v>20383</v>
      </c>
      <c r="H1023">
        <v>1.142578125</v>
      </c>
      <c r="I1023">
        <v>-35.15625</v>
      </c>
      <c r="J1023" t="str">
        <f t="shared" si="46"/>
        <v>NO</v>
      </c>
      <c r="K1023" t="str">
        <f t="shared" si="47"/>
        <v>NO</v>
      </c>
    </row>
    <row r="1024" spans="1:11" x14ac:dyDescent="0.25">
      <c r="A1024">
        <v>19747</v>
      </c>
      <c r="B1024">
        <v>-1.318359375</v>
      </c>
      <c r="C1024">
        <v>-35.15625</v>
      </c>
      <c r="D1024" t="b">
        <f t="shared" si="45"/>
        <v>0</v>
      </c>
      <c r="F1024">
        <f>Trimmed!G1024-'raw data'!$T$2</f>
        <v>11302</v>
      </c>
      <c r="G1024">
        <v>20393</v>
      </c>
      <c r="H1024">
        <v>0.703125</v>
      </c>
      <c r="I1024">
        <v>-43.9453125</v>
      </c>
      <c r="J1024" t="str">
        <f t="shared" si="46"/>
        <v>NO</v>
      </c>
      <c r="K1024" t="str">
        <f t="shared" si="47"/>
        <v>NO</v>
      </c>
    </row>
    <row r="1025" spans="1:11" x14ac:dyDescent="0.25">
      <c r="A1025">
        <v>19757</v>
      </c>
      <c r="B1025">
        <v>-1.7578125</v>
      </c>
      <c r="C1025">
        <v>-43.9453125</v>
      </c>
      <c r="D1025" t="b">
        <f t="shared" si="45"/>
        <v>0</v>
      </c>
      <c r="F1025">
        <f>Trimmed!G1025-'raw data'!$T$2</f>
        <v>11312</v>
      </c>
      <c r="G1025">
        <v>20403</v>
      </c>
      <c r="H1025">
        <v>0.263671875</v>
      </c>
      <c r="I1025">
        <v>-39.9502831</v>
      </c>
      <c r="J1025" t="str">
        <f t="shared" si="46"/>
        <v>NO</v>
      </c>
      <c r="K1025" t="str">
        <f t="shared" si="47"/>
        <v>NO</v>
      </c>
    </row>
    <row r="1026" spans="1:11" x14ac:dyDescent="0.25">
      <c r="A1026">
        <v>19767</v>
      </c>
      <c r="B1026">
        <v>-2.197265625</v>
      </c>
      <c r="C1026">
        <v>-39.9502831</v>
      </c>
      <c r="D1026" t="b">
        <f t="shared" si="45"/>
        <v>0</v>
      </c>
      <c r="F1026">
        <f>Trimmed!G1026-'raw data'!$T$2</f>
        <v>11323</v>
      </c>
      <c r="G1026">
        <v>20414</v>
      </c>
      <c r="H1026">
        <v>-0.17578125</v>
      </c>
      <c r="I1026">
        <v>-43.9453125</v>
      </c>
      <c r="J1026" t="str">
        <f t="shared" si="46"/>
        <v>NO</v>
      </c>
      <c r="K1026" t="str">
        <f t="shared" si="47"/>
        <v>NO</v>
      </c>
    </row>
    <row r="1027" spans="1:11" x14ac:dyDescent="0.25">
      <c r="A1027">
        <v>19778</v>
      </c>
      <c r="B1027">
        <v>-2.548828125</v>
      </c>
      <c r="C1027">
        <v>-35.15625</v>
      </c>
      <c r="D1027" t="b">
        <f t="shared" ref="D1027:D1090" si="48">B1027=B1028</f>
        <v>0</v>
      </c>
      <c r="F1027">
        <f>Trimmed!G1027-'raw data'!$T$2</f>
        <v>11333</v>
      </c>
      <c r="G1027">
        <v>20424</v>
      </c>
      <c r="H1027">
        <v>-0.615234375</v>
      </c>
      <c r="I1027">
        <v>-39.9502831</v>
      </c>
      <c r="J1027" t="str">
        <f t="shared" si="46"/>
        <v>NO</v>
      </c>
      <c r="K1027" t="str">
        <f t="shared" si="47"/>
        <v>NO</v>
      </c>
    </row>
    <row r="1028" spans="1:11" x14ac:dyDescent="0.25">
      <c r="A1028">
        <v>19788</v>
      </c>
      <c r="B1028">
        <v>-2.900390625</v>
      </c>
      <c r="C1028">
        <v>-31.960228000000001</v>
      </c>
      <c r="D1028" t="b">
        <f t="shared" si="48"/>
        <v>0</v>
      </c>
      <c r="F1028">
        <f>Trimmed!G1028-'raw data'!$T$2</f>
        <v>11344</v>
      </c>
      <c r="G1028">
        <v>20435</v>
      </c>
      <c r="H1028">
        <v>-0.966796875</v>
      </c>
      <c r="I1028">
        <v>-35.15625</v>
      </c>
      <c r="J1028" t="str">
        <f t="shared" si="46"/>
        <v>NO</v>
      </c>
      <c r="K1028" t="str">
        <f t="shared" si="47"/>
        <v>NO</v>
      </c>
    </row>
    <row r="1029" spans="1:11" x14ac:dyDescent="0.25">
      <c r="A1029">
        <v>19799</v>
      </c>
      <c r="B1029">
        <v>-3.251953125</v>
      </c>
      <c r="C1029">
        <v>-35.15625</v>
      </c>
      <c r="D1029" t="b">
        <f t="shared" si="48"/>
        <v>0</v>
      </c>
      <c r="F1029">
        <f>Trimmed!G1029-'raw data'!$T$2</f>
        <v>11354</v>
      </c>
      <c r="G1029">
        <v>20445</v>
      </c>
      <c r="H1029">
        <v>-1.40625</v>
      </c>
      <c r="I1029">
        <v>-43.9453125</v>
      </c>
      <c r="J1029" t="str">
        <f t="shared" si="46"/>
        <v>NO</v>
      </c>
      <c r="K1029" t="str">
        <f t="shared" si="47"/>
        <v>NO</v>
      </c>
    </row>
    <row r="1030" spans="1:11" x14ac:dyDescent="0.25">
      <c r="A1030">
        <v>19809</v>
      </c>
      <c r="B1030">
        <v>-3.515625</v>
      </c>
      <c r="C1030">
        <v>-23.970171000000001</v>
      </c>
      <c r="D1030" t="b">
        <f t="shared" si="48"/>
        <v>0</v>
      </c>
      <c r="F1030">
        <f>Trimmed!G1030-'raw data'!$T$2</f>
        <v>11365</v>
      </c>
      <c r="G1030">
        <v>20456</v>
      </c>
      <c r="H1030">
        <v>-1.845703125</v>
      </c>
      <c r="I1030">
        <v>-39.9502831</v>
      </c>
      <c r="J1030" t="str">
        <f t="shared" ref="J1030:J1093" si="49">IF(AND(H1030=MAX(H1026:H1034), _xlfn.STDEV.P(H1026:H1034)&gt;$N$2),"YES","NO")</f>
        <v>NO</v>
      </c>
      <c r="K1030" t="str">
        <f t="shared" ref="K1030:K1093" si="50">IF(AND(H1030=MIN(H1026:H1034), _xlfn.STDEV.P(H1026:H1034)&gt;$N$2),"YES","NO")</f>
        <v>NO</v>
      </c>
    </row>
    <row r="1031" spans="1:11" x14ac:dyDescent="0.25">
      <c r="A1031">
        <v>19820</v>
      </c>
      <c r="B1031">
        <v>-3.779296875</v>
      </c>
      <c r="C1031">
        <v>-26.3671875</v>
      </c>
      <c r="D1031" t="b">
        <f t="shared" si="48"/>
        <v>0</v>
      </c>
      <c r="F1031">
        <f>Trimmed!G1031-'raw data'!$T$2</f>
        <v>11375</v>
      </c>
      <c r="G1031">
        <v>20466</v>
      </c>
      <c r="H1031">
        <v>-2.197265625</v>
      </c>
      <c r="I1031">
        <v>-35.15625</v>
      </c>
      <c r="J1031" t="str">
        <f t="shared" si="49"/>
        <v>NO</v>
      </c>
      <c r="K1031" t="str">
        <f t="shared" si="50"/>
        <v>NO</v>
      </c>
    </row>
    <row r="1032" spans="1:11" x14ac:dyDescent="0.25">
      <c r="A1032">
        <v>19830</v>
      </c>
      <c r="B1032">
        <v>-4.04296875</v>
      </c>
      <c r="C1032">
        <v>-26.3671875</v>
      </c>
      <c r="D1032" t="b">
        <f t="shared" si="48"/>
        <v>0</v>
      </c>
      <c r="F1032">
        <f>Trimmed!G1032-'raw data'!$T$2</f>
        <v>11385</v>
      </c>
      <c r="G1032">
        <v>20476</v>
      </c>
      <c r="H1032">
        <v>-2.548828125</v>
      </c>
      <c r="I1032">
        <v>-31.960228000000001</v>
      </c>
      <c r="J1032" t="str">
        <f t="shared" si="49"/>
        <v>NO</v>
      </c>
      <c r="K1032" t="str">
        <f t="shared" si="50"/>
        <v>NO</v>
      </c>
    </row>
    <row r="1033" spans="1:11" x14ac:dyDescent="0.25">
      <c r="A1033">
        <v>19840</v>
      </c>
      <c r="B1033">
        <v>-4.21875</v>
      </c>
      <c r="C1033">
        <v>-15.980114</v>
      </c>
      <c r="D1033" t="b">
        <f t="shared" si="48"/>
        <v>0</v>
      </c>
      <c r="F1033">
        <f>Trimmed!G1033-'raw data'!$T$2</f>
        <v>11396</v>
      </c>
      <c r="G1033">
        <v>20487</v>
      </c>
      <c r="H1033">
        <v>-2.900390625</v>
      </c>
      <c r="I1033">
        <v>-35.15625</v>
      </c>
      <c r="J1033" t="str">
        <f t="shared" si="49"/>
        <v>NO</v>
      </c>
      <c r="K1033" t="str">
        <f t="shared" si="50"/>
        <v>NO</v>
      </c>
    </row>
    <row r="1034" spans="1:11" x14ac:dyDescent="0.25">
      <c r="A1034">
        <v>19851</v>
      </c>
      <c r="B1034">
        <v>-4.39453125</v>
      </c>
      <c r="C1034">
        <v>-17.578125</v>
      </c>
      <c r="D1034" t="b">
        <f t="shared" si="48"/>
        <v>0</v>
      </c>
      <c r="F1034">
        <f>Trimmed!G1034-'raw data'!$T$2</f>
        <v>11406</v>
      </c>
      <c r="G1034">
        <v>20497</v>
      </c>
      <c r="H1034">
        <v>-3.251953125</v>
      </c>
      <c r="I1034">
        <v>-31.960228000000001</v>
      </c>
      <c r="J1034" t="str">
        <f t="shared" si="49"/>
        <v>NO</v>
      </c>
      <c r="K1034" t="str">
        <f t="shared" si="50"/>
        <v>NO</v>
      </c>
    </row>
    <row r="1035" spans="1:11" x14ac:dyDescent="0.25">
      <c r="A1035">
        <v>19861</v>
      </c>
      <c r="B1035">
        <v>-4.5703125</v>
      </c>
      <c r="C1035">
        <v>-15.980114</v>
      </c>
      <c r="D1035" t="b">
        <f t="shared" si="48"/>
        <v>0</v>
      </c>
      <c r="F1035">
        <f>Trimmed!G1035-'raw data'!$T$2</f>
        <v>11417</v>
      </c>
      <c r="G1035">
        <v>20508</v>
      </c>
      <c r="H1035">
        <v>-3.515625</v>
      </c>
      <c r="I1035">
        <v>-26.3671875</v>
      </c>
      <c r="J1035" t="str">
        <f t="shared" si="49"/>
        <v>NO</v>
      </c>
      <c r="K1035" t="str">
        <f t="shared" si="50"/>
        <v>NO</v>
      </c>
    </row>
    <row r="1036" spans="1:11" x14ac:dyDescent="0.25">
      <c r="A1036">
        <v>19872</v>
      </c>
      <c r="B1036">
        <v>-4.658203125</v>
      </c>
      <c r="C1036">
        <v>-8.7890625</v>
      </c>
      <c r="D1036" t="b">
        <f t="shared" si="48"/>
        <v>0</v>
      </c>
      <c r="F1036">
        <f>Trimmed!G1036-'raw data'!$T$2</f>
        <v>11427</v>
      </c>
      <c r="G1036">
        <v>20518</v>
      </c>
      <c r="H1036">
        <v>-3.779296875</v>
      </c>
      <c r="I1036">
        <v>-26.3671875</v>
      </c>
      <c r="J1036" t="str">
        <f t="shared" si="49"/>
        <v>NO</v>
      </c>
      <c r="K1036" t="str">
        <f t="shared" si="50"/>
        <v>NO</v>
      </c>
    </row>
    <row r="1037" spans="1:11" x14ac:dyDescent="0.25">
      <c r="A1037">
        <v>19882</v>
      </c>
      <c r="B1037">
        <v>-4.74609375</v>
      </c>
      <c r="C1037">
        <v>-8.7890625</v>
      </c>
      <c r="D1037" t="b">
        <f t="shared" si="48"/>
        <v>1</v>
      </c>
      <c r="F1037">
        <f>Trimmed!G1037-'raw data'!$T$2</f>
        <v>11437</v>
      </c>
      <c r="G1037">
        <v>20528</v>
      </c>
      <c r="H1037">
        <v>-4.04296875</v>
      </c>
      <c r="I1037">
        <v>-23.970171000000001</v>
      </c>
      <c r="J1037" t="str">
        <f t="shared" si="49"/>
        <v>NO</v>
      </c>
      <c r="K1037" t="str">
        <f t="shared" si="50"/>
        <v>NO</v>
      </c>
    </row>
    <row r="1038" spans="1:11" x14ac:dyDescent="0.25">
      <c r="A1038">
        <v>19893</v>
      </c>
      <c r="B1038">
        <v>-4.74609375</v>
      </c>
      <c r="C1038">
        <v>0</v>
      </c>
      <c r="D1038" t="b">
        <f t="shared" si="48"/>
        <v>0</v>
      </c>
      <c r="F1038">
        <f>Trimmed!G1038-'raw data'!$T$2</f>
        <v>11448</v>
      </c>
      <c r="G1038">
        <v>20539</v>
      </c>
      <c r="H1038">
        <v>-4.21875</v>
      </c>
      <c r="I1038">
        <v>-17.578125</v>
      </c>
      <c r="J1038" t="str">
        <f t="shared" si="49"/>
        <v>NO</v>
      </c>
      <c r="K1038" t="str">
        <f t="shared" si="50"/>
        <v>NO</v>
      </c>
    </row>
    <row r="1039" spans="1:11" x14ac:dyDescent="0.25">
      <c r="A1039">
        <v>19903</v>
      </c>
      <c r="B1039">
        <v>-4.658203125</v>
      </c>
      <c r="C1039">
        <v>8.7890625</v>
      </c>
      <c r="D1039" t="b">
        <f t="shared" si="48"/>
        <v>0</v>
      </c>
      <c r="F1039">
        <f>Trimmed!G1039-'raw data'!$T$2</f>
        <v>11458</v>
      </c>
      <c r="G1039">
        <v>20549</v>
      </c>
      <c r="H1039">
        <v>-4.306640625</v>
      </c>
      <c r="I1039">
        <v>-7.9900570000000002</v>
      </c>
      <c r="J1039" t="str">
        <f t="shared" si="49"/>
        <v>NO</v>
      </c>
      <c r="K1039" t="str">
        <f t="shared" si="50"/>
        <v>NO</v>
      </c>
    </row>
    <row r="1040" spans="1:11" x14ac:dyDescent="0.25">
      <c r="A1040">
        <v>19913</v>
      </c>
      <c r="B1040">
        <v>-4.5703125</v>
      </c>
      <c r="C1040">
        <v>7.9900570000000002</v>
      </c>
      <c r="D1040" t="b">
        <f t="shared" si="48"/>
        <v>0</v>
      </c>
      <c r="F1040">
        <f>Trimmed!G1040-'raw data'!$T$2</f>
        <v>11469</v>
      </c>
      <c r="G1040">
        <v>20560</v>
      </c>
      <c r="H1040">
        <v>-4.482421875</v>
      </c>
      <c r="I1040">
        <v>-17.578125</v>
      </c>
      <c r="J1040" t="str">
        <f t="shared" si="49"/>
        <v>NO</v>
      </c>
      <c r="K1040" t="str">
        <f t="shared" si="50"/>
        <v>NO</v>
      </c>
    </row>
    <row r="1041" spans="1:11" x14ac:dyDescent="0.25">
      <c r="A1041">
        <v>19924</v>
      </c>
      <c r="B1041">
        <v>-4.482421875</v>
      </c>
      <c r="C1041">
        <v>8.7890625</v>
      </c>
      <c r="D1041" t="b">
        <f t="shared" si="48"/>
        <v>0</v>
      </c>
      <c r="F1041">
        <f>Trimmed!G1041-'raw data'!$T$2</f>
        <v>11500</v>
      </c>
      <c r="G1041">
        <v>20591</v>
      </c>
      <c r="H1041">
        <v>-4.5703125</v>
      </c>
      <c r="I1041">
        <v>0</v>
      </c>
      <c r="J1041" t="str">
        <f t="shared" si="49"/>
        <v>NO</v>
      </c>
      <c r="K1041" t="str">
        <f t="shared" si="50"/>
        <v>YES</v>
      </c>
    </row>
    <row r="1042" spans="1:11" x14ac:dyDescent="0.25">
      <c r="A1042">
        <v>19934</v>
      </c>
      <c r="B1042">
        <v>-4.306640625</v>
      </c>
      <c r="C1042">
        <v>15.980114</v>
      </c>
      <c r="D1042" t="b">
        <f t="shared" si="48"/>
        <v>0</v>
      </c>
      <c r="F1042">
        <f>Trimmed!G1042-'raw data'!$T$2</f>
        <v>11521</v>
      </c>
      <c r="G1042">
        <v>20612</v>
      </c>
      <c r="H1042">
        <v>-4.482421875</v>
      </c>
      <c r="I1042">
        <v>0</v>
      </c>
      <c r="J1042" t="str">
        <f t="shared" si="49"/>
        <v>NO</v>
      </c>
      <c r="K1042" t="str">
        <f t="shared" si="50"/>
        <v>NO</v>
      </c>
    </row>
    <row r="1043" spans="1:11" x14ac:dyDescent="0.25">
      <c r="A1043">
        <v>19945</v>
      </c>
      <c r="B1043">
        <v>-4.130859375</v>
      </c>
      <c r="C1043">
        <v>17.578125</v>
      </c>
      <c r="D1043" t="b">
        <f t="shared" si="48"/>
        <v>0</v>
      </c>
      <c r="F1043">
        <f>Trimmed!G1043-'raw data'!$T$2</f>
        <v>11531</v>
      </c>
      <c r="G1043">
        <v>20622</v>
      </c>
      <c r="H1043">
        <v>-4.306640625</v>
      </c>
      <c r="I1043">
        <v>15.980114</v>
      </c>
      <c r="J1043" t="str">
        <f t="shared" si="49"/>
        <v>NO</v>
      </c>
      <c r="K1043" t="str">
        <f t="shared" si="50"/>
        <v>NO</v>
      </c>
    </row>
    <row r="1044" spans="1:11" x14ac:dyDescent="0.25">
      <c r="A1044">
        <v>19955</v>
      </c>
      <c r="B1044">
        <v>-3.8671875</v>
      </c>
      <c r="C1044">
        <v>26.3671875</v>
      </c>
      <c r="D1044" t="b">
        <f t="shared" si="48"/>
        <v>0</v>
      </c>
      <c r="F1044">
        <f>Trimmed!G1044-'raw data'!$T$2</f>
        <v>11542</v>
      </c>
      <c r="G1044">
        <v>20633</v>
      </c>
      <c r="H1044">
        <v>-4.130859375</v>
      </c>
      <c r="I1044">
        <v>17.578125</v>
      </c>
      <c r="J1044" t="str">
        <f t="shared" si="49"/>
        <v>NO</v>
      </c>
      <c r="K1044" t="str">
        <f t="shared" si="50"/>
        <v>NO</v>
      </c>
    </row>
    <row r="1045" spans="1:11" x14ac:dyDescent="0.25">
      <c r="A1045">
        <v>19965</v>
      </c>
      <c r="B1045">
        <v>-3.603515625</v>
      </c>
      <c r="C1045">
        <v>23.970171000000001</v>
      </c>
      <c r="D1045" t="b">
        <f t="shared" si="48"/>
        <v>0</v>
      </c>
      <c r="F1045">
        <f>Trimmed!G1045-'raw data'!$T$2</f>
        <v>11552</v>
      </c>
      <c r="G1045">
        <v>20643</v>
      </c>
      <c r="H1045">
        <v>-3.955078125</v>
      </c>
      <c r="I1045">
        <v>15.980114</v>
      </c>
      <c r="J1045" t="str">
        <f t="shared" si="49"/>
        <v>NO</v>
      </c>
      <c r="K1045" t="str">
        <f t="shared" si="50"/>
        <v>NO</v>
      </c>
    </row>
    <row r="1046" spans="1:11" x14ac:dyDescent="0.25">
      <c r="A1046">
        <v>19976</v>
      </c>
      <c r="B1046">
        <v>-3.33984375</v>
      </c>
      <c r="C1046">
        <v>26.3671875</v>
      </c>
      <c r="D1046" t="b">
        <f t="shared" si="48"/>
        <v>0</v>
      </c>
      <c r="F1046">
        <f>Trimmed!G1046-'raw data'!$T$2</f>
        <v>11563</v>
      </c>
      <c r="G1046">
        <v>20654</v>
      </c>
      <c r="H1046">
        <v>-3.69140625</v>
      </c>
      <c r="I1046">
        <v>26.3671875</v>
      </c>
      <c r="J1046" t="str">
        <f t="shared" si="49"/>
        <v>NO</v>
      </c>
      <c r="K1046" t="str">
        <f t="shared" si="50"/>
        <v>NO</v>
      </c>
    </row>
    <row r="1047" spans="1:11" x14ac:dyDescent="0.25">
      <c r="A1047">
        <v>19986</v>
      </c>
      <c r="B1047">
        <v>-2.98828125</v>
      </c>
      <c r="C1047">
        <v>31.960228000000001</v>
      </c>
      <c r="D1047" t="b">
        <f t="shared" si="48"/>
        <v>0</v>
      </c>
      <c r="F1047">
        <f>Trimmed!G1047-'raw data'!$T$2</f>
        <v>11573</v>
      </c>
      <c r="G1047">
        <v>20664</v>
      </c>
      <c r="H1047">
        <v>-3.427734375</v>
      </c>
      <c r="I1047">
        <v>26.3671875</v>
      </c>
      <c r="J1047" t="str">
        <f t="shared" si="49"/>
        <v>NO</v>
      </c>
      <c r="K1047" t="str">
        <f t="shared" si="50"/>
        <v>NO</v>
      </c>
    </row>
    <row r="1048" spans="1:11" x14ac:dyDescent="0.25">
      <c r="A1048">
        <v>19997</v>
      </c>
      <c r="B1048">
        <v>-2.63671875</v>
      </c>
      <c r="C1048">
        <v>35.15625</v>
      </c>
      <c r="D1048" t="b">
        <f t="shared" si="48"/>
        <v>0</v>
      </c>
      <c r="F1048">
        <f>Trimmed!G1048-'raw data'!$T$2</f>
        <v>11583</v>
      </c>
      <c r="G1048">
        <v>20674</v>
      </c>
      <c r="H1048">
        <v>-3.1640625</v>
      </c>
      <c r="I1048">
        <v>23.970171000000001</v>
      </c>
      <c r="J1048" t="str">
        <f t="shared" si="49"/>
        <v>NO</v>
      </c>
      <c r="K1048" t="str">
        <f t="shared" si="50"/>
        <v>NO</v>
      </c>
    </row>
    <row r="1049" spans="1:11" x14ac:dyDescent="0.25">
      <c r="A1049">
        <v>20007</v>
      </c>
      <c r="B1049">
        <v>-2.197265625</v>
      </c>
      <c r="C1049">
        <v>39.9502831</v>
      </c>
      <c r="D1049" t="b">
        <f t="shared" si="48"/>
        <v>0</v>
      </c>
      <c r="F1049">
        <f>Trimmed!G1049-'raw data'!$T$2</f>
        <v>11594</v>
      </c>
      <c r="G1049">
        <v>20685</v>
      </c>
      <c r="H1049">
        <v>-2.8125</v>
      </c>
      <c r="I1049">
        <v>35.15625</v>
      </c>
      <c r="J1049" t="str">
        <f t="shared" si="49"/>
        <v>NO</v>
      </c>
      <c r="K1049" t="str">
        <f t="shared" si="50"/>
        <v>NO</v>
      </c>
    </row>
    <row r="1050" spans="1:11" x14ac:dyDescent="0.25">
      <c r="A1050">
        <v>20018</v>
      </c>
      <c r="B1050">
        <v>-1.845703125</v>
      </c>
      <c r="C1050">
        <v>35.15625</v>
      </c>
      <c r="D1050" t="b">
        <f t="shared" si="48"/>
        <v>0</v>
      </c>
      <c r="F1050">
        <f>Trimmed!G1050-'raw data'!$T$2</f>
        <v>11604</v>
      </c>
      <c r="G1050">
        <v>20695</v>
      </c>
      <c r="H1050">
        <v>-2.4609375</v>
      </c>
      <c r="I1050">
        <v>31.960228000000001</v>
      </c>
      <c r="J1050" t="str">
        <f t="shared" si="49"/>
        <v>NO</v>
      </c>
      <c r="K1050" t="str">
        <f t="shared" si="50"/>
        <v>NO</v>
      </c>
    </row>
    <row r="1051" spans="1:11" x14ac:dyDescent="0.25">
      <c r="A1051">
        <v>20028</v>
      </c>
      <c r="B1051">
        <v>-1.494140625</v>
      </c>
      <c r="C1051">
        <v>35.15625</v>
      </c>
      <c r="D1051" t="b">
        <f t="shared" si="48"/>
        <v>0</v>
      </c>
      <c r="F1051">
        <f>Trimmed!G1051-'raw data'!$T$2</f>
        <v>11615</v>
      </c>
      <c r="G1051">
        <v>20706</v>
      </c>
      <c r="H1051">
        <v>-2.109375</v>
      </c>
      <c r="I1051">
        <v>35.15625</v>
      </c>
      <c r="J1051" t="str">
        <f t="shared" si="49"/>
        <v>NO</v>
      </c>
      <c r="K1051" t="str">
        <f t="shared" si="50"/>
        <v>NO</v>
      </c>
    </row>
    <row r="1052" spans="1:11" x14ac:dyDescent="0.25">
      <c r="A1052">
        <v>20038</v>
      </c>
      <c r="B1052">
        <v>-1.0546875</v>
      </c>
      <c r="C1052">
        <v>39.9502831</v>
      </c>
      <c r="D1052" t="b">
        <f t="shared" si="48"/>
        <v>0</v>
      </c>
      <c r="F1052">
        <f>Trimmed!G1052-'raw data'!$T$2</f>
        <v>11625</v>
      </c>
      <c r="G1052">
        <v>20716</v>
      </c>
      <c r="H1052">
        <v>-1.669921875</v>
      </c>
      <c r="I1052">
        <v>39.9502831</v>
      </c>
      <c r="J1052" t="str">
        <f t="shared" si="49"/>
        <v>NO</v>
      </c>
      <c r="K1052" t="str">
        <f t="shared" si="50"/>
        <v>NO</v>
      </c>
    </row>
    <row r="1053" spans="1:11" x14ac:dyDescent="0.25">
      <c r="A1053">
        <v>20049</v>
      </c>
      <c r="B1053">
        <v>-0.615234375</v>
      </c>
      <c r="C1053">
        <v>43.9453125</v>
      </c>
      <c r="D1053" t="b">
        <f t="shared" si="48"/>
        <v>0</v>
      </c>
      <c r="F1053">
        <f>Trimmed!G1053-'raw data'!$T$2</f>
        <v>11636</v>
      </c>
      <c r="G1053">
        <v>20727</v>
      </c>
      <c r="H1053">
        <v>-1.318359375</v>
      </c>
      <c r="I1053">
        <v>35.15625</v>
      </c>
      <c r="J1053" t="str">
        <f t="shared" si="49"/>
        <v>NO</v>
      </c>
      <c r="K1053" t="str">
        <f t="shared" si="50"/>
        <v>NO</v>
      </c>
    </row>
    <row r="1054" spans="1:11" x14ac:dyDescent="0.25">
      <c r="A1054">
        <v>20059</v>
      </c>
      <c r="B1054">
        <v>-0.17578125</v>
      </c>
      <c r="C1054">
        <v>39.9502831</v>
      </c>
      <c r="D1054" t="b">
        <f t="shared" si="48"/>
        <v>0</v>
      </c>
      <c r="F1054">
        <f>Trimmed!G1054-'raw data'!$T$2</f>
        <v>11646</v>
      </c>
      <c r="G1054">
        <v>20737</v>
      </c>
      <c r="H1054">
        <v>-0.87890625</v>
      </c>
      <c r="I1054">
        <v>43.9453125</v>
      </c>
      <c r="J1054" t="str">
        <f t="shared" si="49"/>
        <v>NO</v>
      </c>
      <c r="K1054" t="str">
        <f t="shared" si="50"/>
        <v>NO</v>
      </c>
    </row>
    <row r="1055" spans="1:11" x14ac:dyDescent="0.25">
      <c r="A1055">
        <v>20070</v>
      </c>
      <c r="B1055">
        <v>0.263671875</v>
      </c>
      <c r="C1055">
        <v>43.9453125</v>
      </c>
      <c r="D1055" t="b">
        <f t="shared" si="48"/>
        <v>0</v>
      </c>
      <c r="F1055">
        <f>Trimmed!G1055-'raw data'!$T$2</f>
        <v>11656</v>
      </c>
      <c r="G1055">
        <v>20747</v>
      </c>
      <c r="H1055">
        <v>-0.439453125</v>
      </c>
      <c r="I1055">
        <v>39.9502831</v>
      </c>
      <c r="J1055" t="str">
        <f t="shared" si="49"/>
        <v>NO</v>
      </c>
      <c r="K1055" t="str">
        <f t="shared" si="50"/>
        <v>NO</v>
      </c>
    </row>
    <row r="1056" spans="1:11" x14ac:dyDescent="0.25">
      <c r="A1056">
        <v>20080</v>
      </c>
      <c r="B1056">
        <v>0.703125</v>
      </c>
      <c r="C1056">
        <v>39.9502831</v>
      </c>
      <c r="D1056" t="b">
        <f t="shared" si="48"/>
        <v>0</v>
      </c>
      <c r="F1056">
        <f>Trimmed!G1056-'raw data'!$T$2</f>
        <v>11667</v>
      </c>
      <c r="G1056">
        <v>20758</v>
      </c>
      <c r="H1056">
        <v>0</v>
      </c>
      <c r="I1056">
        <v>43.9453125</v>
      </c>
      <c r="J1056" t="str">
        <f t="shared" si="49"/>
        <v>NO</v>
      </c>
      <c r="K1056" t="str">
        <f t="shared" si="50"/>
        <v>NO</v>
      </c>
    </row>
    <row r="1057" spans="1:11" x14ac:dyDescent="0.25">
      <c r="A1057">
        <v>20091</v>
      </c>
      <c r="B1057">
        <v>1.142578125</v>
      </c>
      <c r="C1057">
        <v>43.9453125</v>
      </c>
      <c r="D1057" t="b">
        <f t="shared" si="48"/>
        <v>0</v>
      </c>
      <c r="F1057">
        <f>Trimmed!G1057-'raw data'!$T$2</f>
        <v>11677</v>
      </c>
      <c r="G1057">
        <v>20768</v>
      </c>
      <c r="H1057">
        <v>0.3515625</v>
      </c>
      <c r="I1057">
        <v>31.960228000000001</v>
      </c>
      <c r="J1057" t="str">
        <f t="shared" si="49"/>
        <v>NO</v>
      </c>
      <c r="K1057" t="str">
        <f t="shared" si="50"/>
        <v>NO</v>
      </c>
    </row>
    <row r="1058" spans="1:11" x14ac:dyDescent="0.25">
      <c r="A1058">
        <v>20101</v>
      </c>
      <c r="B1058">
        <v>1.494140625</v>
      </c>
      <c r="C1058">
        <v>35.15625</v>
      </c>
      <c r="D1058" t="b">
        <f t="shared" si="48"/>
        <v>0</v>
      </c>
      <c r="F1058">
        <f>Trimmed!G1058-'raw data'!$T$2</f>
        <v>11688</v>
      </c>
      <c r="G1058">
        <v>20779</v>
      </c>
      <c r="H1058">
        <v>0.791015625</v>
      </c>
      <c r="I1058">
        <v>43.9453125</v>
      </c>
      <c r="J1058" t="str">
        <f t="shared" si="49"/>
        <v>NO</v>
      </c>
      <c r="K1058" t="str">
        <f t="shared" si="50"/>
        <v>NO</v>
      </c>
    </row>
    <row r="1059" spans="1:11" x14ac:dyDescent="0.25">
      <c r="A1059">
        <v>20111</v>
      </c>
      <c r="B1059">
        <v>1.93359375</v>
      </c>
      <c r="C1059">
        <v>39.9502831</v>
      </c>
      <c r="D1059" t="b">
        <f t="shared" si="48"/>
        <v>0</v>
      </c>
      <c r="F1059">
        <f>Trimmed!G1059-'raw data'!$T$2</f>
        <v>11698</v>
      </c>
      <c r="G1059">
        <v>20789</v>
      </c>
      <c r="H1059">
        <v>1.23046875</v>
      </c>
      <c r="I1059">
        <v>39.9502831</v>
      </c>
      <c r="J1059" t="str">
        <f t="shared" si="49"/>
        <v>NO</v>
      </c>
      <c r="K1059" t="str">
        <f t="shared" si="50"/>
        <v>NO</v>
      </c>
    </row>
    <row r="1060" spans="1:11" x14ac:dyDescent="0.25">
      <c r="A1060">
        <v>20122</v>
      </c>
      <c r="B1060">
        <v>2.28515625</v>
      </c>
      <c r="C1060">
        <v>35.15625</v>
      </c>
      <c r="D1060" t="b">
        <f t="shared" si="48"/>
        <v>0</v>
      </c>
      <c r="F1060">
        <f>Trimmed!G1060-'raw data'!$T$2</f>
        <v>11709</v>
      </c>
      <c r="G1060">
        <v>20800</v>
      </c>
      <c r="H1060">
        <v>1.58203125</v>
      </c>
      <c r="I1060">
        <v>35.15625</v>
      </c>
      <c r="J1060" t="str">
        <f t="shared" si="49"/>
        <v>NO</v>
      </c>
      <c r="K1060" t="str">
        <f t="shared" si="50"/>
        <v>NO</v>
      </c>
    </row>
    <row r="1061" spans="1:11" x14ac:dyDescent="0.25">
      <c r="A1061">
        <v>20132</v>
      </c>
      <c r="B1061">
        <v>2.724609375</v>
      </c>
      <c r="C1061">
        <v>39.9502831</v>
      </c>
      <c r="D1061" t="b">
        <f t="shared" si="48"/>
        <v>0</v>
      </c>
      <c r="F1061">
        <f>Trimmed!G1061-'raw data'!$T$2</f>
        <v>11719</v>
      </c>
      <c r="G1061">
        <v>20810</v>
      </c>
      <c r="H1061">
        <v>2.021484375</v>
      </c>
      <c r="I1061">
        <v>43.9453125</v>
      </c>
      <c r="J1061" t="str">
        <f t="shared" si="49"/>
        <v>NO</v>
      </c>
      <c r="K1061" t="str">
        <f t="shared" si="50"/>
        <v>NO</v>
      </c>
    </row>
    <row r="1062" spans="1:11" x14ac:dyDescent="0.25">
      <c r="A1062">
        <v>20143</v>
      </c>
      <c r="B1062">
        <v>2.98828125</v>
      </c>
      <c r="C1062">
        <v>26.3671875</v>
      </c>
      <c r="D1062" t="b">
        <f t="shared" si="48"/>
        <v>0</v>
      </c>
      <c r="F1062">
        <f>Trimmed!G1062-'raw data'!$T$2</f>
        <v>11729</v>
      </c>
      <c r="G1062">
        <v>20820</v>
      </c>
      <c r="H1062">
        <v>2.373046875</v>
      </c>
      <c r="I1062">
        <v>31.960228000000001</v>
      </c>
      <c r="J1062" t="str">
        <f t="shared" si="49"/>
        <v>NO</v>
      </c>
      <c r="K1062" t="str">
        <f t="shared" si="50"/>
        <v>NO</v>
      </c>
    </row>
    <row r="1063" spans="1:11" x14ac:dyDescent="0.25">
      <c r="A1063">
        <v>20153</v>
      </c>
      <c r="B1063">
        <v>3.33984375</v>
      </c>
      <c r="C1063">
        <v>31.960228000000001</v>
      </c>
      <c r="D1063" t="b">
        <f t="shared" si="48"/>
        <v>0</v>
      </c>
      <c r="F1063">
        <f>Trimmed!G1063-'raw data'!$T$2</f>
        <v>11740</v>
      </c>
      <c r="G1063">
        <v>20831</v>
      </c>
      <c r="H1063">
        <v>2.724609375</v>
      </c>
      <c r="I1063">
        <v>35.15625</v>
      </c>
      <c r="J1063" t="str">
        <f t="shared" si="49"/>
        <v>NO</v>
      </c>
      <c r="K1063" t="str">
        <f t="shared" si="50"/>
        <v>NO</v>
      </c>
    </row>
    <row r="1064" spans="1:11" x14ac:dyDescent="0.25">
      <c r="A1064">
        <v>20164</v>
      </c>
      <c r="B1064">
        <v>3.603515625</v>
      </c>
      <c r="C1064">
        <v>26.3671875</v>
      </c>
      <c r="D1064" t="b">
        <f t="shared" si="48"/>
        <v>0</v>
      </c>
      <c r="F1064">
        <f>Trimmed!G1064-'raw data'!$T$2</f>
        <v>11750</v>
      </c>
      <c r="G1064">
        <v>20841</v>
      </c>
      <c r="H1064">
        <v>2.98828125</v>
      </c>
      <c r="I1064">
        <v>23.970171000000001</v>
      </c>
      <c r="J1064" t="str">
        <f t="shared" si="49"/>
        <v>NO</v>
      </c>
      <c r="K1064" t="str">
        <f t="shared" si="50"/>
        <v>NO</v>
      </c>
    </row>
    <row r="1065" spans="1:11" x14ac:dyDescent="0.25">
      <c r="A1065">
        <v>20174</v>
      </c>
      <c r="B1065">
        <v>3.8671875</v>
      </c>
      <c r="C1065">
        <v>26.3671875</v>
      </c>
      <c r="D1065" t="b">
        <f t="shared" si="48"/>
        <v>0</v>
      </c>
      <c r="F1065">
        <f>Trimmed!G1065-'raw data'!$T$2</f>
        <v>11761</v>
      </c>
      <c r="G1065">
        <v>20852</v>
      </c>
      <c r="H1065">
        <v>3.251953125</v>
      </c>
      <c r="I1065">
        <v>26.3671875</v>
      </c>
      <c r="J1065" t="str">
        <f t="shared" si="49"/>
        <v>NO</v>
      </c>
      <c r="K1065" t="str">
        <f t="shared" si="50"/>
        <v>NO</v>
      </c>
    </row>
    <row r="1066" spans="1:11" x14ac:dyDescent="0.25">
      <c r="A1066">
        <v>20184</v>
      </c>
      <c r="B1066">
        <v>4.04296875</v>
      </c>
      <c r="C1066">
        <v>15.980114</v>
      </c>
      <c r="D1066" t="b">
        <f t="shared" si="48"/>
        <v>0</v>
      </c>
      <c r="F1066">
        <f>Trimmed!G1066-'raw data'!$T$2</f>
        <v>11771</v>
      </c>
      <c r="G1066">
        <v>20862</v>
      </c>
      <c r="H1066">
        <v>3.515625</v>
      </c>
      <c r="I1066">
        <v>23.970171000000001</v>
      </c>
      <c r="J1066" t="str">
        <f t="shared" si="49"/>
        <v>NO</v>
      </c>
      <c r="K1066" t="str">
        <f t="shared" si="50"/>
        <v>NO</v>
      </c>
    </row>
    <row r="1067" spans="1:11" x14ac:dyDescent="0.25">
      <c r="A1067">
        <v>20195</v>
      </c>
      <c r="B1067">
        <v>4.21875</v>
      </c>
      <c r="C1067">
        <v>17.578125</v>
      </c>
      <c r="D1067" t="b">
        <f t="shared" si="48"/>
        <v>0</v>
      </c>
      <c r="F1067">
        <f>Trimmed!G1067-'raw data'!$T$2</f>
        <v>11782</v>
      </c>
      <c r="G1067">
        <v>20873</v>
      </c>
      <c r="H1067">
        <v>3.779296875</v>
      </c>
      <c r="I1067">
        <v>26.3671875</v>
      </c>
      <c r="J1067" t="str">
        <f t="shared" si="49"/>
        <v>NO</v>
      </c>
      <c r="K1067" t="str">
        <f t="shared" si="50"/>
        <v>NO</v>
      </c>
    </row>
    <row r="1068" spans="1:11" x14ac:dyDescent="0.25">
      <c r="A1068">
        <v>20205</v>
      </c>
      <c r="B1068">
        <v>4.39453125</v>
      </c>
      <c r="C1068">
        <v>15.980114</v>
      </c>
      <c r="D1068" t="b">
        <f t="shared" si="48"/>
        <v>0</v>
      </c>
      <c r="F1068">
        <f>Trimmed!G1068-'raw data'!$T$2</f>
        <v>11792</v>
      </c>
      <c r="G1068">
        <v>20883</v>
      </c>
      <c r="H1068">
        <v>3.955078125</v>
      </c>
      <c r="I1068">
        <v>17.578125</v>
      </c>
      <c r="J1068" t="str">
        <f t="shared" si="49"/>
        <v>NO</v>
      </c>
      <c r="K1068" t="str">
        <f t="shared" si="50"/>
        <v>NO</v>
      </c>
    </row>
    <row r="1069" spans="1:11" x14ac:dyDescent="0.25">
      <c r="A1069">
        <v>20216</v>
      </c>
      <c r="B1069">
        <v>4.482421875</v>
      </c>
      <c r="C1069">
        <v>8.7890625</v>
      </c>
      <c r="D1069" t="b">
        <f t="shared" si="48"/>
        <v>1</v>
      </c>
      <c r="F1069">
        <f>Trimmed!G1069-'raw data'!$T$2</f>
        <v>11802</v>
      </c>
      <c r="G1069">
        <v>20893</v>
      </c>
      <c r="H1069">
        <v>4.130859375</v>
      </c>
      <c r="I1069">
        <v>15.980114</v>
      </c>
      <c r="J1069" t="str">
        <f t="shared" si="49"/>
        <v>NO</v>
      </c>
      <c r="K1069" t="str">
        <f t="shared" si="50"/>
        <v>NO</v>
      </c>
    </row>
    <row r="1070" spans="1:11" x14ac:dyDescent="0.25">
      <c r="A1070">
        <v>20226</v>
      </c>
      <c r="B1070">
        <v>4.482421875</v>
      </c>
      <c r="C1070">
        <v>0</v>
      </c>
      <c r="D1070" t="b">
        <f t="shared" si="48"/>
        <v>0</v>
      </c>
      <c r="F1070">
        <f>Trimmed!G1070-'raw data'!$T$2</f>
        <v>11813</v>
      </c>
      <c r="G1070">
        <v>20904</v>
      </c>
      <c r="H1070">
        <v>4.21875</v>
      </c>
      <c r="I1070">
        <v>8.7890625</v>
      </c>
      <c r="J1070" t="str">
        <f t="shared" si="49"/>
        <v>NO</v>
      </c>
      <c r="K1070" t="str">
        <f t="shared" si="50"/>
        <v>NO</v>
      </c>
    </row>
    <row r="1071" spans="1:11" x14ac:dyDescent="0.25">
      <c r="A1071">
        <v>20237</v>
      </c>
      <c r="B1071">
        <v>4.5703125</v>
      </c>
      <c r="C1071">
        <v>8.7890625</v>
      </c>
      <c r="D1071" t="b">
        <f t="shared" si="48"/>
        <v>0</v>
      </c>
      <c r="F1071">
        <f>Trimmed!G1071-'raw data'!$T$2</f>
        <v>11823</v>
      </c>
      <c r="G1071">
        <v>20914</v>
      </c>
      <c r="H1071">
        <v>4.306640625</v>
      </c>
      <c r="I1071">
        <v>7.9900570000000002</v>
      </c>
      <c r="J1071" t="str">
        <f t="shared" si="49"/>
        <v>NO</v>
      </c>
      <c r="K1071" t="str">
        <f t="shared" si="50"/>
        <v>NO</v>
      </c>
    </row>
    <row r="1072" spans="1:11" x14ac:dyDescent="0.25">
      <c r="A1072">
        <v>20247</v>
      </c>
      <c r="B1072">
        <v>4.482421875</v>
      </c>
      <c r="C1072">
        <v>-8.7890625</v>
      </c>
      <c r="D1072" t="b">
        <f t="shared" si="48"/>
        <v>1</v>
      </c>
      <c r="F1072">
        <f>Trimmed!G1072-'raw data'!$T$2</f>
        <v>11855</v>
      </c>
      <c r="G1072">
        <v>20946</v>
      </c>
      <c r="H1072">
        <v>4.39453125</v>
      </c>
      <c r="I1072">
        <v>0</v>
      </c>
      <c r="J1072" t="str">
        <f t="shared" si="49"/>
        <v>YES</v>
      </c>
      <c r="K1072" t="str">
        <f t="shared" si="50"/>
        <v>NO</v>
      </c>
    </row>
    <row r="1073" spans="1:11" x14ac:dyDescent="0.25">
      <c r="A1073">
        <v>20257</v>
      </c>
      <c r="B1073">
        <v>4.482421875</v>
      </c>
      <c r="C1073">
        <v>0</v>
      </c>
      <c r="D1073" t="b">
        <f t="shared" si="48"/>
        <v>0</v>
      </c>
      <c r="F1073">
        <f>Trimmed!G1073-'raw data'!$T$2</f>
        <v>11865</v>
      </c>
      <c r="G1073">
        <v>20956</v>
      </c>
      <c r="H1073">
        <v>4.306640625</v>
      </c>
      <c r="I1073">
        <v>-8.7890625</v>
      </c>
      <c r="J1073" t="str">
        <f t="shared" si="49"/>
        <v>NO</v>
      </c>
      <c r="K1073" t="str">
        <f t="shared" si="50"/>
        <v>NO</v>
      </c>
    </row>
    <row r="1074" spans="1:11" x14ac:dyDescent="0.25">
      <c r="A1074">
        <v>20268</v>
      </c>
      <c r="B1074">
        <v>4.39453125</v>
      </c>
      <c r="C1074">
        <v>-8.7890625</v>
      </c>
      <c r="D1074" t="b">
        <f t="shared" si="48"/>
        <v>0</v>
      </c>
      <c r="F1074">
        <f>Trimmed!G1074-'raw data'!$T$2</f>
        <v>11875</v>
      </c>
      <c r="G1074">
        <v>20966</v>
      </c>
      <c r="H1074">
        <v>4.21875</v>
      </c>
      <c r="I1074">
        <v>-7.9900570000000002</v>
      </c>
      <c r="J1074" t="str">
        <f t="shared" si="49"/>
        <v>NO</v>
      </c>
      <c r="K1074" t="str">
        <f t="shared" si="50"/>
        <v>NO</v>
      </c>
    </row>
    <row r="1075" spans="1:11" x14ac:dyDescent="0.25">
      <c r="A1075">
        <v>20278</v>
      </c>
      <c r="B1075">
        <v>4.21875</v>
      </c>
      <c r="C1075">
        <v>-15.980114</v>
      </c>
      <c r="D1075" t="b">
        <f t="shared" si="48"/>
        <v>0</v>
      </c>
      <c r="F1075">
        <f>Trimmed!G1075-'raw data'!$T$2</f>
        <v>11886</v>
      </c>
      <c r="G1075">
        <v>20977</v>
      </c>
      <c r="H1075">
        <v>4.04296875</v>
      </c>
      <c r="I1075">
        <v>-17.578125</v>
      </c>
      <c r="J1075" t="str">
        <f t="shared" si="49"/>
        <v>NO</v>
      </c>
      <c r="K1075" t="str">
        <f t="shared" si="50"/>
        <v>NO</v>
      </c>
    </row>
    <row r="1076" spans="1:11" x14ac:dyDescent="0.25">
      <c r="A1076">
        <v>20289</v>
      </c>
      <c r="B1076">
        <v>4.04296875</v>
      </c>
      <c r="C1076">
        <v>-17.578125</v>
      </c>
      <c r="D1076" t="b">
        <f t="shared" si="48"/>
        <v>0</v>
      </c>
      <c r="F1076">
        <f>Trimmed!G1076-'raw data'!$T$2</f>
        <v>11896</v>
      </c>
      <c r="G1076">
        <v>20987</v>
      </c>
      <c r="H1076">
        <v>3.8671875</v>
      </c>
      <c r="I1076">
        <v>-15.980114</v>
      </c>
      <c r="J1076" t="str">
        <f t="shared" si="49"/>
        <v>NO</v>
      </c>
      <c r="K1076" t="str">
        <f t="shared" si="50"/>
        <v>NO</v>
      </c>
    </row>
    <row r="1077" spans="1:11" x14ac:dyDescent="0.25">
      <c r="A1077">
        <v>20299</v>
      </c>
      <c r="B1077">
        <v>3.8671875</v>
      </c>
      <c r="C1077">
        <v>-15.980114</v>
      </c>
      <c r="D1077" t="b">
        <f t="shared" si="48"/>
        <v>0</v>
      </c>
      <c r="F1077">
        <f>Trimmed!G1077-'raw data'!$T$2</f>
        <v>11907</v>
      </c>
      <c r="G1077">
        <v>20998</v>
      </c>
      <c r="H1077">
        <v>3.603515625</v>
      </c>
      <c r="I1077">
        <v>-26.3671875</v>
      </c>
      <c r="J1077" t="str">
        <f t="shared" si="49"/>
        <v>NO</v>
      </c>
      <c r="K1077" t="str">
        <f t="shared" si="50"/>
        <v>NO</v>
      </c>
    </row>
    <row r="1078" spans="1:11" x14ac:dyDescent="0.25">
      <c r="A1078">
        <v>20310</v>
      </c>
      <c r="B1078">
        <v>3.515625</v>
      </c>
      <c r="C1078">
        <v>-35.15625</v>
      </c>
      <c r="D1078" t="b">
        <f t="shared" si="48"/>
        <v>0</v>
      </c>
      <c r="F1078">
        <f>Trimmed!G1078-'raw data'!$T$2</f>
        <v>11917</v>
      </c>
      <c r="G1078">
        <v>21008</v>
      </c>
      <c r="H1078">
        <v>3.427734375</v>
      </c>
      <c r="I1078">
        <v>-17.578125</v>
      </c>
      <c r="J1078" t="str">
        <f t="shared" si="49"/>
        <v>NO</v>
      </c>
      <c r="K1078" t="str">
        <f t="shared" si="50"/>
        <v>NO</v>
      </c>
    </row>
    <row r="1079" spans="1:11" x14ac:dyDescent="0.25">
      <c r="A1079">
        <v>20320</v>
      </c>
      <c r="B1079">
        <v>3.251953125</v>
      </c>
      <c r="C1079">
        <v>-26.3671875</v>
      </c>
      <c r="D1079" t="b">
        <f t="shared" si="48"/>
        <v>0</v>
      </c>
      <c r="F1079">
        <f>Trimmed!G1079-'raw data'!$T$2</f>
        <v>11928</v>
      </c>
      <c r="G1079">
        <v>21019</v>
      </c>
      <c r="H1079">
        <v>3.1640625</v>
      </c>
      <c r="I1079">
        <v>-23.970171000000001</v>
      </c>
      <c r="J1079" t="str">
        <f t="shared" si="49"/>
        <v>NO</v>
      </c>
      <c r="K1079" t="str">
        <f t="shared" si="50"/>
        <v>NO</v>
      </c>
    </row>
    <row r="1080" spans="1:11" x14ac:dyDescent="0.25">
      <c r="A1080">
        <v>20330</v>
      </c>
      <c r="B1080">
        <v>2.98828125</v>
      </c>
      <c r="C1080">
        <v>-23.970171000000001</v>
      </c>
      <c r="D1080" t="b">
        <f t="shared" si="48"/>
        <v>0</v>
      </c>
      <c r="F1080">
        <f>Trimmed!G1080-'raw data'!$T$2</f>
        <v>11938</v>
      </c>
      <c r="G1080">
        <v>21029</v>
      </c>
      <c r="H1080">
        <v>2.8125</v>
      </c>
      <c r="I1080">
        <v>-35.15625</v>
      </c>
      <c r="J1080" t="str">
        <f t="shared" si="49"/>
        <v>NO</v>
      </c>
      <c r="K1080" t="str">
        <f t="shared" si="50"/>
        <v>NO</v>
      </c>
    </row>
    <row r="1081" spans="1:11" x14ac:dyDescent="0.25">
      <c r="A1081">
        <v>20341</v>
      </c>
      <c r="B1081">
        <v>2.63671875</v>
      </c>
      <c r="C1081">
        <v>-35.15625</v>
      </c>
      <c r="D1081" t="b">
        <f t="shared" si="48"/>
        <v>0</v>
      </c>
      <c r="F1081">
        <f>Trimmed!G1081-'raw data'!$T$2</f>
        <v>11948</v>
      </c>
      <c r="G1081">
        <v>21039</v>
      </c>
      <c r="H1081">
        <v>2.4609375</v>
      </c>
      <c r="I1081">
        <v>-31.960228000000001</v>
      </c>
      <c r="J1081" t="str">
        <f t="shared" si="49"/>
        <v>NO</v>
      </c>
      <c r="K1081" t="str">
        <f t="shared" si="50"/>
        <v>NO</v>
      </c>
    </row>
    <row r="1082" spans="1:11" x14ac:dyDescent="0.25">
      <c r="A1082">
        <v>20351</v>
      </c>
      <c r="B1082">
        <v>2.28515625</v>
      </c>
      <c r="C1082">
        <v>-31.960228000000001</v>
      </c>
      <c r="D1082" t="b">
        <f t="shared" si="48"/>
        <v>0</v>
      </c>
      <c r="F1082">
        <f>Trimmed!G1082-'raw data'!$T$2</f>
        <v>11959</v>
      </c>
      <c r="G1082">
        <v>21050</v>
      </c>
      <c r="H1082">
        <v>2.109375</v>
      </c>
      <c r="I1082">
        <v>-35.15625</v>
      </c>
      <c r="J1082" t="str">
        <f t="shared" si="49"/>
        <v>NO</v>
      </c>
      <c r="K1082" t="str">
        <f t="shared" si="50"/>
        <v>NO</v>
      </c>
    </row>
    <row r="1083" spans="1:11" x14ac:dyDescent="0.25">
      <c r="A1083">
        <v>20362</v>
      </c>
      <c r="B1083">
        <v>1.93359375</v>
      </c>
      <c r="C1083">
        <v>-35.15625</v>
      </c>
      <c r="D1083" t="b">
        <f t="shared" si="48"/>
        <v>0</v>
      </c>
      <c r="F1083">
        <f>Trimmed!G1083-'raw data'!$T$2</f>
        <v>11969</v>
      </c>
      <c r="G1083">
        <v>21060</v>
      </c>
      <c r="H1083">
        <v>1.7578125</v>
      </c>
      <c r="I1083">
        <v>-31.960228000000001</v>
      </c>
      <c r="J1083" t="str">
        <f t="shared" si="49"/>
        <v>NO</v>
      </c>
      <c r="K1083" t="str">
        <f t="shared" si="50"/>
        <v>NO</v>
      </c>
    </row>
    <row r="1084" spans="1:11" x14ac:dyDescent="0.25">
      <c r="A1084">
        <v>20372</v>
      </c>
      <c r="B1084">
        <v>1.494140625</v>
      </c>
      <c r="C1084">
        <v>-39.9502831</v>
      </c>
      <c r="D1084" t="b">
        <f t="shared" si="48"/>
        <v>0</v>
      </c>
      <c r="F1084">
        <f>Trimmed!G1084-'raw data'!$T$2</f>
        <v>11980</v>
      </c>
      <c r="G1084">
        <v>21071</v>
      </c>
      <c r="H1084">
        <v>1.40625</v>
      </c>
      <c r="I1084">
        <v>-35.15625</v>
      </c>
      <c r="J1084" t="str">
        <f t="shared" si="49"/>
        <v>NO</v>
      </c>
      <c r="K1084" t="str">
        <f t="shared" si="50"/>
        <v>NO</v>
      </c>
    </row>
    <row r="1085" spans="1:11" x14ac:dyDescent="0.25">
      <c r="A1085">
        <v>20383</v>
      </c>
      <c r="B1085">
        <v>1.142578125</v>
      </c>
      <c r="C1085">
        <v>-35.15625</v>
      </c>
      <c r="D1085" t="b">
        <f t="shared" si="48"/>
        <v>0</v>
      </c>
      <c r="F1085">
        <f>Trimmed!G1085-'raw data'!$T$2</f>
        <v>11990</v>
      </c>
      <c r="G1085">
        <v>21081</v>
      </c>
      <c r="H1085">
        <v>0.966796875</v>
      </c>
      <c r="I1085">
        <v>-43.9453125</v>
      </c>
      <c r="J1085" t="str">
        <f t="shared" si="49"/>
        <v>NO</v>
      </c>
      <c r="K1085" t="str">
        <f t="shared" si="50"/>
        <v>NO</v>
      </c>
    </row>
    <row r="1086" spans="1:11" x14ac:dyDescent="0.25">
      <c r="A1086">
        <v>20393</v>
      </c>
      <c r="B1086">
        <v>0.703125</v>
      </c>
      <c r="C1086">
        <v>-43.9453125</v>
      </c>
      <c r="D1086" t="b">
        <f t="shared" si="48"/>
        <v>0</v>
      </c>
      <c r="F1086">
        <f>Trimmed!G1086-'raw data'!$T$2</f>
        <v>12000</v>
      </c>
      <c r="G1086">
        <v>21091</v>
      </c>
      <c r="H1086">
        <v>0.52734375</v>
      </c>
      <c r="I1086">
        <v>-39.9502831</v>
      </c>
      <c r="J1086" t="str">
        <f t="shared" si="49"/>
        <v>NO</v>
      </c>
      <c r="K1086" t="str">
        <f t="shared" si="50"/>
        <v>NO</v>
      </c>
    </row>
    <row r="1087" spans="1:11" x14ac:dyDescent="0.25">
      <c r="A1087">
        <v>20403</v>
      </c>
      <c r="B1087">
        <v>0.263671875</v>
      </c>
      <c r="C1087">
        <v>-39.9502831</v>
      </c>
      <c r="D1087" t="b">
        <f t="shared" si="48"/>
        <v>0</v>
      </c>
      <c r="F1087">
        <f>Trimmed!G1087-'raw data'!$T$2</f>
        <v>12011</v>
      </c>
      <c r="G1087">
        <v>21102</v>
      </c>
      <c r="H1087">
        <v>0.17578125</v>
      </c>
      <c r="I1087">
        <v>-35.15625</v>
      </c>
      <c r="J1087" t="str">
        <f t="shared" si="49"/>
        <v>NO</v>
      </c>
      <c r="K1087" t="str">
        <f t="shared" si="50"/>
        <v>NO</v>
      </c>
    </row>
    <row r="1088" spans="1:11" x14ac:dyDescent="0.25">
      <c r="A1088">
        <v>20414</v>
      </c>
      <c r="B1088">
        <v>-0.17578125</v>
      </c>
      <c r="C1088">
        <v>-43.9453125</v>
      </c>
      <c r="D1088" t="b">
        <f t="shared" si="48"/>
        <v>0</v>
      </c>
      <c r="F1088">
        <f>Trimmed!G1088-'raw data'!$T$2</f>
        <v>12021</v>
      </c>
      <c r="G1088">
        <v>21112</v>
      </c>
      <c r="H1088">
        <v>-0.263671875</v>
      </c>
      <c r="I1088">
        <v>-39.9502831</v>
      </c>
      <c r="J1088" t="str">
        <f t="shared" si="49"/>
        <v>NO</v>
      </c>
      <c r="K1088" t="str">
        <f t="shared" si="50"/>
        <v>NO</v>
      </c>
    </row>
    <row r="1089" spans="1:11" x14ac:dyDescent="0.25">
      <c r="A1089">
        <v>20424</v>
      </c>
      <c r="B1089">
        <v>-0.615234375</v>
      </c>
      <c r="C1089">
        <v>-39.9502831</v>
      </c>
      <c r="D1089" t="b">
        <f t="shared" si="48"/>
        <v>0</v>
      </c>
      <c r="F1089">
        <f>Trimmed!G1089-'raw data'!$T$2</f>
        <v>12032</v>
      </c>
      <c r="G1089">
        <v>21123</v>
      </c>
      <c r="H1089">
        <v>-0.703125</v>
      </c>
      <c r="I1089">
        <v>-43.9453125</v>
      </c>
      <c r="J1089" t="str">
        <f t="shared" si="49"/>
        <v>NO</v>
      </c>
      <c r="K1089" t="str">
        <f t="shared" si="50"/>
        <v>NO</v>
      </c>
    </row>
    <row r="1090" spans="1:11" x14ac:dyDescent="0.25">
      <c r="A1090">
        <v>20435</v>
      </c>
      <c r="B1090">
        <v>-0.966796875</v>
      </c>
      <c r="C1090">
        <v>-35.15625</v>
      </c>
      <c r="D1090" t="b">
        <f t="shared" si="48"/>
        <v>0</v>
      </c>
      <c r="F1090">
        <f>Trimmed!G1090-'raw data'!$T$2</f>
        <v>12042</v>
      </c>
      <c r="G1090">
        <v>21133</v>
      </c>
      <c r="H1090">
        <v>-1.0546875</v>
      </c>
      <c r="I1090">
        <v>-31.960228000000001</v>
      </c>
      <c r="J1090" t="str">
        <f t="shared" si="49"/>
        <v>NO</v>
      </c>
      <c r="K1090" t="str">
        <f t="shared" si="50"/>
        <v>NO</v>
      </c>
    </row>
    <row r="1091" spans="1:11" x14ac:dyDescent="0.25">
      <c r="A1091">
        <v>20445</v>
      </c>
      <c r="B1091">
        <v>-1.40625</v>
      </c>
      <c r="C1091">
        <v>-43.9453125</v>
      </c>
      <c r="D1091" t="b">
        <f t="shared" ref="D1091:D1154" si="51">B1091=B1092</f>
        <v>0</v>
      </c>
      <c r="F1091">
        <f>Trimmed!G1091-'raw data'!$T$2</f>
        <v>12053</v>
      </c>
      <c r="G1091">
        <v>21144</v>
      </c>
      <c r="H1091">
        <v>-1.494140625</v>
      </c>
      <c r="I1091">
        <v>-43.9453125</v>
      </c>
      <c r="J1091" t="str">
        <f t="shared" si="49"/>
        <v>NO</v>
      </c>
      <c r="K1091" t="str">
        <f t="shared" si="50"/>
        <v>NO</v>
      </c>
    </row>
    <row r="1092" spans="1:11" x14ac:dyDescent="0.25">
      <c r="A1092">
        <v>20456</v>
      </c>
      <c r="B1092">
        <v>-1.845703125</v>
      </c>
      <c r="C1092">
        <v>-39.9502831</v>
      </c>
      <c r="D1092" t="b">
        <f t="shared" si="51"/>
        <v>0</v>
      </c>
      <c r="F1092">
        <f>Trimmed!G1092-'raw data'!$T$2</f>
        <v>12063</v>
      </c>
      <c r="G1092">
        <v>21154</v>
      </c>
      <c r="H1092">
        <v>-1.845703125</v>
      </c>
      <c r="I1092">
        <v>-35.15625</v>
      </c>
      <c r="J1092" t="str">
        <f t="shared" si="49"/>
        <v>NO</v>
      </c>
      <c r="K1092" t="str">
        <f t="shared" si="50"/>
        <v>NO</v>
      </c>
    </row>
    <row r="1093" spans="1:11" x14ac:dyDescent="0.25">
      <c r="A1093">
        <v>20466</v>
      </c>
      <c r="B1093">
        <v>-2.197265625</v>
      </c>
      <c r="C1093">
        <v>-35.15625</v>
      </c>
      <c r="D1093" t="b">
        <f t="shared" si="51"/>
        <v>0</v>
      </c>
      <c r="F1093">
        <f>Trimmed!G1093-'raw data'!$T$2</f>
        <v>12073</v>
      </c>
      <c r="G1093">
        <v>21164</v>
      </c>
      <c r="H1093">
        <v>-2.197265625</v>
      </c>
      <c r="I1093">
        <v>-31.960228000000001</v>
      </c>
      <c r="J1093" t="str">
        <f t="shared" si="49"/>
        <v>NO</v>
      </c>
      <c r="K1093" t="str">
        <f t="shared" si="50"/>
        <v>NO</v>
      </c>
    </row>
    <row r="1094" spans="1:11" x14ac:dyDescent="0.25">
      <c r="A1094">
        <v>20476</v>
      </c>
      <c r="B1094">
        <v>-2.548828125</v>
      </c>
      <c r="C1094">
        <v>-31.960228000000001</v>
      </c>
      <c r="D1094" t="b">
        <f t="shared" si="51"/>
        <v>0</v>
      </c>
      <c r="F1094">
        <f>Trimmed!G1094-'raw data'!$T$2</f>
        <v>12084</v>
      </c>
      <c r="G1094">
        <v>21175</v>
      </c>
      <c r="H1094">
        <v>-2.63671875</v>
      </c>
      <c r="I1094">
        <v>-43.9453125</v>
      </c>
      <c r="J1094" t="str">
        <f t="shared" ref="J1094:J1157" si="52">IF(AND(H1094=MAX(H1090:H1098), _xlfn.STDEV.P(H1090:H1098)&gt;$N$2),"YES","NO")</f>
        <v>NO</v>
      </c>
      <c r="K1094" t="str">
        <f t="shared" ref="K1094:K1157" si="53">IF(AND(H1094=MIN(H1090:H1098), _xlfn.STDEV.P(H1090:H1098)&gt;$N$2),"YES","NO")</f>
        <v>NO</v>
      </c>
    </row>
    <row r="1095" spans="1:11" x14ac:dyDescent="0.25">
      <c r="A1095">
        <v>20487</v>
      </c>
      <c r="B1095">
        <v>-2.900390625</v>
      </c>
      <c r="C1095">
        <v>-35.15625</v>
      </c>
      <c r="D1095" t="b">
        <f t="shared" si="51"/>
        <v>0</v>
      </c>
      <c r="F1095">
        <f>Trimmed!G1095-'raw data'!$T$2</f>
        <v>12094</v>
      </c>
      <c r="G1095">
        <v>21185</v>
      </c>
      <c r="H1095">
        <v>-2.900390625</v>
      </c>
      <c r="I1095">
        <v>-23.970171000000001</v>
      </c>
      <c r="J1095" t="str">
        <f t="shared" si="52"/>
        <v>NO</v>
      </c>
      <c r="K1095" t="str">
        <f t="shared" si="53"/>
        <v>NO</v>
      </c>
    </row>
    <row r="1096" spans="1:11" x14ac:dyDescent="0.25">
      <c r="A1096">
        <v>20497</v>
      </c>
      <c r="B1096">
        <v>-3.251953125</v>
      </c>
      <c r="C1096">
        <v>-31.960228000000001</v>
      </c>
      <c r="D1096" t="b">
        <f t="shared" si="51"/>
        <v>0</v>
      </c>
      <c r="F1096">
        <f>Trimmed!G1096-'raw data'!$T$2</f>
        <v>12105</v>
      </c>
      <c r="G1096">
        <v>21196</v>
      </c>
      <c r="H1096">
        <v>-3.251953125</v>
      </c>
      <c r="I1096">
        <v>-35.15625</v>
      </c>
      <c r="J1096" t="str">
        <f t="shared" si="52"/>
        <v>NO</v>
      </c>
      <c r="K1096" t="str">
        <f t="shared" si="53"/>
        <v>NO</v>
      </c>
    </row>
    <row r="1097" spans="1:11" x14ac:dyDescent="0.25">
      <c r="A1097">
        <v>20508</v>
      </c>
      <c r="B1097">
        <v>-3.515625</v>
      </c>
      <c r="C1097">
        <v>-26.3671875</v>
      </c>
      <c r="D1097" t="b">
        <f t="shared" si="51"/>
        <v>0</v>
      </c>
      <c r="F1097">
        <f>Trimmed!G1097-'raw data'!$T$2</f>
        <v>12115</v>
      </c>
      <c r="G1097">
        <v>21206</v>
      </c>
      <c r="H1097">
        <v>-3.515625</v>
      </c>
      <c r="I1097">
        <v>-23.970171000000001</v>
      </c>
      <c r="J1097" t="str">
        <f t="shared" si="52"/>
        <v>NO</v>
      </c>
      <c r="K1097" t="str">
        <f t="shared" si="53"/>
        <v>NO</v>
      </c>
    </row>
    <row r="1098" spans="1:11" x14ac:dyDescent="0.25">
      <c r="A1098">
        <v>20518</v>
      </c>
      <c r="B1098">
        <v>-3.779296875</v>
      </c>
      <c r="C1098">
        <v>-26.3671875</v>
      </c>
      <c r="D1098" t="b">
        <f t="shared" si="51"/>
        <v>0</v>
      </c>
      <c r="F1098">
        <f>Trimmed!G1098-'raw data'!$T$2</f>
        <v>12126</v>
      </c>
      <c r="G1098">
        <v>21217</v>
      </c>
      <c r="H1098">
        <v>-3.69140625</v>
      </c>
      <c r="I1098">
        <v>-17.578125</v>
      </c>
      <c r="J1098" t="str">
        <f t="shared" si="52"/>
        <v>NO</v>
      </c>
      <c r="K1098" t="str">
        <f t="shared" si="53"/>
        <v>NO</v>
      </c>
    </row>
    <row r="1099" spans="1:11" x14ac:dyDescent="0.25">
      <c r="A1099">
        <v>20528</v>
      </c>
      <c r="B1099">
        <v>-4.04296875</v>
      </c>
      <c r="C1099">
        <v>-23.970171000000001</v>
      </c>
      <c r="D1099" t="b">
        <f t="shared" si="51"/>
        <v>0</v>
      </c>
      <c r="F1099">
        <f>Trimmed!G1099-'raw data'!$T$2</f>
        <v>12136</v>
      </c>
      <c r="G1099">
        <v>21227</v>
      </c>
      <c r="H1099">
        <v>-3.955078125</v>
      </c>
      <c r="I1099">
        <v>-26.3671875</v>
      </c>
      <c r="J1099" t="str">
        <f t="shared" si="52"/>
        <v>NO</v>
      </c>
      <c r="K1099" t="str">
        <f t="shared" si="53"/>
        <v>NO</v>
      </c>
    </row>
    <row r="1100" spans="1:11" x14ac:dyDescent="0.25">
      <c r="A1100">
        <v>20539</v>
      </c>
      <c r="B1100">
        <v>-4.21875</v>
      </c>
      <c r="C1100">
        <v>-17.578125</v>
      </c>
      <c r="D1100" t="b">
        <f t="shared" si="51"/>
        <v>0</v>
      </c>
      <c r="F1100">
        <f>Trimmed!G1100-'raw data'!$T$2</f>
        <v>12146</v>
      </c>
      <c r="G1100">
        <v>21237</v>
      </c>
      <c r="H1100">
        <v>-4.130859375</v>
      </c>
      <c r="I1100">
        <v>-15.980114</v>
      </c>
      <c r="J1100" t="str">
        <f t="shared" si="52"/>
        <v>NO</v>
      </c>
      <c r="K1100" t="str">
        <f t="shared" si="53"/>
        <v>NO</v>
      </c>
    </row>
    <row r="1101" spans="1:11" x14ac:dyDescent="0.25">
      <c r="A1101">
        <v>20549</v>
      </c>
      <c r="B1101">
        <v>-4.306640625</v>
      </c>
      <c r="C1101">
        <v>-7.9900570000000002</v>
      </c>
      <c r="D1101" t="b">
        <f t="shared" si="51"/>
        <v>0</v>
      </c>
      <c r="F1101">
        <f>Trimmed!G1101-'raw data'!$T$2</f>
        <v>12157</v>
      </c>
      <c r="G1101">
        <v>21248</v>
      </c>
      <c r="H1101">
        <v>-4.21875</v>
      </c>
      <c r="I1101">
        <v>-8.7890625</v>
      </c>
      <c r="J1101" t="str">
        <f t="shared" si="52"/>
        <v>NO</v>
      </c>
      <c r="K1101" t="str">
        <f t="shared" si="53"/>
        <v>NO</v>
      </c>
    </row>
    <row r="1102" spans="1:11" x14ac:dyDescent="0.25">
      <c r="A1102">
        <v>20560</v>
      </c>
      <c r="B1102">
        <v>-4.482421875</v>
      </c>
      <c r="C1102">
        <v>-17.578125</v>
      </c>
      <c r="D1102" t="b">
        <f t="shared" si="51"/>
        <v>0</v>
      </c>
      <c r="F1102">
        <f>Trimmed!G1102-'raw data'!$T$2</f>
        <v>12178</v>
      </c>
      <c r="G1102">
        <v>21269</v>
      </c>
      <c r="H1102">
        <v>-4.39453125</v>
      </c>
      <c r="I1102">
        <v>0</v>
      </c>
      <c r="J1102" t="str">
        <f t="shared" si="52"/>
        <v>NO</v>
      </c>
      <c r="K1102" t="str">
        <f t="shared" si="53"/>
        <v>NO</v>
      </c>
    </row>
    <row r="1103" spans="1:11" x14ac:dyDescent="0.25">
      <c r="A1103">
        <v>20570</v>
      </c>
      <c r="B1103">
        <v>-4.5703125</v>
      </c>
      <c r="C1103">
        <v>-7.9900570000000002</v>
      </c>
      <c r="D1103" t="b">
        <f t="shared" si="51"/>
        <v>1</v>
      </c>
      <c r="F1103">
        <f>Trimmed!G1103-'raw data'!$T$2</f>
        <v>12188</v>
      </c>
      <c r="G1103">
        <v>21279</v>
      </c>
      <c r="H1103">
        <v>-4.482421875</v>
      </c>
      <c r="I1103">
        <v>-7.9900570000000002</v>
      </c>
      <c r="J1103" t="str">
        <f t="shared" si="52"/>
        <v>NO</v>
      </c>
      <c r="K1103" t="str">
        <f t="shared" si="53"/>
        <v>YES</v>
      </c>
    </row>
    <row r="1104" spans="1:11" x14ac:dyDescent="0.25">
      <c r="A1104">
        <v>20581</v>
      </c>
      <c r="B1104">
        <v>-4.5703125</v>
      </c>
      <c r="C1104">
        <v>0</v>
      </c>
      <c r="D1104" t="b">
        <f t="shared" si="51"/>
        <v>1</v>
      </c>
      <c r="F1104">
        <f>Trimmed!G1104-'raw data'!$T$2</f>
        <v>12209</v>
      </c>
      <c r="G1104">
        <v>21300</v>
      </c>
      <c r="H1104">
        <v>-4.39453125</v>
      </c>
      <c r="I1104">
        <v>0</v>
      </c>
      <c r="J1104" t="str">
        <f t="shared" si="52"/>
        <v>NO</v>
      </c>
      <c r="K1104" t="str">
        <f t="shared" si="53"/>
        <v>NO</v>
      </c>
    </row>
    <row r="1105" spans="1:11" x14ac:dyDescent="0.25">
      <c r="A1105">
        <v>20591</v>
      </c>
      <c r="B1105">
        <v>-4.5703125</v>
      </c>
      <c r="C1105">
        <v>0</v>
      </c>
      <c r="D1105" t="b">
        <f t="shared" si="51"/>
        <v>0</v>
      </c>
      <c r="F1105">
        <f>Trimmed!G1105-'raw data'!$T$2</f>
        <v>12219</v>
      </c>
      <c r="G1105">
        <v>21310</v>
      </c>
      <c r="H1105">
        <v>-4.21875</v>
      </c>
      <c r="I1105">
        <v>15.980114</v>
      </c>
      <c r="J1105" t="str">
        <f t="shared" si="52"/>
        <v>NO</v>
      </c>
      <c r="K1105" t="str">
        <f t="shared" si="53"/>
        <v>NO</v>
      </c>
    </row>
    <row r="1106" spans="1:11" x14ac:dyDescent="0.25">
      <c r="A1106">
        <v>20601</v>
      </c>
      <c r="B1106">
        <v>-4.482421875</v>
      </c>
      <c r="C1106">
        <v>7.9900570000000002</v>
      </c>
      <c r="D1106" t="b">
        <f t="shared" si="51"/>
        <v>1</v>
      </c>
      <c r="F1106">
        <f>Trimmed!G1106-'raw data'!$T$2</f>
        <v>12230</v>
      </c>
      <c r="G1106">
        <v>21321</v>
      </c>
      <c r="H1106">
        <v>-4.130859375</v>
      </c>
      <c r="I1106">
        <v>8.7890625</v>
      </c>
      <c r="J1106" t="str">
        <f t="shared" si="52"/>
        <v>NO</v>
      </c>
      <c r="K1106" t="str">
        <f t="shared" si="53"/>
        <v>NO</v>
      </c>
    </row>
    <row r="1107" spans="1:11" x14ac:dyDescent="0.25">
      <c r="A1107">
        <v>20612</v>
      </c>
      <c r="B1107">
        <v>-4.482421875</v>
      </c>
      <c r="C1107">
        <v>0</v>
      </c>
      <c r="D1107" t="b">
        <f t="shared" si="51"/>
        <v>0</v>
      </c>
      <c r="F1107">
        <f>Trimmed!G1107-'raw data'!$T$2</f>
        <v>12240</v>
      </c>
      <c r="G1107">
        <v>21331</v>
      </c>
      <c r="H1107">
        <v>-3.955078125</v>
      </c>
      <c r="I1107">
        <v>15.980114</v>
      </c>
      <c r="J1107" t="str">
        <f t="shared" si="52"/>
        <v>NO</v>
      </c>
      <c r="K1107" t="str">
        <f t="shared" si="53"/>
        <v>NO</v>
      </c>
    </row>
    <row r="1108" spans="1:11" x14ac:dyDescent="0.25">
      <c r="A1108">
        <v>20622</v>
      </c>
      <c r="B1108">
        <v>-4.306640625</v>
      </c>
      <c r="C1108">
        <v>15.980114</v>
      </c>
      <c r="D1108" t="b">
        <f t="shared" si="51"/>
        <v>0</v>
      </c>
      <c r="F1108">
        <f>Trimmed!G1108-'raw data'!$T$2</f>
        <v>12251</v>
      </c>
      <c r="G1108">
        <v>21342</v>
      </c>
      <c r="H1108">
        <v>-3.779296875</v>
      </c>
      <c r="I1108">
        <v>17.578125</v>
      </c>
      <c r="J1108" t="str">
        <f t="shared" si="52"/>
        <v>NO</v>
      </c>
      <c r="K1108" t="str">
        <f t="shared" si="53"/>
        <v>NO</v>
      </c>
    </row>
    <row r="1109" spans="1:11" x14ac:dyDescent="0.25">
      <c r="A1109">
        <v>20633</v>
      </c>
      <c r="B1109">
        <v>-4.130859375</v>
      </c>
      <c r="C1109">
        <v>17.578125</v>
      </c>
      <c r="D1109" t="b">
        <f t="shared" si="51"/>
        <v>0</v>
      </c>
      <c r="F1109">
        <f>Trimmed!G1109-'raw data'!$T$2</f>
        <v>12261</v>
      </c>
      <c r="G1109">
        <v>21352</v>
      </c>
      <c r="H1109">
        <v>-3.515625</v>
      </c>
      <c r="I1109">
        <v>23.970171000000001</v>
      </c>
      <c r="J1109" t="str">
        <f t="shared" si="52"/>
        <v>NO</v>
      </c>
      <c r="K1109" t="str">
        <f t="shared" si="53"/>
        <v>NO</v>
      </c>
    </row>
    <row r="1110" spans="1:11" x14ac:dyDescent="0.25">
      <c r="A1110">
        <v>20643</v>
      </c>
      <c r="B1110">
        <v>-3.955078125</v>
      </c>
      <c r="C1110">
        <v>15.980114</v>
      </c>
      <c r="D1110" t="b">
        <f t="shared" si="51"/>
        <v>0</v>
      </c>
      <c r="F1110">
        <f>Trimmed!G1110-'raw data'!$T$2</f>
        <v>12272</v>
      </c>
      <c r="G1110">
        <v>21363</v>
      </c>
      <c r="H1110">
        <v>-3.251953125</v>
      </c>
      <c r="I1110">
        <v>26.3671875</v>
      </c>
      <c r="J1110" t="str">
        <f t="shared" si="52"/>
        <v>NO</v>
      </c>
      <c r="K1110" t="str">
        <f t="shared" si="53"/>
        <v>NO</v>
      </c>
    </row>
    <row r="1111" spans="1:11" x14ac:dyDescent="0.25">
      <c r="A1111">
        <v>20654</v>
      </c>
      <c r="B1111">
        <v>-3.69140625</v>
      </c>
      <c r="C1111">
        <v>26.3671875</v>
      </c>
      <c r="D1111" t="b">
        <f t="shared" si="51"/>
        <v>0</v>
      </c>
      <c r="F1111">
        <f>Trimmed!G1111-'raw data'!$T$2</f>
        <v>12282</v>
      </c>
      <c r="G1111">
        <v>21373</v>
      </c>
      <c r="H1111">
        <v>-2.98828125</v>
      </c>
      <c r="I1111">
        <v>26.3671875</v>
      </c>
      <c r="J1111" t="str">
        <f t="shared" si="52"/>
        <v>NO</v>
      </c>
      <c r="K1111" t="str">
        <f t="shared" si="53"/>
        <v>NO</v>
      </c>
    </row>
    <row r="1112" spans="1:11" x14ac:dyDescent="0.25">
      <c r="A1112">
        <v>20664</v>
      </c>
      <c r="B1112">
        <v>-3.427734375</v>
      </c>
      <c r="C1112">
        <v>26.3671875</v>
      </c>
      <c r="D1112" t="b">
        <f t="shared" si="51"/>
        <v>0</v>
      </c>
      <c r="F1112">
        <f>Trimmed!G1112-'raw data'!$T$2</f>
        <v>12292</v>
      </c>
      <c r="G1112">
        <v>21383</v>
      </c>
      <c r="H1112">
        <v>-2.63671875</v>
      </c>
      <c r="I1112">
        <v>31.960228000000001</v>
      </c>
      <c r="J1112" t="str">
        <f t="shared" si="52"/>
        <v>NO</v>
      </c>
      <c r="K1112" t="str">
        <f t="shared" si="53"/>
        <v>NO</v>
      </c>
    </row>
    <row r="1113" spans="1:11" x14ac:dyDescent="0.25">
      <c r="A1113">
        <v>20674</v>
      </c>
      <c r="B1113">
        <v>-3.1640625</v>
      </c>
      <c r="C1113">
        <v>23.970171000000001</v>
      </c>
      <c r="D1113" t="b">
        <f t="shared" si="51"/>
        <v>0</v>
      </c>
      <c r="F1113">
        <f>Trimmed!G1113-'raw data'!$T$2</f>
        <v>12303</v>
      </c>
      <c r="G1113">
        <v>21394</v>
      </c>
      <c r="H1113">
        <v>-2.28515625</v>
      </c>
      <c r="I1113">
        <v>35.15625</v>
      </c>
      <c r="J1113" t="str">
        <f t="shared" si="52"/>
        <v>NO</v>
      </c>
      <c r="K1113" t="str">
        <f t="shared" si="53"/>
        <v>NO</v>
      </c>
    </row>
    <row r="1114" spans="1:11" x14ac:dyDescent="0.25">
      <c r="A1114">
        <v>20685</v>
      </c>
      <c r="B1114">
        <v>-2.8125</v>
      </c>
      <c r="C1114">
        <v>35.15625</v>
      </c>
      <c r="D1114" t="b">
        <f t="shared" si="51"/>
        <v>0</v>
      </c>
      <c r="F1114">
        <f>Trimmed!G1114-'raw data'!$T$2</f>
        <v>12313</v>
      </c>
      <c r="G1114">
        <v>21404</v>
      </c>
      <c r="H1114">
        <v>-1.93359375</v>
      </c>
      <c r="I1114">
        <v>31.960228000000001</v>
      </c>
      <c r="J1114" t="str">
        <f t="shared" si="52"/>
        <v>NO</v>
      </c>
      <c r="K1114" t="str">
        <f t="shared" si="53"/>
        <v>NO</v>
      </c>
    </row>
    <row r="1115" spans="1:11" x14ac:dyDescent="0.25">
      <c r="A1115">
        <v>20695</v>
      </c>
      <c r="B1115">
        <v>-2.4609375</v>
      </c>
      <c r="C1115">
        <v>31.960228000000001</v>
      </c>
      <c r="D1115" t="b">
        <f t="shared" si="51"/>
        <v>0</v>
      </c>
      <c r="F1115">
        <f>Trimmed!G1115-'raw data'!$T$2</f>
        <v>12324</v>
      </c>
      <c r="G1115">
        <v>21415</v>
      </c>
      <c r="H1115">
        <v>-1.58203125</v>
      </c>
      <c r="I1115">
        <v>35.15625</v>
      </c>
      <c r="J1115" t="str">
        <f t="shared" si="52"/>
        <v>NO</v>
      </c>
      <c r="K1115" t="str">
        <f t="shared" si="53"/>
        <v>NO</v>
      </c>
    </row>
    <row r="1116" spans="1:11" x14ac:dyDescent="0.25">
      <c r="A1116">
        <v>20706</v>
      </c>
      <c r="B1116">
        <v>-2.109375</v>
      </c>
      <c r="C1116">
        <v>35.15625</v>
      </c>
      <c r="D1116" t="b">
        <f t="shared" si="51"/>
        <v>0</v>
      </c>
      <c r="F1116">
        <f>Trimmed!G1116-'raw data'!$T$2</f>
        <v>12334</v>
      </c>
      <c r="G1116">
        <v>21425</v>
      </c>
      <c r="H1116">
        <v>-1.142578125</v>
      </c>
      <c r="I1116">
        <v>39.9502831</v>
      </c>
      <c r="J1116" t="str">
        <f t="shared" si="52"/>
        <v>NO</v>
      </c>
      <c r="K1116" t="str">
        <f t="shared" si="53"/>
        <v>NO</v>
      </c>
    </row>
    <row r="1117" spans="1:11" x14ac:dyDescent="0.25">
      <c r="A1117">
        <v>20716</v>
      </c>
      <c r="B1117">
        <v>-1.669921875</v>
      </c>
      <c r="C1117">
        <v>39.9502831</v>
      </c>
      <c r="D1117" t="b">
        <f t="shared" si="51"/>
        <v>0</v>
      </c>
      <c r="F1117">
        <f>Trimmed!G1117-'raw data'!$T$2</f>
        <v>12345</v>
      </c>
      <c r="G1117">
        <v>21436</v>
      </c>
      <c r="H1117">
        <v>-0.791015625</v>
      </c>
      <c r="I1117">
        <v>35.15625</v>
      </c>
      <c r="J1117" t="str">
        <f t="shared" si="52"/>
        <v>NO</v>
      </c>
      <c r="K1117" t="str">
        <f t="shared" si="53"/>
        <v>NO</v>
      </c>
    </row>
    <row r="1118" spans="1:11" x14ac:dyDescent="0.25">
      <c r="A1118">
        <v>20727</v>
      </c>
      <c r="B1118">
        <v>-1.318359375</v>
      </c>
      <c r="C1118">
        <v>35.15625</v>
      </c>
      <c r="D1118" t="b">
        <f t="shared" si="51"/>
        <v>0</v>
      </c>
      <c r="F1118">
        <f>Trimmed!G1118-'raw data'!$T$2</f>
        <v>12355</v>
      </c>
      <c r="G1118">
        <v>21446</v>
      </c>
      <c r="H1118">
        <v>-0.3515625</v>
      </c>
      <c r="I1118">
        <v>43.9453125</v>
      </c>
      <c r="J1118" t="str">
        <f t="shared" si="52"/>
        <v>NO</v>
      </c>
      <c r="K1118" t="str">
        <f t="shared" si="53"/>
        <v>NO</v>
      </c>
    </row>
    <row r="1119" spans="1:11" x14ac:dyDescent="0.25">
      <c r="A1119">
        <v>20737</v>
      </c>
      <c r="B1119">
        <v>-0.87890625</v>
      </c>
      <c r="C1119">
        <v>43.9453125</v>
      </c>
      <c r="D1119" t="b">
        <f t="shared" si="51"/>
        <v>0</v>
      </c>
      <c r="F1119">
        <f>Trimmed!G1119-'raw data'!$T$2</f>
        <v>12365</v>
      </c>
      <c r="G1119">
        <v>21456</v>
      </c>
      <c r="H1119">
        <v>8.7890625E-2</v>
      </c>
      <c r="I1119">
        <v>39.9502831</v>
      </c>
      <c r="J1119" t="str">
        <f t="shared" si="52"/>
        <v>NO</v>
      </c>
      <c r="K1119" t="str">
        <f t="shared" si="53"/>
        <v>NO</v>
      </c>
    </row>
    <row r="1120" spans="1:11" x14ac:dyDescent="0.25">
      <c r="A1120">
        <v>20747</v>
      </c>
      <c r="B1120">
        <v>-0.439453125</v>
      </c>
      <c r="C1120">
        <v>39.9502831</v>
      </c>
      <c r="D1120" t="b">
        <f t="shared" si="51"/>
        <v>0</v>
      </c>
      <c r="F1120">
        <f>Trimmed!G1120-'raw data'!$T$2</f>
        <v>12376</v>
      </c>
      <c r="G1120">
        <v>21467</v>
      </c>
      <c r="H1120">
        <v>0.439453125</v>
      </c>
      <c r="I1120">
        <v>35.15625</v>
      </c>
      <c r="J1120" t="str">
        <f t="shared" si="52"/>
        <v>NO</v>
      </c>
      <c r="K1120" t="str">
        <f t="shared" si="53"/>
        <v>NO</v>
      </c>
    </row>
    <row r="1121" spans="1:11" x14ac:dyDescent="0.25">
      <c r="A1121">
        <v>20758</v>
      </c>
      <c r="B1121">
        <v>0</v>
      </c>
      <c r="C1121">
        <v>43.9453125</v>
      </c>
      <c r="D1121" t="b">
        <f t="shared" si="51"/>
        <v>0</v>
      </c>
      <c r="F1121">
        <f>Trimmed!G1121-'raw data'!$T$2</f>
        <v>12386</v>
      </c>
      <c r="G1121">
        <v>21477</v>
      </c>
      <c r="H1121">
        <v>0.87890625</v>
      </c>
      <c r="I1121">
        <v>39.9502831</v>
      </c>
      <c r="J1121" t="str">
        <f t="shared" si="52"/>
        <v>NO</v>
      </c>
      <c r="K1121" t="str">
        <f t="shared" si="53"/>
        <v>NO</v>
      </c>
    </row>
    <row r="1122" spans="1:11" x14ac:dyDescent="0.25">
      <c r="A1122">
        <v>20768</v>
      </c>
      <c r="B1122">
        <v>0.3515625</v>
      </c>
      <c r="C1122">
        <v>31.960228000000001</v>
      </c>
      <c r="D1122" t="b">
        <f t="shared" si="51"/>
        <v>0</v>
      </c>
      <c r="F1122">
        <f>Trimmed!G1122-'raw data'!$T$2</f>
        <v>12397</v>
      </c>
      <c r="G1122">
        <v>21488</v>
      </c>
      <c r="H1122">
        <v>1.318359375</v>
      </c>
      <c r="I1122">
        <v>43.9453125</v>
      </c>
      <c r="J1122" t="str">
        <f t="shared" si="52"/>
        <v>NO</v>
      </c>
      <c r="K1122" t="str">
        <f t="shared" si="53"/>
        <v>NO</v>
      </c>
    </row>
    <row r="1123" spans="1:11" x14ac:dyDescent="0.25">
      <c r="A1123">
        <v>20779</v>
      </c>
      <c r="B1123">
        <v>0.791015625</v>
      </c>
      <c r="C1123">
        <v>43.9453125</v>
      </c>
      <c r="D1123" t="b">
        <f t="shared" si="51"/>
        <v>0</v>
      </c>
      <c r="F1123">
        <f>Trimmed!G1123-'raw data'!$T$2</f>
        <v>12407</v>
      </c>
      <c r="G1123">
        <v>21498</v>
      </c>
      <c r="H1123">
        <v>1.669921875</v>
      </c>
      <c r="I1123">
        <v>31.960228000000001</v>
      </c>
      <c r="J1123" t="str">
        <f t="shared" si="52"/>
        <v>NO</v>
      </c>
      <c r="K1123" t="str">
        <f t="shared" si="53"/>
        <v>NO</v>
      </c>
    </row>
    <row r="1124" spans="1:11" x14ac:dyDescent="0.25">
      <c r="A1124">
        <v>20789</v>
      </c>
      <c r="B1124">
        <v>1.23046875</v>
      </c>
      <c r="C1124">
        <v>39.9502831</v>
      </c>
      <c r="D1124" t="b">
        <f t="shared" si="51"/>
        <v>0</v>
      </c>
      <c r="F1124">
        <f>Trimmed!G1124-'raw data'!$T$2</f>
        <v>12418</v>
      </c>
      <c r="G1124">
        <v>21509</v>
      </c>
      <c r="H1124">
        <v>2.021484375</v>
      </c>
      <c r="I1124">
        <v>35.15625</v>
      </c>
      <c r="J1124" t="str">
        <f t="shared" si="52"/>
        <v>NO</v>
      </c>
      <c r="K1124" t="str">
        <f t="shared" si="53"/>
        <v>NO</v>
      </c>
    </row>
    <row r="1125" spans="1:11" x14ac:dyDescent="0.25">
      <c r="A1125">
        <v>20800</v>
      </c>
      <c r="B1125">
        <v>1.58203125</v>
      </c>
      <c r="C1125">
        <v>35.15625</v>
      </c>
      <c r="D1125" t="b">
        <f t="shared" si="51"/>
        <v>0</v>
      </c>
      <c r="F1125">
        <f>Trimmed!G1125-'raw data'!$T$2</f>
        <v>12428</v>
      </c>
      <c r="G1125">
        <v>21519</v>
      </c>
      <c r="H1125">
        <v>2.373046875</v>
      </c>
      <c r="I1125">
        <v>35.15625</v>
      </c>
      <c r="J1125" t="str">
        <f t="shared" si="52"/>
        <v>NO</v>
      </c>
      <c r="K1125" t="str">
        <f t="shared" si="53"/>
        <v>NO</v>
      </c>
    </row>
    <row r="1126" spans="1:11" x14ac:dyDescent="0.25">
      <c r="A1126">
        <v>20810</v>
      </c>
      <c r="B1126">
        <v>2.021484375</v>
      </c>
      <c r="C1126">
        <v>43.9453125</v>
      </c>
      <c r="D1126" t="b">
        <f t="shared" si="51"/>
        <v>0</v>
      </c>
      <c r="F1126">
        <f>Trimmed!G1126-'raw data'!$T$2</f>
        <v>12438</v>
      </c>
      <c r="G1126">
        <v>21529</v>
      </c>
      <c r="H1126">
        <v>2.724609375</v>
      </c>
      <c r="I1126">
        <v>31.960228000000001</v>
      </c>
      <c r="J1126" t="str">
        <f t="shared" si="52"/>
        <v>NO</v>
      </c>
      <c r="K1126" t="str">
        <f t="shared" si="53"/>
        <v>NO</v>
      </c>
    </row>
    <row r="1127" spans="1:11" x14ac:dyDescent="0.25">
      <c r="A1127">
        <v>20820</v>
      </c>
      <c r="B1127">
        <v>2.373046875</v>
      </c>
      <c r="C1127">
        <v>31.960228000000001</v>
      </c>
      <c r="D1127" t="b">
        <f t="shared" si="51"/>
        <v>0</v>
      </c>
      <c r="F1127">
        <f>Trimmed!G1127-'raw data'!$T$2</f>
        <v>12449</v>
      </c>
      <c r="G1127">
        <v>21540</v>
      </c>
      <c r="H1127">
        <v>2.98828125</v>
      </c>
      <c r="I1127">
        <v>26.3671875</v>
      </c>
      <c r="J1127" t="str">
        <f t="shared" si="52"/>
        <v>NO</v>
      </c>
      <c r="K1127" t="str">
        <f t="shared" si="53"/>
        <v>NO</v>
      </c>
    </row>
    <row r="1128" spans="1:11" x14ac:dyDescent="0.25">
      <c r="A1128">
        <v>20831</v>
      </c>
      <c r="B1128">
        <v>2.724609375</v>
      </c>
      <c r="C1128">
        <v>35.15625</v>
      </c>
      <c r="D1128" t="b">
        <f t="shared" si="51"/>
        <v>0</v>
      </c>
      <c r="F1128">
        <f>Trimmed!G1128-'raw data'!$T$2</f>
        <v>12459</v>
      </c>
      <c r="G1128">
        <v>21550</v>
      </c>
      <c r="H1128">
        <v>3.251953125</v>
      </c>
      <c r="I1128">
        <v>23.970171000000001</v>
      </c>
      <c r="J1128" t="str">
        <f t="shared" si="52"/>
        <v>NO</v>
      </c>
      <c r="K1128" t="str">
        <f t="shared" si="53"/>
        <v>NO</v>
      </c>
    </row>
    <row r="1129" spans="1:11" x14ac:dyDescent="0.25">
      <c r="A1129">
        <v>20841</v>
      </c>
      <c r="B1129">
        <v>2.98828125</v>
      </c>
      <c r="C1129">
        <v>23.970171000000001</v>
      </c>
      <c r="D1129" t="b">
        <f t="shared" si="51"/>
        <v>0</v>
      </c>
      <c r="F1129">
        <f>Trimmed!G1129-'raw data'!$T$2</f>
        <v>12470</v>
      </c>
      <c r="G1129">
        <v>21561</v>
      </c>
      <c r="H1129">
        <v>3.515625</v>
      </c>
      <c r="I1129">
        <v>26.3671875</v>
      </c>
      <c r="J1129" t="str">
        <f t="shared" si="52"/>
        <v>NO</v>
      </c>
      <c r="K1129" t="str">
        <f t="shared" si="53"/>
        <v>NO</v>
      </c>
    </row>
    <row r="1130" spans="1:11" x14ac:dyDescent="0.25">
      <c r="A1130">
        <v>20852</v>
      </c>
      <c r="B1130">
        <v>3.251953125</v>
      </c>
      <c r="C1130">
        <v>26.3671875</v>
      </c>
      <c r="D1130" t="b">
        <f t="shared" si="51"/>
        <v>0</v>
      </c>
      <c r="F1130">
        <f>Trimmed!G1130-'raw data'!$T$2</f>
        <v>12480</v>
      </c>
      <c r="G1130">
        <v>21571</v>
      </c>
      <c r="H1130">
        <v>3.69140625</v>
      </c>
      <c r="I1130">
        <v>17.578125</v>
      </c>
      <c r="J1130" t="str">
        <f t="shared" si="52"/>
        <v>NO</v>
      </c>
      <c r="K1130" t="str">
        <f t="shared" si="53"/>
        <v>NO</v>
      </c>
    </row>
    <row r="1131" spans="1:11" x14ac:dyDescent="0.25">
      <c r="A1131">
        <v>20862</v>
      </c>
      <c r="B1131">
        <v>3.515625</v>
      </c>
      <c r="C1131">
        <v>23.970171000000001</v>
      </c>
      <c r="D1131" t="b">
        <f t="shared" si="51"/>
        <v>0</v>
      </c>
      <c r="F1131">
        <f>Trimmed!G1131-'raw data'!$T$2</f>
        <v>12491</v>
      </c>
      <c r="G1131">
        <v>21582</v>
      </c>
      <c r="H1131">
        <v>3.8671875</v>
      </c>
      <c r="I1131">
        <v>15.980114</v>
      </c>
      <c r="J1131" t="str">
        <f t="shared" si="52"/>
        <v>NO</v>
      </c>
      <c r="K1131" t="str">
        <f t="shared" si="53"/>
        <v>NO</v>
      </c>
    </row>
    <row r="1132" spans="1:11" x14ac:dyDescent="0.25">
      <c r="A1132">
        <v>20873</v>
      </c>
      <c r="B1132">
        <v>3.779296875</v>
      </c>
      <c r="C1132">
        <v>26.3671875</v>
      </c>
      <c r="D1132" t="b">
        <f t="shared" si="51"/>
        <v>0</v>
      </c>
      <c r="F1132">
        <f>Trimmed!G1132-'raw data'!$T$2</f>
        <v>12501</v>
      </c>
      <c r="G1132">
        <v>21592</v>
      </c>
      <c r="H1132">
        <v>4.04296875</v>
      </c>
      <c r="I1132">
        <v>17.578125</v>
      </c>
      <c r="J1132" t="str">
        <f t="shared" si="52"/>
        <v>NO</v>
      </c>
      <c r="K1132" t="str">
        <f t="shared" si="53"/>
        <v>NO</v>
      </c>
    </row>
    <row r="1133" spans="1:11" x14ac:dyDescent="0.25">
      <c r="A1133">
        <v>20883</v>
      </c>
      <c r="B1133">
        <v>3.955078125</v>
      </c>
      <c r="C1133">
        <v>17.578125</v>
      </c>
      <c r="D1133" t="b">
        <f t="shared" si="51"/>
        <v>0</v>
      </c>
      <c r="F1133">
        <f>Trimmed!G1133-'raw data'!$T$2</f>
        <v>12511</v>
      </c>
      <c r="G1133">
        <v>21602</v>
      </c>
      <c r="H1133">
        <v>4.130859375</v>
      </c>
      <c r="I1133">
        <v>7.9900570000000002</v>
      </c>
      <c r="J1133" t="str">
        <f t="shared" si="52"/>
        <v>NO</v>
      </c>
      <c r="K1133" t="str">
        <f t="shared" si="53"/>
        <v>NO</v>
      </c>
    </row>
    <row r="1134" spans="1:11" x14ac:dyDescent="0.25">
      <c r="A1134">
        <v>20893</v>
      </c>
      <c r="B1134">
        <v>4.130859375</v>
      </c>
      <c r="C1134">
        <v>15.980114</v>
      </c>
      <c r="D1134" t="b">
        <f t="shared" si="51"/>
        <v>0</v>
      </c>
      <c r="F1134">
        <f>Trimmed!G1134-'raw data'!$T$2</f>
        <v>12553</v>
      </c>
      <c r="G1134">
        <v>21644</v>
      </c>
      <c r="H1134">
        <v>4.21875</v>
      </c>
      <c r="I1134">
        <v>0</v>
      </c>
      <c r="J1134" t="str">
        <f t="shared" si="52"/>
        <v>YES</v>
      </c>
      <c r="K1134" t="str">
        <f t="shared" si="53"/>
        <v>NO</v>
      </c>
    </row>
    <row r="1135" spans="1:11" x14ac:dyDescent="0.25">
      <c r="A1135">
        <v>20904</v>
      </c>
      <c r="B1135">
        <v>4.21875</v>
      </c>
      <c r="C1135">
        <v>8.7890625</v>
      </c>
      <c r="D1135" t="b">
        <f t="shared" si="51"/>
        <v>0</v>
      </c>
      <c r="F1135">
        <f>Trimmed!G1135-'raw data'!$T$2</f>
        <v>12563</v>
      </c>
      <c r="G1135">
        <v>21654</v>
      </c>
      <c r="H1135">
        <v>4.130859375</v>
      </c>
      <c r="I1135">
        <v>-7.9900570000000002</v>
      </c>
      <c r="J1135" t="str">
        <f t="shared" si="52"/>
        <v>NO</v>
      </c>
      <c r="K1135" t="str">
        <f t="shared" si="53"/>
        <v>NO</v>
      </c>
    </row>
    <row r="1136" spans="1:11" x14ac:dyDescent="0.25">
      <c r="A1136">
        <v>20914</v>
      </c>
      <c r="B1136">
        <v>4.306640625</v>
      </c>
      <c r="C1136">
        <v>7.9900570000000002</v>
      </c>
      <c r="D1136" t="b">
        <f t="shared" si="51"/>
        <v>0</v>
      </c>
      <c r="F1136">
        <f>Trimmed!G1136-'raw data'!$T$2</f>
        <v>12574</v>
      </c>
      <c r="G1136">
        <v>21665</v>
      </c>
      <c r="H1136">
        <v>4.04296875</v>
      </c>
      <c r="I1136">
        <v>-8.7890625</v>
      </c>
      <c r="J1136" t="str">
        <f t="shared" si="52"/>
        <v>NO</v>
      </c>
      <c r="K1136" t="str">
        <f t="shared" si="53"/>
        <v>NO</v>
      </c>
    </row>
    <row r="1137" spans="1:11" x14ac:dyDescent="0.25">
      <c r="A1137">
        <v>20925</v>
      </c>
      <c r="B1137">
        <v>4.39453125</v>
      </c>
      <c r="C1137">
        <v>8.7890625</v>
      </c>
      <c r="D1137" t="b">
        <f t="shared" si="51"/>
        <v>1</v>
      </c>
      <c r="F1137">
        <f>Trimmed!G1137-'raw data'!$T$2</f>
        <v>12584</v>
      </c>
      <c r="G1137">
        <v>21675</v>
      </c>
      <c r="H1137">
        <v>3.8671875</v>
      </c>
      <c r="I1137">
        <v>-15.980114</v>
      </c>
      <c r="J1137" t="str">
        <f t="shared" si="52"/>
        <v>NO</v>
      </c>
      <c r="K1137" t="str">
        <f t="shared" si="53"/>
        <v>NO</v>
      </c>
    </row>
    <row r="1138" spans="1:11" x14ac:dyDescent="0.25">
      <c r="A1138">
        <v>20935</v>
      </c>
      <c r="B1138">
        <v>4.39453125</v>
      </c>
      <c r="C1138">
        <v>0</v>
      </c>
      <c r="D1138" t="b">
        <f t="shared" si="51"/>
        <v>1</v>
      </c>
      <c r="F1138">
        <f>Trimmed!G1138-'raw data'!$T$2</f>
        <v>12595</v>
      </c>
      <c r="G1138">
        <v>21686</v>
      </c>
      <c r="H1138">
        <v>3.69140625</v>
      </c>
      <c r="I1138">
        <v>-17.578125</v>
      </c>
      <c r="J1138" t="str">
        <f t="shared" si="52"/>
        <v>NO</v>
      </c>
      <c r="K1138" t="str">
        <f t="shared" si="53"/>
        <v>NO</v>
      </c>
    </row>
    <row r="1139" spans="1:11" x14ac:dyDescent="0.25">
      <c r="A1139">
        <v>20946</v>
      </c>
      <c r="B1139">
        <v>4.39453125</v>
      </c>
      <c r="C1139">
        <v>0</v>
      </c>
      <c r="D1139" t="b">
        <f t="shared" si="51"/>
        <v>0</v>
      </c>
      <c r="F1139">
        <f>Trimmed!G1139-'raw data'!$T$2</f>
        <v>12605</v>
      </c>
      <c r="G1139">
        <v>21696</v>
      </c>
      <c r="H1139">
        <v>3.427734375</v>
      </c>
      <c r="I1139">
        <v>-23.970171000000001</v>
      </c>
      <c r="J1139" t="str">
        <f t="shared" si="52"/>
        <v>NO</v>
      </c>
      <c r="K1139" t="str">
        <f t="shared" si="53"/>
        <v>NO</v>
      </c>
    </row>
    <row r="1140" spans="1:11" x14ac:dyDescent="0.25">
      <c r="A1140">
        <v>20956</v>
      </c>
      <c r="B1140">
        <v>4.306640625</v>
      </c>
      <c r="C1140">
        <v>-8.7890625</v>
      </c>
      <c r="D1140" t="b">
        <f t="shared" si="51"/>
        <v>0</v>
      </c>
      <c r="F1140">
        <f>Trimmed!G1140-'raw data'!$T$2</f>
        <v>12616</v>
      </c>
      <c r="G1140">
        <v>21707</v>
      </c>
      <c r="H1140">
        <v>3.251953125</v>
      </c>
      <c r="I1140">
        <v>-17.578125</v>
      </c>
      <c r="J1140" t="str">
        <f t="shared" si="52"/>
        <v>NO</v>
      </c>
      <c r="K1140" t="str">
        <f t="shared" si="53"/>
        <v>NO</v>
      </c>
    </row>
    <row r="1141" spans="1:11" x14ac:dyDescent="0.25">
      <c r="A1141">
        <v>20966</v>
      </c>
      <c r="B1141">
        <v>4.21875</v>
      </c>
      <c r="C1141">
        <v>-7.9900570000000002</v>
      </c>
      <c r="D1141" t="b">
        <f t="shared" si="51"/>
        <v>0</v>
      </c>
      <c r="F1141">
        <f>Trimmed!G1141-'raw data'!$T$2</f>
        <v>12626</v>
      </c>
      <c r="G1141">
        <v>21717</v>
      </c>
      <c r="H1141">
        <v>2.900390625</v>
      </c>
      <c r="I1141">
        <v>-35.15625</v>
      </c>
      <c r="J1141" t="str">
        <f t="shared" si="52"/>
        <v>NO</v>
      </c>
      <c r="K1141" t="str">
        <f t="shared" si="53"/>
        <v>NO</v>
      </c>
    </row>
    <row r="1142" spans="1:11" x14ac:dyDescent="0.25">
      <c r="A1142">
        <v>20977</v>
      </c>
      <c r="B1142">
        <v>4.04296875</v>
      </c>
      <c r="C1142">
        <v>-17.578125</v>
      </c>
      <c r="D1142" t="b">
        <f t="shared" si="51"/>
        <v>0</v>
      </c>
      <c r="F1142">
        <f>Trimmed!G1142-'raw data'!$T$2</f>
        <v>12636</v>
      </c>
      <c r="G1142">
        <v>21727</v>
      </c>
      <c r="H1142">
        <v>2.63671875</v>
      </c>
      <c r="I1142">
        <v>-23.970171000000001</v>
      </c>
      <c r="J1142" t="str">
        <f t="shared" si="52"/>
        <v>NO</v>
      </c>
      <c r="K1142" t="str">
        <f t="shared" si="53"/>
        <v>NO</v>
      </c>
    </row>
    <row r="1143" spans="1:11" x14ac:dyDescent="0.25">
      <c r="A1143">
        <v>20987</v>
      </c>
      <c r="B1143">
        <v>3.8671875</v>
      </c>
      <c r="C1143">
        <v>-15.980114</v>
      </c>
      <c r="D1143" t="b">
        <f t="shared" si="51"/>
        <v>0</v>
      </c>
      <c r="F1143">
        <f>Trimmed!G1143-'raw data'!$T$2</f>
        <v>12647</v>
      </c>
      <c r="G1143">
        <v>21738</v>
      </c>
      <c r="H1143">
        <v>2.28515625</v>
      </c>
      <c r="I1143">
        <v>-35.15625</v>
      </c>
      <c r="J1143" t="str">
        <f t="shared" si="52"/>
        <v>NO</v>
      </c>
      <c r="K1143" t="str">
        <f t="shared" si="53"/>
        <v>NO</v>
      </c>
    </row>
    <row r="1144" spans="1:11" x14ac:dyDescent="0.25">
      <c r="A1144">
        <v>20998</v>
      </c>
      <c r="B1144">
        <v>3.603515625</v>
      </c>
      <c r="C1144">
        <v>-26.3671875</v>
      </c>
      <c r="D1144" t="b">
        <f t="shared" si="51"/>
        <v>0</v>
      </c>
      <c r="F1144">
        <f>Trimmed!G1144-'raw data'!$T$2</f>
        <v>12657</v>
      </c>
      <c r="G1144">
        <v>21748</v>
      </c>
      <c r="H1144">
        <v>2.021484375</v>
      </c>
      <c r="I1144">
        <v>-23.970171000000001</v>
      </c>
      <c r="J1144" t="str">
        <f t="shared" si="52"/>
        <v>NO</v>
      </c>
      <c r="K1144" t="str">
        <f t="shared" si="53"/>
        <v>NO</v>
      </c>
    </row>
    <row r="1145" spans="1:11" x14ac:dyDescent="0.25">
      <c r="A1145">
        <v>21008</v>
      </c>
      <c r="B1145">
        <v>3.427734375</v>
      </c>
      <c r="C1145">
        <v>-17.578125</v>
      </c>
      <c r="D1145" t="b">
        <f t="shared" si="51"/>
        <v>0</v>
      </c>
      <c r="F1145">
        <f>Trimmed!G1145-'raw data'!$T$2</f>
        <v>12668</v>
      </c>
      <c r="G1145">
        <v>21759</v>
      </c>
      <c r="H1145">
        <v>1.58203125</v>
      </c>
      <c r="I1145">
        <v>-43.9453125</v>
      </c>
      <c r="J1145" t="str">
        <f t="shared" si="52"/>
        <v>NO</v>
      </c>
      <c r="K1145" t="str">
        <f t="shared" si="53"/>
        <v>NO</v>
      </c>
    </row>
    <row r="1146" spans="1:11" x14ac:dyDescent="0.25">
      <c r="A1146">
        <v>21019</v>
      </c>
      <c r="B1146">
        <v>3.1640625</v>
      </c>
      <c r="C1146">
        <v>-23.970171000000001</v>
      </c>
      <c r="D1146" t="b">
        <f t="shared" si="51"/>
        <v>0</v>
      </c>
      <c r="F1146">
        <f>Trimmed!G1146-'raw data'!$T$2</f>
        <v>12678</v>
      </c>
      <c r="G1146">
        <v>21769</v>
      </c>
      <c r="H1146">
        <v>1.23046875</v>
      </c>
      <c r="I1146">
        <v>-31.960228000000001</v>
      </c>
      <c r="J1146" t="str">
        <f t="shared" si="52"/>
        <v>NO</v>
      </c>
      <c r="K1146" t="str">
        <f t="shared" si="53"/>
        <v>NO</v>
      </c>
    </row>
    <row r="1147" spans="1:11" x14ac:dyDescent="0.25">
      <c r="A1147">
        <v>21029</v>
      </c>
      <c r="B1147">
        <v>2.8125</v>
      </c>
      <c r="C1147">
        <v>-35.15625</v>
      </c>
      <c r="D1147" t="b">
        <f t="shared" si="51"/>
        <v>0</v>
      </c>
      <c r="F1147">
        <f>Trimmed!G1147-'raw data'!$T$2</f>
        <v>12689</v>
      </c>
      <c r="G1147">
        <v>21780</v>
      </c>
      <c r="H1147">
        <v>0.87890625</v>
      </c>
      <c r="I1147">
        <v>-35.15625</v>
      </c>
      <c r="J1147" t="str">
        <f t="shared" si="52"/>
        <v>NO</v>
      </c>
      <c r="K1147" t="str">
        <f t="shared" si="53"/>
        <v>NO</v>
      </c>
    </row>
    <row r="1148" spans="1:11" x14ac:dyDescent="0.25">
      <c r="A1148">
        <v>21039</v>
      </c>
      <c r="B1148">
        <v>2.4609375</v>
      </c>
      <c r="C1148">
        <v>-31.960228000000001</v>
      </c>
      <c r="D1148" t="b">
        <f t="shared" si="51"/>
        <v>0</v>
      </c>
      <c r="F1148">
        <f>Trimmed!G1148-'raw data'!$T$2</f>
        <v>12699</v>
      </c>
      <c r="G1148">
        <v>21790</v>
      </c>
      <c r="H1148">
        <v>0.439453125</v>
      </c>
      <c r="I1148">
        <v>-43.9453125</v>
      </c>
      <c r="J1148" t="str">
        <f t="shared" si="52"/>
        <v>NO</v>
      </c>
      <c r="K1148" t="str">
        <f t="shared" si="53"/>
        <v>NO</v>
      </c>
    </row>
    <row r="1149" spans="1:11" x14ac:dyDescent="0.25">
      <c r="A1149">
        <v>21050</v>
      </c>
      <c r="B1149">
        <v>2.109375</v>
      </c>
      <c r="C1149">
        <v>-35.15625</v>
      </c>
      <c r="D1149" t="b">
        <f t="shared" si="51"/>
        <v>0</v>
      </c>
      <c r="F1149">
        <f>Trimmed!G1149-'raw data'!$T$2</f>
        <v>12709</v>
      </c>
      <c r="G1149">
        <v>21800</v>
      </c>
      <c r="H1149">
        <v>0</v>
      </c>
      <c r="I1149">
        <v>-39.9502831</v>
      </c>
      <c r="J1149" t="str">
        <f t="shared" si="52"/>
        <v>NO</v>
      </c>
      <c r="K1149" t="str">
        <f t="shared" si="53"/>
        <v>NO</v>
      </c>
    </row>
    <row r="1150" spans="1:11" x14ac:dyDescent="0.25">
      <c r="A1150">
        <v>21060</v>
      </c>
      <c r="B1150">
        <v>1.7578125</v>
      </c>
      <c r="C1150">
        <v>-31.960228000000001</v>
      </c>
      <c r="D1150" t="b">
        <f t="shared" si="51"/>
        <v>0</v>
      </c>
      <c r="F1150">
        <f>Trimmed!G1150-'raw data'!$T$2</f>
        <v>12720</v>
      </c>
      <c r="G1150">
        <v>21811</v>
      </c>
      <c r="H1150">
        <v>-0.3515625</v>
      </c>
      <c r="I1150">
        <v>-35.15625</v>
      </c>
      <c r="J1150" t="str">
        <f t="shared" si="52"/>
        <v>NO</v>
      </c>
      <c r="K1150" t="str">
        <f t="shared" si="53"/>
        <v>NO</v>
      </c>
    </row>
    <row r="1151" spans="1:11" x14ac:dyDescent="0.25">
      <c r="A1151">
        <v>21071</v>
      </c>
      <c r="B1151">
        <v>1.40625</v>
      </c>
      <c r="C1151">
        <v>-35.15625</v>
      </c>
      <c r="D1151" t="b">
        <f t="shared" si="51"/>
        <v>0</v>
      </c>
      <c r="F1151">
        <f>Trimmed!G1151-'raw data'!$T$2</f>
        <v>12730</v>
      </c>
      <c r="G1151">
        <v>21821</v>
      </c>
      <c r="H1151">
        <v>-0.791015625</v>
      </c>
      <c r="I1151">
        <v>-39.9502831</v>
      </c>
      <c r="J1151" t="str">
        <f t="shared" si="52"/>
        <v>NO</v>
      </c>
      <c r="K1151" t="str">
        <f t="shared" si="53"/>
        <v>NO</v>
      </c>
    </row>
    <row r="1152" spans="1:11" x14ac:dyDescent="0.25">
      <c r="A1152">
        <v>21081</v>
      </c>
      <c r="B1152">
        <v>0.966796875</v>
      </c>
      <c r="C1152">
        <v>-43.9453125</v>
      </c>
      <c r="D1152" t="b">
        <f t="shared" si="51"/>
        <v>0</v>
      </c>
      <c r="F1152">
        <f>Trimmed!G1152-'raw data'!$T$2</f>
        <v>12741</v>
      </c>
      <c r="G1152">
        <v>21832</v>
      </c>
      <c r="H1152">
        <v>-1.142578125</v>
      </c>
      <c r="I1152">
        <v>-35.15625</v>
      </c>
      <c r="J1152" t="str">
        <f t="shared" si="52"/>
        <v>NO</v>
      </c>
      <c r="K1152" t="str">
        <f t="shared" si="53"/>
        <v>NO</v>
      </c>
    </row>
    <row r="1153" spans="1:11" x14ac:dyDescent="0.25">
      <c r="A1153">
        <v>21091</v>
      </c>
      <c r="B1153">
        <v>0.52734375</v>
      </c>
      <c r="C1153">
        <v>-39.9502831</v>
      </c>
      <c r="D1153" t="b">
        <f t="shared" si="51"/>
        <v>0</v>
      </c>
      <c r="F1153">
        <f>Trimmed!G1153-'raw data'!$T$2</f>
        <v>12751</v>
      </c>
      <c r="G1153">
        <v>21842</v>
      </c>
      <c r="H1153">
        <v>-1.58203125</v>
      </c>
      <c r="I1153">
        <v>-39.9502831</v>
      </c>
      <c r="J1153" t="str">
        <f t="shared" si="52"/>
        <v>NO</v>
      </c>
      <c r="K1153" t="str">
        <f t="shared" si="53"/>
        <v>NO</v>
      </c>
    </row>
    <row r="1154" spans="1:11" x14ac:dyDescent="0.25">
      <c r="A1154">
        <v>21102</v>
      </c>
      <c r="B1154">
        <v>0.17578125</v>
      </c>
      <c r="C1154">
        <v>-35.15625</v>
      </c>
      <c r="D1154" t="b">
        <f t="shared" si="51"/>
        <v>0</v>
      </c>
      <c r="F1154">
        <f>Trimmed!G1154-'raw data'!$T$2</f>
        <v>12762</v>
      </c>
      <c r="G1154">
        <v>21853</v>
      </c>
      <c r="H1154">
        <v>-1.93359375</v>
      </c>
      <c r="I1154">
        <v>-35.15625</v>
      </c>
      <c r="J1154" t="str">
        <f t="shared" si="52"/>
        <v>NO</v>
      </c>
      <c r="K1154" t="str">
        <f t="shared" si="53"/>
        <v>NO</v>
      </c>
    </row>
    <row r="1155" spans="1:11" x14ac:dyDescent="0.25">
      <c r="A1155">
        <v>21112</v>
      </c>
      <c r="B1155">
        <v>-0.263671875</v>
      </c>
      <c r="C1155">
        <v>-39.9502831</v>
      </c>
      <c r="D1155" t="b">
        <f t="shared" ref="D1155:D1218" si="54">B1155=B1156</f>
        <v>0</v>
      </c>
      <c r="F1155">
        <f>Trimmed!G1155-'raw data'!$T$2</f>
        <v>12772</v>
      </c>
      <c r="G1155">
        <v>21863</v>
      </c>
      <c r="H1155">
        <v>-2.28515625</v>
      </c>
      <c r="I1155">
        <v>-35.15625</v>
      </c>
      <c r="J1155" t="str">
        <f t="shared" si="52"/>
        <v>NO</v>
      </c>
      <c r="K1155" t="str">
        <f t="shared" si="53"/>
        <v>NO</v>
      </c>
    </row>
    <row r="1156" spans="1:11" x14ac:dyDescent="0.25">
      <c r="A1156">
        <v>21123</v>
      </c>
      <c r="B1156">
        <v>-0.703125</v>
      </c>
      <c r="C1156">
        <v>-43.9453125</v>
      </c>
      <c r="D1156" t="b">
        <f t="shared" si="54"/>
        <v>0</v>
      </c>
      <c r="F1156">
        <f>Trimmed!G1156-'raw data'!$T$2</f>
        <v>12782</v>
      </c>
      <c r="G1156">
        <v>21873</v>
      </c>
      <c r="H1156">
        <v>-2.63671875</v>
      </c>
      <c r="I1156">
        <v>-31.960228000000001</v>
      </c>
      <c r="J1156" t="str">
        <f t="shared" si="52"/>
        <v>NO</v>
      </c>
      <c r="K1156" t="str">
        <f t="shared" si="53"/>
        <v>NO</v>
      </c>
    </row>
    <row r="1157" spans="1:11" x14ac:dyDescent="0.25">
      <c r="A1157">
        <v>21133</v>
      </c>
      <c r="B1157">
        <v>-1.0546875</v>
      </c>
      <c r="C1157">
        <v>-31.960228000000001</v>
      </c>
      <c r="D1157" t="b">
        <f t="shared" si="54"/>
        <v>0</v>
      </c>
      <c r="F1157">
        <f>Trimmed!G1157-'raw data'!$T$2</f>
        <v>12793</v>
      </c>
      <c r="G1157">
        <v>21884</v>
      </c>
      <c r="H1157">
        <v>-2.900390625</v>
      </c>
      <c r="I1157">
        <v>-26.3671875</v>
      </c>
      <c r="J1157" t="str">
        <f t="shared" si="52"/>
        <v>NO</v>
      </c>
      <c r="K1157" t="str">
        <f t="shared" si="53"/>
        <v>NO</v>
      </c>
    </row>
    <row r="1158" spans="1:11" x14ac:dyDescent="0.25">
      <c r="A1158">
        <v>21144</v>
      </c>
      <c r="B1158">
        <v>-1.494140625</v>
      </c>
      <c r="C1158">
        <v>-43.9453125</v>
      </c>
      <c r="D1158" t="b">
        <f t="shared" si="54"/>
        <v>0</v>
      </c>
      <c r="F1158">
        <f>Trimmed!G1158-'raw data'!$T$2</f>
        <v>12803</v>
      </c>
      <c r="G1158">
        <v>21894</v>
      </c>
      <c r="H1158">
        <v>-3.251953125</v>
      </c>
      <c r="I1158">
        <v>-31.960228000000001</v>
      </c>
      <c r="J1158" t="str">
        <f t="shared" ref="J1158:J1221" si="55">IF(AND(H1158=MAX(H1154:H1162), _xlfn.STDEV.P(H1154:H1162)&gt;$N$2),"YES","NO")</f>
        <v>NO</v>
      </c>
      <c r="K1158" t="str">
        <f t="shared" ref="K1158:K1221" si="56">IF(AND(H1158=MIN(H1154:H1162), _xlfn.STDEV.P(H1154:H1162)&gt;$N$2),"YES","NO")</f>
        <v>NO</v>
      </c>
    </row>
    <row r="1159" spans="1:11" x14ac:dyDescent="0.25">
      <c r="A1159">
        <v>21154</v>
      </c>
      <c r="B1159">
        <v>-1.845703125</v>
      </c>
      <c r="C1159">
        <v>-35.15625</v>
      </c>
      <c r="D1159" t="b">
        <f t="shared" si="54"/>
        <v>0</v>
      </c>
      <c r="F1159">
        <f>Trimmed!G1159-'raw data'!$T$2</f>
        <v>12814</v>
      </c>
      <c r="G1159">
        <v>21905</v>
      </c>
      <c r="H1159">
        <v>-3.515625</v>
      </c>
      <c r="I1159">
        <v>-26.3671875</v>
      </c>
      <c r="J1159" t="str">
        <f t="shared" si="55"/>
        <v>NO</v>
      </c>
      <c r="K1159" t="str">
        <f t="shared" si="56"/>
        <v>NO</v>
      </c>
    </row>
    <row r="1160" spans="1:11" x14ac:dyDescent="0.25">
      <c r="A1160">
        <v>21164</v>
      </c>
      <c r="B1160">
        <v>-2.197265625</v>
      </c>
      <c r="C1160">
        <v>-31.960228000000001</v>
      </c>
      <c r="D1160" t="b">
        <f t="shared" si="54"/>
        <v>0</v>
      </c>
      <c r="F1160">
        <f>Trimmed!G1160-'raw data'!$T$2</f>
        <v>12824</v>
      </c>
      <c r="G1160">
        <v>21915</v>
      </c>
      <c r="H1160">
        <v>-3.69140625</v>
      </c>
      <c r="I1160">
        <v>-15.980114</v>
      </c>
      <c r="J1160" t="str">
        <f t="shared" si="55"/>
        <v>NO</v>
      </c>
      <c r="K1160" t="str">
        <f t="shared" si="56"/>
        <v>NO</v>
      </c>
    </row>
    <row r="1161" spans="1:11" x14ac:dyDescent="0.25">
      <c r="A1161">
        <v>21175</v>
      </c>
      <c r="B1161">
        <v>-2.63671875</v>
      </c>
      <c r="C1161">
        <v>-43.9453125</v>
      </c>
      <c r="D1161" t="b">
        <f t="shared" si="54"/>
        <v>0</v>
      </c>
      <c r="F1161">
        <f>Trimmed!G1161-'raw data'!$T$2</f>
        <v>12835</v>
      </c>
      <c r="G1161">
        <v>21926</v>
      </c>
      <c r="H1161">
        <v>-3.8671875</v>
      </c>
      <c r="I1161">
        <v>-17.578125</v>
      </c>
      <c r="J1161" t="str">
        <f t="shared" si="55"/>
        <v>NO</v>
      </c>
      <c r="K1161" t="str">
        <f t="shared" si="56"/>
        <v>NO</v>
      </c>
    </row>
    <row r="1162" spans="1:11" x14ac:dyDescent="0.25">
      <c r="A1162">
        <v>21185</v>
      </c>
      <c r="B1162">
        <v>-2.900390625</v>
      </c>
      <c r="C1162">
        <v>-23.970171000000001</v>
      </c>
      <c r="D1162" t="b">
        <f t="shared" si="54"/>
        <v>0</v>
      </c>
      <c r="F1162">
        <f>Trimmed!G1162-'raw data'!$T$2</f>
        <v>12845</v>
      </c>
      <c r="G1162">
        <v>21936</v>
      </c>
      <c r="H1162">
        <v>-4.04296875</v>
      </c>
      <c r="I1162">
        <v>-17.578125</v>
      </c>
      <c r="J1162" t="str">
        <f t="shared" si="55"/>
        <v>NO</v>
      </c>
      <c r="K1162" t="str">
        <f t="shared" si="56"/>
        <v>NO</v>
      </c>
    </row>
    <row r="1163" spans="1:11" x14ac:dyDescent="0.25">
      <c r="A1163">
        <v>21196</v>
      </c>
      <c r="B1163">
        <v>-3.251953125</v>
      </c>
      <c r="C1163">
        <v>-35.15625</v>
      </c>
      <c r="D1163" t="b">
        <f t="shared" si="54"/>
        <v>0</v>
      </c>
      <c r="F1163">
        <f>Trimmed!G1163-'raw data'!$T$2</f>
        <v>12855</v>
      </c>
      <c r="G1163">
        <v>21946</v>
      </c>
      <c r="H1163">
        <v>-4.130859375</v>
      </c>
      <c r="I1163">
        <v>-7.9900570000000002</v>
      </c>
      <c r="J1163" t="str">
        <f t="shared" si="55"/>
        <v>NO</v>
      </c>
      <c r="K1163" t="str">
        <f t="shared" si="56"/>
        <v>NO</v>
      </c>
    </row>
    <row r="1164" spans="1:11" x14ac:dyDescent="0.25">
      <c r="A1164">
        <v>21206</v>
      </c>
      <c r="B1164">
        <v>-3.515625</v>
      </c>
      <c r="C1164">
        <v>-23.970171000000001</v>
      </c>
      <c r="D1164" t="b">
        <f t="shared" si="54"/>
        <v>0</v>
      </c>
      <c r="F1164">
        <f>Trimmed!G1164-'raw data'!$T$2</f>
        <v>12866</v>
      </c>
      <c r="G1164">
        <v>21957</v>
      </c>
      <c r="H1164">
        <v>-4.21875</v>
      </c>
      <c r="I1164">
        <v>-8.7890625</v>
      </c>
      <c r="J1164" t="str">
        <f t="shared" si="55"/>
        <v>NO</v>
      </c>
      <c r="K1164" t="str">
        <f t="shared" si="56"/>
        <v>NO</v>
      </c>
    </row>
    <row r="1165" spans="1:11" x14ac:dyDescent="0.25">
      <c r="A1165">
        <v>21217</v>
      </c>
      <c r="B1165">
        <v>-3.69140625</v>
      </c>
      <c r="C1165">
        <v>-17.578125</v>
      </c>
      <c r="D1165" t="b">
        <f t="shared" si="54"/>
        <v>0</v>
      </c>
      <c r="F1165">
        <f>Trimmed!G1165-'raw data'!$T$2</f>
        <v>12897</v>
      </c>
      <c r="G1165">
        <v>21988</v>
      </c>
      <c r="H1165">
        <v>-4.306640625</v>
      </c>
      <c r="I1165">
        <v>0</v>
      </c>
      <c r="J1165" t="str">
        <f t="shared" si="55"/>
        <v>NO</v>
      </c>
      <c r="K1165" t="str">
        <f t="shared" si="56"/>
        <v>YES</v>
      </c>
    </row>
    <row r="1166" spans="1:11" x14ac:dyDescent="0.25">
      <c r="A1166">
        <v>21227</v>
      </c>
      <c r="B1166">
        <v>-3.955078125</v>
      </c>
      <c r="C1166">
        <v>-26.3671875</v>
      </c>
      <c r="D1166" t="b">
        <f t="shared" si="54"/>
        <v>0</v>
      </c>
      <c r="F1166">
        <f>Trimmed!G1166-'raw data'!$T$2</f>
        <v>12908</v>
      </c>
      <c r="G1166">
        <v>21999</v>
      </c>
      <c r="H1166">
        <v>-4.21875</v>
      </c>
      <c r="I1166">
        <v>8.7890625</v>
      </c>
      <c r="J1166" t="str">
        <f t="shared" si="55"/>
        <v>NO</v>
      </c>
      <c r="K1166" t="str">
        <f t="shared" si="56"/>
        <v>NO</v>
      </c>
    </row>
    <row r="1167" spans="1:11" x14ac:dyDescent="0.25">
      <c r="A1167">
        <v>21237</v>
      </c>
      <c r="B1167">
        <v>-4.130859375</v>
      </c>
      <c r="C1167">
        <v>-15.980114</v>
      </c>
      <c r="D1167" t="b">
        <f t="shared" si="54"/>
        <v>0</v>
      </c>
      <c r="F1167">
        <f>Trimmed!G1167-'raw data'!$T$2</f>
        <v>12918</v>
      </c>
      <c r="G1167">
        <v>22009</v>
      </c>
      <c r="H1167">
        <v>-4.130859375</v>
      </c>
      <c r="I1167">
        <v>8.7890625</v>
      </c>
      <c r="J1167" t="str">
        <f t="shared" si="55"/>
        <v>NO</v>
      </c>
      <c r="K1167" t="str">
        <f t="shared" si="56"/>
        <v>NO</v>
      </c>
    </row>
    <row r="1168" spans="1:11" x14ac:dyDescent="0.25">
      <c r="A1168">
        <v>21248</v>
      </c>
      <c r="B1168">
        <v>-4.21875</v>
      </c>
      <c r="C1168">
        <v>-8.7890625</v>
      </c>
      <c r="D1168" t="b">
        <f t="shared" si="54"/>
        <v>0</v>
      </c>
      <c r="F1168">
        <f>Trimmed!G1168-'raw data'!$T$2</f>
        <v>12928</v>
      </c>
      <c r="G1168">
        <v>22019</v>
      </c>
      <c r="H1168">
        <v>-3.955078125</v>
      </c>
      <c r="I1168">
        <v>15.980114</v>
      </c>
      <c r="J1168" t="str">
        <f t="shared" si="55"/>
        <v>NO</v>
      </c>
      <c r="K1168" t="str">
        <f t="shared" si="56"/>
        <v>NO</v>
      </c>
    </row>
    <row r="1169" spans="1:11" x14ac:dyDescent="0.25">
      <c r="A1169">
        <v>21258</v>
      </c>
      <c r="B1169">
        <v>-4.39453125</v>
      </c>
      <c r="C1169">
        <v>-15.980114</v>
      </c>
      <c r="D1169" t="b">
        <f t="shared" si="54"/>
        <v>1</v>
      </c>
      <c r="F1169">
        <f>Trimmed!G1169-'raw data'!$T$2</f>
        <v>12939</v>
      </c>
      <c r="G1169">
        <v>22030</v>
      </c>
      <c r="H1169">
        <v>-3.779296875</v>
      </c>
      <c r="I1169">
        <v>17.578125</v>
      </c>
      <c r="J1169" t="str">
        <f t="shared" si="55"/>
        <v>NO</v>
      </c>
      <c r="K1169" t="str">
        <f t="shared" si="56"/>
        <v>NO</v>
      </c>
    </row>
    <row r="1170" spans="1:11" x14ac:dyDescent="0.25">
      <c r="A1170">
        <v>21269</v>
      </c>
      <c r="B1170">
        <v>-4.39453125</v>
      </c>
      <c r="C1170">
        <v>0</v>
      </c>
      <c r="D1170" t="b">
        <f t="shared" si="54"/>
        <v>0</v>
      </c>
      <c r="F1170">
        <f>Trimmed!G1170-'raw data'!$T$2</f>
        <v>12949</v>
      </c>
      <c r="G1170">
        <v>22040</v>
      </c>
      <c r="H1170">
        <v>-3.603515625</v>
      </c>
      <c r="I1170">
        <v>15.980114</v>
      </c>
      <c r="J1170" t="str">
        <f t="shared" si="55"/>
        <v>NO</v>
      </c>
      <c r="K1170" t="str">
        <f t="shared" si="56"/>
        <v>NO</v>
      </c>
    </row>
    <row r="1171" spans="1:11" x14ac:dyDescent="0.25">
      <c r="A1171">
        <v>21279</v>
      </c>
      <c r="B1171">
        <v>-4.482421875</v>
      </c>
      <c r="C1171">
        <v>-7.9900570000000002</v>
      </c>
      <c r="D1171" t="b">
        <f t="shared" si="54"/>
        <v>0</v>
      </c>
      <c r="F1171">
        <f>Trimmed!G1171-'raw data'!$T$2</f>
        <v>12960</v>
      </c>
      <c r="G1171">
        <v>22051</v>
      </c>
      <c r="H1171">
        <v>-3.33984375</v>
      </c>
      <c r="I1171">
        <v>26.3671875</v>
      </c>
      <c r="J1171" t="str">
        <f t="shared" si="55"/>
        <v>NO</v>
      </c>
      <c r="K1171" t="str">
        <f t="shared" si="56"/>
        <v>NO</v>
      </c>
    </row>
    <row r="1172" spans="1:11" x14ac:dyDescent="0.25">
      <c r="A1172">
        <v>21290</v>
      </c>
      <c r="B1172">
        <v>-4.39453125</v>
      </c>
      <c r="C1172">
        <v>8.7890625</v>
      </c>
      <c r="D1172" t="b">
        <f t="shared" si="54"/>
        <v>1</v>
      </c>
      <c r="F1172">
        <f>Trimmed!G1172-'raw data'!$T$2</f>
        <v>12970</v>
      </c>
      <c r="G1172">
        <v>22061</v>
      </c>
      <c r="H1172">
        <v>-3.076171875</v>
      </c>
      <c r="I1172">
        <v>23.970171000000001</v>
      </c>
      <c r="J1172" t="str">
        <f t="shared" si="55"/>
        <v>NO</v>
      </c>
      <c r="K1172" t="str">
        <f t="shared" si="56"/>
        <v>NO</v>
      </c>
    </row>
    <row r="1173" spans="1:11" x14ac:dyDescent="0.25">
      <c r="A1173">
        <v>21300</v>
      </c>
      <c r="B1173">
        <v>-4.39453125</v>
      </c>
      <c r="C1173">
        <v>0</v>
      </c>
      <c r="D1173" t="b">
        <f t="shared" si="54"/>
        <v>0</v>
      </c>
      <c r="F1173">
        <f>Trimmed!G1173-'raw data'!$T$2</f>
        <v>12981</v>
      </c>
      <c r="G1173">
        <v>22072</v>
      </c>
      <c r="H1173">
        <v>-2.724609375</v>
      </c>
      <c r="I1173">
        <v>35.15625</v>
      </c>
      <c r="J1173" t="str">
        <f t="shared" si="55"/>
        <v>NO</v>
      </c>
      <c r="K1173" t="str">
        <f t="shared" si="56"/>
        <v>NO</v>
      </c>
    </row>
    <row r="1174" spans="1:11" x14ac:dyDescent="0.25">
      <c r="A1174">
        <v>21310</v>
      </c>
      <c r="B1174">
        <v>-4.21875</v>
      </c>
      <c r="C1174">
        <v>15.980114</v>
      </c>
      <c r="D1174" t="b">
        <f t="shared" si="54"/>
        <v>0</v>
      </c>
      <c r="F1174">
        <f>Trimmed!G1174-'raw data'!$T$2</f>
        <v>12991</v>
      </c>
      <c r="G1174">
        <v>22082</v>
      </c>
      <c r="H1174">
        <v>-2.4609375</v>
      </c>
      <c r="I1174">
        <v>26.3671875</v>
      </c>
      <c r="J1174" t="str">
        <f t="shared" si="55"/>
        <v>NO</v>
      </c>
      <c r="K1174" t="str">
        <f t="shared" si="56"/>
        <v>NO</v>
      </c>
    </row>
    <row r="1175" spans="1:11" x14ac:dyDescent="0.25">
      <c r="A1175">
        <v>21321</v>
      </c>
      <c r="B1175">
        <v>-4.130859375</v>
      </c>
      <c r="C1175">
        <v>8.7890625</v>
      </c>
      <c r="D1175" t="b">
        <f t="shared" si="54"/>
        <v>0</v>
      </c>
      <c r="F1175">
        <f>Trimmed!G1175-'raw data'!$T$2</f>
        <v>13001</v>
      </c>
      <c r="G1175">
        <v>22092</v>
      </c>
      <c r="H1175">
        <v>-2.109375</v>
      </c>
      <c r="I1175">
        <v>31.960228000000001</v>
      </c>
      <c r="J1175" t="str">
        <f t="shared" si="55"/>
        <v>NO</v>
      </c>
      <c r="K1175" t="str">
        <f t="shared" si="56"/>
        <v>NO</v>
      </c>
    </row>
    <row r="1176" spans="1:11" x14ac:dyDescent="0.25">
      <c r="A1176">
        <v>21331</v>
      </c>
      <c r="B1176">
        <v>-3.955078125</v>
      </c>
      <c r="C1176">
        <v>15.980114</v>
      </c>
      <c r="D1176" t="b">
        <f t="shared" si="54"/>
        <v>0</v>
      </c>
      <c r="F1176">
        <f>Trimmed!G1176-'raw data'!$T$2</f>
        <v>13012</v>
      </c>
      <c r="G1176">
        <v>22103</v>
      </c>
      <c r="H1176">
        <v>-1.7578125</v>
      </c>
      <c r="I1176">
        <v>35.15625</v>
      </c>
      <c r="J1176" t="str">
        <f t="shared" si="55"/>
        <v>NO</v>
      </c>
      <c r="K1176" t="str">
        <f t="shared" si="56"/>
        <v>NO</v>
      </c>
    </row>
    <row r="1177" spans="1:11" x14ac:dyDescent="0.25">
      <c r="A1177">
        <v>21342</v>
      </c>
      <c r="B1177">
        <v>-3.779296875</v>
      </c>
      <c r="C1177">
        <v>17.578125</v>
      </c>
      <c r="D1177" t="b">
        <f t="shared" si="54"/>
        <v>0</v>
      </c>
      <c r="F1177">
        <f>Trimmed!G1177-'raw data'!$T$2</f>
        <v>13022</v>
      </c>
      <c r="G1177">
        <v>22113</v>
      </c>
      <c r="H1177">
        <v>-1.40625</v>
      </c>
      <c r="I1177">
        <v>31.960228000000001</v>
      </c>
      <c r="J1177" t="str">
        <f t="shared" si="55"/>
        <v>NO</v>
      </c>
      <c r="K1177" t="str">
        <f t="shared" si="56"/>
        <v>NO</v>
      </c>
    </row>
    <row r="1178" spans="1:11" x14ac:dyDescent="0.25">
      <c r="A1178">
        <v>21352</v>
      </c>
      <c r="B1178">
        <v>-3.515625</v>
      </c>
      <c r="C1178">
        <v>23.970171000000001</v>
      </c>
      <c r="D1178" t="b">
        <f t="shared" si="54"/>
        <v>0</v>
      </c>
      <c r="F1178">
        <f>Trimmed!G1178-'raw data'!$T$2</f>
        <v>13033</v>
      </c>
      <c r="G1178">
        <v>22124</v>
      </c>
      <c r="H1178">
        <v>-0.966796875</v>
      </c>
      <c r="I1178">
        <v>43.9453125</v>
      </c>
      <c r="J1178" t="str">
        <f t="shared" si="55"/>
        <v>NO</v>
      </c>
      <c r="K1178" t="str">
        <f t="shared" si="56"/>
        <v>NO</v>
      </c>
    </row>
    <row r="1179" spans="1:11" x14ac:dyDescent="0.25">
      <c r="A1179">
        <v>21363</v>
      </c>
      <c r="B1179">
        <v>-3.251953125</v>
      </c>
      <c r="C1179">
        <v>26.3671875</v>
      </c>
      <c r="D1179" t="b">
        <f t="shared" si="54"/>
        <v>0</v>
      </c>
      <c r="F1179">
        <f>Trimmed!G1179-'raw data'!$T$2</f>
        <v>13043</v>
      </c>
      <c r="G1179">
        <v>22134</v>
      </c>
      <c r="H1179">
        <v>-0.615234375</v>
      </c>
      <c r="I1179">
        <v>35.15625</v>
      </c>
      <c r="J1179" t="str">
        <f t="shared" si="55"/>
        <v>NO</v>
      </c>
      <c r="K1179" t="str">
        <f t="shared" si="56"/>
        <v>NO</v>
      </c>
    </row>
    <row r="1180" spans="1:11" x14ac:dyDescent="0.25">
      <c r="A1180">
        <v>21373</v>
      </c>
      <c r="B1180">
        <v>-2.98828125</v>
      </c>
      <c r="C1180">
        <v>26.3671875</v>
      </c>
      <c r="D1180" t="b">
        <f t="shared" si="54"/>
        <v>0</v>
      </c>
      <c r="F1180">
        <f>Trimmed!G1180-'raw data'!$T$2</f>
        <v>13054</v>
      </c>
      <c r="G1180">
        <v>22145</v>
      </c>
      <c r="H1180">
        <v>-0.17578125</v>
      </c>
      <c r="I1180">
        <v>39.9502831</v>
      </c>
      <c r="J1180" t="str">
        <f t="shared" si="55"/>
        <v>NO</v>
      </c>
      <c r="K1180" t="str">
        <f t="shared" si="56"/>
        <v>NO</v>
      </c>
    </row>
    <row r="1181" spans="1:11" x14ac:dyDescent="0.25">
      <c r="A1181">
        <v>21383</v>
      </c>
      <c r="B1181">
        <v>-2.63671875</v>
      </c>
      <c r="C1181">
        <v>31.960228000000001</v>
      </c>
      <c r="D1181" t="b">
        <f t="shared" si="54"/>
        <v>0</v>
      </c>
      <c r="F1181">
        <f>Trimmed!G1181-'raw data'!$T$2</f>
        <v>13064</v>
      </c>
      <c r="G1181">
        <v>22155</v>
      </c>
      <c r="H1181">
        <v>0.17578125</v>
      </c>
      <c r="I1181">
        <v>35.15625</v>
      </c>
      <c r="J1181" t="str">
        <f t="shared" si="55"/>
        <v>NO</v>
      </c>
      <c r="K1181" t="str">
        <f t="shared" si="56"/>
        <v>NO</v>
      </c>
    </row>
    <row r="1182" spans="1:11" x14ac:dyDescent="0.25">
      <c r="A1182">
        <v>21394</v>
      </c>
      <c r="B1182">
        <v>-2.28515625</v>
      </c>
      <c r="C1182">
        <v>35.15625</v>
      </c>
      <c r="D1182" t="b">
        <f t="shared" si="54"/>
        <v>0</v>
      </c>
      <c r="F1182">
        <f>Trimmed!G1182-'raw data'!$T$2</f>
        <v>13074</v>
      </c>
      <c r="G1182">
        <v>22165</v>
      </c>
      <c r="H1182">
        <v>0.615234375</v>
      </c>
      <c r="I1182">
        <v>39.9502831</v>
      </c>
      <c r="J1182" t="str">
        <f t="shared" si="55"/>
        <v>NO</v>
      </c>
      <c r="K1182" t="str">
        <f t="shared" si="56"/>
        <v>NO</v>
      </c>
    </row>
    <row r="1183" spans="1:11" x14ac:dyDescent="0.25">
      <c r="A1183">
        <v>21404</v>
      </c>
      <c r="B1183">
        <v>-1.93359375</v>
      </c>
      <c r="C1183">
        <v>31.960228000000001</v>
      </c>
      <c r="D1183" t="b">
        <f t="shared" si="54"/>
        <v>0</v>
      </c>
      <c r="F1183">
        <f>Trimmed!G1183-'raw data'!$T$2</f>
        <v>13085</v>
      </c>
      <c r="G1183">
        <v>22176</v>
      </c>
      <c r="H1183">
        <v>0.966796875</v>
      </c>
      <c r="I1183">
        <v>35.15625</v>
      </c>
      <c r="J1183" t="str">
        <f t="shared" si="55"/>
        <v>NO</v>
      </c>
      <c r="K1183" t="str">
        <f t="shared" si="56"/>
        <v>NO</v>
      </c>
    </row>
    <row r="1184" spans="1:11" x14ac:dyDescent="0.25">
      <c r="A1184">
        <v>21415</v>
      </c>
      <c r="B1184">
        <v>-1.58203125</v>
      </c>
      <c r="C1184">
        <v>35.15625</v>
      </c>
      <c r="D1184" t="b">
        <f t="shared" si="54"/>
        <v>0</v>
      </c>
      <c r="F1184">
        <f>Trimmed!G1184-'raw data'!$T$2</f>
        <v>13095</v>
      </c>
      <c r="G1184">
        <v>22186</v>
      </c>
      <c r="H1184">
        <v>1.318359375</v>
      </c>
      <c r="I1184">
        <v>31.960228000000001</v>
      </c>
      <c r="J1184" t="str">
        <f t="shared" si="55"/>
        <v>NO</v>
      </c>
      <c r="K1184" t="str">
        <f t="shared" si="56"/>
        <v>NO</v>
      </c>
    </row>
    <row r="1185" spans="1:11" x14ac:dyDescent="0.25">
      <c r="A1185">
        <v>21425</v>
      </c>
      <c r="B1185">
        <v>-1.142578125</v>
      </c>
      <c r="C1185">
        <v>39.9502831</v>
      </c>
      <c r="D1185" t="b">
        <f t="shared" si="54"/>
        <v>0</v>
      </c>
      <c r="F1185">
        <f>Trimmed!G1185-'raw data'!$T$2</f>
        <v>13106</v>
      </c>
      <c r="G1185">
        <v>22197</v>
      </c>
      <c r="H1185">
        <v>1.7578125</v>
      </c>
      <c r="I1185">
        <v>43.9453125</v>
      </c>
      <c r="J1185" t="str">
        <f t="shared" si="55"/>
        <v>NO</v>
      </c>
      <c r="K1185" t="str">
        <f t="shared" si="56"/>
        <v>NO</v>
      </c>
    </row>
    <row r="1186" spans="1:11" x14ac:dyDescent="0.25">
      <c r="A1186">
        <v>21436</v>
      </c>
      <c r="B1186">
        <v>-0.791015625</v>
      </c>
      <c r="C1186">
        <v>35.15625</v>
      </c>
      <c r="D1186" t="b">
        <f t="shared" si="54"/>
        <v>0</v>
      </c>
      <c r="F1186">
        <f>Trimmed!G1186-'raw data'!$T$2</f>
        <v>13116</v>
      </c>
      <c r="G1186">
        <v>22207</v>
      </c>
      <c r="H1186">
        <v>2.021484375</v>
      </c>
      <c r="I1186">
        <v>26.3671875</v>
      </c>
      <c r="J1186" t="str">
        <f t="shared" si="55"/>
        <v>NO</v>
      </c>
      <c r="K1186" t="str">
        <f t="shared" si="56"/>
        <v>NO</v>
      </c>
    </row>
    <row r="1187" spans="1:11" x14ac:dyDescent="0.25">
      <c r="A1187">
        <v>21446</v>
      </c>
      <c r="B1187">
        <v>-0.3515625</v>
      </c>
      <c r="C1187">
        <v>43.9453125</v>
      </c>
      <c r="D1187" t="b">
        <f t="shared" si="54"/>
        <v>0</v>
      </c>
      <c r="F1187">
        <f>Trimmed!G1187-'raw data'!$T$2</f>
        <v>13126</v>
      </c>
      <c r="G1187">
        <v>22217</v>
      </c>
      <c r="H1187">
        <v>2.373046875</v>
      </c>
      <c r="I1187">
        <v>31.960228000000001</v>
      </c>
      <c r="J1187" t="str">
        <f t="shared" si="55"/>
        <v>NO</v>
      </c>
      <c r="K1187" t="str">
        <f t="shared" si="56"/>
        <v>NO</v>
      </c>
    </row>
    <row r="1188" spans="1:11" x14ac:dyDescent="0.25">
      <c r="A1188">
        <v>21456</v>
      </c>
      <c r="B1188">
        <v>8.7890625E-2</v>
      </c>
      <c r="C1188">
        <v>39.9502831</v>
      </c>
      <c r="D1188" t="b">
        <f t="shared" si="54"/>
        <v>0</v>
      </c>
      <c r="F1188">
        <f>Trimmed!G1188-'raw data'!$T$2</f>
        <v>13137</v>
      </c>
      <c r="G1188">
        <v>22228</v>
      </c>
      <c r="H1188">
        <v>2.724609375</v>
      </c>
      <c r="I1188">
        <v>35.15625</v>
      </c>
      <c r="J1188" t="str">
        <f t="shared" si="55"/>
        <v>NO</v>
      </c>
      <c r="K1188" t="str">
        <f t="shared" si="56"/>
        <v>NO</v>
      </c>
    </row>
    <row r="1189" spans="1:11" x14ac:dyDescent="0.25">
      <c r="A1189">
        <v>21467</v>
      </c>
      <c r="B1189">
        <v>0.439453125</v>
      </c>
      <c r="C1189">
        <v>35.15625</v>
      </c>
      <c r="D1189" t="b">
        <f t="shared" si="54"/>
        <v>0</v>
      </c>
      <c r="F1189">
        <f>Trimmed!G1189-'raw data'!$T$2</f>
        <v>13147</v>
      </c>
      <c r="G1189">
        <v>22238</v>
      </c>
      <c r="H1189">
        <v>2.98828125</v>
      </c>
      <c r="I1189">
        <v>23.970171000000001</v>
      </c>
      <c r="J1189" t="str">
        <f t="shared" si="55"/>
        <v>NO</v>
      </c>
      <c r="K1189" t="str">
        <f t="shared" si="56"/>
        <v>NO</v>
      </c>
    </row>
    <row r="1190" spans="1:11" x14ac:dyDescent="0.25">
      <c r="A1190">
        <v>21477</v>
      </c>
      <c r="B1190">
        <v>0.87890625</v>
      </c>
      <c r="C1190">
        <v>39.9502831</v>
      </c>
      <c r="D1190" t="b">
        <f t="shared" si="54"/>
        <v>0</v>
      </c>
      <c r="F1190">
        <f>Trimmed!G1190-'raw data'!$T$2</f>
        <v>13158</v>
      </c>
      <c r="G1190">
        <v>22249</v>
      </c>
      <c r="H1190">
        <v>3.251953125</v>
      </c>
      <c r="I1190">
        <v>26.3671875</v>
      </c>
      <c r="J1190" t="str">
        <f t="shared" si="55"/>
        <v>NO</v>
      </c>
      <c r="K1190" t="str">
        <f t="shared" si="56"/>
        <v>NO</v>
      </c>
    </row>
    <row r="1191" spans="1:11" x14ac:dyDescent="0.25">
      <c r="A1191">
        <v>21488</v>
      </c>
      <c r="B1191">
        <v>1.318359375</v>
      </c>
      <c r="C1191">
        <v>43.9453125</v>
      </c>
      <c r="D1191" t="b">
        <f t="shared" si="54"/>
        <v>0</v>
      </c>
      <c r="F1191">
        <f>Trimmed!G1191-'raw data'!$T$2</f>
        <v>13168</v>
      </c>
      <c r="G1191">
        <v>22259</v>
      </c>
      <c r="H1191">
        <v>3.515625</v>
      </c>
      <c r="I1191">
        <v>23.970171000000001</v>
      </c>
      <c r="J1191" t="str">
        <f t="shared" si="55"/>
        <v>NO</v>
      </c>
      <c r="K1191" t="str">
        <f t="shared" si="56"/>
        <v>NO</v>
      </c>
    </row>
    <row r="1192" spans="1:11" x14ac:dyDescent="0.25">
      <c r="A1192">
        <v>21498</v>
      </c>
      <c r="B1192">
        <v>1.669921875</v>
      </c>
      <c r="C1192">
        <v>31.960228000000001</v>
      </c>
      <c r="D1192" t="b">
        <f t="shared" si="54"/>
        <v>0</v>
      </c>
      <c r="F1192">
        <f>Trimmed!G1192-'raw data'!$T$2</f>
        <v>13179</v>
      </c>
      <c r="G1192">
        <v>22270</v>
      </c>
      <c r="H1192">
        <v>3.69140625</v>
      </c>
      <c r="I1192">
        <v>17.578125</v>
      </c>
      <c r="J1192" t="str">
        <f t="shared" si="55"/>
        <v>NO</v>
      </c>
      <c r="K1192" t="str">
        <f t="shared" si="56"/>
        <v>NO</v>
      </c>
    </row>
    <row r="1193" spans="1:11" x14ac:dyDescent="0.25">
      <c r="A1193">
        <v>21509</v>
      </c>
      <c r="B1193">
        <v>2.021484375</v>
      </c>
      <c r="C1193">
        <v>35.15625</v>
      </c>
      <c r="D1193" t="b">
        <f t="shared" si="54"/>
        <v>0</v>
      </c>
      <c r="F1193">
        <f>Trimmed!G1193-'raw data'!$T$2</f>
        <v>13189</v>
      </c>
      <c r="G1193">
        <v>22280</v>
      </c>
      <c r="H1193">
        <v>3.8671875</v>
      </c>
      <c r="I1193">
        <v>17.578125</v>
      </c>
      <c r="J1193" t="str">
        <f t="shared" si="55"/>
        <v>NO</v>
      </c>
      <c r="K1193" t="str">
        <f t="shared" si="56"/>
        <v>NO</v>
      </c>
    </row>
    <row r="1194" spans="1:11" x14ac:dyDescent="0.25">
      <c r="A1194">
        <v>21519</v>
      </c>
      <c r="B1194">
        <v>2.373046875</v>
      </c>
      <c r="C1194">
        <v>35.15625</v>
      </c>
      <c r="D1194" t="b">
        <f t="shared" si="54"/>
        <v>0</v>
      </c>
      <c r="F1194">
        <f>Trimmed!G1194-'raw data'!$T$2</f>
        <v>13199</v>
      </c>
      <c r="G1194">
        <v>22290</v>
      </c>
      <c r="H1194">
        <v>3.955078125</v>
      </c>
      <c r="I1194">
        <v>7.9900570000000002</v>
      </c>
      <c r="J1194" t="str">
        <f t="shared" si="55"/>
        <v>NO</v>
      </c>
      <c r="K1194" t="str">
        <f t="shared" si="56"/>
        <v>NO</v>
      </c>
    </row>
    <row r="1195" spans="1:11" x14ac:dyDescent="0.25">
      <c r="A1195">
        <v>21529</v>
      </c>
      <c r="B1195">
        <v>2.724609375</v>
      </c>
      <c r="C1195">
        <v>31.960228000000001</v>
      </c>
      <c r="D1195" t="b">
        <f t="shared" si="54"/>
        <v>0</v>
      </c>
      <c r="F1195">
        <f>Trimmed!G1195-'raw data'!$T$2</f>
        <v>13210</v>
      </c>
      <c r="G1195">
        <v>22301</v>
      </c>
      <c r="H1195">
        <v>4.04296875</v>
      </c>
      <c r="I1195">
        <v>8.7890625</v>
      </c>
      <c r="J1195" t="str">
        <f t="shared" si="55"/>
        <v>NO</v>
      </c>
      <c r="K1195" t="str">
        <f t="shared" si="56"/>
        <v>NO</v>
      </c>
    </row>
    <row r="1196" spans="1:11" x14ac:dyDescent="0.25">
      <c r="A1196">
        <v>21540</v>
      </c>
      <c r="B1196">
        <v>2.98828125</v>
      </c>
      <c r="C1196">
        <v>26.3671875</v>
      </c>
      <c r="D1196" t="b">
        <f t="shared" si="54"/>
        <v>0</v>
      </c>
      <c r="F1196">
        <f>Trimmed!G1196-'raw data'!$T$2</f>
        <v>13241</v>
      </c>
      <c r="G1196">
        <v>22332</v>
      </c>
      <c r="H1196">
        <v>4.130859375</v>
      </c>
      <c r="I1196">
        <v>0</v>
      </c>
      <c r="J1196" t="str">
        <f t="shared" si="55"/>
        <v>YES</v>
      </c>
      <c r="K1196" t="str">
        <f t="shared" si="56"/>
        <v>NO</v>
      </c>
    </row>
    <row r="1197" spans="1:11" x14ac:dyDescent="0.25">
      <c r="A1197">
        <v>21550</v>
      </c>
      <c r="B1197">
        <v>3.251953125</v>
      </c>
      <c r="C1197">
        <v>23.970171000000001</v>
      </c>
      <c r="D1197" t="b">
        <f t="shared" si="54"/>
        <v>0</v>
      </c>
      <c r="F1197">
        <f>Trimmed!G1197-'raw data'!$T$2</f>
        <v>13252</v>
      </c>
      <c r="G1197">
        <v>22343</v>
      </c>
      <c r="H1197">
        <v>4.04296875</v>
      </c>
      <c r="I1197">
        <v>-8.7890625</v>
      </c>
      <c r="J1197" t="str">
        <f t="shared" si="55"/>
        <v>NO</v>
      </c>
      <c r="K1197" t="str">
        <f t="shared" si="56"/>
        <v>NO</v>
      </c>
    </row>
    <row r="1198" spans="1:11" x14ac:dyDescent="0.25">
      <c r="A1198">
        <v>21561</v>
      </c>
      <c r="B1198">
        <v>3.515625</v>
      </c>
      <c r="C1198">
        <v>26.3671875</v>
      </c>
      <c r="D1198" t="b">
        <f t="shared" si="54"/>
        <v>0</v>
      </c>
      <c r="F1198">
        <f>Trimmed!G1198-'raw data'!$T$2</f>
        <v>13262</v>
      </c>
      <c r="G1198">
        <v>22353</v>
      </c>
      <c r="H1198">
        <v>3.955078125</v>
      </c>
      <c r="I1198">
        <v>-8.7890625</v>
      </c>
      <c r="J1198" t="str">
        <f t="shared" si="55"/>
        <v>NO</v>
      </c>
      <c r="K1198" t="str">
        <f t="shared" si="56"/>
        <v>NO</v>
      </c>
    </row>
    <row r="1199" spans="1:11" x14ac:dyDescent="0.25">
      <c r="A1199">
        <v>21571</v>
      </c>
      <c r="B1199">
        <v>3.69140625</v>
      </c>
      <c r="C1199">
        <v>17.578125</v>
      </c>
      <c r="D1199" t="b">
        <f t="shared" si="54"/>
        <v>0</v>
      </c>
      <c r="F1199">
        <f>Trimmed!G1199-'raw data'!$T$2</f>
        <v>13272</v>
      </c>
      <c r="G1199">
        <v>22363</v>
      </c>
      <c r="H1199">
        <v>3.8671875</v>
      </c>
      <c r="I1199">
        <v>-7.9900570000000002</v>
      </c>
      <c r="J1199" t="str">
        <f t="shared" si="55"/>
        <v>NO</v>
      </c>
      <c r="K1199" t="str">
        <f t="shared" si="56"/>
        <v>NO</v>
      </c>
    </row>
    <row r="1200" spans="1:11" x14ac:dyDescent="0.25">
      <c r="A1200">
        <v>21582</v>
      </c>
      <c r="B1200">
        <v>3.8671875</v>
      </c>
      <c r="C1200">
        <v>15.980114</v>
      </c>
      <c r="D1200" t="b">
        <f t="shared" si="54"/>
        <v>0</v>
      </c>
      <c r="F1200">
        <f>Trimmed!G1200-'raw data'!$T$2</f>
        <v>13283</v>
      </c>
      <c r="G1200">
        <v>22374</v>
      </c>
      <c r="H1200">
        <v>3.69140625</v>
      </c>
      <c r="I1200">
        <v>-17.578125</v>
      </c>
      <c r="J1200" t="str">
        <f t="shared" si="55"/>
        <v>NO</v>
      </c>
      <c r="K1200" t="str">
        <f t="shared" si="56"/>
        <v>NO</v>
      </c>
    </row>
    <row r="1201" spans="1:11" x14ac:dyDescent="0.25">
      <c r="A1201">
        <v>21592</v>
      </c>
      <c r="B1201">
        <v>4.04296875</v>
      </c>
      <c r="C1201">
        <v>17.578125</v>
      </c>
      <c r="D1201" t="b">
        <f t="shared" si="54"/>
        <v>0</v>
      </c>
      <c r="F1201">
        <f>Trimmed!G1201-'raw data'!$T$2</f>
        <v>13293</v>
      </c>
      <c r="G1201">
        <v>22384</v>
      </c>
      <c r="H1201">
        <v>3.515625</v>
      </c>
      <c r="I1201">
        <v>-15.980114</v>
      </c>
      <c r="J1201" t="str">
        <f t="shared" si="55"/>
        <v>NO</v>
      </c>
      <c r="K1201" t="str">
        <f t="shared" si="56"/>
        <v>NO</v>
      </c>
    </row>
    <row r="1202" spans="1:11" x14ac:dyDescent="0.25">
      <c r="A1202">
        <v>21602</v>
      </c>
      <c r="B1202">
        <v>4.130859375</v>
      </c>
      <c r="C1202">
        <v>7.9900570000000002</v>
      </c>
      <c r="D1202" t="b">
        <f t="shared" si="54"/>
        <v>0</v>
      </c>
      <c r="F1202">
        <f>Trimmed!G1202-'raw data'!$T$2</f>
        <v>13304</v>
      </c>
      <c r="G1202">
        <v>22395</v>
      </c>
      <c r="H1202">
        <v>3.251953125</v>
      </c>
      <c r="I1202">
        <v>-26.3671875</v>
      </c>
      <c r="J1202" t="str">
        <f t="shared" si="55"/>
        <v>NO</v>
      </c>
      <c r="K1202" t="str">
        <f t="shared" si="56"/>
        <v>NO</v>
      </c>
    </row>
    <row r="1203" spans="1:11" x14ac:dyDescent="0.25">
      <c r="A1203">
        <v>21613</v>
      </c>
      <c r="B1203">
        <v>4.21875</v>
      </c>
      <c r="C1203">
        <v>8.7890625</v>
      </c>
      <c r="D1203" t="b">
        <f t="shared" si="54"/>
        <v>1</v>
      </c>
      <c r="F1203">
        <f>Trimmed!G1203-'raw data'!$T$2</f>
        <v>13314</v>
      </c>
      <c r="G1203">
        <v>22405</v>
      </c>
      <c r="H1203">
        <v>3.076171875</v>
      </c>
      <c r="I1203">
        <v>-15.980114</v>
      </c>
      <c r="J1203" t="str">
        <f t="shared" si="55"/>
        <v>NO</v>
      </c>
      <c r="K1203" t="str">
        <f t="shared" si="56"/>
        <v>NO</v>
      </c>
    </row>
    <row r="1204" spans="1:11" x14ac:dyDescent="0.25">
      <c r="A1204">
        <v>21623</v>
      </c>
      <c r="B1204">
        <v>4.21875</v>
      </c>
      <c r="C1204">
        <v>0</v>
      </c>
      <c r="D1204" t="b">
        <f t="shared" si="54"/>
        <v>1</v>
      </c>
      <c r="F1204">
        <f>Trimmed!G1204-'raw data'!$T$2</f>
        <v>13325</v>
      </c>
      <c r="G1204">
        <v>22416</v>
      </c>
      <c r="H1204">
        <v>2.8125</v>
      </c>
      <c r="I1204">
        <v>-26.3671875</v>
      </c>
      <c r="J1204" t="str">
        <f t="shared" si="55"/>
        <v>NO</v>
      </c>
      <c r="K1204" t="str">
        <f t="shared" si="56"/>
        <v>NO</v>
      </c>
    </row>
    <row r="1205" spans="1:11" x14ac:dyDescent="0.25">
      <c r="A1205">
        <v>21634</v>
      </c>
      <c r="B1205">
        <v>4.21875</v>
      </c>
      <c r="C1205">
        <v>0</v>
      </c>
      <c r="D1205" t="b">
        <f t="shared" si="54"/>
        <v>1</v>
      </c>
      <c r="F1205">
        <f>Trimmed!G1205-'raw data'!$T$2</f>
        <v>13335</v>
      </c>
      <c r="G1205">
        <v>22426</v>
      </c>
      <c r="H1205">
        <v>2.4609375</v>
      </c>
      <c r="I1205">
        <v>-35.15625</v>
      </c>
      <c r="J1205" t="str">
        <f t="shared" si="55"/>
        <v>NO</v>
      </c>
      <c r="K1205" t="str">
        <f t="shared" si="56"/>
        <v>NO</v>
      </c>
    </row>
    <row r="1206" spans="1:11" x14ac:dyDescent="0.25">
      <c r="A1206">
        <v>21644</v>
      </c>
      <c r="B1206">
        <v>4.21875</v>
      </c>
      <c r="C1206">
        <v>0</v>
      </c>
      <c r="D1206" t="b">
        <f t="shared" si="54"/>
        <v>0</v>
      </c>
      <c r="F1206">
        <f>Trimmed!G1206-'raw data'!$T$2</f>
        <v>13345</v>
      </c>
      <c r="G1206">
        <v>22436</v>
      </c>
      <c r="H1206">
        <v>2.197265625</v>
      </c>
      <c r="I1206">
        <v>-23.970171000000001</v>
      </c>
      <c r="J1206" t="str">
        <f t="shared" si="55"/>
        <v>NO</v>
      </c>
      <c r="K1206" t="str">
        <f t="shared" si="56"/>
        <v>NO</v>
      </c>
    </row>
    <row r="1207" spans="1:11" x14ac:dyDescent="0.25">
      <c r="A1207">
        <v>21654</v>
      </c>
      <c r="B1207">
        <v>4.130859375</v>
      </c>
      <c r="C1207">
        <v>-7.9900570000000002</v>
      </c>
      <c r="D1207" t="b">
        <f t="shared" si="54"/>
        <v>0</v>
      </c>
      <c r="F1207">
        <f>Trimmed!G1207-'raw data'!$T$2</f>
        <v>13356</v>
      </c>
      <c r="G1207">
        <v>22447</v>
      </c>
      <c r="H1207">
        <v>1.845703125</v>
      </c>
      <c r="I1207">
        <v>-35.15625</v>
      </c>
      <c r="J1207" t="str">
        <f t="shared" si="55"/>
        <v>NO</v>
      </c>
      <c r="K1207" t="str">
        <f t="shared" si="56"/>
        <v>NO</v>
      </c>
    </row>
    <row r="1208" spans="1:11" x14ac:dyDescent="0.25">
      <c r="A1208">
        <v>21665</v>
      </c>
      <c r="B1208">
        <v>4.04296875</v>
      </c>
      <c r="C1208">
        <v>-8.7890625</v>
      </c>
      <c r="D1208" t="b">
        <f t="shared" si="54"/>
        <v>0</v>
      </c>
      <c r="F1208">
        <f>Trimmed!G1208-'raw data'!$T$2</f>
        <v>13366</v>
      </c>
      <c r="G1208">
        <v>22457</v>
      </c>
      <c r="H1208">
        <v>1.494140625</v>
      </c>
      <c r="I1208">
        <v>-31.960228000000001</v>
      </c>
      <c r="J1208" t="str">
        <f t="shared" si="55"/>
        <v>NO</v>
      </c>
      <c r="K1208" t="str">
        <f t="shared" si="56"/>
        <v>NO</v>
      </c>
    </row>
    <row r="1209" spans="1:11" x14ac:dyDescent="0.25">
      <c r="A1209">
        <v>21675</v>
      </c>
      <c r="B1209">
        <v>3.8671875</v>
      </c>
      <c r="C1209">
        <v>-15.980114</v>
      </c>
      <c r="D1209" t="b">
        <f t="shared" si="54"/>
        <v>0</v>
      </c>
      <c r="F1209">
        <f>Trimmed!G1209-'raw data'!$T$2</f>
        <v>13377</v>
      </c>
      <c r="G1209">
        <v>22468</v>
      </c>
      <c r="H1209">
        <v>1.0546875</v>
      </c>
      <c r="I1209">
        <v>-43.9453125</v>
      </c>
      <c r="J1209" t="str">
        <f t="shared" si="55"/>
        <v>NO</v>
      </c>
      <c r="K1209" t="str">
        <f t="shared" si="56"/>
        <v>NO</v>
      </c>
    </row>
    <row r="1210" spans="1:11" x14ac:dyDescent="0.25">
      <c r="A1210">
        <v>21686</v>
      </c>
      <c r="B1210">
        <v>3.69140625</v>
      </c>
      <c r="C1210">
        <v>-17.578125</v>
      </c>
      <c r="D1210" t="b">
        <f t="shared" si="54"/>
        <v>0</v>
      </c>
      <c r="F1210">
        <f>Trimmed!G1210-'raw data'!$T$2</f>
        <v>13387</v>
      </c>
      <c r="G1210">
        <v>22478</v>
      </c>
      <c r="H1210">
        <v>0.703125</v>
      </c>
      <c r="I1210">
        <v>-31.960228000000001</v>
      </c>
      <c r="J1210" t="str">
        <f t="shared" si="55"/>
        <v>NO</v>
      </c>
      <c r="K1210" t="str">
        <f t="shared" si="56"/>
        <v>NO</v>
      </c>
    </row>
    <row r="1211" spans="1:11" x14ac:dyDescent="0.25">
      <c r="A1211">
        <v>21696</v>
      </c>
      <c r="B1211">
        <v>3.427734375</v>
      </c>
      <c r="C1211">
        <v>-23.970171000000001</v>
      </c>
      <c r="D1211" t="b">
        <f t="shared" si="54"/>
        <v>0</v>
      </c>
      <c r="F1211">
        <f>Trimmed!G1211-'raw data'!$T$2</f>
        <v>13398</v>
      </c>
      <c r="G1211">
        <v>22489</v>
      </c>
      <c r="H1211">
        <v>0.263671875</v>
      </c>
      <c r="I1211">
        <v>-43.9453125</v>
      </c>
      <c r="J1211" t="str">
        <f t="shared" si="55"/>
        <v>NO</v>
      </c>
      <c r="K1211" t="str">
        <f t="shared" si="56"/>
        <v>NO</v>
      </c>
    </row>
    <row r="1212" spans="1:11" x14ac:dyDescent="0.25">
      <c r="A1212">
        <v>21707</v>
      </c>
      <c r="B1212">
        <v>3.251953125</v>
      </c>
      <c r="C1212">
        <v>-17.578125</v>
      </c>
      <c r="D1212" t="b">
        <f t="shared" si="54"/>
        <v>0</v>
      </c>
      <c r="F1212">
        <f>Trimmed!G1212-'raw data'!$T$2</f>
        <v>13408</v>
      </c>
      <c r="G1212">
        <v>22499</v>
      </c>
      <c r="H1212">
        <v>-8.7890625E-2</v>
      </c>
      <c r="I1212">
        <v>-35.15625</v>
      </c>
      <c r="J1212" t="str">
        <f t="shared" si="55"/>
        <v>NO</v>
      </c>
      <c r="K1212" t="str">
        <f t="shared" si="56"/>
        <v>NO</v>
      </c>
    </row>
    <row r="1213" spans="1:11" x14ac:dyDescent="0.25">
      <c r="A1213">
        <v>21717</v>
      </c>
      <c r="B1213">
        <v>2.900390625</v>
      </c>
      <c r="C1213">
        <v>-35.15625</v>
      </c>
      <c r="D1213" t="b">
        <f t="shared" si="54"/>
        <v>0</v>
      </c>
      <c r="F1213">
        <f>Trimmed!G1213-'raw data'!$T$2</f>
        <v>13418</v>
      </c>
      <c r="G1213">
        <v>22509</v>
      </c>
      <c r="H1213">
        <v>-0.439453125</v>
      </c>
      <c r="I1213">
        <v>-31.960228000000001</v>
      </c>
      <c r="J1213" t="str">
        <f t="shared" si="55"/>
        <v>NO</v>
      </c>
      <c r="K1213" t="str">
        <f t="shared" si="56"/>
        <v>NO</v>
      </c>
    </row>
    <row r="1214" spans="1:11" x14ac:dyDescent="0.25">
      <c r="A1214">
        <v>21727</v>
      </c>
      <c r="B1214">
        <v>2.63671875</v>
      </c>
      <c r="C1214">
        <v>-23.970171000000001</v>
      </c>
      <c r="D1214" t="b">
        <f t="shared" si="54"/>
        <v>0</v>
      </c>
      <c r="F1214">
        <f>Trimmed!G1214-'raw data'!$T$2</f>
        <v>13429</v>
      </c>
      <c r="G1214">
        <v>22520</v>
      </c>
      <c r="H1214">
        <v>-0.87890625</v>
      </c>
      <c r="I1214">
        <v>-43.9453125</v>
      </c>
      <c r="J1214" t="str">
        <f t="shared" si="55"/>
        <v>NO</v>
      </c>
      <c r="K1214" t="str">
        <f t="shared" si="56"/>
        <v>NO</v>
      </c>
    </row>
    <row r="1215" spans="1:11" x14ac:dyDescent="0.25">
      <c r="A1215">
        <v>21738</v>
      </c>
      <c r="B1215">
        <v>2.28515625</v>
      </c>
      <c r="C1215">
        <v>-35.15625</v>
      </c>
      <c r="D1215" t="b">
        <f t="shared" si="54"/>
        <v>0</v>
      </c>
      <c r="F1215">
        <f>Trimmed!G1215-'raw data'!$T$2</f>
        <v>13439</v>
      </c>
      <c r="G1215">
        <v>22530</v>
      </c>
      <c r="H1215">
        <v>-1.23046875</v>
      </c>
      <c r="I1215">
        <v>-31.960228000000001</v>
      </c>
      <c r="J1215" t="str">
        <f t="shared" si="55"/>
        <v>NO</v>
      </c>
      <c r="K1215" t="str">
        <f t="shared" si="56"/>
        <v>NO</v>
      </c>
    </row>
    <row r="1216" spans="1:11" x14ac:dyDescent="0.25">
      <c r="A1216">
        <v>21748</v>
      </c>
      <c r="B1216">
        <v>2.021484375</v>
      </c>
      <c r="C1216">
        <v>-23.970171000000001</v>
      </c>
      <c r="D1216" t="b">
        <f t="shared" si="54"/>
        <v>0</v>
      </c>
      <c r="F1216">
        <f>Trimmed!G1216-'raw data'!$T$2</f>
        <v>13450</v>
      </c>
      <c r="G1216">
        <v>22541</v>
      </c>
      <c r="H1216">
        <v>-1.58203125</v>
      </c>
      <c r="I1216">
        <v>-35.15625</v>
      </c>
      <c r="J1216" t="str">
        <f t="shared" si="55"/>
        <v>NO</v>
      </c>
      <c r="K1216" t="str">
        <f t="shared" si="56"/>
        <v>NO</v>
      </c>
    </row>
    <row r="1217" spans="1:11" x14ac:dyDescent="0.25">
      <c r="A1217">
        <v>21759</v>
      </c>
      <c r="B1217">
        <v>1.58203125</v>
      </c>
      <c r="C1217">
        <v>-43.9453125</v>
      </c>
      <c r="D1217" t="b">
        <f t="shared" si="54"/>
        <v>0</v>
      </c>
      <c r="F1217">
        <f>Trimmed!G1217-'raw data'!$T$2</f>
        <v>13460</v>
      </c>
      <c r="G1217">
        <v>22551</v>
      </c>
      <c r="H1217">
        <v>-1.93359375</v>
      </c>
      <c r="I1217">
        <v>-31.960228000000001</v>
      </c>
      <c r="J1217" t="str">
        <f t="shared" si="55"/>
        <v>NO</v>
      </c>
      <c r="K1217" t="str">
        <f t="shared" si="56"/>
        <v>NO</v>
      </c>
    </row>
    <row r="1218" spans="1:11" x14ac:dyDescent="0.25">
      <c r="A1218">
        <v>21769</v>
      </c>
      <c r="B1218">
        <v>1.23046875</v>
      </c>
      <c r="C1218">
        <v>-31.960228000000001</v>
      </c>
      <c r="D1218" t="b">
        <f t="shared" si="54"/>
        <v>0</v>
      </c>
      <c r="F1218">
        <f>Trimmed!G1218-'raw data'!$T$2</f>
        <v>13471</v>
      </c>
      <c r="G1218">
        <v>22562</v>
      </c>
      <c r="H1218">
        <v>-2.28515625</v>
      </c>
      <c r="I1218">
        <v>-35.15625</v>
      </c>
      <c r="J1218" t="str">
        <f t="shared" si="55"/>
        <v>NO</v>
      </c>
      <c r="K1218" t="str">
        <f t="shared" si="56"/>
        <v>NO</v>
      </c>
    </row>
    <row r="1219" spans="1:11" x14ac:dyDescent="0.25">
      <c r="A1219">
        <v>21780</v>
      </c>
      <c r="B1219">
        <v>0.87890625</v>
      </c>
      <c r="C1219">
        <v>-35.15625</v>
      </c>
      <c r="D1219" t="b">
        <f t="shared" ref="D1219:D1282" si="57">B1219=B1220</f>
        <v>0</v>
      </c>
      <c r="F1219">
        <f>Trimmed!G1219-'raw data'!$T$2</f>
        <v>13481</v>
      </c>
      <c r="G1219">
        <v>22572</v>
      </c>
      <c r="H1219">
        <v>-2.63671875</v>
      </c>
      <c r="I1219">
        <v>-35.15625</v>
      </c>
      <c r="J1219" t="str">
        <f t="shared" si="55"/>
        <v>NO</v>
      </c>
      <c r="K1219" t="str">
        <f t="shared" si="56"/>
        <v>NO</v>
      </c>
    </row>
    <row r="1220" spans="1:11" x14ac:dyDescent="0.25">
      <c r="A1220">
        <v>21790</v>
      </c>
      <c r="B1220">
        <v>0.439453125</v>
      </c>
      <c r="C1220">
        <v>-43.9453125</v>
      </c>
      <c r="D1220" t="b">
        <f t="shared" si="57"/>
        <v>0</v>
      </c>
      <c r="F1220">
        <f>Trimmed!G1220-'raw data'!$T$2</f>
        <v>13491</v>
      </c>
      <c r="G1220">
        <v>22582</v>
      </c>
      <c r="H1220">
        <v>-2.900390625</v>
      </c>
      <c r="I1220">
        <v>-23.970171000000001</v>
      </c>
      <c r="J1220" t="str">
        <f t="shared" si="55"/>
        <v>NO</v>
      </c>
      <c r="K1220" t="str">
        <f t="shared" si="56"/>
        <v>NO</v>
      </c>
    </row>
    <row r="1221" spans="1:11" x14ac:dyDescent="0.25">
      <c r="A1221">
        <v>21800</v>
      </c>
      <c r="B1221">
        <v>0</v>
      </c>
      <c r="C1221">
        <v>-39.9502831</v>
      </c>
      <c r="D1221" t="b">
        <f t="shared" si="57"/>
        <v>0</v>
      </c>
      <c r="F1221">
        <f>Trimmed!G1221-'raw data'!$T$2</f>
        <v>13502</v>
      </c>
      <c r="G1221">
        <v>22593</v>
      </c>
      <c r="H1221">
        <v>-3.1640625</v>
      </c>
      <c r="I1221">
        <v>-26.3671875</v>
      </c>
      <c r="J1221" t="str">
        <f t="shared" si="55"/>
        <v>NO</v>
      </c>
      <c r="K1221" t="str">
        <f t="shared" si="56"/>
        <v>NO</v>
      </c>
    </row>
    <row r="1222" spans="1:11" x14ac:dyDescent="0.25">
      <c r="A1222">
        <v>21811</v>
      </c>
      <c r="B1222">
        <v>-0.3515625</v>
      </c>
      <c r="C1222">
        <v>-35.15625</v>
      </c>
      <c r="D1222" t="b">
        <f t="shared" si="57"/>
        <v>0</v>
      </c>
      <c r="F1222">
        <f>Trimmed!G1222-'raw data'!$T$2</f>
        <v>13512</v>
      </c>
      <c r="G1222">
        <v>22603</v>
      </c>
      <c r="H1222">
        <v>-3.427734375</v>
      </c>
      <c r="I1222">
        <v>-23.970171000000001</v>
      </c>
      <c r="J1222" t="str">
        <f t="shared" ref="J1222:J1285" si="58">IF(AND(H1222=MAX(H1218:H1226), _xlfn.STDEV.P(H1218:H1226)&gt;$N$2),"YES","NO")</f>
        <v>NO</v>
      </c>
      <c r="K1222" t="str">
        <f t="shared" ref="K1222:K1285" si="59">IF(AND(H1222=MIN(H1218:H1226), _xlfn.STDEV.P(H1218:H1226)&gt;$N$2),"YES","NO")</f>
        <v>NO</v>
      </c>
    </row>
    <row r="1223" spans="1:11" x14ac:dyDescent="0.25">
      <c r="A1223">
        <v>21821</v>
      </c>
      <c r="B1223">
        <v>-0.791015625</v>
      </c>
      <c r="C1223">
        <v>-39.9502831</v>
      </c>
      <c r="D1223" t="b">
        <f t="shared" si="57"/>
        <v>0</v>
      </c>
      <c r="F1223">
        <f>Trimmed!G1223-'raw data'!$T$2</f>
        <v>13523</v>
      </c>
      <c r="G1223">
        <v>22614</v>
      </c>
      <c r="H1223">
        <v>-3.603515625</v>
      </c>
      <c r="I1223">
        <v>-17.578125</v>
      </c>
      <c r="J1223" t="str">
        <f t="shared" si="58"/>
        <v>NO</v>
      </c>
      <c r="K1223" t="str">
        <f t="shared" si="59"/>
        <v>NO</v>
      </c>
    </row>
    <row r="1224" spans="1:11" x14ac:dyDescent="0.25">
      <c r="A1224">
        <v>21832</v>
      </c>
      <c r="B1224">
        <v>-1.142578125</v>
      </c>
      <c r="C1224">
        <v>-35.15625</v>
      </c>
      <c r="D1224" t="b">
        <f t="shared" si="57"/>
        <v>0</v>
      </c>
      <c r="F1224">
        <f>Trimmed!G1224-'raw data'!$T$2</f>
        <v>13533</v>
      </c>
      <c r="G1224">
        <v>22624</v>
      </c>
      <c r="H1224">
        <v>-3.779296875</v>
      </c>
      <c r="I1224">
        <v>-15.980114</v>
      </c>
      <c r="J1224" t="str">
        <f t="shared" si="58"/>
        <v>NO</v>
      </c>
      <c r="K1224" t="str">
        <f t="shared" si="59"/>
        <v>NO</v>
      </c>
    </row>
    <row r="1225" spans="1:11" x14ac:dyDescent="0.25">
      <c r="A1225">
        <v>21842</v>
      </c>
      <c r="B1225">
        <v>-1.58203125</v>
      </c>
      <c r="C1225">
        <v>-39.9502831</v>
      </c>
      <c r="D1225" t="b">
        <f t="shared" si="57"/>
        <v>0</v>
      </c>
      <c r="F1225">
        <f>Trimmed!G1225-'raw data'!$T$2</f>
        <v>13544</v>
      </c>
      <c r="G1225">
        <v>22635</v>
      </c>
      <c r="H1225">
        <v>-3.955078125</v>
      </c>
      <c r="I1225">
        <v>-17.578125</v>
      </c>
      <c r="J1225" t="str">
        <f t="shared" si="58"/>
        <v>NO</v>
      </c>
      <c r="K1225" t="str">
        <f t="shared" si="59"/>
        <v>NO</v>
      </c>
    </row>
    <row r="1226" spans="1:11" x14ac:dyDescent="0.25">
      <c r="A1226">
        <v>21853</v>
      </c>
      <c r="B1226">
        <v>-1.93359375</v>
      </c>
      <c r="C1226">
        <v>-35.15625</v>
      </c>
      <c r="D1226" t="b">
        <f t="shared" si="57"/>
        <v>0</v>
      </c>
      <c r="F1226">
        <f>Trimmed!G1226-'raw data'!$T$2</f>
        <v>13554</v>
      </c>
      <c r="G1226">
        <v>22645</v>
      </c>
      <c r="H1226">
        <v>-4.04296875</v>
      </c>
      <c r="I1226">
        <v>-8.7890625</v>
      </c>
      <c r="J1226" t="str">
        <f t="shared" si="58"/>
        <v>NO</v>
      </c>
      <c r="K1226" t="str">
        <f t="shared" si="59"/>
        <v>NO</v>
      </c>
    </row>
    <row r="1227" spans="1:11" x14ac:dyDescent="0.25">
      <c r="A1227">
        <v>21863</v>
      </c>
      <c r="B1227">
        <v>-2.28515625</v>
      </c>
      <c r="C1227">
        <v>-35.15625</v>
      </c>
      <c r="D1227" t="b">
        <f t="shared" si="57"/>
        <v>0</v>
      </c>
      <c r="F1227">
        <f>Trimmed!G1227-'raw data'!$T$2</f>
        <v>13564</v>
      </c>
      <c r="G1227">
        <v>22655</v>
      </c>
      <c r="H1227">
        <v>-4.130859375</v>
      </c>
      <c r="I1227">
        <v>-7.9900570000000002</v>
      </c>
      <c r="J1227" t="str">
        <f t="shared" si="58"/>
        <v>NO</v>
      </c>
      <c r="K1227" t="str">
        <f t="shared" si="59"/>
        <v>NO</v>
      </c>
    </row>
    <row r="1228" spans="1:11" x14ac:dyDescent="0.25">
      <c r="A1228">
        <v>21873</v>
      </c>
      <c r="B1228">
        <v>-2.63671875</v>
      </c>
      <c r="C1228">
        <v>-31.960228000000001</v>
      </c>
      <c r="D1228" t="b">
        <f t="shared" si="57"/>
        <v>0</v>
      </c>
      <c r="F1228">
        <f>Trimmed!G1228-'raw data'!$T$2</f>
        <v>13585</v>
      </c>
      <c r="G1228">
        <v>22676</v>
      </c>
      <c r="H1228">
        <v>-4.21875</v>
      </c>
      <c r="I1228">
        <v>0</v>
      </c>
      <c r="J1228" t="str">
        <f t="shared" si="58"/>
        <v>NO</v>
      </c>
      <c r="K1228" t="str">
        <f t="shared" si="59"/>
        <v>YES</v>
      </c>
    </row>
    <row r="1229" spans="1:11" x14ac:dyDescent="0.25">
      <c r="A1229">
        <v>21884</v>
      </c>
      <c r="B1229">
        <v>-2.900390625</v>
      </c>
      <c r="C1229">
        <v>-26.3671875</v>
      </c>
      <c r="D1229" t="b">
        <f t="shared" si="57"/>
        <v>0</v>
      </c>
      <c r="F1229">
        <f>Trimmed!G1229-'raw data'!$T$2</f>
        <v>13596</v>
      </c>
      <c r="G1229">
        <v>22687</v>
      </c>
      <c r="H1229">
        <v>-4.130859375</v>
      </c>
      <c r="I1229">
        <v>8.7890625</v>
      </c>
      <c r="J1229" t="str">
        <f t="shared" si="58"/>
        <v>NO</v>
      </c>
      <c r="K1229" t="str">
        <f t="shared" si="59"/>
        <v>NO</v>
      </c>
    </row>
    <row r="1230" spans="1:11" x14ac:dyDescent="0.25">
      <c r="A1230">
        <v>21894</v>
      </c>
      <c r="B1230">
        <v>-3.251953125</v>
      </c>
      <c r="C1230">
        <v>-31.960228000000001</v>
      </c>
      <c r="D1230" t="b">
        <f t="shared" si="57"/>
        <v>0</v>
      </c>
      <c r="F1230">
        <f>Trimmed!G1230-'raw data'!$T$2</f>
        <v>13606</v>
      </c>
      <c r="G1230">
        <v>22697</v>
      </c>
      <c r="H1230">
        <v>-4.04296875</v>
      </c>
      <c r="I1230">
        <v>8.7890625</v>
      </c>
      <c r="J1230" t="str">
        <f t="shared" si="58"/>
        <v>NO</v>
      </c>
      <c r="K1230" t="str">
        <f t="shared" si="59"/>
        <v>NO</v>
      </c>
    </row>
    <row r="1231" spans="1:11" x14ac:dyDescent="0.25">
      <c r="A1231">
        <v>21905</v>
      </c>
      <c r="B1231">
        <v>-3.515625</v>
      </c>
      <c r="C1231">
        <v>-26.3671875</v>
      </c>
      <c r="D1231" t="b">
        <f t="shared" si="57"/>
        <v>0</v>
      </c>
      <c r="F1231">
        <f>Trimmed!G1231-'raw data'!$T$2</f>
        <v>13617</v>
      </c>
      <c r="G1231">
        <v>22708</v>
      </c>
      <c r="H1231">
        <v>-3.955078125</v>
      </c>
      <c r="I1231">
        <v>7.9900570000000002</v>
      </c>
      <c r="J1231" t="str">
        <f t="shared" si="58"/>
        <v>NO</v>
      </c>
      <c r="K1231" t="str">
        <f t="shared" si="59"/>
        <v>NO</v>
      </c>
    </row>
    <row r="1232" spans="1:11" x14ac:dyDescent="0.25">
      <c r="A1232">
        <v>21915</v>
      </c>
      <c r="B1232">
        <v>-3.69140625</v>
      </c>
      <c r="C1232">
        <v>-15.980114</v>
      </c>
      <c r="D1232" t="b">
        <f t="shared" si="57"/>
        <v>0</v>
      </c>
      <c r="F1232">
        <f>Trimmed!G1232-'raw data'!$T$2</f>
        <v>13627</v>
      </c>
      <c r="G1232">
        <v>22718</v>
      </c>
      <c r="H1232">
        <v>-3.779296875</v>
      </c>
      <c r="I1232">
        <v>17.578125</v>
      </c>
      <c r="J1232" t="str">
        <f t="shared" si="58"/>
        <v>NO</v>
      </c>
      <c r="K1232" t="str">
        <f t="shared" si="59"/>
        <v>NO</v>
      </c>
    </row>
    <row r="1233" spans="1:11" x14ac:dyDescent="0.25">
      <c r="A1233">
        <v>21926</v>
      </c>
      <c r="B1233">
        <v>-3.8671875</v>
      </c>
      <c r="C1233">
        <v>-17.578125</v>
      </c>
      <c r="D1233" t="b">
        <f t="shared" si="57"/>
        <v>0</v>
      </c>
      <c r="F1233">
        <f>Trimmed!G1233-'raw data'!$T$2</f>
        <v>13637</v>
      </c>
      <c r="G1233">
        <v>22728</v>
      </c>
      <c r="H1233">
        <v>-3.603515625</v>
      </c>
      <c r="I1233">
        <v>15.980114</v>
      </c>
      <c r="J1233" t="str">
        <f t="shared" si="58"/>
        <v>NO</v>
      </c>
      <c r="K1233" t="str">
        <f t="shared" si="59"/>
        <v>NO</v>
      </c>
    </row>
    <row r="1234" spans="1:11" x14ac:dyDescent="0.25">
      <c r="A1234">
        <v>21936</v>
      </c>
      <c r="B1234">
        <v>-4.04296875</v>
      </c>
      <c r="C1234">
        <v>-17.578125</v>
      </c>
      <c r="D1234" t="b">
        <f t="shared" si="57"/>
        <v>0</v>
      </c>
      <c r="F1234">
        <f>Trimmed!G1234-'raw data'!$T$2</f>
        <v>13648</v>
      </c>
      <c r="G1234">
        <v>22739</v>
      </c>
      <c r="H1234">
        <v>-3.427734375</v>
      </c>
      <c r="I1234">
        <v>17.578125</v>
      </c>
      <c r="J1234" t="str">
        <f t="shared" si="58"/>
        <v>NO</v>
      </c>
      <c r="K1234" t="str">
        <f t="shared" si="59"/>
        <v>NO</v>
      </c>
    </row>
    <row r="1235" spans="1:11" x14ac:dyDescent="0.25">
      <c r="A1235">
        <v>21946</v>
      </c>
      <c r="B1235">
        <v>-4.130859375</v>
      </c>
      <c r="C1235">
        <v>-7.9900570000000002</v>
      </c>
      <c r="D1235" t="b">
        <f t="shared" si="57"/>
        <v>0</v>
      </c>
      <c r="F1235">
        <f>Trimmed!G1235-'raw data'!$T$2</f>
        <v>13658</v>
      </c>
      <c r="G1235">
        <v>22749</v>
      </c>
      <c r="H1235">
        <v>-3.1640625</v>
      </c>
      <c r="I1235">
        <v>23.970171000000001</v>
      </c>
      <c r="J1235" t="str">
        <f t="shared" si="58"/>
        <v>NO</v>
      </c>
      <c r="K1235" t="str">
        <f t="shared" si="59"/>
        <v>NO</v>
      </c>
    </row>
    <row r="1236" spans="1:11" x14ac:dyDescent="0.25">
      <c r="A1236">
        <v>21957</v>
      </c>
      <c r="B1236">
        <v>-4.21875</v>
      </c>
      <c r="C1236">
        <v>-8.7890625</v>
      </c>
      <c r="D1236" t="b">
        <f t="shared" si="57"/>
        <v>0</v>
      </c>
      <c r="F1236">
        <f>Trimmed!G1236-'raw data'!$T$2</f>
        <v>13669</v>
      </c>
      <c r="G1236">
        <v>22760</v>
      </c>
      <c r="H1236">
        <v>-2.900390625</v>
      </c>
      <c r="I1236">
        <v>26.3671875</v>
      </c>
      <c r="J1236" t="str">
        <f t="shared" si="58"/>
        <v>NO</v>
      </c>
      <c r="K1236" t="str">
        <f t="shared" si="59"/>
        <v>NO</v>
      </c>
    </row>
    <row r="1237" spans="1:11" x14ac:dyDescent="0.25">
      <c r="A1237">
        <v>21967</v>
      </c>
      <c r="B1237">
        <v>-4.306640625</v>
      </c>
      <c r="C1237">
        <v>-7.9900570000000002</v>
      </c>
      <c r="D1237" t="b">
        <f t="shared" si="57"/>
        <v>1</v>
      </c>
      <c r="F1237">
        <f>Trimmed!G1237-'raw data'!$T$2</f>
        <v>13679</v>
      </c>
      <c r="G1237">
        <v>22770</v>
      </c>
      <c r="H1237">
        <v>-2.63671875</v>
      </c>
      <c r="I1237">
        <v>26.3671875</v>
      </c>
      <c r="J1237" t="str">
        <f t="shared" si="58"/>
        <v>NO</v>
      </c>
      <c r="K1237" t="str">
        <f t="shared" si="59"/>
        <v>NO</v>
      </c>
    </row>
    <row r="1238" spans="1:11" x14ac:dyDescent="0.25">
      <c r="A1238">
        <v>21978</v>
      </c>
      <c r="B1238">
        <v>-4.306640625</v>
      </c>
      <c r="C1238">
        <v>0</v>
      </c>
      <c r="D1238" t="b">
        <f t="shared" si="57"/>
        <v>1</v>
      </c>
      <c r="F1238">
        <f>Trimmed!G1238-'raw data'!$T$2</f>
        <v>13689</v>
      </c>
      <c r="G1238">
        <v>22780</v>
      </c>
      <c r="H1238">
        <v>-2.28515625</v>
      </c>
      <c r="I1238">
        <v>31.960228000000001</v>
      </c>
      <c r="J1238" t="str">
        <f t="shared" si="58"/>
        <v>NO</v>
      </c>
      <c r="K1238" t="str">
        <f t="shared" si="59"/>
        <v>NO</v>
      </c>
    </row>
    <row r="1239" spans="1:11" x14ac:dyDescent="0.25">
      <c r="A1239">
        <v>21988</v>
      </c>
      <c r="B1239">
        <v>-4.306640625</v>
      </c>
      <c r="C1239">
        <v>0</v>
      </c>
      <c r="D1239" t="b">
        <f t="shared" si="57"/>
        <v>0</v>
      </c>
      <c r="F1239">
        <f>Trimmed!G1239-'raw data'!$T$2</f>
        <v>13700</v>
      </c>
      <c r="G1239">
        <v>22791</v>
      </c>
      <c r="H1239">
        <v>-1.93359375</v>
      </c>
      <c r="I1239">
        <v>35.15625</v>
      </c>
      <c r="J1239" t="str">
        <f t="shared" si="58"/>
        <v>NO</v>
      </c>
      <c r="K1239" t="str">
        <f t="shared" si="59"/>
        <v>NO</v>
      </c>
    </row>
    <row r="1240" spans="1:11" x14ac:dyDescent="0.25">
      <c r="A1240">
        <v>21999</v>
      </c>
      <c r="B1240">
        <v>-4.21875</v>
      </c>
      <c r="C1240">
        <v>8.7890625</v>
      </c>
      <c r="D1240" t="b">
        <f t="shared" si="57"/>
        <v>0</v>
      </c>
      <c r="F1240">
        <f>Trimmed!G1240-'raw data'!$T$2</f>
        <v>13710</v>
      </c>
      <c r="G1240">
        <v>22801</v>
      </c>
      <c r="H1240">
        <v>-1.58203125</v>
      </c>
      <c r="I1240">
        <v>31.960228000000001</v>
      </c>
      <c r="J1240" t="str">
        <f t="shared" si="58"/>
        <v>NO</v>
      </c>
      <c r="K1240" t="str">
        <f t="shared" si="59"/>
        <v>NO</v>
      </c>
    </row>
    <row r="1241" spans="1:11" x14ac:dyDescent="0.25">
      <c r="A1241">
        <v>22009</v>
      </c>
      <c r="B1241">
        <v>-4.130859375</v>
      </c>
      <c r="C1241">
        <v>8.7890625</v>
      </c>
      <c r="D1241" t="b">
        <f t="shared" si="57"/>
        <v>0</v>
      </c>
      <c r="F1241">
        <f>Trimmed!G1241-'raw data'!$T$2</f>
        <v>13721</v>
      </c>
      <c r="G1241">
        <v>22812</v>
      </c>
      <c r="H1241">
        <v>-1.23046875</v>
      </c>
      <c r="I1241">
        <v>35.15625</v>
      </c>
      <c r="J1241" t="str">
        <f t="shared" si="58"/>
        <v>NO</v>
      </c>
      <c r="K1241" t="str">
        <f t="shared" si="59"/>
        <v>NO</v>
      </c>
    </row>
    <row r="1242" spans="1:11" x14ac:dyDescent="0.25">
      <c r="A1242">
        <v>22019</v>
      </c>
      <c r="B1242">
        <v>-3.955078125</v>
      </c>
      <c r="C1242">
        <v>15.980114</v>
      </c>
      <c r="D1242" t="b">
        <f t="shared" si="57"/>
        <v>0</v>
      </c>
      <c r="F1242">
        <f>Trimmed!G1242-'raw data'!$T$2</f>
        <v>13731</v>
      </c>
      <c r="G1242">
        <v>22822</v>
      </c>
      <c r="H1242">
        <v>-0.87890625</v>
      </c>
      <c r="I1242">
        <v>31.960228000000001</v>
      </c>
      <c r="J1242" t="str">
        <f t="shared" si="58"/>
        <v>NO</v>
      </c>
      <c r="K1242" t="str">
        <f t="shared" si="59"/>
        <v>NO</v>
      </c>
    </row>
    <row r="1243" spans="1:11" x14ac:dyDescent="0.25">
      <c r="A1243">
        <v>22030</v>
      </c>
      <c r="B1243">
        <v>-3.779296875</v>
      </c>
      <c r="C1243">
        <v>17.578125</v>
      </c>
      <c r="D1243" t="b">
        <f t="shared" si="57"/>
        <v>0</v>
      </c>
      <c r="F1243">
        <f>Trimmed!G1243-'raw data'!$T$2</f>
        <v>13742</v>
      </c>
      <c r="G1243">
        <v>22833</v>
      </c>
      <c r="H1243">
        <v>-0.52734375</v>
      </c>
      <c r="I1243">
        <v>35.15625</v>
      </c>
      <c r="J1243" t="str">
        <f t="shared" si="58"/>
        <v>NO</v>
      </c>
      <c r="K1243" t="str">
        <f t="shared" si="59"/>
        <v>NO</v>
      </c>
    </row>
    <row r="1244" spans="1:11" x14ac:dyDescent="0.25">
      <c r="A1244">
        <v>22040</v>
      </c>
      <c r="B1244">
        <v>-3.603515625</v>
      </c>
      <c r="C1244">
        <v>15.980114</v>
      </c>
      <c r="D1244" t="b">
        <f t="shared" si="57"/>
        <v>0</v>
      </c>
      <c r="F1244">
        <f>Trimmed!G1244-'raw data'!$T$2</f>
        <v>13752</v>
      </c>
      <c r="G1244">
        <v>22843</v>
      </c>
      <c r="H1244">
        <v>-8.7890625E-2</v>
      </c>
      <c r="I1244">
        <v>43.9453125</v>
      </c>
      <c r="J1244" t="str">
        <f t="shared" si="58"/>
        <v>NO</v>
      </c>
      <c r="K1244" t="str">
        <f t="shared" si="59"/>
        <v>NO</v>
      </c>
    </row>
    <row r="1245" spans="1:11" x14ac:dyDescent="0.25">
      <c r="A1245">
        <v>22051</v>
      </c>
      <c r="B1245">
        <v>-3.33984375</v>
      </c>
      <c r="C1245">
        <v>26.3671875</v>
      </c>
      <c r="D1245" t="b">
        <f t="shared" si="57"/>
        <v>0</v>
      </c>
      <c r="F1245">
        <f>Trimmed!G1245-'raw data'!$T$2</f>
        <v>13762</v>
      </c>
      <c r="G1245">
        <v>22853</v>
      </c>
      <c r="H1245">
        <v>0.263671875</v>
      </c>
      <c r="I1245">
        <v>31.960228000000001</v>
      </c>
      <c r="J1245" t="str">
        <f t="shared" si="58"/>
        <v>NO</v>
      </c>
      <c r="K1245" t="str">
        <f t="shared" si="59"/>
        <v>NO</v>
      </c>
    </row>
    <row r="1246" spans="1:11" x14ac:dyDescent="0.25">
      <c r="A1246">
        <v>22061</v>
      </c>
      <c r="B1246">
        <v>-3.076171875</v>
      </c>
      <c r="C1246">
        <v>23.970171000000001</v>
      </c>
      <c r="D1246" t="b">
        <f t="shared" si="57"/>
        <v>0</v>
      </c>
      <c r="F1246">
        <f>Trimmed!G1246-'raw data'!$T$2</f>
        <v>13773</v>
      </c>
      <c r="G1246">
        <v>22864</v>
      </c>
      <c r="H1246">
        <v>0.703125</v>
      </c>
      <c r="I1246">
        <v>43.9453125</v>
      </c>
      <c r="J1246" t="str">
        <f t="shared" si="58"/>
        <v>NO</v>
      </c>
      <c r="K1246" t="str">
        <f t="shared" si="59"/>
        <v>NO</v>
      </c>
    </row>
    <row r="1247" spans="1:11" x14ac:dyDescent="0.25">
      <c r="A1247">
        <v>22072</v>
      </c>
      <c r="B1247">
        <v>-2.724609375</v>
      </c>
      <c r="C1247">
        <v>35.15625</v>
      </c>
      <c r="D1247" t="b">
        <f t="shared" si="57"/>
        <v>0</v>
      </c>
      <c r="F1247">
        <f>Trimmed!G1247-'raw data'!$T$2</f>
        <v>13783</v>
      </c>
      <c r="G1247">
        <v>22874</v>
      </c>
      <c r="H1247">
        <v>1.0546875</v>
      </c>
      <c r="I1247">
        <v>31.960228000000001</v>
      </c>
      <c r="J1247" t="str">
        <f t="shared" si="58"/>
        <v>NO</v>
      </c>
      <c r="K1247" t="str">
        <f t="shared" si="59"/>
        <v>NO</v>
      </c>
    </row>
    <row r="1248" spans="1:11" x14ac:dyDescent="0.25">
      <c r="A1248">
        <v>22082</v>
      </c>
      <c r="B1248">
        <v>-2.4609375</v>
      </c>
      <c r="C1248">
        <v>26.3671875</v>
      </c>
      <c r="D1248" t="b">
        <f t="shared" si="57"/>
        <v>0</v>
      </c>
      <c r="F1248">
        <f>Trimmed!G1248-'raw data'!$T$2</f>
        <v>13794</v>
      </c>
      <c r="G1248">
        <v>22885</v>
      </c>
      <c r="H1248">
        <v>1.40625</v>
      </c>
      <c r="I1248">
        <v>35.15625</v>
      </c>
      <c r="J1248" t="str">
        <f t="shared" si="58"/>
        <v>NO</v>
      </c>
      <c r="K1248" t="str">
        <f t="shared" si="59"/>
        <v>NO</v>
      </c>
    </row>
    <row r="1249" spans="1:11" x14ac:dyDescent="0.25">
      <c r="A1249">
        <v>22092</v>
      </c>
      <c r="B1249">
        <v>-2.109375</v>
      </c>
      <c r="C1249">
        <v>31.960228000000001</v>
      </c>
      <c r="D1249" t="b">
        <f t="shared" si="57"/>
        <v>0</v>
      </c>
      <c r="F1249">
        <f>Trimmed!G1249-'raw data'!$T$2</f>
        <v>13804</v>
      </c>
      <c r="G1249">
        <v>22895</v>
      </c>
      <c r="H1249">
        <v>1.7578125</v>
      </c>
      <c r="I1249">
        <v>31.960228000000001</v>
      </c>
      <c r="J1249" t="str">
        <f t="shared" si="58"/>
        <v>NO</v>
      </c>
      <c r="K1249" t="str">
        <f t="shared" si="59"/>
        <v>NO</v>
      </c>
    </row>
    <row r="1250" spans="1:11" x14ac:dyDescent="0.25">
      <c r="A1250">
        <v>22103</v>
      </c>
      <c r="B1250">
        <v>-1.7578125</v>
      </c>
      <c r="C1250">
        <v>35.15625</v>
      </c>
      <c r="D1250" t="b">
        <f t="shared" si="57"/>
        <v>0</v>
      </c>
      <c r="F1250">
        <f>Trimmed!G1250-'raw data'!$T$2</f>
        <v>13815</v>
      </c>
      <c r="G1250">
        <v>22906</v>
      </c>
      <c r="H1250">
        <v>2.109375</v>
      </c>
      <c r="I1250">
        <v>35.15625</v>
      </c>
      <c r="J1250" t="str">
        <f t="shared" si="58"/>
        <v>NO</v>
      </c>
      <c r="K1250" t="str">
        <f t="shared" si="59"/>
        <v>NO</v>
      </c>
    </row>
    <row r="1251" spans="1:11" x14ac:dyDescent="0.25">
      <c r="A1251">
        <v>22113</v>
      </c>
      <c r="B1251">
        <v>-1.40625</v>
      </c>
      <c r="C1251">
        <v>31.960228000000001</v>
      </c>
      <c r="D1251" t="b">
        <f t="shared" si="57"/>
        <v>0</v>
      </c>
      <c r="F1251">
        <f>Trimmed!G1251-'raw data'!$T$2</f>
        <v>13825</v>
      </c>
      <c r="G1251">
        <v>22916</v>
      </c>
      <c r="H1251">
        <v>2.373046875</v>
      </c>
      <c r="I1251">
        <v>26.3671875</v>
      </c>
      <c r="J1251" t="str">
        <f t="shared" si="58"/>
        <v>NO</v>
      </c>
      <c r="K1251" t="str">
        <f t="shared" si="59"/>
        <v>NO</v>
      </c>
    </row>
    <row r="1252" spans="1:11" x14ac:dyDescent="0.25">
      <c r="A1252">
        <v>22124</v>
      </c>
      <c r="B1252">
        <v>-0.966796875</v>
      </c>
      <c r="C1252">
        <v>43.9453125</v>
      </c>
      <c r="D1252" t="b">
        <f t="shared" si="57"/>
        <v>0</v>
      </c>
      <c r="F1252">
        <f>Trimmed!G1252-'raw data'!$T$2</f>
        <v>13835</v>
      </c>
      <c r="G1252">
        <v>22926</v>
      </c>
      <c r="H1252">
        <v>2.724609375</v>
      </c>
      <c r="I1252">
        <v>31.960228000000001</v>
      </c>
      <c r="J1252" t="str">
        <f t="shared" si="58"/>
        <v>NO</v>
      </c>
      <c r="K1252" t="str">
        <f t="shared" si="59"/>
        <v>NO</v>
      </c>
    </row>
    <row r="1253" spans="1:11" x14ac:dyDescent="0.25">
      <c r="A1253">
        <v>22134</v>
      </c>
      <c r="B1253">
        <v>-0.615234375</v>
      </c>
      <c r="C1253">
        <v>35.15625</v>
      </c>
      <c r="D1253" t="b">
        <f t="shared" si="57"/>
        <v>0</v>
      </c>
      <c r="F1253">
        <f>Trimmed!G1253-'raw data'!$T$2</f>
        <v>13846</v>
      </c>
      <c r="G1253">
        <v>22937</v>
      </c>
      <c r="H1253">
        <v>2.98828125</v>
      </c>
      <c r="I1253">
        <v>26.3671875</v>
      </c>
      <c r="J1253" t="str">
        <f t="shared" si="58"/>
        <v>NO</v>
      </c>
      <c r="K1253" t="str">
        <f t="shared" si="59"/>
        <v>NO</v>
      </c>
    </row>
    <row r="1254" spans="1:11" x14ac:dyDescent="0.25">
      <c r="A1254">
        <v>22145</v>
      </c>
      <c r="B1254">
        <v>-0.17578125</v>
      </c>
      <c r="C1254">
        <v>39.9502831</v>
      </c>
      <c r="D1254" t="b">
        <f t="shared" si="57"/>
        <v>0</v>
      </c>
      <c r="F1254">
        <f>Trimmed!G1254-'raw data'!$T$2</f>
        <v>13856</v>
      </c>
      <c r="G1254">
        <v>22947</v>
      </c>
      <c r="H1254">
        <v>3.251953125</v>
      </c>
      <c r="I1254">
        <v>23.970171000000001</v>
      </c>
      <c r="J1254" t="str">
        <f t="shared" si="58"/>
        <v>NO</v>
      </c>
      <c r="K1254" t="str">
        <f t="shared" si="59"/>
        <v>NO</v>
      </c>
    </row>
    <row r="1255" spans="1:11" x14ac:dyDescent="0.25">
      <c r="A1255">
        <v>22155</v>
      </c>
      <c r="B1255">
        <v>0.17578125</v>
      </c>
      <c r="C1255">
        <v>35.15625</v>
      </c>
      <c r="D1255" t="b">
        <f t="shared" si="57"/>
        <v>0</v>
      </c>
      <c r="F1255">
        <f>Trimmed!G1255-'raw data'!$T$2</f>
        <v>13867</v>
      </c>
      <c r="G1255">
        <v>22958</v>
      </c>
      <c r="H1255">
        <v>3.427734375</v>
      </c>
      <c r="I1255">
        <v>17.578125</v>
      </c>
      <c r="J1255" t="str">
        <f t="shared" si="58"/>
        <v>NO</v>
      </c>
      <c r="K1255" t="str">
        <f t="shared" si="59"/>
        <v>NO</v>
      </c>
    </row>
    <row r="1256" spans="1:11" x14ac:dyDescent="0.25">
      <c r="A1256">
        <v>22165</v>
      </c>
      <c r="B1256">
        <v>0.615234375</v>
      </c>
      <c r="C1256">
        <v>39.9502831</v>
      </c>
      <c r="D1256" t="b">
        <f t="shared" si="57"/>
        <v>0</v>
      </c>
      <c r="F1256">
        <f>Trimmed!G1256-'raw data'!$T$2</f>
        <v>13877</v>
      </c>
      <c r="G1256">
        <v>22968</v>
      </c>
      <c r="H1256">
        <v>3.603515625</v>
      </c>
      <c r="I1256">
        <v>15.980114</v>
      </c>
      <c r="J1256" t="str">
        <f t="shared" si="58"/>
        <v>NO</v>
      </c>
      <c r="K1256" t="str">
        <f t="shared" si="59"/>
        <v>NO</v>
      </c>
    </row>
    <row r="1257" spans="1:11" x14ac:dyDescent="0.25">
      <c r="A1257">
        <v>22176</v>
      </c>
      <c r="B1257">
        <v>0.966796875</v>
      </c>
      <c r="C1257">
        <v>35.15625</v>
      </c>
      <c r="D1257" t="b">
        <f t="shared" si="57"/>
        <v>0</v>
      </c>
      <c r="F1257">
        <f>Trimmed!G1257-'raw data'!$T$2</f>
        <v>13888</v>
      </c>
      <c r="G1257">
        <v>22979</v>
      </c>
      <c r="H1257">
        <v>3.779296875</v>
      </c>
      <c r="I1257">
        <v>17.578125</v>
      </c>
      <c r="J1257" t="str">
        <f t="shared" si="58"/>
        <v>NO</v>
      </c>
      <c r="K1257" t="str">
        <f t="shared" si="59"/>
        <v>NO</v>
      </c>
    </row>
    <row r="1258" spans="1:11" x14ac:dyDescent="0.25">
      <c r="A1258">
        <v>22186</v>
      </c>
      <c r="B1258">
        <v>1.318359375</v>
      </c>
      <c r="C1258">
        <v>31.960228000000001</v>
      </c>
      <c r="D1258" t="b">
        <f t="shared" si="57"/>
        <v>0</v>
      </c>
      <c r="F1258">
        <f>Trimmed!G1258-'raw data'!$T$2</f>
        <v>13898</v>
      </c>
      <c r="G1258">
        <v>22989</v>
      </c>
      <c r="H1258">
        <v>3.8671875</v>
      </c>
      <c r="I1258">
        <v>8.7890625</v>
      </c>
      <c r="J1258" t="str">
        <f t="shared" si="58"/>
        <v>NO</v>
      </c>
      <c r="K1258" t="str">
        <f t="shared" si="59"/>
        <v>NO</v>
      </c>
    </row>
    <row r="1259" spans="1:11" x14ac:dyDescent="0.25">
      <c r="A1259">
        <v>22197</v>
      </c>
      <c r="B1259">
        <v>1.7578125</v>
      </c>
      <c r="C1259">
        <v>43.9453125</v>
      </c>
      <c r="D1259" t="b">
        <f t="shared" si="57"/>
        <v>0</v>
      </c>
      <c r="F1259">
        <f>Trimmed!G1259-'raw data'!$T$2</f>
        <v>13950</v>
      </c>
      <c r="G1259">
        <v>23041</v>
      </c>
      <c r="H1259">
        <v>3.955078125</v>
      </c>
      <c r="I1259">
        <v>0</v>
      </c>
      <c r="J1259" t="str">
        <f t="shared" si="58"/>
        <v>YES</v>
      </c>
      <c r="K1259" t="str">
        <f t="shared" si="59"/>
        <v>NO</v>
      </c>
    </row>
    <row r="1260" spans="1:11" x14ac:dyDescent="0.25">
      <c r="A1260">
        <v>22207</v>
      </c>
      <c r="B1260">
        <v>2.021484375</v>
      </c>
      <c r="C1260">
        <v>26.3671875</v>
      </c>
      <c r="D1260" t="b">
        <f t="shared" si="57"/>
        <v>0</v>
      </c>
      <c r="F1260">
        <f>Trimmed!G1260-'raw data'!$T$2</f>
        <v>13961</v>
      </c>
      <c r="G1260">
        <v>23052</v>
      </c>
      <c r="H1260">
        <v>3.8671875</v>
      </c>
      <c r="I1260">
        <v>-8.7890625</v>
      </c>
      <c r="J1260" t="str">
        <f t="shared" si="58"/>
        <v>NO</v>
      </c>
      <c r="K1260" t="str">
        <f t="shared" si="59"/>
        <v>NO</v>
      </c>
    </row>
    <row r="1261" spans="1:11" x14ac:dyDescent="0.25">
      <c r="A1261">
        <v>22217</v>
      </c>
      <c r="B1261">
        <v>2.373046875</v>
      </c>
      <c r="C1261">
        <v>31.960228000000001</v>
      </c>
      <c r="D1261" t="b">
        <f t="shared" si="57"/>
        <v>0</v>
      </c>
      <c r="F1261">
        <f>Trimmed!G1261-'raw data'!$T$2</f>
        <v>13971</v>
      </c>
      <c r="G1261">
        <v>23062</v>
      </c>
      <c r="H1261">
        <v>3.69140625</v>
      </c>
      <c r="I1261">
        <v>-17.578125</v>
      </c>
      <c r="J1261" t="str">
        <f t="shared" si="58"/>
        <v>NO</v>
      </c>
      <c r="K1261" t="str">
        <f t="shared" si="59"/>
        <v>NO</v>
      </c>
    </row>
    <row r="1262" spans="1:11" x14ac:dyDescent="0.25">
      <c r="A1262">
        <v>22228</v>
      </c>
      <c r="B1262">
        <v>2.724609375</v>
      </c>
      <c r="C1262">
        <v>35.15625</v>
      </c>
      <c r="D1262" t="b">
        <f t="shared" si="57"/>
        <v>0</v>
      </c>
      <c r="F1262">
        <f>Trimmed!G1262-'raw data'!$T$2</f>
        <v>13981</v>
      </c>
      <c r="G1262">
        <v>23072</v>
      </c>
      <c r="H1262">
        <v>3.515625</v>
      </c>
      <c r="I1262">
        <v>-15.980114</v>
      </c>
      <c r="J1262" t="str">
        <f t="shared" si="58"/>
        <v>NO</v>
      </c>
      <c r="K1262" t="str">
        <f t="shared" si="59"/>
        <v>NO</v>
      </c>
    </row>
    <row r="1263" spans="1:11" x14ac:dyDescent="0.25">
      <c r="A1263">
        <v>22238</v>
      </c>
      <c r="B1263">
        <v>2.98828125</v>
      </c>
      <c r="C1263">
        <v>23.970171000000001</v>
      </c>
      <c r="D1263" t="b">
        <f t="shared" si="57"/>
        <v>0</v>
      </c>
      <c r="F1263">
        <f>Trimmed!G1263-'raw data'!$T$2</f>
        <v>13992</v>
      </c>
      <c r="G1263">
        <v>23083</v>
      </c>
      <c r="H1263">
        <v>3.33984375</v>
      </c>
      <c r="I1263">
        <v>-17.578125</v>
      </c>
      <c r="J1263" t="str">
        <f t="shared" si="58"/>
        <v>NO</v>
      </c>
      <c r="K1263" t="str">
        <f t="shared" si="59"/>
        <v>NO</v>
      </c>
    </row>
    <row r="1264" spans="1:11" x14ac:dyDescent="0.25">
      <c r="A1264">
        <v>22249</v>
      </c>
      <c r="B1264">
        <v>3.251953125</v>
      </c>
      <c r="C1264">
        <v>26.3671875</v>
      </c>
      <c r="D1264" t="b">
        <f t="shared" si="57"/>
        <v>0</v>
      </c>
      <c r="F1264">
        <f>Trimmed!G1264-'raw data'!$T$2</f>
        <v>14002</v>
      </c>
      <c r="G1264">
        <v>23093</v>
      </c>
      <c r="H1264">
        <v>3.1640625</v>
      </c>
      <c r="I1264">
        <v>-15.980114</v>
      </c>
      <c r="J1264" t="str">
        <f t="shared" si="58"/>
        <v>NO</v>
      </c>
      <c r="K1264" t="str">
        <f t="shared" si="59"/>
        <v>NO</v>
      </c>
    </row>
    <row r="1265" spans="1:11" x14ac:dyDescent="0.25">
      <c r="A1265">
        <v>22259</v>
      </c>
      <c r="B1265">
        <v>3.515625</v>
      </c>
      <c r="C1265">
        <v>23.970171000000001</v>
      </c>
      <c r="D1265" t="b">
        <f t="shared" si="57"/>
        <v>0</v>
      </c>
      <c r="F1265">
        <f>Trimmed!G1265-'raw data'!$T$2</f>
        <v>14013</v>
      </c>
      <c r="G1265">
        <v>23104</v>
      </c>
      <c r="H1265">
        <v>2.900390625</v>
      </c>
      <c r="I1265">
        <v>-26.3671875</v>
      </c>
      <c r="J1265" t="str">
        <f t="shared" si="58"/>
        <v>NO</v>
      </c>
      <c r="K1265" t="str">
        <f t="shared" si="59"/>
        <v>NO</v>
      </c>
    </row>
    <row r="1266" spans="1:11" x14ac:dyDescent="0.25">
      <c r="A1266">
        <v>22270</v>
      </c>
      <c r="B1266">
        <v>3.69140625</v>
      </c>
      <c r="C1266">
        <v>17.578125</v>
      </c>
      <c r="D1266" t="b">
        <f t="shared" si="57"/>
        <v>0</v>
      </c>
      <c r="F1266">
        <f>Trimmed!G1266-'raw data'!$T$2</f>
        <v>14023</v>
      </c>
      <c r="G1266">
        <v>23114</v>
      </c>
      <c r="H1266">
        <v>2.63671875</v>
      </c>
      <c r="I1266">
        <v>-23.970171000000001</v>
      </c>
      <c r="J1266" t="str">
        <f t="shared" si="58"/>
        <v>NO</v>
      </c>
      <c r="K1266" t="str">
        <f t="shared" si="59"/>
        <v>NO</v>
      </c>
    </row>
    <row r="1267" spans="1:11" x14ac:dyDescent="0.25">
      <c r="A1267">
        <v>22280</v>
      </c>
      <c r="B1267">
        <v>3.8671875</v>
      </c>
      <c r="C1267">
        <v>17.578125</v>
      </c>
      <c r="D1267" t="b">
        <f t="shared" si="57"/>
        <v>0</v>
      </c>
      <c r="F1267">
        <f>Trimmed!G1267-'raw data'!$T$2</f>
        <v>14034</v>
      </c>
      <c r="G1267">
        <v>23125</v>
      </c>
      <c r="H1267">
        <v>2.28515625</v>
      </c>
      <c r="I1267">
        <v>-35.15625</v>
      </c>
      <c r="J1267" t="str">
        <f t="shared" si="58"/>
        <v>NO</v>
      </c>
      <c r="K1267" t="str">
        <f t="shared" si="59"/>
        <v>NO</v>
      </c>
    </row>
    <row r="1268" spans="1:11" x14ac:dyDescent="0.25">
      <c r="A1268">
        <v>22290</v>
      </c>
      <c r="B1268">
        <v>3.955078125</v>
      </c>
      <c r="C1268">
        <v>7.9900570000000002</v>
      </c>
      <c r="D1268" t="b">
        <f t="shared" si="57"/>
        <v>0</v>
      </c>
      <c r="F1268">
        <f>Trimmed!G1268-'raw data'!$T$2</f>
        <v>14044</v>
      </c>
      <c r="G1268">
        <v>23135</v>
      </c>
      <c r="H1268">
        <v>2.021484375</v>
      </c>
      <c r="I1268">
        <v>-26.3671875</v>
      </c>
      <c r="J1268" t="str">
        <f t="shared" si="58"/>
        <v>NO</v>
      </c>
      <c r="K1268" t="str">
        <f t="shared" si="59"/>
        <v>NO</v>
      </c>
    </row>
    <row r="1269" spans="1:11" x14ac:dyDescent="0.25">
      <c r="A1269">
        <v>22301</v>
      </c>
      <c r="B1269">
        <v>4.04296875</v>
      </c>
      <c r="C1269">
        <v>8.7890625</v>
      </c>
      <c r="D1269" t="b">
        <f t="shared" si="57"/>
        <v>0</v>
      </c>
      <c r="F1269">
        <f>Trimmed!G1269-'raw data'!$T$2</f>
        <v>14054</v>
      </c>
      <c r="G1269">
        <v>23145</v>
      </c>
      <c r="H1269">
        <v>1.669921875</v>
      </c>
      <c r="I1269">
        <v>-31.960228000000001</v>
      </c>
      <c r="J1269" t="str">
        <f t="shared" si="58"/>
        <v>NO</v>
      </c>
      <c r="K1269" t="str">
        <f t="shared" si="59"/>
        <v>NO</v>
      </c>
    </row>
    <row r="1270" spans="1:11" x14ac:dyDescent="0.25">
      <c r="A1270">
        <v>22311</v>
      </c>
      <c r="B1270">
        <v>4.130859375</v>
      </c>
      <c r="C1270">
        <v>7.9900570000000002</v>
      </c>
      <c r="D1270" t="b">
        <f t="shared" si="57"/>
        <v>1</v>
      </c>
      <c r="F1270">
        <f>Trimmed!G1270-'raw data'!$T$2</f>
        <v>14065</v>
      </c>
      <c r="G1270">
        <v>23156</v>
      </c>
      <c r="H1270">
        <v>1.318359375</v>
      </c>
      <c r="I1270">
        <v>-35.15625</v>
      </c>
      <c r="J1270" t="str">
        <f t="shared" si="58"/>
        <v>NO</v>
      </c>
      <c r="K1270" t="str">
        <f t="shared" si="59"/>
        <v>NO</v>
      </c>
    </row>
    <row r="1271" spans="1:11" x14ac:dyDescent="0.25">
      <c r="A1271">
        <v>22322</v>
      </c>
      <c r="B1271">
        <v>4.130859375</v>
      </c>
      <c r="C1271">
        <v>0</v>
      </c>
      <c r="D1271" t="b">
        <f t="shared" si="57"/>
        <v>1</v>
      </c>
      <c r="F1271">
        <f>Trimmed!G1271-'raw data'!$T$2</f>
        <v>14075</v>
      </c>
      <c r="G1271">
        <v>23166</v>
      </c>
      <c r="H1271">
        <v>0.87890625</v>
      </c>
      <c r="I1271">
        <v>-39.9502831</v>
      </c>
      <c r="J1271" t="str">
        <f t="shared" si="58"/>
        <v>NO</v>
      </c>
      <c r="K1271" t="str">
        <f t="shared" si="59"/>
        <v>NO</v>
      </c>
    </row>
    <row r="1272" spans="1:11" x14ac:dyDescent="0.25">
      <c r="A1272">
        <v>22332</v>
      </c>
      <c r="B1272">
        <v>4.130859375</v>
      </c>
      <c r="C1272">
        <v>0</v>
      </c>
      <c r="D1272" t="b">
        <f t="shared" si="57"/>
        <v>0</v>
      </c>
      <c r="F1272">
        <f>Trimmed!G1272-'raw data'!$T$2</f>
        <v>14086</v>
      </c>
      <c r="G1272">
        <v>23177</v>
      </c>
      <c r="H1272">
        <v>0.615234375</v>
      </c>
      <c r="I1272">
        <v>-26.3671875</v>
      </c>
      <c r="J1272" t="str">
        <f t="shared" si="58"/>
        <v>NO</v>
      </c>
      <c r="K1272" t="str">
        <f t="shared" si="59"/>
        <v>NO</v>
      </c>
    </row>
    <row r="1273" spans="1:11" x14ac:dyDescent="0.25">
      <c r="A1273">
        <v>22343</v>
      </c>
      <c r="B1273">
        <v>4.04296875</v>
      </c>
      <c r="C1273">
        <v>-8.7890625</v>
      </c>
      <c r="D1273" t="b">
        <f t="shared" si="57"/>
        <v>0</v>
      </c>
      <c r="F1273">
        <f>Trimmed!G1273-'raw data'!$T$2</f>
        <v>14096</v>
      </c>
      <c r="G1273">
        <v>23187</v>
      </c>
      <c r="H1273">
        <v>0.17578125</v>
      </c>
      <c r="I1273">
        <v>-39.9502831</v>
      </c>
      <c r="J1273" t="str">
        <f t="shared" si="58"/>
        <v>NO</v>
      </c>
      <c r="K1273" t="str">
        <f t="shared" si="59"/>
        <v>NO</v>
      </c>
    </row>
    <row r="1274" spans="1:11" x14ac:dyDescent="0.25">
      <c r="A1274">
        <v>22353</v>
      </c>
      <c r="B1274">
        <v>3.955078125</v>
      </c>
      <c r="C1274">
        <v>-8.7890625</v>
      </c>
      <c r="D1274" t="b">
        <f t="shared" si="57"/>
        <v>0</v>
      </c>
      <c r="F1274">
        <f>Trimmed!G1274-'raw data'!$T$2</f>
        <v>14107</v>
      </c>
      <c r="G1274">
        <v>23198</v>
      </c>
      <c r="H1274">
        <v>-0.17578125</v>
      </c>
      <c r="I1274">
        <v>-35.15625</v>
      </c>
      <c r="J1274" t="str">
        <f t="shared" si="58"/>
        <v>NO</v>
      </c>
      <c r="K1274" t="str">
        <f t="shared" si="59"/>
        <v>NO</v>
      </c>
    </row>
    <row r="1275" spans="1:11" x14ac:dyDescent="0.25">
      <c r="A1275">
        <v>22363</v>
      </c>
      <c r="B1275">
        <v>3.8671875</v>
      </c>
      <c r="C1275">
        <v>-7.9900570000000002</v>
      </c>
      <c r="D1275" t="b">
        <f t="shared" si="57"/>
        <v>0</v>
      </c>
      <c r="F1275">
        <f>Trimmed!G1275-'raw data'!$T$2</f>
        <v>14117</v>
      </c>
      <c r="G1275">
        <v>23208</v>
      </c>
      <c r="H1275">
        <v>-0.615234375</v>
      </c>
      <c r="I1275">
        <v>-43.9453125</v>
      </c>
      <c r="J1275" t="str">
        <f t="shared" si="58"/>
        <v>NO</v>
      </c>
      <c r="K1275" t="str">
        <f t="shared" si="59"/>
        <v>NO</v>
      </c>
    </row>
    <row r="1276" spans="1:11" x14ac:dyDescent="0.25">
      <c r="A1276">
        <v>22374</v>
      </c>
      <c r="B1276">
        <v>3.69140625</v>
      </c>
      <c r="C1276">
        <v>-17.578125</v>
      </c>
      <c r="D1276" t="b">
        <f t="shared" si="57"/>
        <v>0</v>
      </c>
      <c r="F1276">
        <f>Trimmed!G1276-'raw data'!$T$2</f>
        <v>14127</v>
      </c>
      <c r="G1276">
        <v>23218</v>
      </c>
      <c r="H1276">
        <v>-0.966796875</v>
      </c>
      <c r="I1276">
        <v>-31.960228000000001</v>
      </c>
      <c r="J1276" t="str">
        <f t="shared" si="58"/>
        <v>NO</v>
      </c>
      <c r="K1276" t="str">
        <f t="shared" si="59"/>
        <v>NO</v>
      </c>
    </row>
    <row r="1277" spans="1:11" x14ac:dyDescent="0.25">
      <c r="A1277">
        <v>22384</v>
      </c>
      <c r="B1277">
        <v>3.515625</v>
      </c>
      <c r="C1277">
        <v>-15.980114</v>
      </c>
      <c r="D1277" t="b">
        <f t="shared" si="57"/>
        <v>0</v>
      </c>
      <c r="F1277">
        <f>Trimmed!G1277-'raw data'!$T$2</f>
        <v>14138</v>
      </c>
      <c r="G1277">
        <v>23229</v>
      </c>
      <c r="H1277">
        <v>-1.318359375</v>
      </c>
      <c r="I1277">
        <v>-35.15625</v>
      </c>
      <c r="J1277" t="str">
        <f t="shared" si="58"/>
        <v>NO</v>
      </c>
      <c r="K1277" t="str">
        <f t="shared" si="59"/>
        <v>NO</v>
      </c>
    </row>
    <row r="1278" spans="1:11" x14ac:dyDescent="0.25">
      <c r="A1278">
        <v>22395</v>
      </c>
      <c r="B1278">
        <v>3.251953125</v>
      </c>
      <c r="C1278">
        <v>-26.3671875</v>
      </c>
      <c r="D1278" t="b">
        <f t="shared" si="57"/>
        <v>0</v>
      </c>
      <c r="F1278">
        <f>Trimmed!G1278-'raw data'!$T$2</f>
        <v>14148</v>
      </c>
      <c r="G1278">
        <v>23239</v>
      </c>
      <c r="H1278">
        <v>-1.669921875</v>
      </c>
      <c r="I1278">
        <v>-31.960228000000001</v>
      </c>
      <c r="J1278" t="str">
        <f t="shared" si="58"/>
        <v>NO</v>
      </c>
      <c r="K1278" t="str">
        <f t="shared" si="59"/>
        <v>NO</v>
      </c>
    </row>
    <row r="1279" spans="1:11" x14ac:dyDescent="0.25">
      <c r="A1279">
        <v>22405</v>
      </c>
      <c r="B1279">
        <v>3.076171875</v>
      </c>
      <c r="C1279">
        <v>-15.980114</v>
      </c>
      <c r="D1279" t="b">
        <f t="shared" si="57"/>
        <v>0</v>
      </c>
      <c r="F1279">
        <f>Trimmed!G1279-'raw data'!$T$2</f>
        <v>14159</v>
      </c>
      <c r="G1279">
        <v>23250</v>
      </c>
      <c r="H1279">
        <v>-2.021484375</v>
      </c>
      <c r="I1279">
        <v>-35.15625</v>
      </c>
      <c r="J1279" t="str">
        <f t="shared" si="58"/>
        <v>NO</v>
      </c>
      <c r="K1279" t="str">
        <f t="shared" si="59"/>
        <v>NO</v>
      </c>
    </row>
    <row r="1280" spans="1:11" x14ac:dyDescent="0.25">
      <c r="A1280">
        <v>22416</v>
      </c>
      <c r="B1280">
        <v>2.8125</v>
      </c>
      <c r="C1280">
        <v>-26.3671875</v>
      </c>
      <c r="D1280" t="b">
        <f t="shared" si="57"/>
        <v>0</v>
      </c>
      <c r="F1280">
        <f>Trimmed!G1280-'raw data'!$T$2</f>
        <v>14169</v>
      </c>
      <c r="G1280">
        <v>23260</v>
      </c>
      <c r="H1280">
        <v>-2.28515625</v>
      </c>
      <c r="I1280">
        <v>-26.3671875</v>
      </c>
      <c r="J1280" t="str">
        <f t="shared" si="58"/>
        <v>NO</v>
      </c>
      <c r="K1280" t="str">
        <f t="shared" si="59"/>
        <v>NO</v>
      </c>
    </row>
    <row r="1281" spans="1:11" x14ac:dyDescent="0.25">
      <c r="A1281">
        <v>22426</v>
      </c>
      <c r="B1281">
        <v>2.4609375</v>
      </c>
      <c r="C1281">
        <v>-35.15625</v>
      </c>
      <c r="D1281" t="b">
        <f t="shared" si="57"/>
        <v>0</v>
      </c>
      <c r="F1281">
        <f>Trimmed!G1281-'raw data'!$T$2</f>
        <v>14180</v>
      </c>
      <c r="G1281">
        <v>23271</v>
      </c>
      <c r="H1281">
        <v>-2.63671875</v>
      </c>
      <c r="I1281">
        <v>-31.960228000000001</v>
      </c>
      <c r="J1281" t="str">
        <f t="shared" si="58"/>
        <v>NO</v>
      </c>
      <c r="K1281" t="str">
        <f t="shared" si="59"/>
        <v>NO</v>
      </c>
    </row>
    <row r="1282" spans="1:11" x14ac:dyDescent="0.25">
      <c r="A1282">
        <v>22436</v>
      </c>
      <c r="B1282">
        <v>2.197265625</v>
      </c>
      <c r="C1282">
        <v>-23.970171000000001</v>
      </c>
      <c r="D1282" t="b">
        <f t="shared" si="57"/>
        <v>0</v>
      </c>
      <c r="F1282">
        <f>Trimmed!G1282-'raw data'!$T$2</f>
        <v>14190</v>
      </c>
      <c r="G1282">
        <v>23281</v>
      </c>
      <c r="H1282">
        <v>-2.900390625</v>
      </c>
      <c r="I1282">
        <v>-26.3671875</v>
      </c>
      <c r="J1282" t="str">
        <f t="shared" si="58"/>
        <v>NO</v>
      </c>
      <c r="K1282" t="str">
        <f t="shared" si="59"/>
        <v>NO</v>
      </c>
    </row>
    <row r="1283" spans="1:11" x14ac:dyDescent="0.25">
      <c r="A1283">
        <v>22447</v>
      </c>
      <c r="B1283">
        <v>1.845703125</v>
      </c>
      <c r="C1283">
        <v>-35.15625</v>
      </c>
      <c r="D1283" t="b">
        <f t="shared" ref="D1283:D1346" si="60">B1283=B1284</f>
        <v>0</v>
      </c>
      <c r="F1283">
        <f>Trimmed!G1283-'raw data'!$T$2</f>
        <v>14200</v>
      </c>
      <c r="G1283">
        <v>23291</v>
      </c>
      <c r="H1283">
        <v>-3.1640625</v>
      </c>
      <c r="I1283">
        <v>-23.970171000000001</v>
      </c>
      <c r="J1283" t="str">
        <f t="shared" si="58"/>
        <v>NO</v>
      </c>
      <c r="K1283" t="str">
        <f t="shared" si="59"/>
        <v>NO</v>
      </c>
    </row>
    <row r="1284" spans="1:11" x14ac:dyDescent="0.25">
      <c r="A1284">
        <v>22457</v>
      </c>
      <c r="B1284">
        <v>1.494140625</v>
      </c>
      <c r="C1284">
        <v>-31.960228000000001</v>
      </c>
      <c r="D1284" t="b">
        <f t="shared" si="60"/>
        <v>0</v>
      </c>
      <c r="F1284">
        <f>Trimmed!G1284-'raw data'!$T$2</f>
        <v>14211</v>
      </c>
      <c r="G1284">
        <v>23302</v>
      </c>
      <c r="H1284">
        <v>-3.427734375</v>
      </c>
      <c r="I1284">
        <v>-26.3671875</v>
      </c>
      <c r="J1284" t="str">
        <f t="shared" si="58"/>
        <v>NO</v>
      </c>
      <c r="K1284" t="str">
        <f t="shared" si="59"/>
        <v>NO</v>
      </c>
    </row>
    <row r="1285" spans="1:11" x14ac:dyDescent="0.25">
      <c r="A1285">
        <v>22468</v>
      </c>
      <c r="B1285">
        <v>1.0546875</v>
      </c>
      <c r="C1285">
        <v>-43.9453125</v>
      </c>
      <c r="D1285" t="b">
        <f t="shared" si="60"/>
        <v>0</v>
      </c>
      <c r="F1285">
        <f>Trimmed!G1285-'raw data'!$T$2</f>
        <v>14221</v>
      </c>
      <c r="G1285">
        <v>23312</v>
      </c>
      <c r="H1285">
        <v>-3.603515625</v>
      </c>
      <c r="I1285">
        <v>-15.980114</v>
      </c>
      <c r="J1285" t="str">
        <f t="shared" si="58"/>
        <v>NO</v>
      </c>
      <c r="K1285" t="str">
        <f t="shared" si="59"/>
        <v>NO</v>
      </c>
    </row>
    <row r="1286" spans="1:11" x14ac:dyDescent="0.25">
      <c r="A1286">
        <v>22478</v>
      </c>
      <c r="B1286">
        <v>0.703125</v>
      </c>
      <c r="C1286">
        <v>-31.960228000000001</v>
      </c>
      <c r="D1286" t="b">
        <f t="shared" si="60"/>
        <v>0</v>
      </c>
      <c r="F1286">
        <f>Trimmed!G1286-'raw data'!$T$2</f>
        <v>14232</v>
      </c>
      <c r="G1286">
        <v>23323</v>
      </c>
      <c r="H1286">
        <v>-3.69140625</v>
      </c>
      <c r="I1286">
        <v>-8.7890625</v>
      </c>
      <c r="J1286" t="str">
        <f t="shared" ref="J1286:J1349" si="61">IF(AND(H1286=MAX(H1282:H1290), _xlfn.STDEV.P(H1282:H1290)&gt;$N$2),"YES","NO")</f>
        <v>NO</v>
      </c>
      <c r="K1286" t="str">
        <f t="shared" ref="K1286:K1349" si="62">IF(AND(H1286=MIN(H1282:H1290), _xlfn.STDEV.P(H1282:H1290)&gt;$N$2),"YES","NO")</f>
        <v>NO</v>
      </c>
    </row>
    <row r="1287" spans="1:11" x14ac:dyDescent="0.25">
      <c r="A1287">
        <v>22489</v>
      </c>
      <c r="B1287">
        <v>0.263671875</v>
      </c>
      <c r="C1287">
        <v>-43.9453125</v>
      </c>
      <c r="D1287" t="b">
        <f t="shared" si="60"/>
        <v>0</v>
      </c>
      <c r="F1287">
        <f>Trimmed!G1287-'raw data'!$T$2</f>
        <v>14242</v>
      </c>
      <c r="G1287">
        <v>23333</v>
      </c>
      <c r="H1287">
        <v>-3.8671875</v>
      </c>
      <c r="I1287">
        <v>-17.578125</v>
      </c>
      <c r="J1287" t="str">
        <f t="shared" si="61"/>
        <v>NO</v>
      </c>
      <c r="K1287" t="str">
        <f t="shared" si="62"/>
        <v>NO</v>
      </c>
    </row>
    <row r="1288" spans="1:11" x14ac:dyDescent="0.25">
      <c r="A1288">
        <v>22499</v>
      </c>
      <c r="B1288">
        <v>-8.7890625E-2</v>
      </c>
      <c r="C1288">
        <v>-35.15625</v>
      </c>
      <c r="D1288" t="b">
        <f t="shared" si="60"/>
        <v>0</v>
      </c>
      <c r="F1288">
        <f>Trimmed!G1288-'raw data'!$T$2</f>
        <v>14252</v>
      </c>
      <c r="G1288">
        <v>23343</v>
      </c>
      <c r="H1288">
        <v>-3.955078125</v>
      </c>
      <c r="I1288">
        <v>-7.9900570000000002</v>
      </c>
      <c r="J1288" t="str">
        <f t="shared" si="61"/>
        <v>NO</v>
      </c>
      <c r="K1288" t="str">
        <f t="shared" si="62"/>
        <v>NO</v>
      </c>
    </row>
    <row r="1289" spans="1:11" x14ac:dyDescent="0.25">
      <c r="A1289">
        <v>22509</v>
      </c>
      <c r="B1289">
        <v>-0.439453125</v>
      </c>
      <c r="C1289">
        <v>-31.960228000000001</v>
      </c>
      <c r="D1289" t="b">
        <f t="shared" si="60"/>
        <v>0</v>
      </c>
      <c r="F1289">
        <f>Trimmed!G1289-'raw data'!$T$2</f>
        <v>14284</v>
      </c>
      <c r="G1289">
        <v>23375</v>
      </c>
      <c r="H1289">
        <v>-4.04296875</v>
      </c>
      <c r="I1289">
        <v>0</v>
      </c>
      <c r="J1289" t="str">
        <f t="shared" si="61"/>
        <v>NO</v>
      </c>
      <c r="K1289" t="str">
        <f t="shared" si="62"/>
        <v>YES</v>
      </c>
    </row>
    <row r="1290" spans="1:11" x14ac:dyDescent="0.25">
      <c r="A1290">
        <v>22520</v>
      </c>
      <c r="B1290">
        <v>-0.87890625</v>
      </c>
      <c r="C1290">
        <v>-43.9453125</v>
      </c>
      <c r="D1290" t="b">
        <f t="shared" si="60"/>
        <v>0</v>
      </c>
      <c r="F1290">
        <f>Trimmed!G1290-'raw data'!$T$2</f>
        <v>14294</v>
      </c>
      <c r="G1290">
        <v>23385</v>
      </c>
      <c r="H1290">
        <v>-3.955078125</v>
      </c>
      <c r="I1290">
        <v>7.9900570000000002</v>
      </c>
      <c r="J1290" t="str">
        <f t="shared" si="61"/>
        <v>NO</v>
      </c>
      <c r="K1290" t="str">
        <f t="shared" si="62"/>
        <v>NO</v>
      </c>
    </row>
    <row r="1291" spans="1:11" x14ac:dyDescent="0.25">
      <c r="A1291">
        <v>22530</v>
      </c>
      <c r="B1291">
        <v>-1.23046875</v>
      </c>
      <c r="C1291">
        <v>-31.960228000000001</v>
      </c>
      <c r="D1291" t="b">
        <f t="shared" si="60"/>
        <v>0</v>
      </c>
      <c r="F1291">
        <f>Trimmed!G1291-'raw data'!$T$2</f>
        <v>14305</v>
      </c>
      <c r="G1291">
        <v>23396</v>
      </c>
      <c r="H1291">
        <v>-3.8671875</v>
      </c>
      <c r="I1291">
        <v>8.7890625</v>
      </c>
      <c r="J1291" t="str">
        <f t="shared" si="61"/>
        <v>NO</v>
      </c>
      <c r="K1291" t="str">
        <f t="shared" si="62"/>
        <v>NO</v>
      </c>
    </row>
    <row r="1292" spans="1:11" x14ac:dyDescent="0.25">
      <c r="A1292">
        <v>22541</v>
      </c>
      <c r="B1292">
        <v>-1.58203125</v>
      </c>
      <c r="C1292">
        <v>-35.15625</v>
      </c>
      <c r="D1292" t="b">
        <f t="shared" si="60"/>
        <v>0</v>
      </c>
      <c r="F1292">
        <f>Trimmed!G1292-'raw data'!$T$2</f>
        <v>14315</v>
      </c>
      <c r="G1292">
        <v>23406</v>
      </c>
      <c r="H1292">
        <v>-3.779296875</v>
      </c>
      <c r="I1292">
        <v>8.7890625</v>
      </c>
      <c r="J1292" t="str">
        <f t="shared" si="61"/>
        <v>NO</v>
      </c>
      <c r="K1292" t="str">
        <f t="shared" si="62"/>
        <v>NO</v>
      </c>
    </row>
    <row r="1293" spans="1:11" x14ac:dyDescent="0.25">
      <c r="A1293">
        <v>22551</v>
      </c>
      <c r="B1293">
        <v>-1.93359375</v>
      </c>
      <c r="C1293">
        <v>-31.960228000000001</v>
      </c>
      <c r="D1293" t="b">
        <f t="shared" si="60"/>
        <v>0</v>
      </c>
      <c r="F1293">
        <f>Trimmed!G1293-'raw data'!$T$2</f>
        <v>14325</v>
      </c>
      <c r="G1293">
        <v>23416</v>
      </c>
      <c r="H1293">
        <v>-3.603515625</v>
      </c>
      <c r="I1293">
        <v>15.980114</v>
      </c>
      <c r="J1293" t="str">
        <f t="shared" si="61"/>
        <v>NO</v>
      </c>
      <c r="K1293" t="str">
        <f t="shared" si="62"/>
        <v>NO</v>
      </c>
    </row>
    <row r="1294" spans="1:11" x14ac:dyDescent="0.25">
      <c r="A1294">
        <v>22562</v>
      </c>
      <c r="B1294">
        <v>-2.28515625</v>
      </c>
      <c r="C1294">
        <v>-35.15625</v>
      </c>
      <c r="D1294" t="b">
        <f t="shared" si="60"/>
        <v>0</v>
      </c>
      <c r="F1294">
        <f>Trimmed!G1294-'raw data'!$T$2</f>
        <v>14336</v>
      </c>
      <c r="G1294">
        <v>23427</v>
      </c>
      <c r="H1294">
        <v>-3.427734375</v>
      </c>
      <c r="I1294">
        <v>17.578125</v>
      </c>
      <c r="J1294" t="str">
        <f t="shared" si="61"/>
        <v>NO</v>
      </c>
      <c r="K1294" t="str">
        <f t="shared" si="62"/>
        <v>NO</v>
      </c>
    </row>
    <row r="1295" spans="1:11" x14ac:dyDescent="0.25">
      <c r="A1295">
        <v>22572</v>
      </c>
      <c r="B1295">
        <v>-2.63671875</v>
      </c>
      <c r="C1295">
        <v>-35.15625</v>
      </c>
      <c r="D1295" t="b">
        <f t="shared" si="60"/>
        <v>0</v>
      </c>
      <c r="F1295">
        <f>Trimmed!G1295-'raw data'!$T$2</f>
        <v>14346</v>
      </c>
      <c r="G1295">
        <v>23437</v>
      </c>
      <c r="H1295">
        <v>-3.251953125</v>
      </c>
      <c r="I1295">
        <v>15.980114</v>
      </c>
      <c r="J1295" t="str">
        <f t="shared" si="61"/>
        <v>NO</v>
      </c>
      <c r="K1295" t="str">
        <f t="shared" si="62"/>
        <v>NO</v>
      </c>
    </row>
    <row r="1296" spans="1:11" x14ac:dyDescent="0.25">
      <c r="A1296">
        <v>22582</v>
      </c>
      <c r="B1296">
        <v>-2.900390625</v>
      </c>
      <c r="C1296">
        <v>-23.970171000000001</v>
      </c>
      <c r="D1296" t="b">
        <f t="shared" si="60"/>
        <v>0</v>
      </c>
      <c r="F1296">
        <f>Trimmed!G1296-'raw data'!$T$2</f>
        <v>14357</v>
      </c>
      <c r="G1296">
        <v>23448</v>
      </c>
      <c r="H1296">
        <v>-2.98828125</v>
      </c>
      <c r="I1296">
        <v>26.3671875</v>
      </c>
      <c r="J1296" t="str">
        <f t="shared" si="61"/>
        <v>NO</v>
      </c>
      <c r="K1296" t="str">
        <f t="shared" si="62"/>
        <v>NO</v>
      </c>
    </row>
    <row r="1297" spans="1:11" x14ac:dyDescent="0.25">
      <c r="A1297">
        <v>22593</v>
      </c>
      <c r="B1297">
        <v>-3.1640625</v>
      </c>
      <c r="C1297">
        <v>-26.3671875</v>
      </c>
      <c r="D1297" t="b">
        <f t="shared" si="60"/>
        <v>0</v>
      </c>
      <c r="F1297">
        <f>Trimmed!G1297-'raw data'!$T$2</f>
        <v>14367</v>
      </c>
      <c r="G1297">
        <v>23458</v>
      </c>
      <c r="H1297">
        <v>-2.724609375</v>
      </c>
      <c r="I1297">
        <v>23.970171000000001</v>
      </c>
      <c r="J1297" t="str">
        <f t="shared" si="61"/>
        <v>NO</v>
      </c>
      <c r="K1297" t="str">
        <f t="shared" si="62"/>
        <v>NO</v>
      </c>
    </row>
    <row r="1298" spans="1:11" x14ac:dyDescent="0.25">
      <c r="A1298">
        <v>22603</v>
      </c>
      <c r="B1298">
        <v>-3.427734375</v>
      </c>
      <c r="C1298">
        <v>-23.970171000000001</v>
      </c>
      <c r="D1298" t="b">
        <f t="shared" si="60"/>
        <v>0</v>
      </c>
      <c r="F1298">
        <f>Trimmed!G1298-'raw data'!$T$2</f>
        <v>14378</v>
      </c>
      <c r="G1298">
        <v>23469</v>
      </c>
      <c r="H1298">
        <v>-2.4609375</v>
      </c>
      <c r="I1298">
        <v>26.3671875</v>
      </c>
      <c r="J1298" t="str">
        <f t="shared" si="61"/>
        <v>NO</v>
      </c>
      <c r="K1298" t="str">
        <f t="shared" si="62"/>
        <v>NO</v>
      </c>
    </row>
    <row r="1299" spans="1:11" x14ac:dyDescent="0.25">
      <c r="A1299">
        <v>22614</v>
      </c>
      <c r="B1299">
        <v>-3.603515625</v>
      </c>
      <c r="C1299">
        <v>-17.578125</v>
      </c>
      <c r="D1299" t="b">
        <f t="shared" si="60"/>
        <v>0</v>
      </c>
      <c r="F1299">
        <f>Trimmed!G1299-'raw data'!$T$2</f>
        <v>14388</v>
      </c>
      <c r="G1299">
        <v>23479</v>
      </c>
      <c r="H1299">
        <v>-2.109375</v>
      </c>
      <c r="I1299">
        <v>35.15625</v>
      </c>
      <c r="J1299" t="str">
        <f t="shared" si="61"/>
        <v>NO</v>
      </c>
      <c r="K1299" t="str">
        <f t="shared" si="62"/>
        <v>NO</v>
      </c>
    </row>
    <row r="1300" spans="1:11" x14ac:dyDescent="0.25">
      <c r="A1300">
        <v>22624</v>
      </c>
      <c r="B1300">
        <v>-3.779296875</v>
      </c>
      <c r="C1300">
        <v>-15.980114</v>
      </c>
      <c r="D1300" t="b">
        <f t="shared" si="60"/>
        <v>0</v>
      </c>
      <c r="F1300">
        <f>Trimmed!G1300-'raw data'!$T$2</f>
        <v>14398</v>
      </c>
      <c r="G1300">
        <v>23489</v>
      </c>
      <c r="H1300">
        <v>-1.7578125</v>
      </c>
      <c r="I1300">
        <v>31.960228000000001</v>
      </c>
      <c r="J1300" t="str">
        <f t="shared" si="61"/>
        <v>NO</v>
      </c>
      <c r="K1300" t="str">
        <f t="shared" si="62"/>
        <v>NO</v>
      </c>
    </row>
    <row r="1301" spans="1:11" x14ac:dyDescent="0.25">
      <c r="A1301">
        <v>22635</v>
      </c>
      <c r="B1301">
        <v>-3.955078125</v>
      </c>
      <c r="C1301">
        <v>-17.578125</v>
      </c>
      <c r="D1301" t="b">
        <f t="shared" si="60"/>
        <v>0</v>
      </c>
      <c r="F1301">
        <f>Trimmed!G1301-'raw data'!$T$2</f>
        <v>14409</v>
      </c>
      <c r="G1301">
        <v>23500</v>
      </c>
      <c r="H1301">
        <v>-1.494140625</v>
      </c>
      <c r="I1301">
        <v>26.3671875</v>
      </c>
      <c r="J1301" t="str">
        <f t="shared" si="61"/>
        <v>NO</v>
      </c>
      <c r="K1301" t="str">
        <f t="shared" si="62"/>
        <v>NO</v>
      </c>
    </row>
    <row r="1302" spans="1:11" x14ac:dyDescent="0.25">
      <c r="A1302">
        <v>22645</v>
      </c>
      <c r="B1302">
        <v>-4.04296875</v>
      </c>
      <c r="C1302">
        <v>-8.7890625</v>
      </c>
      <c r="D1302" t="b">
        <f t="shared" si="60"/>
        <v>0</v>
      </c>
      <c r="F1302">
        <f>Trimmed!G1302-'raw data'!$T$2</f>
        <v>14419</v>
      </c>
      <c r="G1302">
        <v>23510</v>
      </c>
      <c r="H1302">
        <v>-1.0546875</v>
      </c>
      <c r="I1302">
        <v>39.9502831</v>
      </c>
      <c r="J1302" t="str">
        <f t="shared" si="61"/>
        <v>NO</v>
      </c>
      <c r="K1302" t="str">
        <f t="shared" si="62"/>
        <v>NO</v>
      </c>
    </row>
    <row r="1303" spans="1:11" x14ac:dyDescent="0.25">
      <c r="A1303">
        <v>22655</v>
      </c>
      <c r="B1303">
        <v>-4.130859375</v>
      </c>
      <c r="C1303">
        <v>-7.9900570000000002</v>
      </c>
      <c r="D1303" t="b">
        <f t="shared" si="60"/>
        <v>0</v>
      </c>
      <c r="F1303">
        <f>Trimmed!G1303-'raw data'!$T$2</f>
        <v>14430</v>
      </c>
      <c r="G1303">
        <v>23521</v>
      </c>
      <c r="H1303">
        <v>-0.703125</v>
      </c>
      <c r="I1303">
        <v>35.15625</v>
      </c>
      <c r="J1303" t="str">
        <f t="shared" si="61"/>
        <v>NO</v>
      </c>
      <c r="K1303" t="str">
        <f t="shared" si="62"/>
        <v>NO</v>
      </c>
    </row>
    <row r="1304" spans="1:11" x14ac:dyDescent="0.25">
      <c r="A1304">
        <v>22666</v>
      </c>
      <c r="B1304">
        <v>-4.21875</v>
      </c>
      <c r="C1304">
        <v>-8.7890625</v>
      </c>
      <c r="D1304" t="b">
        <f t="shared" si="60"/>
        <v>1</v>
      </c>
      <c r="F1304">
        <f>Trimmed!G1304-'raw data'!$T$2</f>
        <v>14440</v>
      </c>
      <c r="G1304">
        <v>23531</v>
      </c>
      <c r="H1304">
        <v>-0.3515625</v>
      </c>
      <c r="I1304">
        <v>31.960228000000001</v>
      </c>
      <c r="J1304" t="str">
        <f t="shared" si="61"/>
        <v>NO</v>
      </c>
      <c r="K1304" t="str">
        <f t="shared" si="62"/>
        <v>NO</v>
      </c>
    </row>
    <row r="1305" spans="1:11" x14ac:dyDescent="0.25">
      <c r="A1305">
        <v>22676</v>
      </c>
      <c r="B1305">
        <v>-4.21875</v>
      </c>
      <c r="C1305">
        <v>0</v>
      </c>
      <c r="D1305" t="b">
        <f t="shared" si="60"/>
        <v>0</v>
      </c>
      <c r="F1305">
        <f>Trimmed!G1305-'raw data'!$T$2</f>
        <v>14451</v>
      </c>
      <c r="G1305">
        <v>23542</v>
      </c>
      <c r="H1305">
        <v>0</v>
      </c>
      <c r="I1305">
        <v>35.15625</v>
      </c>
      <c r="J1305" t="str">
        <f t="shared" si="61"/>
        <v>NO</v>
      </c>
      <c r="K1305" t="str">
        <f t="shared" si="62"/>
        <v>NO</v>
      </c>
    </row>
    <row r="1306" spans="1:11" x14ac:dyDescent="0.25">
      <c r="A1306">
        <v>22687</v>
      </c>
      <c r="B1306">
        <v>-4.130859375</v>
      </c>
      <c r="C1306">
        <v>8.7890625</v>
      </c>
      <c r="D1306" t="b">
        <f t="shared" si="60"/>
        <v>0</v>
      </c>
      <c r="F1306">
        <f>Trimmed!G1306-'raw data'!$T$2</f>
        <v>14461</v>
      </c>
      <c r="G1306">
        <v>23552</v>
      </c>
      <c r="H1306">
        <v>0.3515625</v>
      </c>
      <c r="I1306">
        <v>35.15625</v>
      </c>
      <c r="J1306" t="str">
        <f t="shared" si="61"/>
        <v>NO</v>
      </c>
      <c r="K1306" t="str">
        <f t="shared" si="62"/>
        <v>NO</v>
      </c>
    </row>
    <row r="1307" spans="1:11" x14ac:dyDescent="0.25">
      <c r="A1307">
        <v>22697</v>
      </c>
      <c r="B1307">
        <v>-4.04296875</v>
      </c>
      <c r="C1307">
        <v>8.7890625</v>
      </c>
      <c r="D1307" t="b">
        <f t="shared" si="60"/>
        <v>0</v>
      </c>
      <c r="F1307">
        <f>Trimmed!G1307-'raw data'!$T$2</f>
        <v>14471</v>
      </c>
      <c r="G1307">
        <v>23562</v>
      </c>
      <c r="H1307">
        <v>0.791015625</v>
      </c>
      <c r="I1307">
        <v>39.9502831</v>
      </c>
      <c r="J1307" t="str">
        <f t="shared" si="61"/>
        <v>NO</v>
      </c>
      <c r="K1307" t="str">
        <f t="shared" si="62"/>
        <v>NO</v>
      </c>
    </row>
    <row r="1308" spans="1:11" x14ac:dyDescent="0.25">
      <c r="A1308">
        <v>22708</v>
      </c>
      <c r="B1308">
        <v>-3.955078125</v>
      </c>
      <c r="C1308">
        <v>7.9900570000000002</v>
      </c>
      <c r="D1308" t="b">
        <f t="shared" si="60"/>
        <v>0</v>
      </c>
      <c r="F1308">
        <f>Trimmed!G1308-'raw data'!$T$2</f>
        <v>14482</v>
      </c>
      <c r="G1308">
        <v>23573</v>
      </c>
      <c r="H1308">
        <v>1.142578125</v>
      </c>
      <c r="I1308">
        <v>35.15625</v>
      </c>
      <c r="J1308" t="str">
        <f t="shared" si="61"/>
        <v>NO</v>
      </c>
      <c r="K1308" t="str">
        <f t="shared" si="62"/>
        <v>NO</v>
      </c>
    </row>
    <row r="1309" spans="1:11" x14ac:dyDescent="0.25">
      <c r="A1309">
        <v>22718</v>
      </c>
      <c r="B1309">
        <v>-3.779296875</v>
      </c>
      <c r="C1309">
        <v>17.578125</v>
      </c>
      <c r="D1309" t="b">
        <f t="shared" si="60"/>
        <v>0</v>
      </c>
      <c r="F1309">
        <f>Trimmed!G1309-'raw data'!$T$2</f>
        <v>14492</v>
      </c>
      <c r="G1309">
        <v>23583</v>
      </c>
      <c r="H1309">
        <v>1.494140625</v>
      </c>
      <c r="I1309">
        <v>31.960228000000001</v>
      </c>
      <c r="J1309" t="str">
        <f t="shared" si="61"/>
        <v>NO</v>
      </c>
      <c r="K1309" t="str">
        <f t="shared" si="62"/>
        <v>NO</v>
      </c>
    </row>
    <row r="1310" spans="1:11" x14ac:dyDescent="0.25">
      <c r="A1310">
        <v>22728</v>
      </c>
      <c r="B1310">
        <v>-3.603515625</v>
      </c>
      <c r="C1310">
        <v>15.980114</v>
      </c>
      <c r="D1310" t="b">
        <f t="shared" si="60"/>
        <v>0</v>
      </c>
      <c r="F1310">
        <f>Trimmed!G1310-'raw data'!$T$2</f>
        <v>14503</v>
      </c>
      <c r="G1310">
        <v>23594</v>
      </c>
      <c r="H1310">
        <v>1.845703125</v>
      </c>
      <c r="I1310">
        <v>35.15625</v>
      </c>
      <c r="J1310" t="str">
        <f t="shared" si="61"/>
        <v>NO</v>
      </c>
      <c r="K1310" t="str">
        <f t="shared" si="62"/>
        <v>NO</v>
      </c>
    </row>
    <row r="1311" spans="1:11" x14ac:dyDescent="0.25">
      <c r="A1311">
        <v>22739</v>
      </c>
      <c r="B1311">
        <v>-3.427734375</v>
      </c>
      <c r="C1311">
        <v>17.578125</v>
      </c>
      <c r="D1311" t="b">
        <f t="shared" si="60"/>
        <v>0</v>
      </c>
      <c r="F1311">
        <f>Trimmed!G1311-'raw data'!$T$2</f>
        <v>14513</v>
      </c>
      <c r="G1311">
        <v>23604</v>
      </c>
      <c r="H1311">
        <v>2.109375</v>
      </c>
      <c r="I1311">
        <v>23.970171000000001</v>
      </c>
      <c r="J1311" t="str">
        <f t="shared" si="61"/>
        <v>NO</v>
      </c>
      <c r="K1311" t="str">
        <f t="shared" si="62"/>
        <v>NO</v>
      </c>
    </row>
    <row r="1312" spans="1:11" x14ac:dyDescent="0.25">
      <c r="A1312">
        <v>22749</v>
      </c>
      <c r="B1312">
        <v>-3.1640625</v>
      </c>
      <c r="C1312">
        <v>23.970171000000001</v>
      </c>
      <c r="D1312" t="b">
        <f t="shared" si="60"/>
        <v>0</v>
      </c>
      <c r="F1312">
        <f>Trimmed!G1312-'raw data'!$T$2</f>
        <v>14524</v>
      </c>
      <c r="G1312">
        <v>23615</v>
      </c>
      <c r="H1312">
        <v>2.4609375</v>
      </c>
      <c r="I1312">
        <v>35.15625</v>
      </c>
      <c r="J1312" t="str">
        <f t="shared" si="61"/>
        <v>NO</v>
      </c>
      <c r="K1312" t="str">
        <f t="shared" si="62"/>
        <v>NO</v>
      </c>
    </row>
    <row r="1313" spans="1:11" x14ac:dyDescent="0.25">
      <c r="A1313">
        <v>22760</v>
      </c>
      <c r="B1313">
        <v>-2.900390625</v>
      </c>
      <c r="C1313">
        <v>26.3671875</v>
      </c>
      <c r="D1313" t="b">
        <f t="shared" si="60"/>
        <v>0</v>
      </c>
      <c r="F1313">
        <f>Trimmed!G1313-'raw data'!$T$2</f>
        <v>14534</v>
      </c>
      <c r="G1313">
        <v>23625</v>
      </c>
      <c r="H1313">
        <v>2.724609375</v>
      </c>
      <c r="I1313">
        <v>26.3671875</v>
      </c>
      <c r="J1313" t="str">
        <f t="shared" si="61"/>
        <v>NO</v>
      </c>
      <c r="K1313" t="str">
        <f t="shared" si="62"/>
        <v>NO</v>
      </c>
    </row>
    <row r="1314" spans="1:11" x14ac:dyDescent="0.25">
      <c r="A1314">
        <v>22770</v>
      </c>
      <c r="B1314">
        <v>-2.63671875</v>
      </c>
      <c r="C1314">
        <v>26.3671875</v>
      </c>
      <c r="D1314" t="b">
        <f t="shared" si="60"/>
        <v>0</v>
      </c>
      <c r="F1314">
        <f>Trimmed!G1314-'raw data'!$T$2</f>
        <v>14544</v>
      </c>
      <c r="G1314">
        <v>23635</v>
      </c>
      <c r="H1314">
        <v>2.98828125</v>
      </c>
      <c r="I1314">
        <v>23.970171000000001</v>
      </c>
      <c r="J1314" t="str">
        <f t="shared" si="61"/>
        <v>NO</v>
      </c>
      <c r="K1314" t="str">
        <f t="shared" si="62"/>
        <v>NO</v>
      </c>
    </row>
    <row r="1315" spans="1:11" x14ac:dyDescent="0.25">
      <c r="A1315">
        <v>22780</v>
      </c>
      <c r="B1315">
        <v>-2.28515625</v>
      </c>
      <c r="C1315">
        <v>31.960228000000001</v>
      </c>
      <c r="D1315" t="b">
        <f t="shared" si="60"/>
        <v>0</v>
      </c>
      <c r="F1315">
        <f>Trimmed!G1315-'raw data'!$T$2</f>
        <v>14555</v>
      </c>
      <c r="G1315">
        <v>23646</v>
      </c>
      <c r="H1315">
        <v>3.1640625</v>
      </c>
      <c r="I1315">
        <v>17.578125</v>
      </c>
      <c r="J1315" t="str">
        <f t="shared" si="61"/>
        <v>NO</v>
      </c>
      <c r="K1315" t="str">
        <f t="shared" si="62"/>
        <v>NO</v>
      </c>
    </row>
    <row r="1316" spans="1:11" x14ac:dyDescent="0.25">
      <c r="A1316">
        <v>22791</v>
      </c>
      <c r="B1316">
        <v>-1.93359375</v>
      </c>
      <c r="C1316">
        <v>35.15625</v>
      </c>
      <c r="D1316" t="b">
        <f t="shared" si="60"/>
        <v>0</v>
      </c>
      <c r="F1316">
        <f>Trimmed!G1316-'raw data'!$T$2</f>
        <v>14565</v>
      </c>
      <c r="G1316">
        <v>23656</v>
      </c>
      <c r="H1316">
        <v>3.33984375</v>
      </c>
      <c r="I1316">
        <v>15.980114</v>
      </c>
      <c r="J1316" t="str">
        <f t="shared" si="61"/>
        <v>NO</v>
      </c>
      <c r="K1316" t="str">
        <f t="shared" si="62"/>
        <v>NO</v>
      </c>
    </row>
    <row r="1317" spans="1:11" x14ac:dyDescent="0.25">
      <c r="A1317">
        <v>22801</v>
      </c>
      <c r="B1317">
        <v>-1.58203125</v>
      </c>
      <c r="C1317">
        <v>31.960228000000001</v>
      </c>
      <c r="D1317" t="b">
        <f t="shared" si="60"/>
        <v>0</v>
      </c>
      <c r="F1317">
        <f>Trimmed!G1317-'raw data'!$T$2</f>
        <v>14576</v>
      </c>
      <c r="G1317">
        <v>23667</v>
      </c>
      <c r="H1317">
        <v>3.515625</v>
      </c>
      <c r="I1317">
        <v>17.578125</v>
      </c>
      <c r="J1317" t="str">
        <f t="shared" si="61"/>
        <v>NO</v>
      </c>
      <c r="K1317" t="str">
        <f t="shared" si="62"/>
        <v>NO</v>
      </c>
    </row>
    <row r="1318" spans="1:11" x14ac:dyDescent="0.25">
      <c r="A1318">
        <v>22812</v>
      </c>
      <c r="B1318">
        <v>-1.23046875</v>
      </c>
      <c r="C1318">
        <v>35.15625</v>
      </c>
      <c r="D1318" t="b">
        <f t="shared" si="60"/>
        <v>0</v>
      </c>
      <c r="F1318">
        <f>Trimmed!G1318-'raw data'!$T$2</f>
        <v>14586</v>
      </c>
      <c r="G1318">
        <v>23677</v>
      </c>
      <c r="H1318">
        <v>3.69140625</v>
      </c>
      <c r="I1318">
        <v>15.980114</v>
      </c>
      <c r="J1318" t="str">
        <f t="shared" si="61"/>
        <v>NO</v>
      </c>
      <c r="K1318" t="str">
        <f t="shared" si="62"/>
        <v>NO</v>
      </c>
    </row>
    <row r="1319" spans="1:11" x14ac:dyDescent="0.25">
      <c r="A1319">
        <v>22822</v>
      </c>
      <c r="B1319">
        <v>-0.87890625</v>
      </c>
      <c r="C1319">
        <v>31.960228000000001</v>
      </c>
      <c r="D1319" t="b">
        <f t="shared" si="60"/>
        <v>0</v>
      </c>
      <c r="F1319">
        <f>Trimmed!G1319-'raw data'!$T$2</f>
        <v>14597</v>
      </c>
      <c r="G1319">
        <v>23688</v>
      </c>
      <c r="H1319">
        <v>3.779296875</v>
      </c>
      <c r="I1319">
        <v>8.7890625</v>
      </c>
      <c r="J1319" t="str">
        <f t="shared" si="61"/>
        <v>NO</v>
      </c>
      <c r="K1319" t="str">
        <f t="shared" si="62"/>
        <v>NO</v>
      </c>
    </row>
    <row r="1320" spans="1:11" x14ac:dyDescent="0.25">
      <c r="A1320">
        <v>22833</v>
      </c>
      <c r="B1320">
        <v>-0.52734375</v>
      </c>
      <c r="C1320">
        <v>35.15625</v>
      </c>
      <c r="D1320" t="b">
        <f t="shared" si="60"/>
        <v>0</v>
      </c>
      <c r="F1320">
        <f>Trimmed!G1320-'raw data'!$T$2</f>
        <v>14638</v>
      </c>
      <c r="G1320">
        <v>23729</v>
      </c>
      <c r="H1320">
        <v>3.8671875</v>
      </c>
      <c r="I1320">
        <v>0</v>
      </c>
      <c r="J1320" t="str">
        <f t="shared" si="61"/>
        <v>YES</v>
      </c>
      <c r="K1320" t="str">
        <f t="shared" si="62"/>
        <v>NO</v>
      </c>
    </row>
    <row r="1321" spans="1:11" x14ac:dyDescent="0.25">
      <c r="A1321">
        <v>22843</v>
      </c>
      <c r="B1321">
        <v>-8.7890625E-2</v>
      </c>
      <c r="C1321">
        <v>43.9453125</v>
      </c>
      <c r="D1321" t="b">
        <f t="shared" si="60"/>
        <v>0</v>
      </c>
      <c r="F1321">
        <f>Trimmed!G1321-'raw data'!$T$2</f>
        <v>14649</v>
      </c>
      <c r="G1321">
        <v>23740</v>
      </c>
      <c r="H1321">
        <v>3.779296875</v>
      </c>
      <c r="I1321">
        <v>-8.7890625</v>
      </c>
      <c r="J1321" t="str">
        <f t="shared" si="61"/>
        <v>NO</v>
      </c>
      <c r="K1321" t="str">
        <f t="shared" si="62"/>
        <v>NO</v>
      </c>
    </row>
    <row r="1322" spans="1:11" x14ac:dyDescent="0.25">
      <c r="A1322">
        <v>22853</v>
      </c>
      <c r="B1322">
        <v>0.263671875</v>
      </c>
      <c r="C1322">
        <v>31.960228000000001</v>
      </c>
      <c r="D1322" t="b">
        <f t="shared" si="60"/>
        <v>0</v>
      </c>
      <c r="F1322">
        <f>Trimmed!G1322-'raw data'!$T$2</f>
        <v>14659</v>
      </c>
      <c r="G1322">
        <v>23750</v>
      </c>
      <c r="H1322">
        <v>3.69140625</v>
      </c>
      <c r="I1322">
        <v>-7.9900570000000002</v>
      </c>
      <c r="J1322" t="str">
        <f t="shared" si="61"/>
        <v>NO</v>
      </c>
      <c r="K1322" t="str">
        <f t="shared" si="62"/>
        <v>NO</v>
      </c>
    </row>
    <row r="1323" spans="1:11" x14ac:dyDescent="0.25">
      <c r="A1323">
        <v>22864</v>
      </c>
      <c r="B1323">
        <v>0.703125</v>
      </c>
      <c r="C1323">
        <v>43.9453125</v>
      </c>
      <c r="D1323" t="b">
        <f t="shared" si="60"/>
        <v>0</v>
      </c>
      <c r="F1323">
        <f>Trimmed!G1323-'raw data'!$T$2</f>
        <v>14670</v>
      </c>
      <c r="G1323">
        <v>23761</v>
      </c>
      <c r="H1323">
        <v>3.515625</v>
      </c>
      <c r="I1323">
        <v>-17.578125</v>
      </c>
      <c r="J1323" t="str">
        <f t="shared" si="61"/>
        <v>NO</v>
      </c>
      <c r="K1323" t="str">
        <f t="shared" si="62"/>
        <v>NO</v>
      </c>
    </row>
    <row r="1324" spans="1:11" x14ac:dyDescent="0.25">
      <c r="A1324">
        <v>22874</v>
      </c>
      <c r="B1324">
        <v>1.0546875</v>
      </c>
      <c r="C1324">
        <v>31.960228000000001</v>
      </c>
      <c r="D1324" t="b">
        <f t="shared" si="60"/>
        <v>0</v>
      </c>
      <c r="F1324">
        <f>Trimmed!G1324-'raw data'!$T$2</f>
        <v>14680</v>
      </c>
      <c r="G1324">
        <v>23771</v>
      </c>
      <c r="H1324">
        <v>3.33984375</v>
      </c>
      <c r="I1324">
        <v>-17.578125</v>
      </c>
      <c r="J1324" t="str">
        <f t="shared" si="61"/>
        <v>NO</v>
      </c>
      <c r="K1324" t="str">
        <f t="shared" si="62"/>
        <v>NO</v>
      </c>
    </row>
    <row r="1325" spans="1:11" x14ac:dyDescent="0.25">
      <c r="A1325">
        <v>22885</v>
      </c>
      <c r="B1325">
        <v>1.40625</v>
      </c>
      <c r="C1325">
        <v>35.15625</v>
      </c>
      <c r="D1325" t="b">
        <f t="shared" si="60"/>
        <v>0</v>
      </c>
      <c r="F1325">
        <f>Trimmed!G1325-'raw data'!$T$2</f>
        <v>14690</v>
      </c>
      <c r="G1325">
        <v>23781</v>
      </c>
      <c r="H1325">
        <v>3.1640625</v>
      </c>
      <c r="I1325">
        <v>-15.980114</v>
      </c>
      <c r="J1325" t="str">
        <f t="shared" si="61"/>
        <v>NO</v>
      </c>
      <c r="K1325" t="str">
        <f t="shared" si="62"/>
        <v>NO</v>
      </c>
    </row>
    <row r="1326" spans="1:11" x14ac:dyDescent="0.25">
      <c r="A1326">
        <v>22895</v>
      </c>
      <c r="B1326">
        <v>1.7578125</v>
      </c>
      <c r="C1326">
        <v>31.960228000000001</v>
      </c>
      <c r="D1326" t="b">
        <f t="shared" si="60"/>
        <v>0</v>
      </c>
      <c r="F1326">
        <f>Trimmed!G1326-'raw data'!$T$2</f>
        <v>14701</v>
      </c>
      <c r="G1326">
        <v>23792</v>
      </c>
      <c r="H1326">
        <v>2.98828125</v>
      </c>
      <c r="I1326">
        <v>-17.578125</v>
      </c>
      <c r="J1326" t="str">
        <f t="shared" si="61"/>
        <v>NO</v>
      </c>
      <c r="K1326" t="str">
        <f t="shared" si="62"/>
        <v>NO</v>
      </c>
    </row>
    <row r="1327" spans="1:11" x14ac:dyDescent="0.25">
      <c r="A1327">
        <v>22906</v>
      </c>
      <c r="B1327">
        <v>2.109375</v>
      </c>
      <c r="C1327">
        <v>35.15625</v>
      </c>
      <c r="D1327" t="b">
        <f t="shared" si="60"/>
        <v>0</v>
      </c>
      <c r="F1327">
        <f>Trimmed!G1327-'raw data'!$T$2</f>
        <v>14711</v>
      </c>
      <c r="G1327">
        <v>23802</v>
      </c>
      <c r="H1327">
        <v>2.724609375</v>
      </c>
      <c r="I1327">
        <v>-23.970171000000001</v>
      </c>
      <c r="J1327" t="str">
        <f t="shared" si="61"/>
        <v>NO</v>
      </c>
      <c r="K1327" t="str">
        <f t="shared" si="62"/>
        <v>NO</v>
      </c>
    </row>
    <row r="1328" spans="1:11" x14ac:dyDescent="0.25">
      <c r="A1328">
        <v>22916</v>
      </c>
      <c r="B1328">
        <v>2.373046875</v>
      </c>
      <c r="C1328">
        <v>26.3671875</v>
      </c>
      <c r="D1328" t="b">
        <f t="shared" si="60"/>
        <v>0</v>
      </c>
      <c r="F1328">
        <f>Trimmed!G1328-'raw data'!$T$2</f>
        <v>14722</v>
      </c>
      <c r="G1328">
        <v>23813</v>
      </c>
      <c r="H1328">
        <v>2.4609375</v>
      </c>
      <c r="I1328">
        <v>-26.3671875</v>
      </c>
      <c r="J1328" t="str">
        <f t="shared" si="61"/>
        <v>NO</v>
      </c>
      <c r="K1328" t="str">
        <f t="shared" si="62"/>
        <v>NO</v>
      </c>
    </row>
    <row r="1329" spans="1:11" x14ac:dyDescent="0.25">
      <c r="A1329">
        <v>22926</v>
      </c>
      <c r="B1329">
        <v>2.724609375</v>
      </c>
      <c r="C1329">
        <v>31.960228000000001</v>
      </c>
      <c r="D1329" t="b">
        <f t="shared" si="60"/>
        <v>0</v>
      </c>
      <c r="F1329">
        <f>Trimmed!G1329-'raw data'!$T$2</f>
        <v>14732</v>
      </c>
      <c r="G1329">
        <v>23823</v>
      </c>
      <c r="H1329">
        <v>2.109375</v>
      </c>
      <c r="I1329">
        <v>-35.15625</v>
      </c>
      <c r="J1329" t="str">
        <f t="shared" si="61"/>
        <v>NO</v>
      </c>
      <c r="K1329" t="str">
        <f t="shared" si="62"/>
        <v>NO</v>
      </c>
    </row>
    <row r="1330" spans="1:11" x14ac:dyDescent="0.25">
      <c r="A1330">
        <v>22937</v>
      </c>
      <c r="B1330">
        <v>2.98828125</v>
      </c>
      <c r="C1330">
        <v>26.3671875</v>
      </c>
      <c r="D1330" t="b">
        <f t="shared" si="60"/>
        <v>0</v>
      </c>
      <c r="F1330">
        <f>Trimmed!G1330-'raw data'!$T$2</f>
        <v>14743</v>
      </c>
      <c r="G1330">
        <v>23834</v>
      </c>
      <c r="H1330">
        <v>1.845703125</v>
      </c>
      <c r="I1330">
        <v>-23.970171000000001</v>
      </c>
      <c r="J1330" t="str">
        <f t="shared" si="61"/>
        <v>NO</v>
      </c>
      <c r="K1330" t="str">
        <f t="shared" si="62"/>
        <v>NO</v>
      </c>
    </row>
    <row r="1331" spans="1:11" x14ac:dyDescent="0.25">
      <c r="A1331">
        <v>22947</v>
      </c>
      <c r="B1331">
        <v>3.251953125</v>
      </c>
      <c r="C1331">
        <v>23.970171000000001</v>
      </c>
      <c r="D1331" t="b">
        <f t="shared" si="60"/>
        <v>0</v>
      </c>
      <c r="F1331">
        <f>Trimmed!G1331-'raw data'!$T$2</f>
        <v>14753</v>
      </c>
      <c r="G1331">
        <v>23844</v>
      </c>
      <c r="H1331">
        <v>1.494140625</v>
      </c>
      <c r="I1331">
        <v>-35.15625</v>
      </c>
      <c r="J1331" t="str">
        <f t="shared" si="61"/>
        <v>NO</v>
      </c>
      <c r="K1331" t="str">
        <f t="shared" si="62"/>
        <v>NO</v>
      </c>
    </row>
    <row r="1332" spans="1:11" x14ac:dyDescent="0.25">
      <c r="A1332">
        <v>22958</v>
      </c>
      <c r="B1332">
        <v>3.427734375</v>
      </c>
      <c r="C1332">
        <v>17.578125</v>
      </c>
      <c r="D1332" t="b">
        <f t="shared" si="60"/>
        <v>0</v>
      </c>
      <c r="F1332">
        <f>Trimmed!G1332-'raw data'!$T$2</f>
        <v>14763</v>
      </c>
      <c r="G1332">
        <v>23854</v>
      </c>
      <c r="H1332">
        <v>1.142578125</v>
      </c>
      <c r="I1332">
        <v>-31.960228000000001</v>
      </c>
      <c r="J1332" t="str">
        <f t="shared" si="61"/>
        <v>NO</v>
      </c>
      <c r="K1332" t="str">
        <f t="shared" si="62"/>
        <v>NO</v>
      </c>
    </row>
    <row r="1333" spans="1:11" x14ac:dyDescent="0.25">
      <c r="A1333">
        <v>22968</v>
      </c>
      <c r="B1333">
        <v>3.603515625</v>
      </c>
      <c r="C1333">
        <v>15.980114</v>
      </c>
      <c r="D1333" t="b">
        <f t="shared" si="60"/>
        <v>0</v>
      </c>
      <c r="F1333">
        <f>Trimmed!G1333-'raw data'!$T$2</f>
        <v>14774</v>
      </c>
      <c r="G1333">
        <v>23865</v>
      </c>
      <c r="H1333">
        <v>0.791015625</v>
      </c>
      <c r="I1333">
        <v>-35.15625</v>
      </c>
      <c r="J1333" t="str">
        <f t="shared" si="61"/>
        <v>NO</v>
      </c>
      <c r="K1333" t="str">
        <f t="shared" si="62"/>
        <v>NO</v>
      </c>
    </row>
    <row r="1334" spans="1:11" x14ac:dyDescent="0.25">
      <c r="A1334">
        <v>22979</v>
      </c>
      <c r="B1334">
        <v>3.779296875</v>
      </c>
      <c r="C1334">
        <v>17.578125</v>
      </c>
      <c r="D1334" t="b">
        <f t="shared" si="60"/>
        <v>0</v>
      </c>
      <c r="F1334">
        <f>Trimmed!G1334-'raw data'!$T$2</f>
        <v>14784</v>
      </c>
      <c r="G1334">
        <v>23875</v>
      </c>
      <c r="H1334">
        <v>0.439453125</v>
      </c>
      <c r="I1334">
        <v>-31.960228000000001</v>
      </c>
      <c r="J1334" t="str">
        <f t="shared" si="61"/>
        <v>NO</v>
      </c>
      <c r="K1334" t="str">
        <f t="shared" si="62"/>
        <v>NO</v>
      </c>
    </row>
    <row r="1335" spans="1:11" x14ac:dyDescent="0.25">
      <c r="A1335">
        <v>22989</v>
      </c>
      <c r="B1335">
        <v>3.8671875</v>
      </c>
      <c r="C1335">
        <v>8.7890625</v>
      </c>
      <c r="D1335" t="b">
        <f t="shared" si="60"/>
        <v>0</v>
      </c>
      <c r="F1335">
        <f>Trimmed!G1335-'raw data'!$T$2</f>
        <v>14795</v>
      </c>
      <c r="G1335">
        <v>23886</v>
      </c>
      <c r="H1335">
        <v>8.7890625E-2</v>
      </c>
      <c r="I1335">
        <v>-35.15625</v>
      </c>
      <c r="J1335" t="str">
        <f t="shared" si="61"/>
        <v>NO</v>
      </c>
      <c r="K1335" t="str">
        <f t="shared" si="62"/>
        <v>NO</v>
      </c>
    </row>
    <row r="1336" spans="1:11" x14ac:dyDescent="0.25">
      <c r="A1336">
        <v>22999</v>
      </c>
      <c r="B1336">
        <v>3.955078125</v>
      </c>
      <c r="C1336">
        <v>7.9900570000000002</v>
      </c>
      <c r="D1336" t="b">
        <f t="shared" si="60"/>
        <v>1</v>
      </c>
      <c r="F1336">
        <f>Trimmed!G1336-'raw data'!$T$2</f>
        <v>14805</v>
      </c>
      <c r="G1336">
        <v>23896</v>
      </c>
      <c r="H1336">
        <v>-0.3515625</v>
      </c>
      <c r="I1336">
        <v>-43.9453125</v>
      </c>
      <c r="J1336" t="str">
        <f t="shared" si="61"/>
        <v>NO</v>
      </c>
      <c r="K1336" t="str">
        <f t="shared" si="62"/>
        <v>NO</v>
      </c>
    </row>
    <row r="1337" spans="1:11" x14ac:dyDescent="0.25">
      <c r="A1337">
        <v>23010</v>
      </c>
      <c r="B1337">
        <v>3.955078125</v>
      </c>
      <c r="C1337">
        <v>0</v>
      </c>
      <c r="D1337" t="b">
        <f t="shared" si="60"/>
        <v>1</v>
      </c>
      <c r="F1337">
        <f>Trimmed!G1337-'raw data'!$T$2</f>
        <v>14815</v>
      </c>
      <c r="G1337">
        <v>23906</v>
      </c>
      <c r="H1337">
        <v>-0.703125</v>
      </c>
      <c r="I1337">
        <v>-31.960228000000001</v>
      </c>
      <c r="J1337" t="str">
        <f t="shared" si="61"/>
        <v>NO</v>
      </c>
      <c r="K1337" t="str">
        <f t="shared" si="62"/>
        <v>NO</v>
      </c>
    </row>
    <row r="1338" spans="1:11" x14ac:dyDescent="0.25">
      <c r="A1338">
        <v>23020</v>
      </c>
      <c r="B1338">
        <v>3.955078125</v>
      </c>
      <c r="C1338">
        <v>0</v>
      </c>
      <c r="D1338" t="b">
        <f t="shared" si="60"/>
        <v>1</v>
      </c>
      <c r="F1338">
        <f>Trimmed!G1338-'raw data'!$T$2</f>
        <v>14826</v>
      </c>
      <c r="G1338">
        <v>23917</v>
      </c>
      <c r="H1338">
        <v>-1.0546875</v>
      </c>
      <c r="I1338">
        <v>-35.15625</v>
      </c>
      <c r="J1338" t="str">
        <f t="shared" si="61"/>
        <v>NO</v>
      </c>
      <c r="K1338" t="str">
        <f t="shared" si="62"/>
        <v>NO</v>
      </c>
    </row>
    <row r="1339" spans="1:11" x14ac:dyDescent="0.25">
      <c r="A1339">
        <v>23031</v>
      </c>
      <c r="B1339">
        <v>3.955078125</v>
      </c>
      <c r="C1339">
        <v>0</v>
      </c>
      <c r="D1339" t="b">
        <f t="shared" si="60"/>
        <v>1</v>
      </c>
      <c r="F1339">
        <f>Trimmed!G1339-'raw data'!$T$2</f>
        <v>14836</v>
      </c>
      <c r="G1339">
        <v>23927</v>
      </c>
      <c r="H1339">
        <v>-1.40625</v>
      </c>
      <c r="I1339">
        <v>-31.960228000000001</v>
      </c>
      <c r="J1339" t="str">
        <f t="shared" si="61"/>
        <v>NO</v>
      </c>
      <c r="K1339" t="str">
        <f t="shared" si="62"/>
        <v>NO</v>
      </c>
    </row>
    <row r="1340" spans="1:11" x14ac:dyDescent="0.25">
      <c r="A1340">
        <v>23041</v>
      </c>
      <c r="B1340">
        <v>3.955078125</v>
      </c>
      <c r="C1340">
        <v>0</v>
      </c>
      <c r="D1340" t="b">
        <f t="shared" si="60"/>
        <v>0</v>
      </c>
      <c r="F1340">
        <f>Trimmed!G1340-'raw data'!$T$2</f>
        <v>14847</v>
      </c>
      <c r="G1340">
        <v>23938</v>
      </c>
      <c r="H1340">
        <v>-1.669921875</v>
      </c>
      <c r="I1340">
        <v>-26.3671875</v>
      </c>
      <c r="J1340" t="str">
        <f t="shared" si="61"/>
        <v>NO</v>
      </c>
      <c r="K1340" t="str">
        <f t="shared" si="62"/>
        <v>NO</v>
      </c>
    </row>
    <row r="1341" spans="1:11" x14ac:dyDescent="0.25">
      <c r="A1341">
        <v>23052</v>
      </c>
      <c r="B1341">
        <v>3.8671875</v>
      </c>
      <c r="C1341">
        <v>-8.7890625</v>
      </c>
      <c r="D1341" t="b">
        <f t="shared" si="60"/>
        <v>0</v>
      </c>
      <c r="F1341">
        <f>Trimmed!G1341-'raw data'!$T$2</f>
        <v>14857</v>
      </c>
      <c r="G1341">
        <v>23948</v>
      </c>
      <c r="H1341">
        <v>-2.021484375</v>
      </c>
      <c r="I1341">
        <v>-31.960228000000001</v>
      </c>
      <c r="J1341" t="str">
        <f t="shared" si="61"/>
        <v>NO</v>
      </c>
      <c r="K1341" t="str">
        <f t="shared" si="62"/>
        <v>NO</v>
      </c>
    </row>
    <row r="1342" spans="1:11" x14ac:dyDescent="0.25">
      <c r="A1342">
        <v>23062</v>
      </c>
      <c r="B1342">
        <v>3.69140625</v>
      </c>
      <c r="C1342">
        <v>-17.578125</v>
      </c>
      <c r="D1342" t="b">
        <f t="shared" si="60"/>
        <v>0</v>
      </c>
      <c r="F1342">
        <f>Trimmed!G1342-'raw data'!$T$2</f>
        <v>14868</v>
      </c>
      <c r="G1342">
        <v>23959</v>
      </c>
      <c r="H1342">
        <v>-2.373046875</v>
      </c>
      <c r="I1342">
        <v>-35.15625</v>
      </c>
      <c r="J1342" t="str">
        <f t="shared" si="61"/>
        <v>NO</v>
      </c>
      <c r="K1342" t="str">
        <f t="shared" si="62"/>
        <v>NO</v>
      </c>
    </row>
    <row r="1343" spans="1:11" x14ac:dyDescent="0.25">
      <c r="A1343">
        <v>23072</v>
      </c>
      <c r="B1343">
        <v>3.515625</v>
      </c>
      <c r="C1343">
        <v>-15.980114</v>
      </c>
      <c r="D1343" t="b">
        <f t="shared" si="60"/>
        <v>0</v>
      </c>
      <c r="F1343">
        <f>Trimmed!G1343-'raw data'!$T$2</f>
        <v>14878</v>
      </c>
      <c r="G1343">
        <v>23969</v>
      </c>
      <c r="H1343">
        <v>-2.63671875</v>
      </c>
      <c r="I1343">
        <v>-26.3671875</v>
      </c>
      <c r="J1343" t="str">
        <f t="shared" si="61"/>
        <v>NO</v>
      </c>
      <c r="K1343" t="str">
        <f t="shared" si="62"/>
        <v>NO</v>
      </c>
    </row>
    <row r="1344" spans="1:11" x14ac:dyDescent="0.25">
      <c r="A1344">
        <v>23083</v>
      </c>
      <c r="B1344">
        <v>3.33984375</v>
      </c>
      <c r="C1344">
        <v>-17.578125</v>
      </c>
      <c r="D1344" t="b">
        <f t="shared" si="60"/>
        <v>0</v>
      </c>
      <c r="F1344">
        <f>Trimmed!G1344-'raw data'!$T$2</f>
        <v>14888</v>
      </c>
      <c r="G1344">
        <v>23979</v>
      </c>
      <c r="H1344">
        <v>-2.900390625</v>
      </c>
      <c r="I1344">
        <v>-23.970171000000001</v>
      </c>
      <c r="J1344" t="str">
        <f t="shared" si="61"/>
        <v>NO</v>
      </c>
      <c r="K1344" t="str">
        <f t="shared" si="62"/>
        <v>NO</v>
      </c>
    </row>
    <row r="1345" spans="1:11" x14ac:dyDescent="0.25">
      <c r="A1345">
        <v>23093</v>
      </c>
      <c r="B1345">
        <v>3.1640625</v>
      </c>
      <c r="C1345">
        <v>-15.980114</v>
      </c>
      <c r="D1345" t="b">
        <f t="shared" si="60"/>
        <v>0</v>
      </c>
      <c r="F1345">
        <f>Trimmed!G1345-'raw data'!$T$2</f>
        <v>14899</v>
      </c>
      <c r="G1345">
        <v>23990</v>
      </c>
      <c r="H1345">
        <v>-3.1640625</v>
      </c>
      <c r="I1345">
        <v>-26.3671875</v>
      </c>
      <c r="J1345" t="str">
        <f t="shared" si="61"/>
        <v>NO</v>
      </c>
      <c r="K1345" t="str">
        <f t="shared" si="62"/>
        <v>NO</v>
      </c>
    </row>
    <row r="1346" spans="1:11" x14ac:dyDescent="0.25">
      <c r="A1346">
        <v>23104</v>
      </c>
      <c r="B1346">
        <v>2.900390625</v>
      </c>
      <c r="C1346">
        <v>-26.3671875</v>
      </c>
      <c r="D1346" t="b">
        <f t="shared" si="60"/>
        <v>0</v>
      </c>
      <c r="F1346">
        <f>Trimmed!G1346-'raw data'!$T$2</f>
        <v>14909</v>
      </c>
      <c r="G1346">
        <v>24000</v>
      </c>
      <c r="H1346">
        <v>-3.33984375</v>
      </c>
      <c r="I1346">
        <v>-15.980114</v>
      </c>
      <c r="J1346" t="str">
        <f t="shared" si="61"/>
        <v>NO</v>
      </c>
      <c r="K1346" t="str">
        <f t="shared" si="62"/>
        <v>NO</v>
      </c>
    </row>
    <row r="1347" spans="1:11" x14ac:dyDescent="0.25">
      <c r="A1347">
        <v>23114</v>
      </c>
      <c r="B1347">
        <v>2.63671875</v>
      </c>
      <c r="C1347">
        <v>-23.970171000000001</v>
      </c>
      <c r="D1347" t="b">
        <f t="shared" ref="D1347:D1410" si="63">B1347=B1348</f>
        <v>0</v>
      </c>
      <c r="F1347">
        <f>Trimmed!G1347-'raw data'!$T$2</f>
        <v>14920</v>
      </c>
      <c r="G1347">
        <v>24011</v>
      </c>
      <c r="H1347">
        <v>-3.515625</v>
      </c>
      <c r="I1347">
        <v>-17.578125</v>
      </c>
      <c r="J1347" t="str">
        <f t="shared" si="61"/>
        <v>NO</v>
      </c>
      <c r="K1347" t="str">
        <f t="shared" si="62"/>
        <v>NO</v>
      </c>
    </row>
    <row r="1348" spans="1:11" x14ac:dyDescent="0.25">
      <c r="A1348">
        <v>23125</v>
      </c>
      <c r="B1348">
        <v>2.28515625</v>
      </c>
      <c r="C1348">
        <v>-35.15625</v>
      </c>
      <c r="D1348" t="b">
        <f t="shared" si="63"/>
        <v>0</v>
      </c>
      <c r="F1348">
        <f>Trimmed!G1348-'raw data'!$T$2</f>
        <v>14930</v>
      </c>
      <c r="G1348">
        <v>24021</v>
      </c>
      <c r="H1348">
        <v>-3.69140625</v>
      </c>
      <c r="I1348">
        <v>-15.980114</v>
      </c>
      <c r="J1348" t="str">
        <f t="shared" si="61"/>
        <v>NO</v>
      </c>
      <c r="K1348" t="str">
        <f t="shared" si="62"/>
        <v>NO</v>
      </c>
    </row>
    <row r="1349" spans="1:11" x14ac:dyDescent="0.25">
      <c r="A1349">
        <v>23135</v>
      </c>
      <c r="B1349">
        <v>2.021484375</v>
      </c>
      <c r="C1349">
        <v>-26.3671875</v>
      </c>
      <c r="D1349" t="b">
        <f t="shared" si="63"/>
        <v>0</v>
      </c>
      <c r="F1349">
        <f>Trimmed!G1349-'raw data'!$T$2</f>
        <v>14941</v>
      </c>
      <c r="G1349">
        <v>24032</v>
      </c>
      <c r="H1349">
        <v>-3.779296875</v>
      </c>
      <c r="I1349">
        <v>-8.7890625</v>
      </c>
      <c r="J1349" t="str">
        <f t="shared" si="61"/>
        <v>NO</v>
      </c>
      <c r="K1349" t="str">
        <f t="shared" si="62"/>
        <v>NO</v>
      </c>
    </row>
    <row r="1350" spans="1:11" x14ac:dyDescent="0.25">
      <c r="A1350">
        <v>23145</v>
      </c>
      <c r="B1350">
        <v>1.669921875</v>
      </c>
      <c r="C1350">
        <v>-31.960228000000001</v>
      </c>
      <c r="D1350" t="b">
        <f t="shared" si="63"/>
        <v>0</v>
      </c>
      <c r="F1350">
        <f>Trimmed!G1350-'raw data'!$T$2</f>
        <v>14961</v>
      </c>
      <c r="G1350">
        <v>24052</v>
      </c>
      <c r="H1350">
        <v>-3.8671875</v>
      </c>
      <c r="I1350">
        <v>0</v>
      </c>
      <c r="J1350" t="str">
        <f t="shared" ref="J1350:J1413" si="64">IF(AND(H1350=MAX(H1346:H1354), _xlfn.STDEV.P(H1346:H1354)&gt;$N$2),"YES","NO")</f>
        <v>NO</v>
      </c>
      <c r="K1350" t="str">
        <f t="shared" ref="K1350:K1413" si="65">IF(AND(H1350=MIN(H1346:H1354), _xlfn.STDEV.P(H1346:H1354)&gt;$N$2),"YES","NO")</f>
        <v>NO</v>
      </c>
    </row>
    <row r="1351" spans="1:11" x14ac:dyDescent="0.25">
      <c r="A1351">
        <v>23156</v>
      </c>
      <c r="B1351">
        <v>1.318359375</v>
      </c>
      <c r="C1351">
        <v>-35.15625</v>
      </c>
      <c r="D1351" t="b">
        <f t="shared" si="63"/>
        <v>0</v>
      </c>
      <c r="F1351">
        <f>Trimmed!G1351-'raw data'!$T$2</f>
        <v>14972</v>
      </c>
      <c r="G1351">
        <v>24063</v>
      </c>
      <c r="H1351">
        <v>-3.955078125</v>
      </c>
      <c r="I1351">
        <v>-8.7890625</v>
      </c>
      <c r="J1351" t="str">
        <f t="shared" si="64"/>
        <v>NO</v>
      </c>
      <c r="K1351" t="str">
        <f t="shared" si="65"/>
        <v>YES</v>
      </c>
    </row>
    <row r="1352" spans="1:11" x14ac:dyDescent="0.25">
      <c r="A1352">
        <v>23166</v>
      </c>
      <c r="B1352">
        <v>0.87890625</v>
      </c>
      <c r="C1352">
        <v>-39.9502831</v>
      </c>
      <c r="D1352" t="b">
        <f t="shared" si="63"/>
        <v>0</v>
      </c>
      <c r="F1352">
        <f>Trimmed!G1352-'raw data'!$T$2</f>
        <v>14993</v>
      </c>
      <c r="G1352">
        <v>24084</v>
      </c>
      <c r="H1352">
        <v>-3.8671875</v>
      </c>
      <c r="I1352">
        <v>0</v>
      </c>
      <c r="J1352" t="str">
        <f t="shared" si="64"/>
        <v>NO</v>
      </c>
      <c r="K1352" t="str">
        <f t="shared" si="65"/>
        <v>NO</v>
      </c>
    </row>
    <row r="1353" spans="1:11" x14ac:dyDescent="0.25">
      <c r="A1353">
        <v>23177</v>
      </c>
      <c r="B1353">
        <v>0.615234375</v>
      </c>
      <c r="C1353">
        <v>-26.3671875</v>
      </c>
      <c r="D1353" t="b">
        <f t="shared" si="63"/>
        <v>0</v>
      </c>
      <c r="F1353">
        <f>Trimmed!G1353-'raw data'!$T$2</f>
        <v>15003</v>
      </c>
      <c r="G1353">
        <v>24094</v>
      </c>
      <c r="H1353">
        <v>-3.779296875</v>
      </c>
      <c r="I1353">
        <v>7.9900570000000002</v>
      </c>
      <c r="J1353" t="str">
        <f t="shared" si="64"/>
        <v>NO</v>
      </c>
      <c r="K1353" t="str">
        <f t="shared" si="65"/>
        <v>NO</v>
      </c>
    </row>
    <row r="1354" spans="1:11" x14ac:dyDescent="0.25">
      <c r="A1354">
        <v>23187</v>
      </c>
      <c r="B1354">
        <v>0.17578125</v>
      </c>
      <c r="C1354">
        <v>-39.9502831</v>
      </c>
      <c r="D1354" t="b">
        <f t="shared" si="63"/>
        <v>0</v>
      </c>
      <c r="F1354">
        <f>Trimmed!G1354-'raw data'!$T$2</f>
        <v>15014</v>
      </c>
      <c r="G1354">
        <v>24105</v>
      </c>
      <c r="H1354">
        <v>-3.603515625</v>
      </c>
      <c r="I1354">
        <v>17.578125</v>
      </c>
      <c r="J1354" t="str">
        <f t="shared" si="64"/>
        <v>NO</v>
      </c>
      <c r="K1354" t="str">
        <f t="shared" si="65"/>
        <v>NO</v>
      </c>
    </row>
    <row r="1355" spans="1:11" x14ac:dyDescent="0.25">
      <c r="A1355">
        <v>23198</v>
      </c>
      <c r="B1355">
        <v>-0.17578125</v>
      </c>
      <c r="C1355">
        <v>-35.15625</v>
      </c>
      <c r="D1355" t="b">
        <f t="shared" si="63"/>
        <v>0</v>
      </c>
      <c r="F1355">
        <f>Trimmed!G1355-'raw data'!$T$2</f>
        <v>15024</v>
      </c>
      <c r="G1355">
        <v>24115</v>
      </c>
      <c r="H1355">
        <v>-3.515625</v>
      </c>
      <c r="I1355">
        <v>8.7890625</v>
      </c>
      <c r="J1355" t="str">
        <f t="shared" si="64"/>
        <v>NO</v>
      </c>
      <c r="K1355" t="str">
        <f t="shared" si="65"/>
        <v>NO</v>
      </c>
    </row>
    <row r="1356" spans="1:11" x14ac:dyDescent="0.25">
      <c r="A1356">
        <v>23208</v>
      </c>
      <c r="B1356">
        <v>-0.615234375</v>
      </c>
      <c r="C1356">
        <v>-43.9453125</v>
      </c>
      <c r="D1356" t="b">
        <f t="shared" si="63"/>
        <v>0</v>
      </c>
      <c r="F1356">
        <f>Trimmed!G1356-'raw data'!$T$2</f>
        <v>15034</v>
      </c>
      <c r="G1356">
        <v>24125</v>
      </c>
      <c r="H1356">
        <v>-3.251953125</v>
      </c>
      <c r="I1356">
        <v>23.970171000000001</v>
      </c>
      <c r="J1356" t="str">
        <f t="shared" si="64"/>
        <v>NO</v>
      </c>
      <c r="K1356" t="str">
        <f t="shared" si="65"/>
        <v>NO</v>
      </c>
    </row>
    <row r="1357" spans="1:11" x14ac:dyDescent="0.25">
      <c r="A1357">
        <v>23218</v>
      </c>
      <c r="B1357">
        <v>-0.966796875</v>
      </c>
      <c r="C1357">
        <v>-31.960228000000001</v>
      </c>
      <c r="D1357" t="b">
        <f t="shared" si="63"/>
        <v>0</v>
      </c>
      <c r="F1357">
        <f>Trimmed!G1357-'raw data'!$T$2</f>
        <v>15045</v>
      </c>
      <c r="G1357">
        <v>24136</v>
      </c>
      <c r="H1357">
        <v>-3.076171875</v>
      </c>
      <c r="I1357">
        <v>17.578125</v>
      </c>
      <c r="J1357" t="str">
        <f t="shared" si="64"/>
        <v>NO</v>
      </c>
      <c r="K1357" t="str">
        <f t="shared" si="65"/>
        <v>NO</v>
      </c>
    </row>
    <row r="1358" spans="1:11" x14ac:dyDescent="0.25">
      <c r="A1358">
        <v>23229</v>
      </c>
      <c r="B1358">
        <v>-1.318359375</v>
      </c>
      <c r="C1358">
        <v>-35.15625</v>
      </c>
      <c r="D1358" t="b">
        <f t="shared" si="63"/>
        <v>0</v>
      </c>
      <c r="F1358">
        <f>Trimmed!G1358-'raw data'!$T$2</f>
        <v>15055</v>
      </c>
      <c r="G1358">
        <v>24146</v>
      </c>
      <c r="H1358">
        <v>-2.8125</v>
      </c>
      <c r="I1358">
        <v>23.970171000000001</v>
      </c>
      <c r="J1358" t="str">
        <f t="shared" si="64"/>
        <v>NO</v>
      </c>
      <c r="K1358" t="str">
        <f t="shared" si="65"/>
        <v>NO</v>
      </c>
    </row>
    <row r="1359" spans="1:11" x14ac:dyDescent="0.25">
      <c r="A1359">
        <v>23239</v>
      </c>
      <c r="B1359">
        <v>-1.669921875</v>
      </c>
      <c r="C1359">
        <v>-31.960228000000001</v>
      </c>
      <c r="D1359" t="b">
        <f t="shared" si="63"/>
        <v>0</v>
      </c>
      <c r="F1359">
        <f>Trimmed!G1359-'raw data'!$T$2</f>
        <v>15066</v>
      </c>
      <c r="G1359">
        <v>24157</v>
      </c>
      <c r="H1359">
        <v>-2.548828125</v>
      </c>
      <c r="I1359">
        <v>26.3671875</v>
      </c>
      <c r="J1359" t="str">
        <f t="shared" si="64"/>
        <v>NO</v>
      </c>
      <c r="K1359" t="str">
        <f t="shared" si="65"/>
        <v>NO</v>
      </c>
    </row>
    <row r="1360" spans="1:11" x14ac:dyDescent="0.25">
      <c r="A1360">
        <v>23250</v>
      </c>
      <c r="B1360">
        <v>-2.021484375</v>
      </c>
      <c r="C1360">
        <v>-35.15625</v>
      </c>
      <c r="D1360" t="b">
        <f t="shared" si="63"/>
        <v>0</v>
      </c>
      <c r="F1360">
        <f>Trimmed!G1360-'raw data'!$T$2</f>
        <v>15076</v>
      </c>
      <c r="G1360">
        <v>24167</v>
      </c>
      <c r="H1360">
        <v>-2.28515625</v>
      </c>
      <c r="I1360">
        <v>23.970171000000001</v>
      </c>
      <c r="J1360" t="str">
        <f t="shared" si="64"/>
        <v>NO</v>
      </c>
      <c r="K1360" t="str">
        <f t="shared" si="65"/>
        <v>NO</v>
      </c>
    </row>
    <row r="1361" spans="1:11" x14ac:dyDescent="0.25">
      <c r="A1361">
        <v>23260</v>
      </c>
      <c r="B1361">
        <v>-2.28515625</v>
      </c>
      <c r="C1361">
        <v>-26.3671875</v>
      </c>
      <c r="D1361" t="b">
        <f t="shared" si="63"/>
        <v>0</v>
      </c>
      <c r="F1361">
        <f>Trimmed!G1361-'raw data'!$T$2</f>
        <v>15087</v>
      </c>
      <c r="G1361">
        <v>24178</v>
      </c>
      <c r="H1361">
        <v>-1.93359375</v>
      </c>
      <c r="I1361">
        <v>35.15625</v>
      </c>
      <c r="J1361" t="str">
        <f t="shared" si="64"/>
        <v>NO</v>
      </c>
      <c r="K1361" t="str">
        <f t="shared" si="65"/>
        <v>NO</v>
      </c>
    </row>
    <row r="1362" spans="1:11" x14ac:dyDescent="0.25">
      <c r="A1362">
        <v>23271</v>
      </c>
      <c r="B1362">
        <v>-2.63671875</v>
      </c>
      <c r="C1362">
        <v>-31.960228000000001</v>
      </c>
      <c r="D1362" t="b">
        <f t="shared" si="63"/>
        <v>0</v>
      </c>
      <c r="F1362">
        <f>Trimmed!G1362-'raw data'!$T$2</f>
        <v>15097</v>
      </c>
      <c r="G1362">
        <v>24188</v>
      </c>
      <c r="H1362">
        <v>-1.58203125</v>
      </c>
      <c r="I1362">
        <v>35.15625</v>
      </c>
      <c r="J1362" t="str">
        <f t="shared" si="64"/>
        <v>NO</v>
      </c>
      <c r="K1362" t="str">
        <f t="shared" si="65"/>
        <v>NO</v>
      </c>
    </row>
    <row r="1363" spans="1:11" x14ac:dyDescent="0.25">
      <c r="A1363">
        <v>23281</v>
      </c>
      <c r="B1363">
        <v>-2.900390625</v>
      </c>
      <c r="C1363">
        <v>-26.3671875</v>
      </c>
      <c r="D1363" t="b">
        <f t="shared" si="63"/>
        <v>0</v>
      </c>
      <c r="F1363">
        <f>Trimmed!G1363-'raw data'!$T$2</f>
        <v>15107</v>
      </c>
      <c r="G1363">
        <v>24198</v>
      </c>
      <c r="H1363">
        <v>-1.318359375</v>
      </c>
      <c r="I1363">
        <v>23.970171000000001</v>
      </c>
      <c r="J1363" t="str">
        <f t="shared" si="64"/>
        <v>NO</v>
      </c>
      <c r="K1363" t="str">
        <f t="shared" si="65"/>
        <v>NO</v>
      </c>
    </row>
    <row r="1364" spans="1:11" x14ac:dyDescent="0.25">
      <c r="A1364">
        <v>23291</v>
      </c>
      <c r="B1364">
        <v>-3.1640625</v>
      </c>
      <c r="C1364">
        <v>-23.970171000000001</v>
      </c>
      <c r="D1364" t="b">
        <f t="shared" si="63"/>
        <v>0</v>
      </c>
      <c r="F1364">
        <f>Trimmed!G1364-'raw data'!$T$2</f>
        <v>15118</v>
      </c>
      <c r="G1364">
        <v>24209</v>
      </c>
      <c r="H1364">
        <v>-0.966796875</v>
      </c>
      <c r="I1364">
        <v>35.15625</v>
      </c>
      <c r="J1364" t="str">
        <f t="shared" si="64"/>
        <v>NO</v>
      </c>
      <c r="K1364" t="str">
        <f t="shared" si="65"/>
        <v>NO</v>
      </c>
    </row>
    <row r="1365" spans="1:11" x14ac:dyDescent="0.25">
      <c r="A1365">
        <v>23302</v>
      </c>
      <c r="B1365">
        <v>-3.427734375</v>
      </c>
      <c r="C1365">
        <v>-26.3671875</v>
      </c>
      <c r="D1365" t="b">
        <f t="shared" si="63"/>
        <v>0</v>
      </c>
      <c r="F1365">
        <f>Trimmed!G1365-'raw data'!$T$2</f>
        <v>15128</v>
      </c>
      <c r="G1365">
        <v>24219</v>
      </c>
      <c r="H1365">
        <v>-0.615234375</v>
      </c>
      <c r="I1365">
        <v>31.960228000000001</v>
      </c>
      <c r="J1365" t="str">
        <f t="shared" si="64"/>
        <v>NO</v>
      </c>
      <c r="K1365" t="str">
        <f t="shared" si="65"/>
        <v>NO</v>
      </c>
    </row>
    <row r="1366" spans="1:11" x14ac:dyDescent="0.25">
      <c r="A1366">
        <v>23312</v>
      </c>
      <c r="B1366">
        <v>-3.603515625</v>
      </c>
      <c r="C1366">
        <v>-15.980114</v>
      </c>
      <c r="D1366" t="b">
        <f t="shared" si="63"/>
        <v>0</v>
      </c>
      <c r="F1366">
        <f>Trimmed!G1366-'raw data'!$T$2</f>
        <v>15139</v>
      </c>
      <c r="G1366">
        <v>24230</v>
      </c>
      <c r="H1366">
        <v>-0.263671875</v>
      </c>
      <c r="I1366">
        <v>35.15625</v>
      </c>
      <c r="J1366" t="str">
        <f t="shared" si="64"/>
        <v>NO</v>
      </c>
      <c r="K1366" t="str">
        <f t="shared" si="65"/>
        <v>NO</v>
      </c>
    </row>
    <row r="1367" spans="1:11" x14ac:dyDescent="0.25">
      <c r="A1367">
        <v>23323</v>
      </c>
      <c r="B1367">
        <v>-3.69140625</v>
      </c>
      <c r="C1367">
        <v>-8.7890625</v>
      </c>
      <c r="D1367" t="b">
        <f t="shared" si="63"/>
        <v>0</v>
      </c>
      <c r="F1367">
        <f>Trimmed!G1367-'raw data'!$T$2</f>
        <v>15149</v>
      </c>
      <c r="G1367">
        <v>24240</v>
      </c>
      <c r="H1367">
        <v>0.17578125</v>
      </c>
      <c r="I1367">
        <v>39.9502831</v>
      </c>
      <c r="J1367" t="str">
        <f t="shared" si="64"/>
        <v>NO</v>
      </c>
      <c r="K1367" t="str">
        <f t="shared" si="65"/>
        <v>NO</v>
      </c>
    </row>
    <row r="1368" spans="1:11" x14ac:dyDescent="0.25">
      <c r="A1368">
        <v>23333</v>
      </c>
      <c r="B1368">
        <v>-3.8671875</v>
      </c>
      <c r="C1368">
        <v>-17.578125</v>
      </c>
      <c r="D1368" t="b">
        <f t="shared" si="63"/>
        <v>0</v>
      </c>
      <c r="F1368">
        <f>Trimmed!G1368-'raw data'!$T$2</f>
        <v>15160</v>
      </c>
      <c r="G1368">
        <v>24251</v>
      </c>
      <c r="H1368">
        <v>0.52734375</v>
      </c>
      <c r="I1368">
        <v>35.15625</v>
      </c>
      <c r="J1368" t="str">
        <f t="shared" si="64"/>
        <v>NO</v>
      </c>
      <c r="K1368" t="str">
        <f t="shared" si="65"/>
        <v>NO</v>
      </c>
    </row>
    <row r="1369" spans="1:11" x14ac:dyDescent="0.25">
      <c r="A1369">
        <v>23343</v>
      </c>
      <c r="B1369">
        <v>-3.955078125</v>
      </c>
      <c r="C1369">
        <v>-7.9900570000000002</v>
      </c>
      <c r="D1369" t="b">
        <f t="shared" si="63"/>
        <v>0</v>
      </c>
      <c r="F1369">
        <f>Trimmed!G1369-'raw data'!$T$2</f>
        <v>15170</v>
      </c>
      <c r="G1369">
        <v>24261</v>
      </c>
      <c r="H1369">
        <v>0.87890625</v>
      </c>
      <c r="I1369">
        <v>35.15625</v>
      </c>
      <c r="J1369" t="str">
        <f t="shared" si="64"/>
        <v>NO</v>
      </c>
      <c r="K1369" t="str">
        <f t="shared" si="65"/>
        <v>NO</v>
      </c>
    </row>
    <row r="1370" spans="1:11" x14ac:dyDescent="0.25">
      <c r="A1370">
        <v>23354</v>
      </c>
      <c r="B1370">
        <v>-4.04296875</v>
      </c>
      <c r="C1370">
        <v>-8.7890625</v>
      </c>
      <c r="D1370" t="b">
        <f t="shared" si="63"/>
        <v>1</v>
      </c>
      <c r="F1370">
        <f>Trimmed!G1370-'raw data'!$T$2</f>
        <v>15180</v>
      </c>
      <c r="G1370">
        <v>24271</v>
      </c>
      <c r="H1370">
        <v>1.142578125</v>
      </c>
      <c r="I1370">
        <v>23.970171000000001</v>
      </c>
      <c r="J1370" t="str">
        <f t="shared" si="64"/>
        <v>NO</v>
      </c>
      <c r="K1370" t="str">
        <f t="shared" si="65"/>
        <v>NO</v>
      </c>
    </row>
    <row r="1371" spans="1:11" x14ac:dyDescent="0.25">
      <c r="A1371">
        <v>23364</v>
      </c>
      <c r="B1371">
        <v>-4.04296875</v>
      </c>
      <c r="C1371">
        <v>0</v>
      </c>
      <c r="D1371" t="b">
        <f t="shared" si="63"/>
        <v>1</v>
      </c>
      <c r="F1371">
        <f>Trimmed!G1371-'raw data'!$T$2</f>
        <v>15191</v>
      </c>
      <c r="G1371">
        <v>24282</v>
      </c>
      <c r="H1371">
        <v>1.494140625</v>
      </c>
      <c r="I1371">
        <v>35.15625</v>
      </c>
      <c r="J1371" t="str">
        <f t="shared" si="64"/>
        <v>NO</v>
      </c>
      <c r="K1371" t="str">
        <f t="shared" si="65"/>
        <v>NO</v>
      </c>
    </row>
    <row r="1372" spans="1:11" x14ac:dyDescent="0.25">
      <c r="A1372">
        <v>23375</v>
      </c>
      <c r="B1372">
        <v>-4.04296875</v>
      </c>
      <c r="C1372">
        <v>0</v>
      </c>
      <c r="D1372" t="b">
        <f t="shared" si="63"/>
        <v>0</v>
      </c>
      <c r="F1372">
        <f>Trimmed!G1372-'raw data'!$T$2</f>
        <v>15201</v>
      </c>
      <c r="G1372">
        <v>24292</v>
      </c>
      <c r="H1372">
        <v>1.845703125</v>
      </c>
      <c r="I1372">
        <v>31.960228000000001</v>
      </c>
      <c r="J1372" t="str">
        <f t="shared" si="64"/>
        <v>NO</v>
      </c>
      <c r="K1372" t="str">
        <f t="shared" si="65"/>
        <v>NO</v>
      </c>
    </row>
    <row r="1373" spans="1:11" x14ac:dyDescent="0.25">
      <c r="A1373">
        <v>23385</v>
      </c>
      <c r="B1373">
        <v>-3.955078125</v>
      </c>
      <c r="C1373">
        <v>7.9900570000000002</v>
      </c>
      <c r="D1373" t="b">
        <f t="shared" si="63"/>
        <v>0</v>
      </c>
      <c r="F1373">
        <f>Trimmed!G1373-'raw data'!$T$2</f>
        <v>15212</v>
      </c>
      <c r="G1373">
        <v>24303</v>
      </c>
      <c r="H1373">
        <v>2.109375</v>
      </c>
      <c r="I1373">
        <v>26.3671875</v>
      </c>
      <c r="J1373" t="str">
        <f t="shared" si="64"/>
        <v>NO</v>
      </c>
      <c r="K1373" t="str">
        <f t="shared" si="65"/>
        <v>NO</v>
      </c>
    </row>
    <row r="1374" spans="1:11" x14ac:dyDescent="0.25">
      <c r="A1374">
        <v>23396</v>
      </c>
      <c r="B1374">
        <v>-3.8671875</v>
      </c>
      <c r="C1374">
        <v>8.7890625</v>
      </c>
      <c r="D1374" t="b">
        <f t="shared" si="63"/>
        <v>0</v>
      </c>
      <c r="F1374">
        <f>Trimmed!G1374-'raw data'!$T$2</f>
        <v>15222</v>
      </c>
      <c r="G1374">
        <v>24313</v>
      </c>
      <c r="H1374">
        <v>2.4609375</v>
      </c>
      <c r="I1374">
        <v>31.960228000000001</v>
      </c>
      <c r="J1374" t="str">
        <f t="shared" si="64"/>
        <v>NO</v>
      </c>
      <c r="K1374" t="str">
        <f t="shared" si="65"/>
        <v>NO</v>
      </c>
    </row>
    <row r="1375" spans="1:11" x14ac:dyDescent="0.25">
      <c r="A1375">
        <v>23406</v>
      </c>
      <c r="B1375">
        <v>-3.779296875</v>
      </c>
      <c r="C1375">
        <v>8.7890625</v>
      </c>
      <c r="D1375" t="b">
        <f t="shared" si="63"/>
        <v>0</v>
      </c>
      <c r="F1375">
        <f>Trimmed!G1375-'raw data'!$T$2</f>
        <v>15233</v>
      </c>
      <c r="G1375">
        <v>24324</v>
      </c>
      <c r="H1375">
        <v>2.724609375</v>
      </c>
      <c r="I1375">
        <v>26.3671875</v>
      </c>
      <c r="J1375" t="str">
        <f t="shared" si="64"/>
        <v>NO</v>
      </c>
      <c r="K1375" t="str">
        <f t="shared" si="65"/>
        <v>NO</v>
      </c>
    </row>
    <row r="1376" spans="1:11" x14ac:dyDescent="0.25">
      <c r="A1376">
        <v>23416</v>
      </c>
      <c r="B1376">
        <v>-3.603515625</v>
      </c>
      <c r="C1376">
        <v>15.980114</v>
      </c>
      <c r="D1376" t="b">
        <f t="shared" si="63"/>
        <v>0</v>
      </c>
      <c r="F1376">
        <f>Trimmed!G1376-'raw data'!$T$2</f>
        <v>15243</v>
      </c>
      <c r="G1376">
        <v>24334</v>
      </c>
      <c r="H1376">
        <v>2.900390625</v>
      </c>
      <c r="I1376">
        <v>17.578125</v>
      </c>
      <c r="J1376" t="str">
        <f t="shared" si="64"/>
        <v>NO</v>
      </c>
      <c r="K1376" t="str">
        <f t="shared" si="65"/>
        <v>NO</v>
      </c>
    </row>
    <row r="1377" spans="1:11" x14ac:dyDescent="0.25">
      <c r="A1377">
        <v>23427</v>
      </c>
      <c r="B1377">
        <v>-3.427734375</v>
      </c>
      <c r="C1377">
        <v>17.578125</v>
      </c>
      <c r="D1377" t="b">
        <f t="shared" si="63"/>
        <v>0</v>
      </c>
      <c r="F1377">
        <f>Trimmed!G1377-'raw data'!$T$2</f>
        <v>15253</v>
      </c>
      <c r="G1377">
        <v>24344</v>
      </c>
      <c r="H1377">
        <v>3.1640625</v>
      </c>
      <c r="I1377">
        <v>23.970171000000001</v>
      </c>
      <c r="J1377" t="str">
        <f t="shared" si="64"/>
        <v>NO</v>
      </c>
      <c r="K1377" t="str">
        <f t="shared" si="65"/>
        <v>NO</v>
      </c>
    </row>
    <row r="1378" spans="1:11" x14ac:dyDescent="0.25">
      <c r="A1378">
        <v>23437</v>
      </c>
      <c r="B1378">
        <v>-3.251953125</v>
      </c>
      <c r="C1378">
        <v>15.980114</v>
      </c>
      <c r="D1378" t="b">
        <f t="shared" si="63"/>
        <v>0</v>
      </c>
      <c r="F1378">
        <f>Trimmed!G1378-'raw data'!$T$2</f>
        <v>15264</v>
      </c>
      <c r="G1378">
        <v>24355</v>
      </c>
      <c r="H1378">
        <v>3.251953125</v>
      </c>
      <c r="I1378">
        <v>8.7890625</v>
      </c>
      <c r="J1378" t="str">
        <f t="shared" si="64"/>
        <v>NO</v>
      </c>
      <c r="K1378" t="str">
        <f t="shared" si="65"/>
        <v>NO</v>
      </c>
    </row>
    <row r="1379" spans="1:11" x14ac:dyDescent="0.25">
      <c r="A1379">
        <v>23448</v>
      </c>
      <c r="B1379">
        <v>-2.98828125</v>
      </c>
      <c r="C1379">
        <v>26.3671875</v>
      </c>
      <c r="D1379" t="b">
        <f t="shared" si="63"/>
        <v>0</v>
      </c>
      <c r="F1379">
        <f>Trimmed!G1379-'raw data'!$T$2</f>
        <v>15274</v>
      </c>
      <c r="G1379">
        <v>24365</v>
      </c>
      <c r="H1379">
        <v>3.427734375</v>
      </c>
      <c r="I1379">
        <v>15.980114</v>
      </c>
      <c r="J1379" t="str">
        <f t="shared" si="64"/>
        <v>NO</v>
      </c>
      <c r="K1379" t="str">
        <f t="shared" si="65"/>
        <v>NO</v>
      </c>
    </row>
    <row r="1380" spans="1:11" x14ac:dyDescent="0.25">
      <c r="A1380">
        <v>23458</v>
      </c>
      <c r="B1380">
        <v>-2.724609375</v>
      </c>
      <c r="C1380">
        <v>23.970171000000001</v>
      </c>
      <c r="D1380" t="b">
        <f t="shared" si="63"/>
        <v>0</v>
      </c>
      <c r="F1380">
        <f>Trimmed!G1380-'raw data'!$T$2</f>
        <v>15285</v>
      </c>
      <c r="G1380">
        <v>24376</v>
      </c>
      <c r="H1380">
        <v>3.603515625</v>
      </c>
      <c r="I1380">
        <v>17.578125</v>
      </c>
      <c r="J1380" t="str">
        <f t="shared" si="64"/>
        <v>NO</v>
      </c>
      <c r="K1380" t="str">
        <f t="shared" si="65"/>
        <v>NO</v>
      </c>
    </row>
    <row r="1381" spans="1:11" x14ac:dyDescent="0.25">
      <c r="A1381">
        <v>23469</v>
      </c>
      <c r="B1381">
        <v>-2.4609375</v>
      </c>
      <c r="C1381">
        <v>26.3671875</v>
      </c>
      <c r="D1381" t="b">
        <f t="shared" si="63"/>
        <v>0</v>
      </c>
      <c r="F1381">
        <f>Trimmed!G1381-'raw data'!$T$2</f>
        <v>15306</v>
      </c>
      <c r="G1381">
        <v>24397</v>
      </c>
      <c r="H1381">
        <v>3.69140625</v>
      </c>
      <c r="I1381">
        <v>0</v>
      </c>
      <c r="J1381" t="str">
        <f t="shared" si="64"/>
        <v>NO</v>
      </c>
      <c r="K1381" t="str">
        <f t="shared" si="65"/>
        <v>NO</v>
      </c>
    </row>
    <row r="1382" spans="1:11" x14ac:dyDescent="0.25">
      <c r="A1382">
        <v>23479</v>
      </c>
      <c r="B1382">
        <v>-2.109375</v>
      </c>
      <c r="C1382">
        <v>35.15625</v>
      </c>
      <c r="D1382" t="b">
        <f t="shared" si="63"/>
        <v>0</v>
      </c>
      <c r="F1382">
        <f>Trimmed!G1382-'raw data'!$T$2</f>
        <v>15326</v>
      </c>
      <c r="G1382">
        <v>24417</v>
      </c>
      <c r="H1382">
        <v>3.779296875</v>
      </c>
      <c r="I1382">
        <v>0</v>
      </c>
      <c r="J1382" t="str">
        <f t="shared" si="64"/>
        <v>YES</v>
      </c>
      <c r="K1382" t="str">
        <f t="shared" si="65"/>
        <v>NO</v>
      </c>
    </row>
    <row r="1383" spans="1:11" x14ac:dyDescent="0.25">
      <c r="A1383">
        <v>23489</v>
      </c>
      <c r="B1383">
        <v>-1.7578125</v>
      </c>
      <c r="C1383">
        <v>31.960228000000001</v>
      </c>
      <c r="D1383" t="b">
        <f t="shared" si="63"/>
        <v>0</v>
      </c>
      <c r="F1383">
        <f>Trimmed!G1383-'raw data'!$T$2</f>
        <v>15337</v>
      </c>
      <c r="G1383">
        <v>24428</v>
      </c>
      <c r="H1383">
        <v>3.69140625</v>
      </c>
      <c r="I1383">
        <v>-8.7890625</v>
      </c>
      <c r="J1383" t="str">
        <f t="shared" si="64"/>
        <v>NO</v>
      </c>
      <c r="K1383" t="str">
        <f t="shared" si="65"/>
        <v>NO</v>
      </c>
    </row>
    <row r="1384" spans="1:11" x14ac:dyDescent="0.25">
      <c r="A1384">
        <v>23500</v>
      </c>
      <c r="B1384">
        <v>-1.494140625</v>
      </c>
      <c r="C1384">
        <v>26.3671875</v>
      </c>
      <c r="D1384" t="b">
        <f t="shared" si="63"/>
        <v>0</v>
      </c>
      <c r="F1384">
        <f>Trimmed!G1384-'raw data'!$T$2</f>
        <v>15347</v>
      </c>
      <c r="G1384">
        <v>24438</v>
      </c>
      <c r="H1384">
        <v>3.603515625</v>
      </c>
      <c r="I1384">
        <v>-7.9900570000000002</v>
      </c>
      <c r="J1384" t="str">
        <f t="shared" si="64"/>
        <v>NO</v>
      </c>
      <c r="K1384" t="str">
        <f t="shared" si="65"/>
        <v>NO</v>
      </c>
    </row>
    <row r="1385" spans="1:11" x14ac:dyDescent="0.25">
      <c r="A1385">
        <v>23510</v>
      </c>
      <c r="B1385">
        <v>-1.0546875</v>
      </c>
      <c r="C1385">
        <v>39.9502831</v>
      </c>
      <c r="D1385" t="b">
        <f t="shared" si="63"/>
        <v>0</v>
      </c>
      <c r="F1385">
        <f>Trimmed!G1385-'raw data'!$T$2</f>
        <v>15358</v>
      </c>
      <c r="G1385">
        <v>24449</v>
      </c>
      <c r="H1385">
        <v>3.515625</v>
      </c>
      <c r="I1385">
        <v>-8.7890625</v>
      </c>
      <c r="J1385" t="str">
        <f t="shared" si="64"/>
        <v>NO</v>
      </c>
      <c r="K1385" t="str">
        <f t="shared" si="65"/>
        <v>NO</v>
      </c>
    </row>
    <row r="1386" spans="1:11" x14ac:dyDescent="0.25">
      <c r="A1386">
        <v>23521</v>
      </c>
      <c r="B1386">
        <v>-0.703125</v>
      </c>
      <c r="C1386">
        <v>35.15625</v>
      </c>
      <c r="D1386" t="b">
        <f t="shared" si="63"/>
        <v>0</v>
      </c>
      <c r="F1386">
        <f>Trimmed!G1386-'raw data'!$T$2</f>
        <v>15368</v>
      </c>
      <c r="G1386">
        <v>24459</v>
      </c>
      <c r="H1386">
        <v>3.33984375</v>
      </c>
      <c r="I1386">
        <v>-17.578125</v>
      </c>
      <c r="J1386" t="str">
        <f t="shared" si="64"/>
        <v>NO</v>
      </c>
      <c r="K1386" t="str">
        <f t="shared" si="65"/>
        <v>NO</v>
      </c>
    </row>
    <row r="1387" spans="1:11" x14ac:dyDescent="0.25">
      <c r="A1387">
        <v>23531</v>
      </c>
      <c r="B1387">
        <v>-0.3515625</v>
      </c>
      <c r="C1387">
        <v>31.960228000000001</v>
      </c>
      <c r="D1387" t="b">
        <f t="shared" si="63"/>
        <v>0</v>
      </c>
      <c r="F1387">
        <f>Trimmed!G1387-'raw data'!$T$2</f>
        <v>15378</v>
      </c>
      <c r="G1387">
        <v>24469</v>
      </c>
      <c r="H1387">
        <v>3.251953125</v>
      </c>
      <c r="I1387">
        <v>-7.9900570000000002</v>
      </c>
      <c r="J1387" t="str">
        <f t="shared" si="64"/>
        <v>NO</v>
      </c>
      <c r="K1387" t="str">
        <f t="shared" si="65"/>
        <v>NO</v>
      </c>
    </row>
    <row r="1388" spans="1:11" x14ac:dyDescent="0.25">
      <c r="A1388">
        <v>23542</v>
      </c>
      <c r="B1388">
        <v>0</v>
      </c>
      <c r="C1388">
        <v>35.15625</v>
      </c>
      <c r="D1388" t="b">
        <f t="shared" si="63"/>
        <v>0</v>
      </c>
      <c r="F1388">
        <f>Trimmed!G1388-'raw data'!$T$2</f>
        <v>15389</v>
      </c>
      <c r="G1388">
        <v>24480</v>
      </c>
      <c r="H1388">
        <v>2.98828125</v>
      </c>
      <c r="I1388">
        <v>-26.3671875</v>
      </c>
      <c r="J1388" t="str">
        <f t="shared" si="64"/>
        <v>NO</v>
      </c>
      <c r="K1388" t="str">
        <f t="shared" si="65"/>
        <v>NO</v>
      </c>
    </row>
    <row r="1389" spans="1:11" x14ac:dyDescent="0.25">
      <c r="A1389">
        <v>23552</v>
      </c>
      <c r="B1389">
        <v>0.3515625</v>
      </c>
      <c r="C1389">
        <v>35.15625</v>
      </c>
      <c r="D1389" t="b">
        <f t="shared" si="63"/>
        <v>0</v>
      </c>
      <c r="F1389">
        <f>Trimmed!G1389-'raw data'!$T$2</f>
        <v>15399</v>
      </c>
      <c r="G1389">
        <v>24490</v>
      </c>
      <c r="H1389">
        <v>2.8125</v>
      </c>
      <c r="I1389">
        <v>-15.980114</v>
      </c>
      <c r="J1389" t="str">
        <f t="shared" si="64"/>
        <v>NO</v>
      </c>
      <c r="K1389" t="str">
        <f t="shared" si="65"/>
        <v>NO</v>
      </c>
    </row>
    <row r="1390" spans="1:11" x14ac:dyDescent="0.25">
      <c r="A1390">
        <v>23562</v>
      </c>
      <c r="B1390">
        <v>0.791015625</v>
      </c>
      <c r="C1390">
        <v>39.9502831</v>
      </c>
      <c r="D1390" t="b">
        <f t="shared" si="63"/>
        <v>0</v>
      </c>
      <c r="F1390">
        <f>Trimmed!G1390-'raw data'!$T$2</f>
        <v>15410</v>
      </c>
      <c r="G1390">
        <v>24501</v>
      </c>
      <c r="H1390">
        <v>2.548828125</v>
      </c>
      <c r="I1390">
        <v>-26.3671875</v>
      </c>
      <c r="J1390" t="str">
        <f t="shared" si="64"/>
        <v>NO</v>
      </c>
      <c r="K1390" t="str">
        <f t="shared" si="65"/>
        <v>NO</v>
      </c>
    </row>
    <row r="1391" spans="1:11" x14ac:dyDescent="0.25">
      <c r="A1391">
        <v>23573</v>
      </c>
      <c r="B1391">
        <v>1.142578125</v>
      </c>
      <c r="C1391">
        <v>35.15625</v>
      </c>
      <c r="D1391" t="b">
        <f t="shared" si="63"/>
        <v>0</v>
      </c>
      <c r="F1391">
        <f>Trimmed!G1391-'raw data'!$T$2</f>
        <v>15420</v>
      </c>
      <c r="G1391">
        <v>24511</v>
      </c>
      <c r="H1391">
        <v>2.28515625</v>
      </c>
      <c r="I1391">
        <v>-23.970171000000001</v>
      </c>
      <c r="J1391" t="str">
        <f t="shared" si="64"/>
        <v>NO</v>
      </c>
      <c r="K1391" t="str">
        <f t="shared" si="65"/>
        <v>NO</v>
      </c>
    </row>
    <row r="1392" spans="1:11" x14ac:dyDescent="0.25">
      <c r="A1392">
        <v>23583</v>
      </c>
      <c r="B1392">
        <v>1.494140625</v>
      </c>
      <c r="C1392">
        <v>31.960228000000001</v>
      </c>
      <c r="D1392" t="b">
        <f t="shared" si="63"/>
        <v>0</v>
      </c>
      <c r="F1392">
        <f>Trimmed!G1392-'raw data'!$T$2</f>
        <v>15431</v>
      </c>
      <c r="G1392">
        <v>24522</v>
      </c>
      <c r="H1392">
        <v>2.021484375</v>
      </c>
      <c r="I1392">
        <v>-26.3671875</v>
      </c>
      <c r="J1392" t="str">
        <f t="shared" si="64"/>
        <v>NO</v>
      </c>
      <c r="K1392" t="str">
        <f t="shared" si="65"/>
        <v>NO</v>
      </c>
    </row>
    <row r="1393" spans="1:11" x14ac:dyDescent="0.25">
      <c r="A1393">
        <v>23594</v>
      </c>
      <c r="B1393">
        <v>1.845703125</v>
      </c>
      <c r="C1393">
        <v>35.15625</v>
      </c>
      <c r="D1393" t="b">
        <f t="shared" si="63"/>
        <v>0</v>
      </c>
      <c r="F1393">
        <f>Trimmed!G1393-'raw data'!$T$2</f>
        <v>15441</v>
      </c>
      <c r="G1393">
        <v>24532</v>
      </c>
      <c r="H1393">
        <v>1.669921875</v>
      </c>
      <c r="I1393">
        <v>-35.15625</v>
      </c>
      <c r="J1393" t="str">
        <f t="shared" si="64"/>
        <v>NO</v>
      </c>
      <c r="K1393" t="str">
        <f t="shared" si="65"/>
        <v>NO</v>
      </c>
    </row>
    <row r="1394" spans="1:11" x14ac:dyDescent="0.25">
      <c r="A1394">
        <v>23604</v>
      </c>
      <c r="B1394">
        <v>2.109375</v>
      </c>
      <c r="C1394">
        <v>23.970171000000001</v>
      </c>
      <c r="D1394" t="b">
        <f t="shared" si="63"/>
        <v>0</v>
      </c>
      <c r="F1394">
        <f>Trimmed!G1394-'raw data'!$T$2</f>
        <v>15451</v>
      </c>
      <c r="G1394">
        <v>24542</v>
      </c>
      <c r="H1394">
        <v>1.318359375</v>
      </c>
      <c r="I1394">
        <v>-31.960228000000001</v>
      </c>
      <c r="J1394" t="str">
        <f t="shared" si="64"/>
        <v>NO</v>
      </c>
      <c r="K1394" t="str">
        <f t="shared" si="65"/>
        <v>NO</v>
      </c>
    </row>
    <row r="1395" spans="1:11" x14ac:dyDescent="0.25">
      <c r="A1395">
        <v>23615</v>
      </c>
      <c r="B1395">
        <v>2.4609375</v>
      </c>
      <c r="C1395">
        <v>35.15625</v>
      </c>
      <c r="D1395" t="b">
        <f t="shared" si="63"/>
        <v>0</v>
      </c>
      <c r="F1395">
        <f>Trimmed!G1395-'raw data'!$T$2</f>
        <v>15462</v>
      </c>
      <c r="G1395">
        <v>24553</v>
      </c>
      <c r="H1395">
        <v>0.966796875</v>
      </c>
      <c r="I1395">
        <v>-35.15625</v>
      </c>
      <c r="J1395" t="str">
        <f t="shared" si="64"/>
        <v>NO</v>
      </c>
      <c r="K1395" t="str">
        <f t="shared" si="65"/>
        <v>NO</v>
      </c>
    </row>
    <row r="1396" spans="1:11" x14ac:dyDescent="0.25">
      <c r="A1396">
        <v>23625</v>
      </c>
      <c r="B1396">
        <v>2.724609375</v>
      </c>
      <c r="C1396">
        <v>26.3671875</v>
      </c>
      <c r="D1396" t="b">
        <f t="shared" si="63"/>
        <v>0</v>
      </c>
      <c r="F1396">
        <f>Trimmed!G1396-'raw data'!$T$2</f>
        <v>15472</v>
      </c>
      <c r="G1396">
        <v>24563</v>
      </c>
      <c r="H1396">
        <v>0.703125</v>
      </c>
      <c r="I1396">
        <v>-23.970171000000001</v>
      </c>
      <c r="J1396" t="str">
        <f t="shared" si="64"/>
        <v>NO</v>
      </c>
      <c r="K1396" t="str">
        <f t="shared" si="65"/>
        <v>NO</v>
      </c>
    </row>
    <row r="1397" spans="1:11" x14ac:dyDescent="0.25">
      <c r="A1397">
        <v>23635</v>
      </c>
      <c r="B1397">
        <v>2.98828125</v>
      </c>
      <c r="C1397">
        <v>23.970171000000001</v>
      </c>
      <c r="D1397" t="b">
        <f t="shared" si="63"/>
        <v>0</v>
      </c>
      <c r="F1397">
        <f>Trimmed!G1397-'raw data'!$T$2</f>
        <v>15483</v>
      </c>
      <c r="G1397">
        <v>24574</v>
      </c>
      <c r="H1397">
        <v>0.263671875</v>
      </c>
      <c r="I1397">
        <v>-43.9453125</v>
      </c>
      <c r="J1397" t="str">
        <f t="shared" si="64"/>
        <v>NO</v>
      </c>
      <c r="K1397" t="str">
        <f t="shared" si="65"/>
        <v>NO</v>
      </c>
    </row>
    <row r="1398" spans="1:11" x14ac:dyDescent="0.25">
      <c r="A1398">
        <v>23646</v>
      </c>
      <c r="B1398">
        <v>3.1640625</v>
      </c>
      <c r="C1398">
        <v>17.578125</v>
      </c>
      <c r="D1398" t="b">
        <f t="shared" si="63"/>
        <v>0</v>
      </c>
      <c r="F1398">
        <f>Trimmed!G1398-'raw data'!$T$2</f>
        <v>15493</v>
      </c>
      <c r="G1398">
        <v>24584</v>
      </c>
      <c r="H1398">
        <v>-8.7890625E-2</v>
      </c>
      <c r="I1398">
        <v>-31.960228000000001</v>
      </c>
      <c r="J1398" t="str">
        <f t="shared" si="64"/>
        <v>NO</v>
      </c>
      <c r="K1398" t="str">
        <f t="shared" si="65"/>
        <v>NO</v>
      </c>
    </row>
    <row r="1399" spans="1:11" x14ac:dyDescent="0.25">
      <c r="A1399">
        <v>23656</v>
      </c>
      <c r="B1399">
        <v>3.33984375</v>
      </c>
      <c r="C1399">
        <v>15.980114</v>
      </c>
      <c r="D1399" t="b">
        <f t="shared" si="63"/>
        <v>0</v>
      </c>
      <c r="F1399">
        <f>Trimmed!G1399-'raw data'!$T$2</f>
        <v>15504</v>
      </c>
      <c r="G1399">
        <v>24595</v>
      </c>
      <c r="H1399">
        <v>-0.439453125</v>
      </c>
      <c r="I1399">
        <v>-35.15625</v>
      </c>
      <c r="J1399" t="str">
        <f t="shared" si="64"/>
        <v>NO</v>
      </c>
      <c r="K1399" t="str">
        <f t="shared" si="65"/>
        <v>NO</v>
      </c>
    </row>
    <row r="1400" spans="1:11" x14ac:dyDescent="0.25">
      <c r="A1400">
        <v>23667</v>
      </c>
      <c r="B1400">
        <v>3.515625</v>
      </c>
      <c r="C1400">
        <v>17.578125</v>
      </c>
      <c r="D1400" t="b">
        <f t="shared" si="63"/>
        <v>0</v>
      </c>
      <c r="F1400">
        <f>Trimmed!G1400-'raw data'!$T$2</f>
        <v>15514</v>
      </c>
      <c r="G1400">
        <v>24605</v>
      </c>
      <c r="H1400">
        <v>-0.791015625</v>
      </c>
      <c r="I1400">
        <v>-35.15625</v>
      </c>
      <c r="J1400" t="str">
        <f t="shared" si="64"/>
        <v>NO</v>
      </c>
      <c r="K1400" t="str">
        <f t="shared" si="65"/>
        <v>NO</v>
      </c>
    </row>
    <row r="1401" spans="1:11" x14ac:dyDescent="0.25">
      <c r="A1401">
        <v>23677</v>
      </c>
      <c r="B1401">
        <v>3.69140625</v>
      </c>
      <c r="C1401">
        <v>15.980114</v>
      </c>
      <c r="D1401" t="b">
        <f t="shared" si="63"/>
        <v>0</v>
      </c>
      <c r="F1401">
        <f>Trimmed!G1401-'raw data'!$T$2</f>
        <v>15524</v>
      </c>
      <c r="G1401">
        <v>24615</v>
      </c>
      <c r="H1401">
        <v>-1.0546875</v>
      </c>
      <c r="I1401">
        <v>-23.970171000000001</v>
      </c>
      <c r="J1401" t="str">
        <f t="shared" si="64"/>
        <v>NO</v>
      </c>
      <c r="K1401" t="str">
        <f t="shared" si="65"/>
        <v>NO</v>
      </c>
    </row>
    <row r="1402" spans="1:11" x14ac:dyDescent="0.25">
      <c r="A1402">
        <v>23688</v>
      </c>
      <c r="B1402">
        <v>3.779296875</v>
      </c>
      <c r="C1402">
        <v>8.7890625</v>
      </c>
      <c r="D1402" t="b">
        <f t="shared" si="63"/>
        <v>0</v>
      </c>
      <c r="F1402">
        <f>Trimmed!G1402-'raw data'!$T$2</f>
        <v>15535</v>
      </c>
      <c r="G1402">
        <v>24626</v>
      </c>
      <c r="H1402">
        <v>-1.40625</v>
      </c>
      <c r="I1402">
        <v>-35.15625</v>
      </c>
      <c r="J1402" t="str">
        <f t="shared" si="64"/>
        <v>NO</v>
      </c>
      <c r="K1402" t="str">
        <f t="shared" si="65"/>
        <v>NO</v>
      </c>
    </row>
    <row r="1403" spans="1:11" x14ac:dyDescent="0.25">
      <c r="A1403">
        <v>23698</v>
      </c>
      <c r="B1403">
        <v>3.8671875</v>
      </c>
      <c r="C1403">
        <v>8.7890625</v>
      </c>
      <c r="D1403" t="b">
        <f t="shared" si="63"/>
        <v>1</v>
      </c>
      <c r="F1403">
        <f>Trimmed!G1403-'raw data'!$T$2</f>
        <v>15545</v>
      </c>
      <c r="G1403">
        <v>24636</v>
      </c>
      <c r="H1403">
        <v>-1.7578125</v>
      </c>
      <c r="I1403">
        <v>-31.960228000000001</v>
      </c>
      <c r="J1403" t="str">
        <f t="shared" si="64"/>
        <v>NO</v>
      </c>
      <c r="K1403" t="str">
        <f t="shared" si="65"/>
        <v>NO</v>
      </c>
    </row>
    <row r="1404" spans="1:11" x14ac:dyDescent="0.25">
      <c r="A1404">
        <v>23708</v>
      </c>
      <c r="B1404">
        <v>3.8671875</v>
      </c>
      <c r="C1404">
        <v>0</v>
      </c>
      <c r="D1404" t="b">
        <f t="shared" si="63"/>
        <v>1</v>
      </c>
      <c r="F1404">
        <f>Trimmed!G1404-'raw data'!$T$2</f>
        <v>15556</v>
      </c>
      <c r="G1404">
        <v>24647</v>
      </c>
      <c r="H1404">
        <v>-2.109375</v>
      </c>
      <c r="I1404">
        <v>-35.15625</v>
      </c>
      <c r="J1404" t="str">
        <f t="shared" si="64"/>
        <v>NO</v>
      </c>
      <c r="K1404" t="str">
        <f t="shared" si="65"/>
        <v>NO</v>
      </c>
    </row>
    <row r="1405" spans="1:11" x14ac:dyDescent="0.25">
      <c r="A1405">
        <v>23719</v>
      </c>
      <c r="B1405">
        <v>3.8671875</v>
      </c>
      <c r="C1405">
        <v>0</v>
      </c>
      <c r="D1405" t="b">
        <f t="shared" si="63"/>
        <v>1</v>
      </c>
      <c r="F1405">
        <f>Trimmed!G1405-'raw data'!$T$2</f>
        <v>15566</v>
      </c>
      <c r="G1405">
        <v>24657</v>
      </c>
      <c r="H1405">
        <v>-2.373046875</v>
      </c>
      <c r="I1405">
        <v>-23.970171000000001</v>
      </c>
      <c r="J1405" t="str">
        <f t="shared" si="64"/>
        <v>NO</v>
      </c>
      <c r="K1405" t="str">
        <f t="shared" si="65"/>
        <v>NO</v>
      </c>
    </row>
    <row r="1406" spans="1:11" x14ac:dyDescent="0.25">
      <c r="A1406">
        <v>23729</v>
      </c>
      <c r="B1406">
        <v>3.8671875</v>
      </c>
      <c r="C1406">
        <v>0</v>
      </c>
      <c r="D1406" t="b">
        <f t="shared" si="63"/>
        <v>0</v>
      </c>
      <c r="F1406">
        <f>Trimmed!G1406-'raw data'!$T$2</f>
        <v>15577</v>
      </c>
      <c r="G1406">
        <v>24668</v>
      </c>
      <c r="H1406">
        <v>-2.63671875</v>
      </c>
      <c r="I1406">
        <v>-26.3671875</v>
      </c>
      <c r="J1406" t="str">
        <f t="shared" si="64"/>
        <v>NO</v>
      </c>
      <c r="K1406" t="str">
        <f t="shared" si="65"/>
        <v>NO</v>
      </c>
    </row>
    <row r="1407" spans="1:11" x14ac:dyDescent="0.25">
      <c r="A1407">
        <v>23740</v>
      </c>
      <c r="B1407">
        <v>3.779296875</v>
      </c>
      <c r="C1407">
        <v>-8.7890625</v>
      </c>
      <c r="D1407" t="b">
        <f t="shared" si="63"/>
        <v>0</v>
      </c>
      <c r="F1407">
        <f>Trimmed!G1407-'raw data'!$T$2</f>
        <v>15587</v>
      </c>
      <c r="G1407">
        <v>24678</v>
      </c>
      <c r="H1407">
        <v>-2.900390625</v>
      </c>
      <c r="I1407">
        <v>-26.3671875</v>
      </c>
      <c r="J1407" t="str">
        <f t="shared" si="64"/>
        <v>NO</v>
      </c>
      <c r="K1407" t="str">
        <f t="shared" si="65"/>
        <v>NO</v>
      </c>
    </row>
    <row r="1408" spans="1:11" x14ac:dyDescent="0.25">
      <c r="A1408">
        <v>23750</v>
      </c>
      <c r="B1408">
        <v>3.69140625</v>
      </c>
      <c r="C1408">
        <v>-7.9900570000000002</v>
      </c>
      <c r="D1408" t="b">
        <f t="shared" si="63"/>
        <v>0</v>
      </c>
      <c r="F1408">
        <f>Trimmed!G1408-'raw data'!$T$2</f>
        <v>15597</v>
      </c>
      <c r="G1408">
        <v>24688</v>
      </c>
      <c r="H1408">
        <v>-3.076171875</v>
      </c>
      <c r="I1408">
        <v>-15.980114</v>
      </c>
      <c r="J1408" t="str">
        <f t="shared" si="64"/>
        <v>NO</v>
      </c>
      <c r="K1408" t="str">
        <f t="shared" si="65"/>
        <v>NO</v>
      </c>
    </row>
    <row r="1409" spans="1:11" x14ac:dyDescent="0.25">
      <c r="A1409">
        <v>23761</v>
      </c>
      <c r="B1409">
        <v>3.515625</v>
      </c>
      <c r="C1409">
        <v>-17.578125</v>
      </c>
      <c r="D1409" t="b">
        <f t="shared" si="63"/>
        <v>0</v>
      </c>
      <c r="F1409">
        <f>Trimmed!G1409-'raw data'!$T$2</f>
        <v>15608</v>
      </c>
      <c r="G1409">
        <v>24699</v>
      </c>
      <c r="H1409">
        <v>-3.251953125</v>
      </c>
      <c r="I1409">
        <v>-17.578125</v>
      </c>
      <c r="J1409" t="str">
        <f t="shared" si="64"/>
        <v>NO</v>
      </c>
      <c r="K1409" t="str">
        <f t="shared" si="65"/>
        <v>NO</v>
      </c>
    </row>
    <row r="1410" spans="1:11" x14ac:dyDescent="0.25">
      <c r="A1410">
        <v>23771</v>
      </c>
      <c r="B1410">
        <v>3.33984375</v>
      </c>
      <c r="C1410">
        <v>-17.578125</v>
      </c>
      <c r="D1410" t="b">
        <f t="shared" si="63"/>
        <v>0</v>
      </c>
      <c r="F1410">
        <f>Trimmed!G1410-'raw data'!$T$2</f>
        <v>15618</v>
      </c>
      <c r="G1410">
        <v>24709</v>
      </c>
      <c r="H1410">
        <v>-3.427734375</v>
      </c>
      <c r="I1410">
        <v>-15.980114</v>
      </c>
      <c r="J1410" t="str">
        <f t="shared" si="64"/>
        <v>NO</v>
      </c>
      <c r="K1410" t="str">
        <f t="shared" si="65"/>
        <v>NO</v>
      </c>
    </row>
    <row r="1411" spans="1:11" x14ac:dyDescent="0.25">
      <c r="A1411">
        <v>23781</v>
      </c>
      <c r="B1411">
        <v>3.1640625</v>
      </c>
      <c r="C1411">
        <v>-15.980114</v>
      </c>
      <c r="D1411" t="b">
        <f t="shared" ref="D1411:D1474" si="66">B1411=B1412</f>
        <v>0</v>
      </c>
      <c r="F1411">
        <f>Trimmed!G1411-'raw data'!$T$2</f>
        <v>15629</v>
      </c>
      <c r="G1411">
        <v>24720</v>
      </c>
      <c r="H1411">
        <v>-3.603515625</v>
      </c>
      <c r="I1411">
        <v>-17.578125</v>
      </c>
      <c r="J1411" t="str">
        <f t="shared" si="64"/>
        <v>NO</v>
      </c>
      <c r="K1411" t="str">
        <f t="shared" si="65"/>
        <v>NO</v>
      </c>
    </row>
    <row r="1412" spans="1:11" x14ac:dyDescent="0.25">
      <c r="A1412">
        <v>23792</v>
      </c>
      <c r="B1412">
        <v>2.98828125</v>
      </c>
      <c r="C1412">
        <v>-17.578125</v>
      </c>
      <c r="D1412" t="b">
        <f t="shared" si="66"/>
        <v>0</v>
      </c>
      <c r="F1412">
        <f>Trimmed!G1412-'raw data'!$T$2</f>
        <v>15639</v>
      </c>
      <c r="G1412">
        <v>24730</v>
      </c>
      <c r="H1412">
        <v>-3.69140625</v>
      </c>
      <c r="I1412">
        <v>-7.9900570000000002</v>
      </c>
      <c r="J1412" t="str">
        <f t="shared" si="64"/>
        <v>NO</v>
      </c>
      <c r="K1412" t="str">
        <f t="shared" si="65"/>
        <v>NO</v>
      </c>
    </row>
    <row r="1413" spans="1:11" x14ac:dyDescent="0.25">
      <c r="A1413">
        <v>23802</v>
      </c>
      <c r="B1413">
        <v>2.724609375</v>
      </c>
      <c r="C1413">
        <v>-23.970171000000001</v>
      </c>
      <c r="D1413" t="b">
        <f t="shared" si="66"/>
        <v>0</v>
      </c>
      <c r="F1413">
        <f>Trimmed!G1413-'raw data'!$T$2</f>
        <v>15681</v>
      </c>
      <c r="G1413">
        <v>24772</v>
      </c>
      <c r="H1413">
        <v>-3.779296875</v>
      </c>
      <c r="I1413">
        <v>0</v>
      </c>
      <c r="J1413" t="str">
        <f t="shared" si="64"/>
        <v>NO</v>
      </c>
      <c r="K1413" t="str">
        <f t="shared" si="65"/>
        <v>YES</v>
      </c>
    </row>
    <row r="1414" spans="1:11" x14ac:dyDescent="0.25">
      <c r="A1414">
        <v>23813</v>
      </c>
      <c r="B1414">
        <v>2.4609375</v>
      </c>
      <c r="C1414">
        <v>-26.3671875</v>
      </c>
      <c r="D1414" t="b">
        <f t="shared" si="66"/>
        <v>0</v>
      </c>
      <c r="F1414">
        <f>Trimmed!G1414-'raw data'!$T$2</f>
        <v>15691</v>
      </c>
      <c r="G1414">
        <v>24782</v>
      </c>
      <c r="H1414">
        <v>-3.69140625</v>
      </c>
      <c r="I1414">
        <v>7.9900570000000002</v>
      </c>
      <c r="J1414" t="str">
        <f t="shared" ref="J1414:J1477" si="67">IF(AND(H1414=MAX(H1410:H1418), _xlfn.STDEV.P(H1410:H1418)&gt;$N$2),"YES","NO")</f>
        <v>NO</v>
      </c>
      <c r="K1414" t="str">
        <f t="shared" ref="K1414:K1477" si="68">IF(AND(H1414=MIN(H1410:H1418), _xlfn.STDEV.P(H1410:H1418)&gt;$N$2),"YES","NO")</f>
        <v>NO</v>
      </c>
    </row>
    <row r="1415" spans="1:11" x14ac:dyDescent="0.25">
      <c r="A1415">
        <v>23823</v>
      </c>
      <c r="B1415">
        <v>2.109375</v>
      </c>
      <c r="C1415">
        <v>-35.15625</v>
      </c>
      <c r="D1415" t="b">
        <f t="shared" si="66"/>
        <v>0</v>
      </c>
      <c r="F1415">
        <f>Trimmed!G1415-'raw data'!$T$2</f>
        <v>15702</v>
      </c>
      <c r="G1415">
        <v>24793</v>
      </c>
      <c r="H1415">
        <v>-3.603515625</v>
      </c>
      <c r="I1415">
        <v>8.7890625</v>
      </c>
      <c r="J1415" t="str">
        <f t="shared" si="67"/>
        <v>NO</v>
      </c>
      <c r="K1415" t="str">
        <f t="shared" si="68"/>
        <v>NO</v>
      </c>
    </row>
    <row r="1416" spans="1:11" x14ac:dyDescent="0.25">
      <c r="A1416">
        <v>23834</v>
      </c>
      <c r="B1416">
        <v>1.845703125</v>
      </c>
      <c r="C1416">
        <v>-23.970171000000001</v>
      </c>
      <c r="D1416" t="b">
        <f t="shared" si="66"/>
        <v>0</v>
      </c>
      <c r="F1416">
        <f>Trimmed!G1416-'raw data'!$T$2</f>
        <v>15712</v>
      </c>
      <c r="G1416">
        <v>24803</v>
      </c>
      <c r="H1416">
        <v>-3.427734375</v>
      </c>
      <c r="I1416">
        <v>15.980114</v>
      </c>
      <c r="J1416" t="str">
        <f t="shared" si="67"/>
        <v>NO</v>
      </c>
      <c r="K1416" t="str">
        <f t="shared" si="68"/>
        <v>NO</v>
      </c>
    </row>
    <row r="1417" spans="1:11" x14ac:dyDescent="0.25">
      <c r="A1417">
        <v>23844</v>
      </c>
      <c r="B1417">
        <v>1.494140625</v>
      </c>
      <c r="C1417">
        <v>-35.15625</v>
      </c>
      <c r="D1417" t="b">
        <f t="shared" si="66"/>
        <v>0</v>
      </c>
      <c r="F1417">
        <f>Trimmed!G1417-'raw data'!$T$2</f>
        <v>15723</v>
      </c>
      <c r="G1417">
        <v>24814</v>
      </c>
      <c r="H1417">
        <v>-3.33984375</v>
      </c>
      <c r="I1417">
        <v>8.7890625</v>
      </c>
      <c r="J1417" t="str">
        <f t="shared" si="67"/>
        <v>NO</v>
      </c>
      <c r="K1417" t="str">
        <f t="shared" si="68"/>
        <v>NO</v>
      </c>
    </row>
    <row r="1418" spans="1:11" x14ac:dyDescent="0.25">
      <c r="A1418">
        <v>23854</v>
      </c>
      <c r="B1418">
        <v>1.142578125</v>
      </c>
      <c r="C1418">
        <v>-31.960228000000001</v>
      </c>
      <c r="D1418" t="b">
        <f t="shared" si="66"/>
        <v>0</v>
      </c>
      <c r="F1418">
        <f>Trimmed!G1418-'raw data'!$T$2</f>
        <v>15733</v>
      </c>
      <c r="G1418">
        <v>24824</v>
      </c>
      <c r="H1418">
        <v>-3.076171875</v>
      </c>
      <c r="I1418">
        <v>26.3671875</v>
      </c>
      <c r="J1418" t="str">
        <f t="shared" si="67"/>
        <v>NO</v>
      </c>
      <c r="K1418" t="str">
        <f t="shared" si="68"/>
        <v>NO</v>
      </c>
    </row>
    <row r="1419" spans="1:11" x14ac:dyDescent="0.25">
      <c r="A1419">
        <v>23865</v>
      </c>
      <c r="B1419">
        <v>0.791015625</v>
      </c>
      <c r="C1419">
        <v>-35.15625</v>
      </c>
      <c r="D1419" t="b">
        <f t="shared" si="66"/>
        <v>0</v>
      </c>
      <c r="F1419">
        <f>Trimmed!G1419-'raw data'!$T$2</f>
        <v>15743</v>
      </c>
      <c r="G1419">
        <v>24834</v>
      </c>
      <c r="H1419">
        <v>-2.900390625</v>
      </c>
      <c r="I1419">
        <v>15.980114</v>
      </c>
      <c r="J1419" t="str">
        <f t="shared" si="67"/>
        <v>NO</v>
      </c>
      <c r="K1419" t="str">
        <f t="shared" si="68"/>
        <v>NO</v>
      </c>
    </row>
    <row r="1420" spans="1:11" x14ac:dyDescent="0.25">
      <c r="A1420">
        <v>23875</v>
      </c>
      <c r="B1420">
        <v>0.439453125</v>
      </c>
      <c r="C1420">
        <v>-31.960228000000001</v>
      </c>
      <c r="D1420" t="b">
        <f t="shared" si="66"/>
        <v>0</v>
      </c>
      <c r="F1420">
        <f>Trimmed!G1420-'raw data'!$T$2</f>
        <v>15754</v>
      </c>
      <c r="G1420">
        <v>24845</v>
      </c>
      <c r="H1420">
        <v>-2.63671875</v>
      </c>
      <c r="I1420">
        <v>26.3671875</v>
      </c>
      <c r="J1420" t="str">
        <f t="shared" si="67"/>
        <v>NO</v>
      </c>
      <c r="K1420" t="str">
        <f t="shared" si="68"/>
        <v>NO</v>
      </c>
    </row>
    <row r="1421" spans="1:11" x14ac:dyDescent="0.25">
      <c r="A1421">
        <v>23886</v>
      </c>
      <c r="B1421">
        <v>8.7890625E-2</v>
      </c>
      <c r="C1421">
        <v>-35.15625</v>
      </c>
      <c r="D1421" t="b">
        <f t="shared" si="66"/>
        <v>0</v>
      </c>
      <c r="F1421">
        <f>Trimmed!G1421-'raw data'!$T$2</f>
        <v>15764</v>
      </c>
      <c r="G1421">
        <v>24855</v>
      </c>
      <c r="H1421">
        <v>-2.373046875</v>
      </c>
      <c r="I1421">
        <v>23.970171000000001</v>
      </c>
      <c r="J1421" t="str">
        <f t="shared" si="67"/>
        <v>NO</v>
      </c>
      <c r="K1421" t="str">
        <f t="shared" si="68"/>
        <v>NO</v>
      </c>
    </row>
    <row r="1422" spans="1:11" x14ac:dyDescent="0.25">
      <c r="A1422">
        <v>23896</v>
      </c>
      <c r="B1422">
        <v>-0.3515625</v>
      </c>
      <c r="C1422">
        <v>-43.9453125</v>
      </c>
      <c r="D1422" t="b">
        <f t="shared" si="66"/>
        <v>0</v>
      </c>
      <c r="F1422">
        <f>Trimmed!G1422-'raw data'!$T$2</f>
        <v>15775</v>
      </c>
      <c r="G1422">
        <v>24866</v>
      </c>
      <c r="H1422">
        <v>-2.109375</v>
      </c>
      <c r="I1422">
        <v>26.3671875</v>
      </c>
      <c r="J1422" t="str">
        <f t="shared" si="67"/>
        <v>NO</v>
      </c>
      <c r="K1422" t="str">
        <f t="shared" si="68"/>
        <v>NO</v>
      </c>
    </row>
    <row r="1423" spans="1:11" x14ac:dyDescent="0.25">
      <c r="A1423">
        <v>23906</v>
      </c>
      <c r="B1423">
        <v>-0.703125</v>
      </c>
      <c r="C1423">
        <v>-31.960228000000001</v>
      </c>
      <c r="D1423" t="b">
        <f t="shared" si="66"/>
        <v>0</v>
      </c>
      <c r="F1423">
        <f>Trimmed!G1423-'raw data'!$T$2</f>
        <v>15785</v>
      </c>
      <c r="G1423">
        <v>24876</v>
      </c>
      <c r="H1423">
        <v>-1.7578125</v>
      </c>
      <c r="I1423">
        <v>31.960228000000001</v>
      </c>
      <c r="J1423" t="str">
        <f t="shared" si="67"/>
        <v>NO</v>
      </c>
      <c r="K1423" t="str">
        <f t="shared" si="68"/>
        <v>NO</v>
      </c>
    </row>
    <row r="1424" spans="1:11" x14ac:dyDescent="0.25">
      <c r="A1424">
        <v>23917</v>
      </c>
      <c r="B1424">
        <v>-1.0546875</v>
      </c>
      <c r="C1424">
        <v>-35.15625</v>
      </c>
      <c r="D1424" t="b">
        <f t="shared" si="66"/>
        <v>0</v>
      </c>
      <c r="F1424">
        <f>Trimmed!G1424-'raw data'!$T$2</f>
        <v>15796</v>
      </c>
      <c r="G1424">
        <v>24887</v>
      </c>
      <c r="H1424">
        <v>-1.494140625</v>
      </c>
      <c r="I1424">
        <v>26.3671875</v>
      </c>
      <c r="J1424" t="str">
        <f t="shared" si="67"/>
        <v>NO</v>
      </c>
      <c r="K1424" t="str">
        <f t="shared" si="68"/>
        <v>NO</v>
      </c>
    </row>
    <row r="1425" spans="1:11" x14ac:dyDescent="0.25">
      <c r="A1425">
        <v>23927</v>
      </c>
      <c r="B1425">
        <v>-1.40625</v>
      </c>
      <c r="C1425">
        <v>-31.960228000000001</v>
      </c>
      <c r="D1425" t="b">
        <f t="shared" si="66"/>
        <v>0</v>
      </c>
      <c r="F1425">
        <f>Trimmed!G1425-'raw data'!$T$2</f>
        <v>15806</v>
      </c>
      <c r="G1425">
        <v>24897</v>
      </c>
      <c r="H1425">
        <v>-1.142578125</v>
      </c>
      <c r="I1425">
        <v>35.15625</v>
      </c>
      <c r="J1425" t="str">
        <f t="shared" si="67"/>
        <v>NO</v>
      </c>
      <c r="K1425" t="str">
        <f t="shared" si="68"/>
        <v>NO</v>
      </c>
    </row>
    <row r="1426" spans="1:11" x14ac:dyDescent="0.25">
      <c r="A1426">
        <v>23938</v>
      </c>
      <c r="B1426">
        <v>-1.669921875</v>
      </c>
      <c r="C1426">
        <v>-26.3671875</v>
      </c>
      <c r="D1426" t="b">
        <f t="shared" si="66"/>
        <v>0</v>
      </c>
      <c r="F1426">
        <f>Trimmed!G1426-'raw data'!$T$2</f>
        <v>15816</v>
      </c>
      <c r="G1426">
        <v>24907</v>
      </c>
      <c r="H1426">
        <v>-0.87890625</v>
      </c>
      <c r="I1426">
        <v>23.970171000000001</v>
      </c>
      <c r="J1426" t="str">
        <f t="shared" si="67"/>
        <v>NO</v>
      </c>
      <c r="K1426" t="str">
        <f t="shared" si="68"/>
        <v>NO</v>
      </c>
    </row>
    <row r="1427" spans="1:11" x14ac:dyDescent="0.25">
      <c r="A1427">
        <v>23948</v>
      </c>
      <c r="B1427">
        <v>-2.021484375</v>
      </c>
      <c r="C1427">
        <v>-31.960228000000001</v>
      </c>
      <c r="D1427" t="b">
        <f t="shared" si="66"/>
        <v>0</v>
      </c>
      <c r="F1427">
        <f>Trimmed!G1427-'raw data'!$T$2</f>
        <v>15827</v>
      </c>
      <c r="G1427">
        <v>24918</v>
      </c>
      <c r="H1427">
        <v>-0.439453125</v>
      </c>
      <c r="I1427">
        <v>43.9453125</v>
      </c>
      <c r="J1427" t="str">
        <f t="shared" si="67"/>
        <v>NO</v>
      </c>
      <c r="K1427" t="str">
        <f t="shared" si="68"/>
        <v>NO</v>
      </c>
    </row>
    <row r="1428" spans="1:11" x14ac:dyDescent="0.25">
      <c r="A1428">
        <v>23959</v>
      </c>
      <c r="B1428">
        <v>-2.373046875</v>
      </c>
      <c r="C1428">
        <v>-35.15625</v>
      </c>
      <c r="D1428" t="b">
        <f t="shared" si="66"/>
        <v>0</v>
      </c>
      <c r="F1428">
        <f>Trimmed!G1428-'raw data'!$T$2</f>
        <v>15837</v>
      </c>
      <c r="G1428">
        <v>24928</v>
      </c>
      <c r="H1428">
        <v>-8.7890625E-2</v>
      </c>
      <c r="I1428">
        <v>31.960228000000001</v>
      </c>
      <c r="J1428" t="str">
        <f t="shared" si="67"/>
        <v>NO</v>
      </c>
      <c r="K1428" t="str">
        <f t="shared" si="68"/>
        <v>NO</v>
      </c>
    </row>
    <row r="1429" spans="1:11" x14ac:dyDescent="0.25">
      <c r="A1429">
        <v>23969</v>
      </c>
      <c r="B1429">
        <v>-2.63671875</v>
      </c>
      <c r="C1429">
        <v>-26.3671875</v>
      </c>
      <c r="D1429" t="b">
        <f t="shared" si="66"/>
        <v>0</v>
      </c>
      <c r="F1429">
        <f>Trimmed!G1429-'raw data'!$T$2</f>
        <v>15848</v>
      </c>
      <c r="G1429">
        <v>24939</v>
      </c>
      <c r="H1429">
        <v>0.17578125</v>
      </c>
      <c r="I1429">
        <v>26.3671875</v>
      </c>
      <c r="J1429" t="str">
        <f t="shared" si="67"/>
        <v>NO</v>
      </c>
      <c r="K1429" t="str">
        <f t="shared" si="68"/>
        <v>NO</v>
      </c>
    </row>
    <row r="1430" spans="1:11" x14ac:dyDescent="0.25">
      <c r="A1430">
        <v>23979</v>
      </c>
      <c r="B1430">
        <v>-2.900390625</v>
      </c>
      <c r="C1430">
        <v>-23.970171000000001</v>
      </c>
      <c r="D1430" t="b">
        <f t="shared" si="66"/>
        <v>0</v>
      </c>
      <c r="F1430">
        <f>Trimmed!G1430-'raw data'!$T$2</f>
        <v>15858</v>
      </c>
      <c r="G1430">
        <v>24949</v>
      </c>
      <c r="H1430">
        <v>0.615234375</v>
      </c>
      <c r="I1430">
        <v>43.9453125</v>
      </c>
      <c r="J1430" t="str">
        <f t="shared" si="67"/>
        <v>NO</v>
      </c>
      <c r="K1430" t="str">
        <f t="shared" si="68"/>
        <v>NO</v>
      </c>
    </row>
    <row r="1431" spans="1:11" x14ac:dyDescent="0.25">
      <c r="A1431">
        <v>23990</v>
      </c>
      <c r="B1431">
        <v>-3.1640625</v>
      </c>
      <c r="C1431">
        <v>-26.3671875</v>
      </c>
      <c r="D1431" t="b">
        <f t="shared" si="66"/>
        <v>0</v>
      </c>
      <c r="F1431">
        <f>Trimmed!G1431-'raw data'!$T$2</f>
        <v>15869</v>
      </c>
      <c r="G1431">
        <v>24960</v>
      </c>
      <c r="H1431">
        <v>0.87890625</v>
      </c>
      <c r="I1431">
        <v>23.970171000000001</v>
      </c>
      <c r="J1431" t="str">
        <f t="shared" si="67"/>
        <v>NO</v>
      </c>
      <c r="K1431" t="str">
        <f t="shared" si="68"/>
        <v>NO</v>
      </c>
    </row>
    <row r="1432" spans="1:11" x14ac:dyDescent="0.25">
      <c r="A1432">
        <v>24000</v>
      </c>
      <c r="B1432">
        <v>-3.33984375</v>
      </c>
      <c r="C1432">
        <v>-15.980114</v>
      </c>
      <c r="D1432" t="b">
        <f t="shared" si="66"/>
        <v>0</v>
      </c>
      <c r="F1432">
        <f>Trimmed!G1432-'raw data'!$T$2</f>
        <v>15879</v>
      </c>
      <c r="G1432">
        <v>24970</v>
      </c>
      <c r="H1432">
        <v>1.23046875</v>
      </c>
      <c r="I1432">
        <v>35.15625</v>
      </c>
      <c r="J1432" t="str">
        <f t="shared" si="67"/>
        <v>NO</v>
      </c>
      <c r="K1432" t="str">
        <f t="shared" si="68"/>
        <v>NO</v>
      </c>
    </row>
    <row r="1433" spans="1:11" x14ac:dyDescent="0.25">
      <c r="A1433">
        <v>24011</v>
      </c>
      <c r="B1433">
        <v>-3.515625</v>
      </c>
      <c r="C1433">
        <v>-17.578125</v>
      </c>
      <c r="D1433" t="b">
        <f t="shared" si="66"/>
        <v>0</v>
      </c>
      <c r="F1433">
        <f>Trimmed!G1433-'raw data'!$T$2</f>
        <v>15889</v>
      </c>
      <c r="G1433">
        <v>24980</v>
      </c>
      <c r="H1433">
        <v>1.58203125</v>
      </c>
      <c r="I1433">
        <v>31.960228000000001</v>
      </c>
      <c r="J1433" t="str">
        <f t="shared" si="67"/>
        <v>NO</v>
      </c>
      <c r="K1433" t="str">
        <f t="shared" si="68"/>
        <v>NO</v>
      </c>
    </row>
    <row r="1434" spans="1:11" x14ac:dyDescent="0.25">
      <c r="A1434">
        <v>24021</v>
      </c>
      <c r="B1434">
        <v>-3.69140625</v>
      </c>
      <c r="C1434">
        <v>-15.980114</v>
      </c>
      <c r="D1434" t="b">
        <f t="shared" si="66"/>
        <v>0</v>
      </c>
      <c r="F1434">
        <f>Trimmed!G1434-'raw data'!$T$2</f>
        <v>15900</v>
      </c>
      <c r="G1434">
        <v>24991</v>
      </c>
      <c r="H1434">
        <v>1.845703125</v>
      </c>
      <c r="I1434">
        <v>26.3671875</v>
      </c>
      <c r="J1434" t="str">
        <f t="shared" si="67"/>
        <v>NO</v>
      </c>
      <c r="K1434" t="str">
        <f t="shared" si="68"/>
        <v>NO</v>
      </c>
    </row>
    <row r="1435" spans="1:11" x14ac:dyDescent="0.25">
      <c r="A1435">
        <v>24032</v>
      </c>
      <c r="B1435">
        <v>-3.779296875</v>
      </c>
      <c r="C1435">
        <v>-8.7890625</v>
      </c>
      <c r="D1435" t="b">
        <f t="shared" si="66"/>
        <v>0</v>
      </c>
      <c r="F1435">
        <f>Trimmed!G1435-'raw data'!$T$2</f>
        <v>15910</v>
      </c>
      <c r="G1435">
        <v>25001</v>
      </c>
      <c r="H1435">
        <v>2.109375</v>
      </c>
      <c r="I1435">
        <v>23.970171000000001</v>
      </c>
      <c r="J1435" t="str">
        <f t="shared" si="67"/>
        <v>NO</v>
      </c>
      <c r="K1435" t="str">
        <f t="shared" si="68"/>
        <v>NO</v>
      </c>
    </row>
    <row r="1436" spans="1:11" x14ac:dyDescent="0.25">
      <c r="A1436">
        <v>24042</v>
      </c>
      <c r="B1436">
        <v>-3.8671875</v>
      </c>
      <c r="C1436">
        <v>-8.7890625</v>
      </c>
      <c r="D1436" t="b">
        <f t="shared" si="66"/>
        <v>1</v>
      </c>
      <c r="F1436">
        <f>Trimmed!G1436-'raw data'!$T$2</f>
        <v>15921</v>
      </c>
      <c r="G1436">
        <v>25012</v>
      </c>
      <c r="H1436">
        <v>2.4609375</v>
      </c>
      <c r="I1436">
        <v>35.15625</v>
      </c>
      <c r="J1436" t="str">
        <f t="shared" si="67"/>
        <v>NO</v>
      </c>
      <c r="K1436" t="str">
        <f t="shared" si="68"/>
        <v>NO</v>
      </c>
    </row>
    <row r="1437" spans="1:11" x14ac:dyDescent="0.25">
      <c r="A1437">
        <v>24052</v>
      </c>
      <c r="B1437">
        <v>-3.8671875</v>
      </c>
      <c r="C1437">
        <v>0</v>
      </c>
      <c r="D1437" t="b">
        <f t="shared" si="66"/>
        <v>0</v>
      </c>
      <c r="F1437">
        <f>Trimmed!G1437-'raw data'!$T$2</f>
        <v>15931</v>
      </c>
      <c r="G1437">
        <v>25022</v>
      </c>
      <c r="H1437">
        <v>2.724609375</v>
      </c>
      <c r="I1437">
        <v>26.3671875</v>
      </c>
      <c r="J1437" t="str">
        <f t="shared" si="67"/>
        <v>NO</v>
      </c>
      <c r="K1437" t="str">
        <f t="shared" si="68"/>
        <v>NO</v>
      </c>
    </row>
    <row r="1438" spans="1:11" x14ac:dyDescent="0.25">
      <c r="A1438">
        <v>24063</v>
      </c>
      <c r="B1438">
        <v>-3.955078125</v>
      </c>
      <c r="C1438">
        <v>-8.7890625</v>
      </c>
      <c r="D1438" t="b">
        <f t="shared" si="66"/>
        <v>0</v>
      </c>
      <c r="F1438">
        <f>Trimmed!G1438-'raw data'!$T$2</f>
        <v>15941</v>
      </c>
      <c r="G1438">
        <v>25032</v>
      </c>
      <c r="H1438">
        <v>2.900390625</v>
      </c>
      <c r="I1438">
        <v>15.980114</v>
      </c>
      <c r="J1438" t="str">
        <f t="shared" si="67"/>
        <v>NO</v>
      </c>
      <c r="K1438" t="str">
        <f t="shared" si="68"/>
        <v>NO</v>
      </c>
    </row>
    <row r="1439" spans="1:11" x14ac:dyDescent="0.25">
      <c r="A1439">
        <v>24073</v>
      </c>
      <c r="B1439">
        <v>-3.8671875</v>
      </c>
      <c r="C1439">
        <v>7.9900570000000002</v>
      </c>
      <c r="D1439" t="b">
        <f t="shared" si="66"/>
        <v>1</v>
      </c>
      <c r="F1439">
        <f>Trimmed!G1439-'raw data'!$T$2</f>
        <v>15952</v>
      </c>
      <c r="G1439">
        <v>25043</v>
      </c>
      <c r="H1439">
        <v>3.076171875</v>
      </c>
      <c r="I1439">
        <v>17.578125</v>
      </c>
      <c r="J1439" t="str">
        <f t="shared" si="67"/>
        <v>NO</v>
      </c>
      <c r="K1439" t="str">
        <f t="shared" si="68"/>
        <v>NO</v>
      </c>
    </row>
    <row r="1440" spans="1:11" x14ac:dyDescent="0.25">
      <c r="A1440">
        <v>24084</v>
      </c>
      <c r="B1440">
        <v>-3.8671875</v>
      </c>
      <c r="C1440">
        <v>0</v>
      </c>
      <c r="D1440" t="b">
        <f t="shared" si="66"/>
        <v>0</v>
      </c>
      <c r="F1440">
        <f>Trimmed!G1440-'raw data'!$T$2</f>
        <v>15962</v>
      </c>
      <c r="G1440">
        <v>25053</v>
      </c>
      <c r="H1440">
        <v>3.251953125</v>
      </c>
      <c r="I1440">
        <v>15.980114</v>
      </c>
      <c r="J1440" t="str">
        <f t="shared" si="67"/>
        <v>NO</v>
      </c>
      <c r="K1440" t="str">
        <f t="shared" si="68"/>
        <v>NO</v>
      </c>
    </row>
    <row r="1441" spans="1:11" x14ac:dyDescent="0.25">
      <c r="A1441">
        <v>24094</v>
      </c>
      <c r="B1441">
        <v>-3.779296875</v>
      </c>
      <c r="C1441">
        <v>7.9900570000000002</v>
      </c>
      <c r="D1441" t="b">
        <f t="shared" si="66"/>
        <v>0</v>
      </c>
      <c r="F1441">
        <f>Trimmed!G1441-'raw data'!$T$2</f>
        <v>15973</v>
      </c>
      <c r="G1441">
        <v>25064</v>
      </c>
      <c r="H1441">
        <v>3.33984375</v>
      </c>
      <c r="I1441">
        <v>8.7890625</v>
      </c>
      <c r="J1441" t="str">
        <f t="shared" si="67"/>
        <v>NO</v>
      </c>
      <c r="K1441" t="str">
        <f t="shared" si="68"/>
        <v>NO</v>
      </c>
    </row>
    <row r="1442" spans="1:11" x14ac:dyDescent="0.25">
      <c r="A1442">
        <v>24105</v>
      </c>
      <c r="B1442">
        <v>-3.603515625</v>
      </c>
      <c r="C1442">
        <v>17.578125</v>
      </c>
      <c r="D1442" t="b">
        <f t="shared" si="66"/>
        <v>0</v>
      </c>
      <c r="F1442">
        <f>Trimmed!G1442-'raw data'!$T$2</f>
        <v>15983</v>
      </c>
      <c r="G1442">
        <v>25074</v>
      </c>
      <c r="H1442">
        <v>3.515625</v>
      </c>
      <c r="I1442">
        <v>15.980114</v>
      </c>
      <c r="J1442" t="str">
        <f t="shared" si="67"/>
        <v>NO</v>
      </c>
      <c r="K1442" t="str">
        <f t="shared" si="68"/>
        <v>NO</v>
      </c>
    </row>
    <row r="1443" spans="1:11" x14ac:dyDescent="0.25">
      <c r="A1443">
        <v>24115</v>
      </c>
      <c r="B1443">
        <v>-3.515625</v>
      </c>
      <c r="C1443">
        <v>8.7890625</v>
      </c>
      <c r="D1443" t="b">
        <f t="shared" si="66"/>
        <v>0</v>
      </c>
      <c r="F1443">
        <f>Trimmed!G1443-'raw data'!$T$2</f>
        <v>16025</v>
      </c>
      <c r="G1443">
        <v>25116</v>
      </c>
      <c r="H1443">
        <v>3.603515625</v>
      </c>
      <c r="I1443">
        <v>0</v>
      </c>
      <c r="J1443" t="str">
        <f t="shared" si="67"/>
        <v>YES</v>
      </c>
      <c r="K1443" t="str">
        <f t="shared" si="68"/>
        <v>NO</v>
      </c>
    </row>
    <row r="1444" spans="1:11" x14ac:dyDescent="0.25">
      <c r="A1444">
        <v>24125</v>
      </c>
      <c r="B1444">
        <v>-3.251953125</v>
      </c>
      <c r="C1444">
        <v>23.970171000000001</v>
      </c>
      <c r="D1444" t="b">
        <f t="shared" si="66"/>
        <v>0</v>
      </c>
      <c r="F1444">
        <f>Trimmed!G1444-'raw data'!$T$2</f>
        <v>16035</v>
      </c>
      <c r="G1444">
        <v>25126</v>
      </c>
      <c r="H1444">
        <v>3.515625</v>
      </c>
      <c r="I1444">
        <v>-7.9900570000000002</v>
      </c>
      <c r="J1444" t="str">
        <f t="shared" si="67"/>
        <v>NO</v>
      </c>
      <c r="K1444" t="str">
        <f t="shared" si="68"/>
        <v>NO</v>
      </c>
    </row>
    <row r="1445" spans="1:11" x14ac:dyDescent="0.25">
      <c r="A1445">
        <v>24136</v>
      </c>
      <c r="B1445">
        <v>-3.076171875</v>
      </c>
      <c r="C1445">
        <v>17.578125</v>
      </c>
      <c r="D1445" t="b">
        <f t="shared" si="66"/>
        <v>0</v>
      </c>
      <c r="F1445">
        <f>Trimmed!G1445-'raw data'!$T$2</f>
        <v>16046</v>
      </c>
      <c r="G1445">
        <v>25137</v>
      </c>
      <c r="H1445">
        <v>3.427734375</v>
      </c>
      <c r="I1445">
        <v>-8.7890625</v>
      </c>
      <c r="J1445" t="str">
        <f t="shared" si="67"/>
        <v>NO</v>
      </c>
      <c r="K1445" t="str">
        <f t="shared" si="68"/>
        <v>NO</v>
      </c>
    </row>
    <row r="1446" spans="1:11" x14ac:dyDescent="0.25">
      <c r="A1446">
        <v>24146</v>
      </c>
      <c r="B1446">
        <v>-2.8125</v>
      </c>
      <c r="C1446">
        <v>23.970171000000001</v>
      </c>
      <c r="D1446" t="b">
        <f t="shared" si="66"/>
        <v>0</v>
      </c>
      <c r="F1446">
        <f>Trimmed!G1446-'raw data'!$T$2</f>
        <v>16056</v>
      </c>
      <c r="G1446">
        <v>25147</v>
      </c>
      <c r="H1446">
        <v>3.33984375</v>
      </c>
      <c r="I1446">
        <v>-7.9900570000000002</v>
      </c>
      <c r="J1446" t="str">
        <f t="shared" si="67"/>
        <v>NO</v>
      </c>
      <c r="K1446" t="str">
        <f t="shared" si="68"/>
        <v>NO</v>
      </c>
    </row>
    <row r="1447" spans="1:11" x14ac:dyDescent="0.25">
      <c r="A1447">
        <v>24157</v>
      </c>
      <c r="B1447">
        <v>-2.548828125</v>
      </c>
      <c r="C1447">
        <v>26.3671875</v>
      </c>
      <c r="D1447" t="b">
        <f t="shared" si="66"/>
        <v>0</v>
      </c>
      <c r="F1447">
        <f>Trimmed!G1447-'raw data'!$T$2</f>
        <v>16067</v>
      </c>
      <c r="G1447">
        <v>25158</v>
      </c>
      <c r="H1447">
        <v>3.251953125</v>
      </c>
      <c r="I1447">
        <v>-8.7890625</v>
      </c>
      <c r="J1447" t="str">
        <f t="shared" si="67"/>
        <v>NO</v>
      </c>
      <c r="K1447" t="str">
        <f t="shared" si="68"/>
        <v>NO</v>
      </c>
    </row>
    <row r="1448" spans="1:11" x14ac:dyDescent="0.25">
      <c r="A1448">
        <v>24167</v>
      </c>
      <c r="B1448">
        <v>-2.28515625</v>
      </c>
      <c r="C1448">
        <v>23.970171000000001</v>
      </c>
      <c r="D1448" t="b">
        <f t="shared" si="66"/>
        <v>0</v>
      </c>
      <c r="F1448">
        <f>Trimmed!G1448-'raw data'!$T$2</f>
        <v>16077</v>
      </c>
      <c r="G1448">
        <v>25168</v>
      </c>
      <c r="H1448">
        <v>2.98828125</v>
      </c>
      <c r="I1448">
        <v>-26.3671875</v>
      </c>
      <c r="J1448" t="str">
        <f t="shared" si="67"/>
        <v>NO</v>
      </c>
      <c r="K1448" t="str">
        <f t="shared" si="68"/>
        <v>NO</v>
      </c>
    </row>
    <row r="1449" spans="1:11" x14ac:dyDescent="0.25">
      <c r="A1449">
        <v>24178</v>
      </c>
      <c r="B1449">
        <v>-1.93359375</v>
      </c>
      <c r="C1449">
        <v>35.15625</v>
      </c>
      <c r="D1449" t="b">
        <f t="shared" si="66"/>
        <v>0</v>
      </c>
      <c r="F1449">
        <f>Trimmed!G1449-'raw data'!$T$2</f>
        <v>16087</v>
      </c>
      <c r="G1449">
        <v>25178</v>
      </c>
      <c r="H1449">
        <v>2.8125</v>
      </c>
      <c r="I1449">
        <v>-15.980114</v>
      </c>
      <c r="J1449" t="str">
        <f t="shared" si="67"/>
        <v>NO</v>
      </c>
      <c r="K1449" t="str">
        <f t="shared" si="68"/>
        <v>NO</v>
      </c>
    </row>
    <row r="1450" spans="1:11" x14ac:dyDescent="0.25">
      <c r="A1450">
        <v>24188</v>
      </c>
      <c r="B1450">
        <v>-1.58203125</v>
      </c>
      <c r="C1450">
        <v>35.15625</v>
      </c>
      <c r="D1450" t="b">
        <f t="shared" si="66"/>
        <v>0</v>
      </c>
      <c r="F1450">
        <f>Trimmed!G1450-'raw data'!$T$2</f>
        <v>16098</v>
      </c>
      <c r="G1450">
        <v>25189</v>
      </c>
      <c r="H1450">
        <v>2.63671875</v>
      </c>
      <c r="I1450">
        <v>-17.578125</v>
      </c>
      <c r="J1450" t="str">
        <f t="shared" si="67"/>
        <v>NO</v>
      </c>
      <c r="K1450" t="str">
        <f t="shared" si="68"/>
        <v>NO</v>
      </c>
    </row>
    <row r="1451" spans="1:11" x14ac:dyDescent="0.25">
      <c r="A1451">
        <v>24198</v>
      </c>
      <c r="B1451">
        <v>-1.318359375</v>
      </c>
      <c r="C1451">
        <v>23.970171000000001</v>
      </c>
      <c r="D1451" t="b">
        <f t="shared" si="66"/>
        <v>0</v>
      </c>
      <c r="F1451">
        <f>Trimmed!G1451-'raw data'!$T$2</f>
        <v>16108</v>
      </c>
      <c r="G1451">
        <v>25199</v>
      </c>
      <c r="H1451">
        <v>2.373046875</v>
      </c>
      <c r="I1451">
        <v>-23.970171000000001</v>
      </c>
      <c r="J1451" t="str">
        <f t="shared" si="67"/>
        <v>NO</v>
      </c>
      <c r="K1451" t="str">
        <f t="shared" si="68"/>
        <v>NO</v>
      </c>
    </row>
    <row r="1452" spans="1:11" x14ac:dyDescent="0.25">
      <c r="A1452">
        <v>24209</v>
      </c>
      <c r="B1452">
        <v>-0.966796875</v>
      </c>
      <c r="C1452">
        <v>35.15625</v>
      </c>
      <c r="D1452" t="b">
        <f t="shared" si="66"/>
        <v>0</v>
      </c>
      <c r="F1452">
        <f>Trimmed!G1452-'raw data'!$T$2</f>
        <v>16119</v>
      </c>
      <c r="G1452">
        <v>25210</v>
      </c>
      <c r="H1452">
        <v>2.109375</v>
      </c>
      <c r="I1452">
        <v>-26.3671875</v>
      </c>
      <c r="J1452" t="str">
        <f t="shared" si="67"/>
        <v>NO</v>
      </c>
      <c r="K1452" t="str">
        <f t="shared" si="68"/>
        <v>NO</v>
      </c>
    </row>
    <row r="1453" spans="1:11" x14ac:dyDescent="0.25">
      <c r="A1453">
        <v>24219</v>
      </c>
      <c r="B1453">
        <v>-0.615234375</v>
      </c>
      <c r="C1453">
        <v>31.960228000000001</v>
      </c>
      <c r="D1453" t="b">
        <f t="shared" si="66"/>
        <v>0</v>
      </c>
      <c r="F1453">
        <f>Trimmed!G1453-'raw data'!$T$2</f>
        <v>16129</v>
      </c>
      <c r="G1453">
        <v>25220</v>
      </c>
      <c r="H1453">
        <v>1.845703125</v>
      </c>
      <c r="I1453">
        <v>-23.970171000000001</v>
      </c>
      <c r="J1453" t="str">
        <f t="shared" si="67"/>
        <v>NO</v>
      </c>
      <c r="K1453" t="str">
        <f t="shared" si="68"/>
        <v>NO</v>
      </c>
    </row>
    <row r="1454" spans="1:11" x14ac:dyDescent="0.25">
      <c r="A1454">
        <v>24230</v>
      </c>
      <c r="B1454">
        <v>-0.263671875</v>
      </c>
      <c r="C1454">
        <v>35.15625</v>
      </c>
      <c r="D1454" t="b">
        <f t="shared" si="66"/>
        <v>0</v>
      </c>
      <c r="F1454">
        <f>Trimmed!G1454-'raw data'!$T$2</f>
        <v>16140</v>
      </c>
      <c r="G1454">
        <v>25231</v>
      </c>
      <c r="H1454">
        <v>1.494140625</v>
      </c>
      <c r="I1454">
        <v>-35.15625</v>
      </c>
      <c r="J1454" t="str">
        <f t="shared" si="67"/>
        <v>NO</v>
      </c>
      <c r="K1454" t="str">
        <f t="shared" si="68"/>
        <v>NO</v>
      </c>
    </row>
    <row r="1455" spans="1:11" x14ac:dyDescent="0.25">
      <c r="A1455">
        <v>24240</v>
      </c>
      <c r="B1455">
        <v>0.17578125</v>
      </c>
      <c r="C1455">
        <v>39.9502831</v>
      </c>
      <c r="D1455" t="b">
        <f t="shared" si="66"/>
        <v>0</v>
      </c>
      <c r="F1455">
        <f>Trimmed!G1455-'raw data'!$T$2</f>
        <v>16150</v>
      </c>
      <c r="G1455">
        <v>25241</v>
      </c>
      <c r="H1455">
        <v>1.142578125</v>
      </c>
      <c r="I1455">
        <v>-35.15625</v>
      </c>
      <c r="J1455" t="str">
        <f t="shared" si="67"/>
        <v>NO</v>
      </c>
      <c r="K1455" t="str">
        <f t="shared" si="68"/>
        <v>NO</v>
      </c>
    </row>
    <row r="1456" spans="1:11" x14ac:dyDescent="0.25">
      <c r="A1456">
        <v>24251</v>
      </c>
      <c r="B1456">
        <v>0.52734375</v>
      </c>
      <c r="C1456">
        <v>35.15625</v>
      </c>
      <c r="D1456" t="b">
        <f t="shared" si="66"/>
        <v>0</v>
      </c>
      <c r="F1456">
        <f>Trimmed!G1456-'raw data'!$T$2</f>
        <v>16160</v>
      </c>
      <c r="G1456">
        <v>25251</v>
      </c>
      <c r="H1456">
        <v>0.87890625</v>
      </c>
      <c r="I1456">
        <v>-23.970171000000001</v>
      </c>
      <c r="J1456" t="str">
        <f t="shared" si="67"/>
        <v>NO</v>
      </c>
      <c r="K1456" t="str">
        <f t="shared" si="68"/>
        <v>NO</v>
      </c>
    </row>
    <row r="1457" spans="1:11" x14ac:dyDescent="0.25">
      <c r="A1457">
        <v>24261</v>
      </c>
      <c r="B1457">
        <v>0.87890625</v>
      </c>
      <c r="C1457">
        <v>35.15625</v>
      </c>
      <c r="D1457" t="b">
        <f t="shared" si="66"/>
        <v>0</v>
      </c>
      <c r="F1457">
        <f>Trimmed!G1457-'raw data'!$T$2</f>
        <v>16171</v>
      </c>
      <c r="G1457">
        <v>25262</v>
      </c>
      <c r="H1457">
        <v>0.52734375</v>
      </c>
      <c r="I1457">
        <v>-35.15625</v>
      </c>
      <c r="J1457" t="str">
        <f t="shared" si="67"/>
        <v>NO</v>
      </c>
      <c r="K1457" t="str">
        <f t="shared" si="68"/>
        <v>NO</v>
      </c>
    </row>
    <row r="1458" spans="1:11" x14ac:dyDescent="0.25">
      <c r="A1458">
        <v>24271</v>
      </c>
      <c r="B1458">
        <v>1.142578125</v>
      </c>
      <c r="C1458">
        <v>23.970171000000001</v>
      </c>
      <c r="D1458" t="b">
        <f t="shared" si="66"/>
        <v>0</v>
      </c>
      <c r="F1458">
        <f>Trimmed!G1458-'raw data'!$T$2</f>
        <v>16181</v>
      </c>
      <c r="G1458">
        <v>25272</v>
      </c>
      <c r="H1458">
        <v>0.17578125</v>
      </c>
      <c r="I1458">
        <v>-31.960228000000001</v>
      </c>
      <c r="J1458" t="str">
        <f t="shared" si="67"/>
        <v>NO</v>
      </c>
      <c r="K1458" t="str">
        <f t="shared" si="68"/>
        <v>NO</v>
      </c>
    </row>
    <row r="1459" spans="1:11" x14ac:dyDescent="0.25">
      <c r="A1459">
        <v>24282</v>
      </c>
      <c r="B1459">
        <v>1.494140625</v>
      </c>
      <c r="C1459">
        <v>35.15625</v>
      </c>
      <c r="D1459" t="b">
        <f t="shared" si="66"/>
        <v>0</v>
      </c>
      <c r="F1459">
        <f>Trimmed!G1459-'raw data'!$T$2</f>
        <v>16192</v>
      </c>
      <c r="G1459">
        <v>25283</v>
      </c>
      <c r="H1459">
        <v>-0.17578125</v>
      </c>
      <c r="I1459">
        <v>-35.15625</v>
      </c>
      <c r="J1459" t="str">
        <f t="shared" si="67"/>
        <v>NO</v>
      </c>
      <c r="K1459" t="str">
        <f t="shared" si="68"/>
        <v>NO</v>
      </c>
    </row>
    <row r="1460" spans="1:11" x14ac:dyDescent="0.25">
      <c r="A1460">
        <v>24292</v>
      </c>
      <c r="B1460">
        <v>1.845703125</v>
      </c>
      <c r="C1460">
        <v>31.960228000000001</v>
      </c>
      <c r="D1460" t="b">
        <f t="shared" si="66"/>
        <v>0</v>
      </c>
      <c r="F1460">
        <f>Trimmed!G1460-'raw data'!$T$2</f>
        <v>16202</v>
      </c>
      <c r="G1460">
        <v>25293</v>
      </c>
      <c r="H1460">
        <v>-0.52734375</v>
      </c>
      <c r="I1460">
        <v>-31.960228000000001</v>
      </c>
      <c r="J1460" t="str">
        <f t="shared" si="67"/>
        <v>NO</v>
      </c>
      <c r="K1460" t="str">
        <f t="shared" si="68"/>
        <v>NO</v>
      </c>
    </row>
    <row r="1461" spans="1:11" x14ac:dyDescent="0.25">
      <c r="A1461">
        <v>24303</v>
      </c>
      <c r="B1461">
        <v>2.109375</v>
      </c>
      <c r="C1461">
        <v>26.3671875</v>
      </c>
      <c r="D1461" t="b">
        <f t="shared" si="66"/>
        <v>0</v>
      </c>
      <c r="F1461">
        <f>Trimmed!G1461-'raw data'!$T$2</f>
        <v>16213</v>
      </c>
      <c r="G1461">
        <v>25304</v>
      </c>
      <c r="H1461">
        <v>-0.87890625</v>
      </c>
      <c r="I1461">
        <v>-35.15625</v>
      </c>
      <c r="J1461" t="str">
        <f t="shared" si="67"/>
        <v>NO</v>
      </c>
      <c r="K1461" t="str">
        <f t="shared" si="68"/>
        <v>NO</v>
      </c>
    </row>
    <row r="1462" spans="1:11" x14ac:dyDescent="0.25">
      <c r="A1462">
        <v>24313</v>
      </c>
      <c r="B1462">
        <v>2.4609375</v>
      </c>
      <c r="C1462">
        <v>31.960228000000001</v>
      </c>
      <c r="D1462" t="b">
        <f t="shared" si="66"/>
        <v>0</v>
      </c>
      <c r="F1462">
        <f>Trimmed!G1462-'raw data'!$T$2</f>
        <v>16223</v>
      </c>
      <c r="G1462">
        <v>25314</v>
      </c>
      <c r="H1462">
        <v>-1.142578125</v>
      </c>
      <c r="I1462">
        <v>-26.3671875</v>
      </c>
      <c r="J1462" t="str">
        <f t="shared" si="67"/>
        <v>NO</v>
      </c>
      <c r="K1462" t="str">
        <f t="shared" si="68"/>
        <v>NO</v>
      </c>
    </row>
    <row r="1463" spans="1:11" x14ac:dyDescent="0.25">
      <c r="A1463">
        <v>24324</v>
      </c>
      <c r="B1463">
        <v>2.724609375</v>
      </c>
      <c r="C1463">
        <v>26.3671875</v>
      </c>
      <c r="D1463" t="b">
        <f t="shared" si="66"/>
        <v>0</v>
      </c>
      <c r="F1463">
        <f>Trimmed!G1463-'raw data'!$T$2</f>
        <v>16233</v>
      </c>
      <c r="G1463">
        <v>25324</v>
      </c>
      <c r="H1463">
        <v>-1.494140625</v>
      </c>
      <c r="I1463">
        <v>-31.960228000000001</v>
      </c>
      <c r="J1463" t="str">
        <f t="shared" si="67"/>
        <v>NO</v>
      </c>
      <c r="K1463" t="str">
        <f t="shared" si="68"/>
        <v>NO</v>
      </c>
    </row>
    <row r="1464" spans="1:11" x14ac:dyDescent="0.25">
      <c r="A1464">
        <v>24334</v>
      </c>
      <c r="B1464">
        <v>2.900390625</v>
      </c>
      <c r="C1464">
        <v>17.578125</v>
      </c>
      <c r="D1464" t="b">
        <f t="shared" si="66"/>
        <v>0</v>
      </c>
      <c r="F1464">
        <f>Trimmed!G1464-'raw data'!$T$2</f>
        <v>16244</v>
      </c>
      <c r="G1464">
        <v>25335</v>
      </c>
      <c r="H1464">
        <v>-1.7578125</v>
      </c>
      <c r="I1464">
        <v>-26.3671875</v>
      </c>
      <c r="J1464" t="str">
        <f t="shared" si="67"/>
        <v>NO</v>
      </c>
      <c r="K1464" t="str">
        <f t="shared" si="68"/>
        <v>NO</v>
      </c>
    </row>
    <row r="1465" spans="1:11" x14ac:dyDescent="0.25">
      <c r="A1465">
        <v>24344</v>
      </c>
      <c r="B1465">
        <v>3.1640625</v>
      </c>
      <c r="C1465">
        <v>23.970171000000001</v>
      </c>
      <c r="D1465" t="b">
        <f t="shared" si="66"/>
        <v>0</v>
      </c>
      <c r="F1465">
        <f>Trimmed!G1465-'raw data'!$T$2</f>
        <v>16254</v>
      </c>
      <c r="G1465">
        <v>25345</v>
      </c>
      <c r="H1465">
        <v>-2.109375</v>
      </c>
      <c r="I1465">
        <v>-31.960228000000001</v>
      </c>
      <c r="J1465" t="str">
        <f t="shared" si="67"/>
        <v>NO</v>
      </c>
      <c r="K1465" t="str">
        <f t="shared" si="68"/>
        <v>NO</v>
      </c>
    </row>
    <row r="1466" spans="1:11" x14ac:dyDescent="0.25">
      <c r="A1466">
        <v>24355</v>
      </c>
      <c r="B1466">
        <v>3.251953125</v>
      </c>
      <c r="C1466">
        <v>8.7890625</v>
      </c>
      <c r="D1466" t="b">
        <f t="shared" si="66"/>
        <v>0</v>
      </c>
      <c r="F1466">
        <f>Trimmed!G1466-'raw data'!$T$2</f>
        <v>16265</v>
      </c>
      <c r="G1466">
        <v>25356</v>
      </c>
      <c r="H1466">
        <v>-2.373046875</v>
      </c>
      <c r="I1466">
        <v>-26.3671875</v>
      </c>
      <c r="J1466" t="str">
        <f t="shared" si="67"/>
        <v>NO</v>
      </c>
      <c r="K1466" t="str">
        <f t="shared" si="68"/>
        <v>NO</v>
      </c>
    </row>
    <row r="1467" spans="1:11" x14ac:dyDescent="0.25">
      <c r="A1467">
        <v>24365</v>
      </c>
      <c r="B1467">
        <v>3.427734375</v>
      </c>
      <c r="C1467">
        <v>15.980114</v>
      </c>
      <c r="D1467" t="b">
        <f t="shared" si="66"/>
        <v>0</v>
      </c>
      <c r="F1467">
        <f>Trimmed!G1467-'raw data'!$T$2</f>
        <v>16275</v>
      </c>
      <c r="G1467">
        <v>25366</v>
      </c>
      <c r="H1467">
        <v>-2.63671875</v>
      </c>
      <c r="I1467">
        <v>-23.970171000000001</v>
      </c>
      <c r="J1467" t="str">
        <f t="shared" si="67"/>
        <v>NO</v>
      </c>
      <c r="K1467" t="str">
        <f t="shared" si="68"/>
        <v>NO</v>
      </c>
    </row>
    <row r="1468" spans="1:11" x14ac:dyDescent="0.25">
      <c r="A1468">
        <v>24376</v>
      </c>
      <c r="B1468">
        <v>3.603515625</v>
      </c>
      <c r="C1468">
        <v>17.578125</v>
      </c>
      <c r="D1468" t="b">
        <f t="shared" si="66"/>
        <v>0</v>
      </c>
      <c r="F1468">
        <f>Trimmed!G1468-'raw data'!$T$2</f>
        <v>16286</v>
      </c>
      <c r="G1468">
        <v>25377</v>
      </c>
      <c r="H1468">
        <v>-2.8125</v>
      </c>
      <c r="I1468">
        <v>-17.578125</v>
      </c>
      <c r="J1468" t="str">
        <f t="shared" si="67"/>
        <v>NO</v>
      </c>
      <c r="K1468" t="str">
        <f t="shared" si="68"/>
        <v>NO</v>
      </c>
    </row>
    <row r="1469" spans="1:11" x14ac:dyDescent="0.25">
      <c r="A1469">
        <v>24386</v>
      </c>
      <c r="B1469">
        <v>3.69140625</v>
      </c>
      <c r="C1469">
        <v>8.7890625</v>
      </c>
      <c r="D1469" t="b">
        <f t="shared" si="66"/>
        <v>1</v>
      </c>
      <c r="F1469">
        <f>Trimmed!G1469-'raw data'!$T$2</f>
        <v>16296</v>
      </c>
      <c r="G1469">
        <v>25387</v>
      </c>
      <c r="H1469">
        <v>-2.98828125</v>
      </c>
      <c r="I1469">
        <v>-17.578125</v>
      </c>
      <c r="J1469" t="str">
        <f t="shared" si="67"/>
        <v>NO</v>
      </c>
      <c r="K1469" t="str">
        <f t="shared" si="68"/>
        <v>NO</v>
      </c>
    </row>
    <row r="1470" spans="1:11" x14ac:dyDescent="0.25">
      <c r="A1470">
        <v>24397</v>
      </c>
      <c r="B1470">
        <v>3.69140625</v>
      </c>
      <c r="C1470">
        <v>0</v>
      </c>
      <c r="D1470" t="b">
        <f t="shared" si="66"/>
        <v>0</v>
      </c>
      <c r="F1470">
        <f>Trimmed!G1470-'raw data'!$T$2</f>
        <v>16306</v>
      </c>
      <c r="G1470">
        <v>25397</v>
      </c>
      <c r="H1470">
        <v>-3.251953125</v>
      </c>
      <c r="I1470">
        <v>-23.970171000000001</v>
      </c>
      <c r="J1470" t="str">
        <f t="shared" si="67"/>
        <v>NO</v>
      </c>
      <c r="K1470" t="str">
        <f t="shared" si="68"/>
        <v>NO</v>
      </c>
    </row>
    <row r="1471" spans="1:11" x14ac:dyDescent="0.25">
      <c r="A1471">
        <v>24407</v>
      </c>
      <c r="B1471">
        <v>3.779296875</v>
      </c>
      <c r="C1471">
        <v>8.7890625</v>
      </c>
      <c r="D1471" t="b">
        <f t="shared" si="66"/>
        <v>1</v>
      </c>
      <c r="F1471">
        <f>Trimmed!G1471-'raw data'!$T$2</f>
        <v>16317</v>
      </c>
      <c r="G1471">
        <v>25408</v>
      </c>
      <c r="H1471">
        <v>-3.427734375</v>
      </c>
      <c r="I1471">
        <v>-17.578125</v>
      </c>
      <c r="J1471" t="str">
        <f t="shared" si="67"/>
        <v>NO</v>
      </c>
      <c r="K1471" t="str">
        <f t="shared" si="68"/>
        <v>NO</v>
      </c>
    </row>
    <row r="1472" spans="1:11" x14ac:dyDescent="0.25">
      <c r="A1472">
        <v>24417</v>
      </c>
      <c r="B1472">
        <v>3.779296875</v>
      </c>
      <c r="C1472">
        <v>0</v>
      </c>
      <c r="D1472" t="b">
        <f t="shared" si="66"/>
        <v>0</v>
      </c>
      <c r="F1472">
        <f>Trimmed!G1472-'raw data'!$T$2</f>
        <v>16327</v>
      </c>
      <c r="G1472">
        <v>25418</v>
      </c>
      <c r="H1472">
        <v>-3.515625</v>
      </c>
      <c r="I1472">
        <v>-7.9900570000000002</v>
      </c>
      <c r="J1472" t="str">
        <f t="shared" si="67"/>
        <v>NO</v>
      </c>
      <c r="K1472" t="str">
        <f t="shared" si="68"/>
        <v>NO</v>
      </c>
    </row>
    <row r="1473" spans="1:11" x14ac:dyDescent="0.25">
      <c r="A1473">
        <v>24428</v>
      </c>
      <c r="B1473">
        <v>3.69140625</v>
      </c>
      <c r="C1473">
        <v>-8.7890625</v>
      </c>
      <c r="D1473" t="b">
        <f t="shared" si="66"/>
        <v>0</v>
      </c>
      <c r="F1473">
        <f>Trimmed!G1473-'raw data'!$T$2</f>
        <v>16379</v>
      </c>
      <c r="G1473">
        <v>25470</v>
      </c>
      <c r="H1473">
        <v>-3.603515625</v>
      </c>
      <c r="I1473">
        <v>0</v>
      </c>
      <c r="J1473" t="str">
        <f t="shared" si="67"/>
        <v>NO</v>
      </c>
      <c r="K1473" t="str">
        <f t="shared" si="68"/>
        <v>YES</v>
      </c>
    </row>
    <row r="1474" spans="1:11" x14ac:dyDescent="0.25">
      <c r="A1474">
        <v>24438</v>
      </c>
      <c r="B1474">
        <v>3.603515625</v>
      </c>
      <c r="C1474">
        <v>-7.9900570000000002</v>
      </c>
      <c r="D1474" t="b">
        <f t="shared" si="66"/>
        <v>0</v>
      </c>
      <c r="F1474">
        <f>Trimmed!G1474-'raw data'!$T$2</f>
        <v>16390</v>
      </c>
      <c r="G1474">
        <v>25481</v>
      </c>
      <c r="H1474">
        <v>-3.515625</v>
      </c>
      <c r="I1474">
        <v>8.7890625</v>
      </c>
      <c r="J1474" t="str">
        <f t="shared" si="67"/>
        <v>NO</v>
      </c>
      <c r="K1474" t="str">
        <f t="shared" si="68"/>
        <v>NO</v>
      </c>
    </row>
    <row r="1475" spans="1:11" x14ac:dyDescent="0.25">
      <c r="A1475">
        <v>24449</v>
      </c>
      <c r="B1475">
        <v>3.515625</v>
      </c>
      <c r="C1475">
        <v>-8.7890625</v>
      </c>
      <c r="D1475" t="b">
        <f t="shared" ref="D1475:D1538" si="69">B1475=B1476</f>
        <v>0</v>
      </c>
      <c r="F1475">
        <f>Trimmed!G1475-'raw data'!$T$2</f>
        <v>16400</v>
      </c>
      <c r="G1475">
        <v>25491</v>
      </c>
      <c r="H1475">
        <v>-3.427734375</v>
      </c>
      <c r="I1475">
        <v>7.9900570000000002</v>
      </c>
      <c r="J1475" t="str">
        <f t="shared" si="67"/>
        <v>NO</v>
      </c>
      <c r="K1475" t="str">
        <f t="shared" si="68"/>
        <v>NO</v>
      </c>
    </row>
    <row r="1476" spans="1:11" x14ac:dyDescent="0.25">
      <c r="A1476">
        <v>24459</v>
      </c>
      <c r="B1476">
        <v>3.33984375</v>
      </c>
      <c r="C1476">
        <v>-17.578125</v>
      </c>
      <c r="D1476" t="b">
        <f t="shared" si="69"/>
        <v>0</v>
      </c>
      <c r="F1476">
        <f>Trimmed!G1476-'raw data'!$T$2</f>
        <v>16411</v>
      </c>
      <c r="G1476">
        <v>25502</v>
      </c>
      <c r="H1476">
        <v>-3.33984375</v>
      </c>
      <c r="I1476">
        <v>8.7890625</v>
      </c>
      <c r="J1476" t="str">
        <f t="shared" si="67"/>
        <v>NO</v>
      </c>
      <c r="K1476" t="str">
        <f t="shared" si="68"/>
        <v>NO</v>
      </c>
    </row>
    <row r="1477" spans="1:11" x14ac:dyDescent="0.25">
      <c r="A1477">
        <v>24469</v>
      </c>
      <c r="B1477">
        <v>3.251953125</v>
      </c>
      <c r="C1477">
        <v>-7.9900570000000002</v>
      </c>
      <c r="D1477" t="b">
        <f t="shared" si="69"/>
        <v>0</v>
      </c>
      <c r="F1477">
        <f>Trimmed!G1477-'raw data'!$T$2</f>
        <v>16421</v>
      </c>
      <c r="G1477">
        <v>25512</v>
      </c>
      <c r="H1477">
        <v>-3.076171875</v>
      </c>
      <c r="I1477">
        <v>26.3671875</v>
      </c>
      <c r="J1477" t="str">
        <f t="shared" si="67"/>
        <v>NO</v>
      </c>
      <c r="K1477" t="str">
        <f t="shared" si="68"/>
        <v>NO</v>
      </c>
    </row>
    <row r="1478" spans="1:11" x14ac:dyDescent="0.25">
      <c r="A1478">
        <v>24480</v>
      </c>
      <c r="B1478">
        <v>2.98828125</v>
      </c>
      <c r="C1478">
        <v>-26.3671875</v>
      </c>
      <c r="D1478" t="b">
        <f t="shared" si="69"/>
        <v>0</v>
      </c>
      <c r="F1478">
        <f>Trimmed!G1478-'raw data'!$T$2</f>
        <v>16432</v>
      </c>
      <c r="G1478">
        <v>25523</v>
      </c>
      <c r="H1478">
        <v>-2.98828125</v>
      </c>
      <c r="I1478">
        <v>7.9900570000000002</v>
      </c>
      <c r="J1478" t="str">
        <f t="shared" ref="J1478:J1541" si="70">IF(AND(H1478=MAX(H1474:H1482), _xlfn.STDEV.P(H1474:H1482)&gt;$N$2),"YES","NO")</f>
        <v>NO</v>
      </c>
      <c r="K1478" t="str">
        <f t="shared" ref="K1478:K1541" si="71">IF(AND(H1478=MIN(H1474:H1482), _xlfn.STDEV.P(H1474:H1482)&gt;$N$2),"YES","NO")</f>
        <v>NO</v>
      </c>
    </row>
    <row r="1479" spans="1:11" x14ac:dyDescent="0.25">
      <c r="A1479">
        <v>24490</v>
      </c>
      <c r="B1479">
        <v>2.8125</v>
      </c>
      <c r="C1479">
        <v>-15.980114</v>
      </c>
      <c r="D1479" t="b">
        <f t="shared" si="69"/>
        <v>0</v>
      </c>
      <c r="F1479">
        <f>Trimmed!G1479-'raw data'!$T$2</f>
        <v>16442</v>
      </c>
      <c r="G1479">
        <v>25533</v>
      </c>
      <c r="H1479">
        <v>-2.724609375</v>
      </c>
      <c r="I1479">
        <v>26.3671875</v>
      </c>
      <c r="J1479" t="str">
        <f t="shared" si="70"/>
        <v>NO</v>
      </c>
      <c r="K1479" t="str">
        <f t="shared" si="71"/>
        <v>NO</v>
      </c>
    </row>
    <row r="1480" spans="1:11" x14ac:dyDescent="0.25">
      <c r="A1480">
        <v>24501</v>
      </c>
      <c r="B1480">
        <v>2.548828125</v>
      </c>
      <c r="C1480">
        <v>-26.3671875</v>
      </c>
      <c r="D1480" t="b">
        <f t="shared" si="69"/>
        <v>0</v>
      </c>
      <c r="F1480">
        <f>Trimmed!G1480-'raw data'!$T$2</f>
        <v>16452</v>
      </c>
      <c r="G1480">
        <v>25543</v>
      </c>
      <c r="H1480">
        <v>-2.4609375</v>
      </c>
      <c r="I1480">
        <v>23.970171000000001</v>
      </c>
      <c r="J1480" t="str">
        <f t="shared" si="70"/>
        <v>NO</v>
      </c>
      <c r="K1480" t="str">
        <f t="shared" si="71"/>
        <v>NO</v>
      </c>
    </row>
    <row r="1481" spans="1:11" x14ac:dyDescent="0.25">
      <c r="A1481">
        <v>24511</v>
      </c>
      <c r="B1481">
        <v>2.28515625</v>
      </c>
      <c r="C1481">
        <v>-23.970171000000001</v>
      </c>
      <c r="D1481" t="b">
        <f t="shared" si="69"/>
        <v>0</v>
      </c>
      <c r="F1481">
        <f>Trimmed!G1481-'raw data'!$T$2</f>
        <v>16463</v>
      </c>
      <c r="G1481">
        <v>25554</v>
      </c>
      <c r="H1481">
        <v>-2.197265625</v>
      </c>
      <c r="I1481">
        <v>26.3671875</v>
      </c>
      <c r="J1481" t="str">
        <f t="shared" si="70"/>
        <v>NO</v>
      </c>
      <c r="K1481" t="str">
        <f t="shared" si="71"/>
        <v>NO</v>
      </c>
    </row>
    <row r="1482" spans="1:11" x14ac:dyDescent="0.25">
      <c r="A1482">
        <v>24522</v>
      </c>
      <c r="B1482">
        <v>2.021484375</v>
      </c>
      <c r="C1482">
        <v>-26.3671875</v>
      </c>
      <c r="D1482" t="b">
        <f t="shared" si="69"/>
        <v>0</v>
      </c>
      <c r="F1482">
        <f>Trimmed!G1482-'raw data'!$T$2</f>
        <v>16473</v>
      </c>
      <c r="G1482">
        <v>25564</v>
      </c>
      <c r="H1482">
        <v>-1.93359375</v>
      </c>
      <c r="I1482">
        <v>23.970171000000001</v>
      </c>
      <c r="J1482" t="str">
        <f t="shared" si="70"/>
        <v>NO</v>
      </c>
      <c r="K1482" t="str">
        <f t="shared" si="71"/>
        <v>NO</v>
      </c>
    </row>
    <row r="1483" spans="1:11" x14ac:dyDescent="0.25">
      <c r="A1483">
        <v>24532</v>
      </c>
      <c r="B1483">
        <v>1.669921875</v>
      </c>
      <c r="C1483">
        <v>-35.15625</v>
      </c>
      <c r="D1483" t="b">
        <f t="shared" si="69"/>
        <v>0</v>
      </c>
      <c r="F1483">
        <f>Trimmed!G1483-'raw data'!$T$2</f>
        <v>16484</v>
      </c>
      <c r="G1483">
        <v>25575</v>
      </c>
      <c r="H1483">
        <v>-1.669921875</v>
      </c>
      <c r="I1483">
        <v>26.3671875</v>
      </c>
      <c r="J1483" t="str">
        <f t="shared" si="70"/>
        <v>NO</v>
      </c>
      <c r="K1483" t="str">
        <f t="shared" si="71"/>
        <v>NO</v>
      </c>
    </row>
    <row r="1484" spans="1:11" x14ac:dyDescent="0.25">
      <c r="A1484">
        <v>24542</v>
      </c>
      <c r="B1484">
        <v>1.318359375</v>
      </c>
      <c r="C1484">
        <v>-31.960228000000001</v>
      </c>
      <c r="D1484" t="b">
        <f t="shared" si="69"/>
        <v>0</v>
      </c>
      <c r="F1484">
        <f>Trimmed!G1484-'raw data'!$T$2</f>
        <v>16494</v>
      </c>
      <c r="G1484">
        <v>25585</v>
      </c>
      <c r="H1484">
        <v>-1.318359375</v>
      </c>
      <c r="I1484">
        <v>35.15625</v>
      </c>
      <c r="J1484" t="str">
        <f t="shared" si="70"/>
        <v>NO</v>
      </c>
      <c r="K1484" t="str">
        <f t="shared" si="71"/>
        <v>NO</v>
      </c>
    </row>
    <row r="1485" spans="1:11" x14ac:dyDescent="0.25">
      <c r="A1485">
        <v>24553</v>
      </c>
      <c r="B1485">
        <v>0.966796875</v>
      </c>
      <c r="C1485">
        <v>-35.15625</v>
      </c>
      <c r="D1485" t="b">
        <f t="shared" si="69"/>
        <v>0</v>
      </c>
      <c r="F1485">
        <f>Trimmed!G1485-'raw data'!$T$2</f>
        <v>16504</v>
      </c>
      <c r="G1485">
        <v>25595</v>
      </c>
      <c r="H1485">
        <v>-0.966796875</v>
      </c>
      <c r="I1485">
        <v>31.960228000000001</v>
      </c>
      <c r="J1485" t="str">
        <f t="shared" si="70"/>
        <v>NO</v>
      </c>
      <c r="K1485" t="str">
        <f t="shared" si="71"/>
        <v>NO</v>
      </c>
    </row>
    <row r="1486" spans="1:11" x14ac:dyDescent="0.25">
      <c r="A1486">
        <v>24563</v>
      </c>
      <c r="B1486">
        <v>0.703125</v>
      </c>
      <c r="C1486">
        <v>-23.970171000000001</v>
      </c>
      <c r="D1486" t="b">
        <f t="shared" si="69"/>
        <v>0</v>
      </c>
      <c r="F1486">
        <f>Trimmed!G1486-'raw data'!$T$2</f>
        <v>16515</v>
      </c>
      <c r="G1486">
        <v>25606</v>
      </c>
      <c r="H1486">
        <v>-0.703125</v>
      </c>
      <c r="I1486">
        <v>26.3671875</v>
      </c>
      <c r="J1486" t="str">
        <f t="shared" si="70"/>
        <v>NO</v>
      </c>
      <c r="K1486" t="str">
        <f t="shared" si="71"/>
        <v>NO</v>
      </c>
    </row>
    <row r="1487" spans="1:11" x14ac:dyDescent="0.25">
      <c r="A1487">
        <v>24574</v>
      </c>
      <c r="B1487">
        <v>0.263671875</v>
      </c>
      <c r="C1487">
        <v>-43.9453125</v>
      </c>
      <c r="D1487" t="b">
        <f t="shared" si="69"/>
        <v>0</v>
      </c>
      <c r="F1487">
        <f>Trimmed!G1487-'raw data'!$T$2</f>
        <v>16525</v>
      </c>
      <c r="G1487">
        <v>25616</v>
      </c>
      <c r="H1487">
        <v>-0.3515625</v>
      </c>
      <c r="I1487">
        <v>31.960228000000001</v>
      </c>
      <c r="J1487" t="str">
        <f t="shared" si="70"/>
        <v>NO</v>
      </c>
      <c r="K1487" t="str">
        <f t="shared" si="71"/>
        <v>NO</v>
      </c>
    </row>
    <row r="1488" spans="1:11" x14ac:dyDescent="0.25">
      <c r="A1488">
        <v>24584</v>
      </c>
      <c r="B1488">
        <v>-8.7890625E-2</v>
      </c>
      <c r="C1488">
        <v>-31.960228000000001</v>
      </c>
      <c r="D1488" t="b">
        <f t="shared" si="69"/>
        <v>0</v>
      </c>
      <c r="F1488">
        <f>Trimmed!G1488-'raw data'!$T$2</f>
        <v>16536</v>
      </c>
      <c r="G1488">
        <v>25627</v>
      </c>
      <c r="H1488">
        <v>0</v>
      </c>
      <c r="I1488">
        <v>35.15625</v>
      </c>
      <c r="J1488" t="str">
        <f t="shared" si="70"/>
        <v>NO</v>
      </c>
      <c r="K1488" t="str">
        <f t="shared" si="71"/>
        <v>NO</v>
      </c>
    </row>
    <row r="1489" spans="1:11" x14ac:dyDescent="0.25">
      <c r="A1489">
        <v>24595</v>
      </c>
      <c r="B1489">
        <v>-0.439453125</v>
      </c>
      <c r="C1489">
        <v>-35.15625</v>
      </c>
      <c r="D1489" t="b">
        <f t="shared" si="69"/>
        <v>0</v>
      </c>
      <c r="F1489">
        <f>Trimmed!G1489-'raw data'!$T$2</f>
        <v>16546</v>
      </c>
      <c r="G1489">
        <v>25637</v>
      </c>
      <c r="H1489">
        <v>0.3515625</v>
      </c>
      <c r="I1489">
        <v>31.960228000000001</v>
      </c>
      <c r="J1489" t="str">
        <f t="shared" si="70"/>
        <v>NO</v>
      </c>
      <c r="K1489" t="str">
        <f t="shared" si="71"/>
        <v>NO</v>
      </c>
    </row>
    <row r="1490" spans="1:11" x14ac:dyDescent="0.25">
      <c r="A1490">
        <v>24605</v>
      </c>
      <c r="B1490">
        <v>-0.791015625</v>
      </c>
      <c r="C1490">
        <v>-35.15625</v>
      </c>
      <c r="D1490" t="b">
        <f t="shared" si="69"/>
        <v>0</v>
      </c>
      <c r="F1490">
        <f>Trimmed!G1490-'raw data'!$T$2</f>
        <v>16557</v>
      </c>
      <c r="G1490">
        <v>25648</v>
      </c>
      <c r="H1490">
        <v>0.703125</v>
      </c>
      <c r="I1490">
        <v>35.15625</v>
      </c>
      <c r="J1490" t="str">
        <f t="shared" si="70"/>
        <v>NO</v>
      </c>
      <c r="K1490" t="str">
        <f t="shared" si="71"/>
        <v>NO</v>
      </c>
    </row>
    <row r="1491" spans="1:11" x14ac:dyDescent="0.25">
      <c r="A1491">
        <v>24615</v>
      </c>
      <c r="B1491">
        <v>-1.0546875</v>
      </c>
      <c r="C1491">
        <v>-23.970171000000001</v>
      </c>
      <c r="D1491" t="b">
        <f t="shared" si="69"/>
        <v>0</v>
      </c>
      <c r="F1491">
        <f>Trimmed!G1491-'raw data'!$T$2</f>
        <v>16567</v>
      </c>
      <c r="G1491">
        <v>25658</v>
      </c>
      <c r="H1491">
        <v>0.966796875</v>
      </c>
      <c r="I1491">
        <v>26.3671875</v>
      </c>
      <c r="J1491" t="str">
        <f t="shared" si="70"/>
        <v>NO</v>
      </c>
      <c r="K1491" t="str">
        <f t="shared" si="71"/>
        <v>NO</v>
      </c>
    </row>
    <row r="1492" spans="1:11" x14ac:dyDescent="0.25">
      <c r="A1492">
        <v>24626</v>
      </c>
      <c r="B1492">
        <v>-1.40625</v>
      </c>
      <c r="C1492">
        <v>-35.15625</v>
      </c>
      <c r="D1492" t="b">
        <f t="shared" si="69"/>
        <v>0</v>
      </c>
      <c r="F1492">
        <f>Trimmed!G1492-'raw data'!$T$2</f>
        <v>16577</v>
      </c>
      <c r="G1492">
        <v>25668</v>
      </c>
      <c r="H1492">
        <v>1.318359375</v>
      </c>
      <c r="I1492">
        <v>31.960228000000001</v>
      </c>
      <c r="J1492" t="str">
        <f t="shared" si="70"/>
        <v>NO</v>
      </c>
      <c r="K1492" t="str">
        <f t="shared" si="71"/>
        <v>NO</v>
      </c>
    </row>
    <row r="1493" spans="1:11" x14ac:dyDescent="0.25">
      <c r="A1493">
        <v>24636</v>
      </c>
      <c r="B1493">
        <v>-1.7578125</v>
      </c>
      <c r="C1493">
        <v>-31.960228000000001</v>
      </c>
      <c r="D1493" t="b">
        <f t="shared" si="69"/>
        <v>0</v>
      </c>
      <c r="F1493">
        <f>Trimmed!G1493-'raw data'!$T$2</f>
        <v>16588</v>
      </c>
      <c r="G1493">
        <v>25679</v>
      </c>
      <c r="H1493">
        <v>1.58203125</v>
      </c>
      <c r="I1493">
        <v>26.3671875</v>
      </c>
      <c r="J1493" t="str">
        <f t="shared" si="70"/>
        <v>NO</v>
      </c>
      <c r="K1493" t="str">
        <f t="shared" si="71"/>
        <v>NO</v>
      </c>
    </row>
    <row r="1494" spans="1:11" x14ac:dyDescent="0.25">
      <c r="A1494">
        <v>24647</v>
      </c>
      <c r="B1494">
        <v>-2.109375</v>
      </c>
      <c r="C1494">
        <v>-35.15625</v>
      </c>
      <c r="D1494" t="b">
        <f t="shared" si="69"/>
        <v>0</v>
      </c>
      <c r="F1494">
        <f>Trimmed!G1494-'raw data'!$T$2</f>
        <v>16598</v>
      </c>
      <c r="G1494">
        <v>25689</v>
      </c>
      <c r="H1494">
        <v>1.93359375</v>
      </c>
      <c r="I1494">
        <v>31.960228000000001</v>
      </c>
      <c r="J1494" t="str">
        <f t="shared" si="70"/>
        <v>NO</v>
      </c>
      <c r="K1494" t="str">
        <f t="shared" si="71"/>
        <v>NO</v>
      </c>
    </row>
    <row r="1495" spans="1:11" x14ac:dyDescent="0.25">
      <c r="A1495">
        <v>24657</v>
      </c>
      <c r="B1495">
        <v>-2.373046875</v>
      </c>
      <c r="C1495">
        <v>-23.970171000000001</v>
      </c>
      <c r="D1495" t="b">
        <f t="shared" si="69"/>
        <v>0</v>
      </c>
      <c r="F1495">
        <f>Trimmed!G1495-'raw data'!$T$2</f>
        <v>16609</v>
      </c>
      <c r="G1495">
        <v>25700</v>
      </c>
      <c r="H1495">
        <v>2.197265625</v>
      </c>
      <c r="I1495">
        <v>26.3671875</v>
      </c>
      <c r="J1495" t="str">
        <f t="shared" si="70"/>
        <v>NO</v>
      </c>
      <c r="K1495" t="str">
        <f t="shared" si="71"/>
        <v>NO</v>
      </c>
    </row>
    <row r="1496" spans="1:11" x14ac:dyDescent="0.25">
      <c r="A1496">
        <v>24668</v>
      </c>
      <c r="B1496">
        <v>-2.63671875</v>
      </c>
      <c r="C1496">
        <v>-26.3671875</v>
      </c>
      <c r="D1496" t="b">
        <f t="shared" si="69"/>
        <v>0</v>
      </c>
      <c r="F1496">
        <f>Trimmed!G1496-'raw data'!$T$2</f>
        <v>16619</v>
      </c>
      <c r="G1496">
        <v>25710</v>
      </c>
      <c r="H1496">
        <v>2.373046875</v>
      </c>
      <c r="I1496">
        <v>15.980114</v>
      </c>
      <c r="J1496" t="str">
        <f t="shared" si="70"/>
        <v>NO</v>
      </c>
      <c r="K1496" t="str">
        <f t="shared" si="71"/>
        <v>NO</v>
      </c>
    </row>
    <row r="1497" spans="1:11" x14ac:dyDescent="0.25">
      <c r="A1497">
        <v>24678</v>
      </c>
      <c r="B1497">
        <v>-2.900390625</v>
      </c>
      <c r="C1497">
        <v>-26.3671875</v>
      </c>
      <c r="D1497" t="b">
        <f t="shared" si="69"/>
        <v>0</v>
      </c>
      <c r="F1497">
        <f>Trimmed!G1497-'raw data'!$T$2</f>
        <v>16630</v>
      </c>
      <c r="G1497">
        <v>25721</v>
      </c>
      <c r="H1497">
        <v>2.63671875</v>
      </c>
      <c r="I1497">
        <v>26.3671875</v>
      </c>
      <c r="J1497" t="str">
        <f t="shared" si="70"/>
        <v>NO</v>
      </c>
      <c r="K1497" t="str">
        <f t="shared" si="71"/>
        <v>NO</v>
      </c>
    </row>
    <row r="1498" spans="1:11" x14ac:dyDescent="0.25">
      <c r="A1498">
        <v>24688</v>
      </c>
      <c r="B1498">
        <v>-3.076171875</v>
      </c>
      <c r="C1498">
        <v>-15.980114</v>
      </c>
      <c r="D1498" t="b">
        <f t="shared" si="69"/>
        <v>0</v>
      </c>
      <c r="F1498">
        <f>Trimmed!G1498-'raw data'!$T$2</f>
        <v>16640</v>
      </c>
      <c r="G1498">
        <v>25731</v>
      </c>
      <c r="H1498">
        <v>2.8125</v>
      </c>
      <c r="I1498">
        <v>17.578125</v>
      </c>
      <c r="J1498" t="str">
        <f t="shared" si="70"/>
        <v>NO</v>
      </c>
      <c r="K1498" t="str">
        <f t="shared" si="71"/>
        <v>NO</v>
      </c>
    </row>
    <row r="1499" spans="1:11" x14ac:dyDescent="0.25">
      <c r="A1499">
        <v>24699</v>
      </c>
      <c r="B1499">
        <v>-3.251953125</v>
      </c>
      <c r="C1499">
        <v>-17.578125</v>
      </c>
      <c r="D1499" t="b">
        <f t="shared" si="69"/>
        <v>0</v>
      </c>
      <c r="F1499">
        <f>Trimmed!G1499-'raw data'!$T$2</f>
        <v>16650</v>
      </c>
      <c r="G1499">
        <v>25741</v>
      </c>
      <c r="H1499">
        <v>2.98828125</v>
      </c>
      <c r="I1499">
        <v>15.980114</v>
      </c>
      <c r="J1499" t="str">
        <f t="shared" si="70"/>
        <v>NO</v>
      </c>
      <c r="K1499" t="str">
        <f t="shared" si="71"/>
        <v>NO</v>
      </c>
    </row>
    <row r="1500" spans="1:11" x14ac:dyDescent="0.25">
      <c r="A1500">
        <v>24709</v>
      </c>
      <c r="B1500">
        <v>-3.427734375</v>
      </c>
      <c r="C1500">
        <v>-15.980114</v>
      </c>
      <c r="D1500" t="b">
        <f t="shared" si="69"/>
        <v>0</v>
      </c>
      <c r="F1500">
        <f>Trimmed!G1500-'raw data'!$T$2</f>
        <v>16661</v>
      </c>
      <c r="G1500">
        <v>25752</v>
      </c>
      <c r="H1500">
        <v>3.1640625</v>
      </c>
      <c r="I1500">
        <v>17.578125</v>
      </c>
      <c r="J1500" t="str">
        <f t="shared" si="70"/>
        <v>NO</v>
      </c>
      <c r="K1500" t="str">
        <f t="shared" si="71"/>
        <v>NO</v>
      </c>
    </row>
    <row r="1501" spans="1:11" x14ac:dyDescent="0.25">
      <c r="A1501">
        <v>24720</v>
      </c>
      <c r="B1501">
        <v>-3.603515625</v>
      </c>
      <c r="C1501">
        <v>-17.578125</v>
      </c>
      <c r="D1501" t="b">
        <f t="shared" si="69"/>
        <v>0</v>
      </c>
      <c r="F1501">
        <f>Trimmed!G1501-'raw data'!$T$2</f>
        <v>16671</v>
      </c>
      <c r="G1501">
        <v>25762</v>
      </c>
      <c r="H1501">
        <v>3.251953125</v>
      </c>
      <c r="I1501">
        <v>7.9900570000000002</v>
      </c>
      <c r="J1501" t="str">
        <f t="shared" si="70"/>
        <v>NO</v>
      </c>
      <c r="K1501" t="str">
        <f t="shared" si="71"/>
        <v>NO</v>
      </c>
    </row>
    <row r="1502" spans="1:11" x14ac:dyDescent="0.25">
      <c r="A1502">
        <v>24730</v>
      </c>
      <c r="B1502">
        <v>-3.69140625</v>
      </c>
      <c r="C1502">
        <v>-7.9900570000000002</v>
      </c>
      <c r="D1502" t="b">
        <f t="shared" si="69"/>
        <v>0</v>
      </c>
      <c r="F1502">
        <f>Trimmed!G1502-'raw data'!$T$2</f>
        <v>16682</v>
      </c>
      <c r="G1502">
        <v>25773</v>
      </c>
      <c r="H1502">
        <v>3.33984375</v>
      </c>
      <c r="I1502">
        <v>8.7890625</v>
      </c>
      <c r="J1502" t="str">
        <f t="shared" si="70"/>
        <v>NO</v>
      </c>
      <c r="K1502" t="str">
        <f t="shared" si="71"/>
        <v>NO</v>
      </c>
    </row>
    <row r="1503" spans="1:11" x14ac:dyDescent="0.25">
      <c r="A1503">
        <v>24741</v>
      </c>
      <c r="B1503">
        <v>-3.779296875</v>
      </c>
      <c r="C1503">
        <v>-8.7890625</v>
      </c>
      <c r="D1503" t="b">
        <f t="shared" si="69"/>
        <v>1</v>
      </c>
      <c r="F1503">
        <f>Trimmed!G1503-'raw data'!$T$2</f>
        <v>16692</v>
      </c>
      <c r="G1503">
        <v>25783</v>
      </c>
      <c r="H1503">
        <v>3.427734375</v>
      </c>
      <c r="I1503">
        <v>7.9900570000000002</v>
      </c>
      <c r="J1503" t="str">
        <f t="shared" si="70"/>
        <v>NO</v>
      </c>
      <c r="K1503" t="str">
        <f t="shared" si="71"/>
        <v>NO</v>
      </c>
    </row>
    <row r="1504" spans="1:11" x14ac:dyDescent="0.25">
      <c r="A1504">
        <v>24751</v>
      </c>
      <c r="B1504">
        <v>-3.779296875</v>
      </c>
      <c r="C1504">
        <v>0</v>
      </c>
      <c r="D1504" t="b">
        <f t="shared" si="69"/>
        <v>1</v>
      </c>
      <c r="F1504">
        <f>Trimmed!G1504-'raw data'!$T$2</f>
        <v>16713</v>
      </c>
      <c r="G1504">
        <v>25804</v>
      </c>
      <c r="H1504">
        <v>3.515625</v>
      </c>
      <c r="I1504">
        <v>0</v>
      </c>
      <c r="J1504" t="str">
        <f t="shared" si="70"/>
        <v>YES</v>
      </c>
      <c r="K1504" t="str">
        <f t="shared" si="71"/>
        <v>NO</v>
      </c>
    </row>
    <row r="1505" spans="1:11" x14ac:dyDescent="0.25">
      <c r="A1505">
        <v>24761</v>
      </c>
      <c r="B1505">
        <v>-3.779296875</v>
      </c>
      <c r="C1505">
        <v>0</v>
      </c>
      <c r="D1505" t="b">
        <f t="shared" si="69"/>
        <v>1</v>
      </c>
      <c r="F1505">
        <f>Trimmed!G1505-'raw data'!$T$2</f>
        <v>16723</v>
      </c>
      <c r="G1505">
        <v>25814</v>
      </c>
      <c r="H1505">
        <v>3.427734375</v>
      </c>
      <c r="I1505">
        <v>-7.9900570000000002</v>
      </c>
      <c r="J1505" t="str">
        <f t="shared" si="70"/>
        <v>NO</v>
      </c>
      <c r="K1505" t="str">
        <f t="shared" si="71"/>
        <v>NO</v>
      </c>
    </row>
    <row r="1506" spans="1:11" x14ac:dyDescent="0.25">
      <c r="A1506">
        <v>24772</v>
      </c>
      <c r="B1506">
        <v>-3.779296875</v>
      </c>
      <c r="C1506">
        <v>0</v>
      </c>
      <c r="D1506" t="b">
        <f t="shared" si="69"/>
        <v>0</v>
      </c>
      <c r="F1506">
        <f>Trimmed!G1506-'raw data'!$T$2</f>
        <v>16734</v>
      </c>
      <c r="G1506">
        <v>25825</v>
      </c>
      <c r="H1506">
        <v>3.33984375</v>
      </c>
      <c r="I1506">
        <v>-8.7890625</v>
      </c>
      <c r="J1506" t="str">
        <f t="shared" si="70"/>
        <v>NO</v>
      </c>
      <c r="K1506" t="str">
        <f t="shared" si="71"/>
        <v>NO</v>
      </c>
    </row>
    <row r="1507" spans="1:11" x14ac:dyDescent="0.25">
      <c r="A1507">
        <v>24782</v>
      </c>
      <c r="B1507">
        <v>-3.69140625</v>
      </c>
      <c r="C1507">
        <v>7.9900570000000002</v>
      </c>
      <c r="D1507" t="b">
        <f t="shared" si="69"/>
        <v>0</v>
      </c>
      <c r="F1507">
        <f>Trimmed!G1507-'raw data'!$T$2</f>
        <v>16744</v>
      </c>
      <c r="G1507">
        <v>25835</v>
      </c>
      <c r="H1507">
        <v>3.251953125</v>
      </c>
      <c r="I1507">
        <v>-7.9900570000000002</v>
      </c>
      <c r="J1507" t="str">
        <f t="shared" si="70"/>
        <v>NO</v>
      </c>
      <c r="K1507" t="str">
        <f t="shared" si="71"/>
        <v>NO</v>
      </c>
    </row>
    <row r="1508" spans="1:11" x14ac:dyDescent="0.25">
      <c r="A1508">
        <v>24793</v>
      </c>
      <c r="B1508">
        <v>-3.603515625</v>
      </c>
      <c r="C1508">
        <v>8.7890625</v>
      </c>
      <c r="D1508" t="b">
        <f t="shared" si="69"/>
        <v>0</v>
      </c>
      <c r="F1508">
        <f>Trimmed!G1508-'raw data'!$T$2</f>
        <v>16755</v>
      </c>
      <c r="G1508">
        <v>25846</v>
      </c>
      <c r="H1508">
        <v>3.1640625</v>
      </c>
      <c r="I1508">
        <v>-8.7890625</v>
      </c>
      <c r="J1508" t="str">
        <f t="shared" si="70"/>
        <v>NO</v>
      </c>
      <c r="K1508" t="str">
        <f t="shared" si="71"/>
        <v>NO</v>
      </c>
    </row>
    <row r="1509" spans="1:11" x14ac:dyDescent="0.25">
      <c r="A1509">
        <v>24803</v>
      </c>
      <c r="B1509">
        <v>-3.427734375</v>
      </c>
      <c r="C1509">
        <v>15.980114</v>
      </c>
      <c r="D1509" t="b">
        <f t="shared" si="69"/>
        <v>0</v>
      </c>
      <c r="F1509">
        <f>Trimmed!G1509-'raw data'!$T$2</f>
        <v>16765</v>
      </c>
      <c r="G1509">
        <v>25856</v>
      </c>
      <c r="H1509">
        <v>3.076171875</v>
      </c>
      <c r="I1509">
        <v>-7.9900570000000002</v>
      </c>
      <c r="J1509" t="str">
        <f t="shared" si="70"/>
        <v>NO</v>
      </c>
      <c r="K1509" t="str">
        <f t="shared" si="71"/>
        <v>NO</v>
      </c>
    </row>
    <row r="1510" spans="1:11" x14ac:dyDescent="0.25">
      <c r="A1510">
        <v>24814</v>
      </c>
      <c r="B1510">
        <v>-3.33984375</v>
      </c>
      <c r="C1510">
        <v>8.7890625</v>
      </c>
      <c r="D1510" t="b">
        <f t="shared" si="69"/>
        <v>0</v>
      </c>
      <c r="F1510">
        <f>Trimmed!G1510-'raw data'!$T$2</f>
        <v>16776</v>
      </c>
      <c r="G1510">
        <v>25867</v>
      </c>
      <c r="H1510">
        <v>2.8125</v>
      </c>
      <c r="I1510">
        <v>-26.3671875</v>
      </c>
      <c r="J1510" t="str">
        <f t="shared" si="70"/>
        <v>NO</v>
      </c>
      <c r="K1510" t="str">
        <f t="shared" si="71"/>
        <v>NO</v>
      </c>
    </row>
    <row r="1511" spans="1:11" x14ac:dyDescent="0.25">
      <c r="A1511">
        <v>24824</v>
      </c>
      <c r="B1511">
        <v>-3.076171875</v>
      </c>
      <c r="C1511">
        <v>26.3671875</v>
      </c>
      <c r="D1511" t="b">
        <f t="shared" si="69"/>
        <v>0</v>
      </c>
      <c r="F1511">
        <f>Trimmed!G1511-'raw data'!$T$2</f>
        <v>16786</v>
      </c>
      <c r="G1511">
        <v>25877</v>
      </c>
      <c r="H1511">
        <v>2.63671875</v>
      </c>
      <c r="I1511">
        <v>-17.578125</v>
      </c>
      <c r="J1511" t="str">
        <f t="shared" si="70"/>
        <v>NO</v>
      </c>
      <c r="K1511" t="str">
        <f t="shared" si="71"/>
        <v>NO</v>
      </c>
    </row>
    <row r="1512" spans="1:11" x14ac:dyDescent="0.25">
      <c r="A1512">
        <v>24834</v>
      </c>
      <c r="B1512">
        <v>-2.900390625</v>
      </c>
      <c r="C1512">
        <v>15.980114</v>
      </c>
      <c r="D1512" t="b">
        <f t="shared" si="69"/>
        <v>0</v>
      </c>
      <c r="F1512">
        <f>Trimmed!G1512-'raw data'!$T$2</f>
        <v>16796</v>
      </c>
      <c r="G1512">
        <v>25887</v>
      </c>
      <c r="H1512">
        <v>2.4609375</v>
      </c>
      <c r="I1512">
        <v>-15.980114</v>
      </c>
      <c r="J1512" t="str">
        <f t="shared" si="70"/>
        <v>NO</v>
      </c>
      <c r="K1512" t="str">
        <f t="shared" si="71"/>
        <v>NO</v>
      </c>
    </row>
    <row r="1513" spans="1:11" x14ac:dyDescent="0.25">
      <c r="A1513">
        <v>24845</v>
      </c>
      <c r="B1513">
        <v>-2.63671875</v>
      </c>
      <c r="C1513">
        <v>26.3671875</v>
      </c>
      <c r="D1513" t="b">
        <f t="shared" si="69"/>
        <v>0</v>
      </c>
      <c r="F1513">
        <f>Trimmed!G1513-'raw data'!$T$2</f>
        <v>16807</v>
      </c>
      <c r="G1513">
        <v>25898</v>
      </c>
      <c r="H1513">
        <v>2.197265625</v>
      </c>
      <c r="I1513">
        <v>-26.3671875</v>
      </c>
      <c r="J1513" t="str">
        <f t="shared" si="70"/>
        <v>NO</v>
      </c>
      <c r="K1513" t="str">
        <f t="shared" si="71"/>
        <v>NO</v>
      </c>
    </row>
    <row r="1514" spans="1:11" x14ac:dyDescent="0.25">
      <c r="A1514">
        <v>24855</v>
      </c>
      <c r="B1514">
        <v>-2.373046875</v>
      </c>
      <c r="C1514">
        <v>23.970171000000001</v>
      </c>
      <c r="D1514" t="b">
        <f t="shared" si="69"/>
        <v>0</v>
      </c>
      <c r="F1514">
        <f>Trimmed!G1514-'raw data'!$T$2</f>
        <v>16817</v>
      </c>
      <c r="G1514">
        <v>25908</v>
      </c>
      <c r="H1514">
        <v>1.93359375</v>
      </c>
      <c r="I1514">
        <v>-23.970171000000001</v>
      </c>
      <c r="J1514" t="str">
        <f t="shared" si="70"/>
        <v>NO</v>
      </c>
      <c r="K1514" t="str">
        <f t="shared" si="71"/>
        <v>NO</v>
      </c>
    </row>
    <row r="1515" spans="1:11" x14ac:dyDescent="0.25">
      <c r="A1515">
        <v>24866</v>
      </c>
      <c r="B1515">
        <v>-2.109375</v>
      </c>
      <c r="C1515">
        <v>26.3671875</v>
      </c>
      <c r="D1515" t="b">
        <f t="shared" si="69"/>
        <v>0</v>
      </c>
      <c r="F1515">
        <f>Trimmed!G1515-'raw data'!$T$2</f>
        <v>16828</v>
      </c>
      <c r="G1515">
        <v>25919</v>
      </c>
      <c r="H1515">
        <v>1.669921875</v>
      </c>
      <c r="I1515">
        <v>-26.3671875</v>
      </c>
      <c r="J1515" t="str">
        <f t="shared" si="70"/>
        <v>NO</v>
      </c>
      <c r="K1515" t="str">
        <f t="shared" si="71"/>
        <v>NO</v>
      </c>
    </row>
    <row r="1516" spans="1:11" x14ac:dyDescent="0.25">
      <c r="A1516">
        <v>24876</v>
      </c>
      <c r="B1516">
        <v>-1.7578125</v>
      </c>
      <c r="C1516">
        <v>31.960228000000001</v>
      </c>
      <c r="D1516" t="b">
        <f t="shared" si="69"/>
        <v>0</v>
      </c>
      <c r="F1516">
        <f>Trimmed!G1516-'raw data'!$T$2</f>
        <v>16838</v>
      </c>
      <c r="G1516">
        <v>25929</v>
      </c>
      <c r="H1516">
        <v>1.318359375</v>
      </c>
      <c r="I1516">
        <v>-31.960228000000001</v>
      </c>
      <c r="J1516" t="str">
        <f t="shared" si="70"/>
        <v>NO</v>
      </c>
      <c r="K1516" t="str">
        <f t="shared" si="71"/>
        <v>NO</v>
      </c>
    </row>
    <row r="1517" spans="1:11" x14ac:dyDescent="0.25">
      <c r="A1517">
        <v>24887</v>
      </c>
      <c r="B1517">
        <v>-1.494140625</v>
      </c>
      <c r="C1517">
        <v>26.3671875</v>
      </c>
      <c r="D1517" t="b">
        <f t="shared" si="69"/>
        <v>0</v>
      </c>
      <c r="F1517">
        <f>Trimmed!G1517-'raw data'!$T$2</f>
        <v>16849</v>
      </c>
      <c r="G1517">
        <v>25940</v>
      </c>
      <c r="H1517">
        <v>0.966796875</v>
      </c>
      <c r="I1517">
        <v>-35.15625</v>
      </c>
      <c r="J1517" t="str">
        <f t="shared" si="70"/>
        <v>NO</v>
      </c>
      <c r="K1517" t="str">
        <f t="shared" si="71"/>
        <v>NO</v>
      </c>
    </row>
    <row r="1518" spans="1:11" x14ac:dyDescent="0.25">
      <c r="A1518">
        <v>24897</v>
      </c>
      <c r="B1518">
        <v>-1.142578125</v>
      </c>
      <c r="C1518">
        <v>35.15625</v>
      </c>
      <c r="D1518" t="b">
        <f t="shared" si="69"/>
        <v>0</v>
      </c>
      <c r="F1518">
        <f>Trimmed!G1518-'raw data'!$T$2</f>
        <v>16859</v>
      </c>
      <c r="G1518">
        <v>25950</v>
      </c>
      <c r="H1518">
        <v>0.703125</v>
      </c>
      <c r="I1518">
        <v>-26.3671875</v>
      </c>
      <c r="J1518" t="str">
        <f t="shared" si="70"/>
        <v>NO</v>
      </c>
      <c r="K1518" t="str">
        <f t="shared" si="71"/>
        <v>NO</v>
      </c>
    </row>
    <row r="1519" spans="1:11" x14ac:dyDescent="0.25">
      <c r="A1519">
        <v>24907</v>
      </c>
      <c r="B1519">
        <v>-0.87890625</v>
      </c>
      <c r="C1519">
        <v>23.970171000000001</v>
      </c>
      <c r="D1519" t="b">
        <f t="shared" si="69"/>
        <v>0</v>
      </c>
      <c r="F1519">
        <f>Trimmed!G1519-'raw data'!$T$2</f>
        <v>16869</v>
      </c>
      <c r="G1519">
        <v>25960</v>
      </c>
      <c r="H1519">
        <v>0.3515625</v>
      </c>
      <c r="I1519">
        <v>-31.960228000000001</v>
      </c>
      <c r="J1519" t="str">
        <f t="shared" si="70"/>
        <v>NO</v>
      </c>
      <c r="K1519" t="str">
        <f t="shared" si="71"/>
        <v>NO</v>
      </c>
    </row>
    <row r="1520" spans="1:11" x14ac:dyDescent="0.25">
      <c r="A1520">
        <v>24918</v>
      </c>
      <c r="B1520">
        <v>-0.439453125</v>
      </c>
      <c r="C1520">
        <v>43.9453125</v>
      </c>
      <c r="D1520" t="b">
        <f t="shared" si="69"/>
        <v>0</v>
      </c>
      <c r="F1520">
        <f>Trimmed!G1520-'raw data'!$T$2</f>
        <v>16880</v>
      </c>
      <c r="G1520">
        <v>25971</v>
      </c>
      <c r="H1520">
        <v>8.7890625E-2</v>
      </c>
      <c r="I1520">
        <v>-26.3671875</v>
      </c>
      <c r="J1520" t="str">
        <f t="shared" si="70"/>
        <v>NO</v>
      </c>
      <c r="K1520" t="str">
        <f t="shared" si="71"/>
        <v>NO</v>
      </c>
    </row>
    <row r="1521" spans="1:11" x14ac:dyDescent="0.25">
      <c r="A1521">
        <v>24928</v>
      </c>
      <c r="B1521">
        <v>-8.7890625E-2</v>
      </c>
      <c r="C1521">
        <v>31.960228000000001</v>
      </c>
      <c r="D1521" t="b">
        <f t="shared" si="69"/>
        <v>0</v>
      </c>
      <c r="F1521">
        <f>Trimmed!G1521-'raw data'!$T$2</f>
        <v>16890</v>
      </c>
      <c r="G1521">
        <v>25981</v>
      </c>
      <c r="H1521">
        <v>-0.263671875</v>
      </c>
      <c r="I1521">
        <v>-31.960228000000001</v>
      </c>
      <c r="J1521" t="str">
        <f t="shared" si="70"/>
        <v>NO</v>
      </c>
      <c r="K1521" t="str">
        <f t="shared" si="71"/>
        <v>NO</v>
      </c>
    </row>
    <row r="1522" spans="1:11" x14ac:dyDescent="0.25">
      <c r="A1522">
        <v>24939</v>
      </c>
      <c r="B1522">
        <v>0.17578125</v>
      </c>
      <c r="C1522">
        <v>26.3671875</v>
      </c>
      <c r="D1522" t="b">
        <f t="shared" si="69"/>
        <v>0</v>
      </c>
      <c r="F1522">
        <f>Trimmed!G1522-'raw data'!$T$2</f>
        <v>16901</v>
      </c>
      <c r="G1522">
        <v>25992</v>
      </c>
      <c r="H1522">
        <v>-0.615234375</v>
      </c>
      <c r="I1522">
        <v>-35.15625</v>
      </c>
      <c r="J1522" t="str">
        <f t="shared" si="70"/>
        <v>NO</v>
      </c>
      <c r="K1522" t="str">
        <f t="shared" si="71"/>
        <v>NO</v>
      </c>
    </row>
    <row r="1523" spans="1:11" x14ac:dyDescent="0.25">
      <c r="A1523">
        <v>24949</v>
      </c>
      <c r="B1523">
        <v>0.615234375</v>
      </c>
      <c r="C1523">
        <v>43.9453125</v>
      </c>
      <c r="D1523" t="b">
        <f t="shared" si="69"/>
        <v>0</v>
      </c>
      <c r="F1523">
        <f>Trimmed!G1523-'raw data'!$T$2</f>
        <v>16911</v>
      </c>
      <c r="G1523">
        <v>26002</v>
      </c>
      <c r="H1523">
        <v>-0.966796875</v>
      </c>
      <c r="I1523">
        <v>-31.960228000000001</v>
      </c>
      <c r="J1523" t="str">
        <f t="shared" si="70"/>
        <v>NO</v>
      </c>
      <c r="K1523" t="str">
        <f t="shared" si="71"/>
        <v>NO</v>
      </c>
    </row>
    <row r="1524" spans="1:11" x14ac:dyDescent="0.25">
      <c r="A1524">
        <v>24960</v>
      </c>
      <c r="B1524">
        <v>0.87890625</v>
      </c>
      <c r="C1524">
        <v>23.970171000000001</v>
      </c>
      <c r="D1524" t="b">
        <f t="shared" si="69"/>
        <v>0</v>
      </c>
      <c r="F1524">
        <f>Trimmed!G1524-'raw data'!$T$2</f>
        <v>16922</v>
      </c>
      <c r="G1524">
        <v>26013</v>
      </c>
      <c r="H1524">
        <v>-1.23046875</v>
      </c>
      <c r="I1524">
        <v>-26.3671875</v>
      </c>
      <c r="J1524" t="str">
        <f t="shared" si="70"/>
        <v>NO</v>
      </c>
      <c r="K1524" t="str">
        <f t="shared" si="71"/>
        <v>NO</v>
      </c>
    </row>
    <row r="1525" spans="1:11" x14ac:dyDescent="0.25">
      <c r="A1525">
        <v>24970</v>
      </c>
      <c r="B1525">
        <v>1.23046875</v>
      </c>
      <c r="C1525">
        <v>35.15625</v>
      </c>
      <c r="D1525" t="b">
        <f t="shared" si="69"/>
        <v>0</v>
      </c>
      <c r="F1525">
        <f>Trimmed!G1525-'raw data'!$T$2</f>
        <v>16932</v>
      </c>
      <c r="G1525">
        <v>26023</v>
      </c>
      <c r="H1525">
        <v>-1.58203125</v>
      </c>
      <c r="I1525">
        <v>-35.15625</v>
      </c>
      <c r="J1525" t="str">
        <f t="shared" si="70"/>
        <v>NO</v>
      </c>
      <c r="K1525" t="str">
        <f t="shared" si="71"/>
        <v>NO</v>
      </c>
    </row>
    <row r="1526" spans="1:11" x14ac:dyDescent="0.25">
      <c r="A1526">
        <v>24980</v>
      </c>
      <c r="B1526">
        <v>1.58203125</v>
      </c>
      <c r="C1526">
        <v>31.960228000000001</v>
      </c>
      <c r="D1526" t="b">
        <f t="shared" si="69"/>
        <v>0</v>
      </c>
      <c r="F1526">
        <f>Trimmed!G1526-'raw data'!$T$2</f>
        <v>16942</v>
      </c>
      <c r="G1526">
        <v>26033</v>
      </c>
      <c r="H1526">
        <v>-1.845703125</v>
      </c>
      <c r="I1526">
        <v>-23.970171000000001</v>
      </c>
      <c r="J1526" t="str">
        <f t="shared" si="70"/>
        <v>NO</v>
      </c>
      <c r="K1526" t="str">
        <f t="shared" si="71"/>
        <v>NO</v>
      </c>
    </row>
    <row r="1527" spans="1:11" x14ac:dyDescent="0.25">
      <c r="A1527">
        <v>24991</v>
      </c>
      <c r="B1527">
        <v>1.845703125</v>
      </c>
      <c r="C1527">
        <v>26.3671875</v>
      </c>
      <c r="D1527" t="b">
        <f t="shared" si="69"/>
        <v>0</v>
      </c>
      <c r="F1527">
        <f>Trimmed!G1527-'raw data'!$T$2</f>
        <v>16953</v>
      </c>
      <c r="G1527">
        <v>26044</v>
      </c>
      <c r="H1527">
        <v>-2.109375</v>
      </c>
      <c r="I1527">
        <v>-26.3671875</v>
      </c>
      <c r="J1527" t="str">
        <f t="shared" si="70"/>
        <v>NO</v>
      </c>
      <c r="K1527" t="str">
        <f t="shared" si="71"/>
        <v>NO</v>
      </c>
    </row>
    <row r="1528" spans="1:11" x14ac:dyDescent="0.25">
      <c r="A1528">
        <v>25001</v>
      </c>
      <c r="B1528">
        <v>2.109375</v>
      </c>
      <c r="C1528">
        <v>23.970171000000001</v>
      </c>
      <c r="D1528" t="b">
        <f t="shared" si="69"/>
        <v>0</v>
      </c>
      <c r="F1528">
        <f>Trimmed!G1528-'raw data'!$T$2</f>
        <v>16963</v>
      </c>
      <c r="G1528">
        <v>26054</v>
      </c>
      <c r="H1528">
        <v>-2.373046875</v>
      </c>
      <c r="I1528">
        <v>-23.970171000000001</v>
      </c>
      <c r="J1528" t="str">
        <f t="shared" si="70"/>
        <v>NO</v>
      </c>
      <c r="K1528" t="str">
        <f t="shared" si="71"/>
        <v>NO</v>
      </c>
    </row>
    <row r="1529" spans="1:11" x14ac:dyDescent="0.25">
      <c r="A1529">
        <v>25012</v>
      </c>
      <c r="B1529">
        <v>2.4609375</v>
      </c>
      <c r="C1529">
        <v>35.15625</v>
      </c>
      <c r="D1529" t="b">
        <f t="shared" si="69"/>
        <v>0</v>
      </c>
      <c r="F1529">
        <f>Trimmed!G1529-'raw data'!$T$2</f>
        <v>16974</v>
      </c>
      <c r="G1529">
        <v>26065</v>
      </c>
      <c r="H1529">
        <v>-2.63671875</v>
      </c>
      <c r="I1529">
        <v>-26.3671875</v>
      </c>
      <c r="J1529" t="str">
        <f t="shared" si="70"/>
        <v>NO</v>
      </c>
      <c r="K1529" t="str">
        <f t="shared" si="71"/>
        <v>NO</v>
      </c>
    </row>
    <row r="1530" spans="1:11" x14ac:dyDescent="0.25">
      <c r="A1530">
        <v>25022</v>
      </c>
      <c r="B1530">
        <v>2.724609375</v>
      </c>
      <c r="C1530">
        <v>26.3671875</v>
      </c>
      <c r="D1530" t="b">
        <f t="shared" si="69"/>
        <v>0</v>
      </c>
      <c r="F1530">
        <f>Trimmed!G1530-'raw data'!$T$2</f>
        <v>16984</v>
      </c>
      <c r="G1530">
        <v>26075</v>
      </c>
      <c r="H1530">
        <v>-2.8125</v>
      </c>
      <c r="I1530">
        <v>-17.578125</v>
      </c>
      <c r="J1530" t="str">
        <f t="shared" si="70"/>
        <v>NO</v>
      </c>
      <c r="K1530" t="str">
        <f t="shared" si="71"/>
        <v>NO</v>
      </c>
    </row>
    <row r="1531" spans="1:11" x14ac:dyDescent="0.25">
      <c r="A1531">
        <v>25032</v>
      </c>
      <c r="B1531">
        <v>2.900390625</v>
      </c>
      <c r="C1531">
        <v>15.980114</v>
      </c>
      <c r="D1531" t="b">
        <f t="shared" si="69"/>
        <v>0</v>
      </c>
      <c r="F1531">
        <f>Trimmed!G1531-'raw data'!$T$2</f>
        <v>16995</v>
      </c>
      <c r="G1531">
        <v>26086</v>
      </c>
      <c r="H1531">
        <v>-2.98828125</v>
      </c>
      <c r="I1531">
        <v>-15.980114</v>
      </c>
      <c r="J1531" t="str">
        <f t="shared" si="70"/>
        <v>NO</v>
      </c>
      <c r="K1531" t="str">
        <f t="shared" si="71"/>
        <v>NO</v>
      </c>
    </row>
    <row r="1532" spans="1:11" x14ac:dyDescent="0.25">
      <c r="A1532">
        <v>25043</v>
      </c>
      <c r="B1532">
        <v>3.076171875</v>
      </c>
      <c r="C1532">
        <v>17.578125</v>
      </c>
      <c r="D1532" t="b">
        <f t="shared" si="69"/>
        <v>0</v>
      </c>
      <c r="F1532">
        <f>Trimmed!G1532-'raw data'!$T$2</f>
        <v>17005</v>
      </c>
      <c r="G1532">
        <v>26096</v>
      </c>
      <c r="H1532">
        <v>-3.1640625</v>
      </c>
      <c r="I1532">
        <v>-17.578125</v>
      </c>
      <c r="J1532" t="str">
        <f t="shared" si="70"/>
        <v>NO</v>
      </c>
      <c r="K1532" t="str">
        <f t="shared" si="71"/>
        <v>NO</v>
      </c>
    </row>
    <row r="1533" spans="1:11" x14ac:dyDescent="0.25">
      <c r="A1533">
        <v>25053</v>
      </c>
      <c r="B1533">
        <v>3.251953125</v>
      </c>
      <c r="C1533">
        <v>15.980114</v>
      </c>
      <c r="D1533" t="b">
        <f t="shared" si="69"/>
        <v>0</v>
      </c>
      <c r="F1533">
        <f>Trimmed!G1533-'raw data'!$T$2</f>
        <v>17015</v>
      </c>
      <c r="G1533">
        <v>26106</v>
      </c>
      <c r="H1533">
        <v>-3.33984375</v>
      </c>
      <c r="I1533">
        <v>-15.980114</v>
      </c>
      <c r="J1533" t="str">
        <f t="shared" si="70"/>
        <v>NO</v>
      </c>
      <c r="K1533" t="str">
        <f t="shared" si="71"/>
        <v>NO</v>
      </c>
    </row>
    <row r="1534" spans="1:11" x14ac:dyDescent="0.25">
      <c r="A1534">
        <v>25064</v>
      </c>
      <c r="B1534">
        <v>3.33984375</v>
      </c>
      <c r="C1534">
        <v>8.7890625</v>
      </c>
      <c r="D1534" t="b">
        <f t="shared" si="69"/>
        <v>0</v>
      </c>
      <c r="F1534">
        <f>Trimmed!G1534-'raw data'!$T$2</f>
        <v>17026</v>
      </c>
      <c r="G1534">
        <v>26117</v>
      </c>
      <c r="H1534">
        <v>-3.427734375</v>
      </c>
      <c r="I1534">
        <v>-8.7890625</v>
      </c>
      <c r="J1534" t="str">
        <f t="shared" si="70"/>
        <v>NO</v>
      </c>
      <c r="K1534" t="str">
        <f t="shared" si="71"/>
        <v>NO</v>
      </c>
    </row>
    <row r="1535" spans="1:11" x14ac:dyDescent="0.25">
      <c r="A1535">
        <v>25074</v>
      </c>
      <c r="B1535">
        <v>3.515625</v>
      </c>
      <c r="C1535">
        <v>15.980114</v>
      </c>
      <c r="D1535" t="b">
        <f t="shared" si="69"/>
        <v>0</v>
      </c>
      <c r="F1535">
        <f>Trimmed!G1535-'raw data'!$T$2</f>
        <v>17078</v>
      </c>
      <c r="G1535">
        <v>26169</v>
      </c>
      <c r="H1535">
        <v>-3.515625</v>
      </c>
      <c r="I1535">
        <v>0</v>
      </c>
      <c r="J1535" t="str">
        <f t="shared" si="70"/>
        <v>NO</v>
      </c>
      <c r="K1535" t="str">
        <f t="shared" si="71"/>
        <v>YES</v>
      </c>
    </row>
    <row r="1536" spans="1:11" x14ac:dyDescent="0.25">
      <c r="A1536">
        <v>25085</v>
      </c>
      <c r="B1536">
        <v>3.603515625</v>
      </c>
      <c r="C1536">
        <v>8.7890625</v>
      </c>
      <c r="D1536" t="b">
        <f t="shared" si="69"/>
        <v>1</v>
      </c>
      <c r="F1536">
        <f>Trimmed!G1536-'raw data'!$T$2</f>
        <v>17088</v>
      </c>
      <c r="G1536">
        <v>26179</v>
      </c>
      <c r="H1536">
        <v>-3.427734375</v>
      </c>
      <c r="I1536">
        <v>7.9900570000000002</v>
      </c>
      <c r="J1536" t="str">
        <f t="shared" si="70"/>
        <v>NO</v>
      </c>
      <c r="K1536" t="str">
        <f t="shared" si="71"/>
        <v>NO</v>
      </c>
    </row>
    <row r="1537" spans="1:11" x14ac:dyDescent="0.25">
      <c r="A1537">
        <v>25095</v>
      </c>
      <c r="B1537">
        <v>3.603515625</v>
      </c>
      <c r="C1537">
        <v>0</v>
      </c>
      <c r="D1537" t="b">
        <f t="shared" si="69"/>
        <v>1</v>
      </c>
      <c r="F1537">
        <f>Trimmed!G1537-'raw data'!$T$2</f>
        <v>17099</v>
      </c>
      <c r="G1537">
        <v>26190</v>
      </c>
      <c r="H1537">
        <v>-3.251953125</v>
      </c>
      <c r="I1537">
        <v>17.578125</v>
      </c>
      <c r="J1537" t="str">
        <f t="shared" si="70"/>
        <v>NO</v>
      </c>
      <c r="K1537" t="str">
        <f t="shared" si="71"/>
        <v>NO</v>
      </c>
    </row>
    <row r="1538" spans="1:11" x14ac:dyDescent="0.25">
      <c r="A1538">
        <v>25105</v>
      </c>
      <c r="B1538">
        <v>3.603515625</v>
      </c>
      <c r="C1538">
        <v>0</v>
      </c>
      <c r="D1538" t="b">
        <f t="shared" si="69"/>
        <v>1</v>
      </c>
      <c r="F1538">
        <f>Trimmed!G1538-'raw data'!$T$2</f>
        <v>17109</v>
      </c>
      <c r="G1538">
        <v>26200</v>
      </c>
      <c r="H1538">
        <v>-3.1640625</v>
      </c>
      <c r="I1538">
        <v>7.9900570000000002</v>
      </c>
      <c r="J1538" t="str">
        <f t="shared" si="70"/>
        <v>NO</v>
      </c>
      <c r="K1538" t="str">
        <f t="shared" si="71"/>
        <v>NO</v>
      </c>
    </row>
    <row r="1539" spans="1:11" x14ac:dyDescent="0.25">
      <c r="A1539">
        <v>25116</v>
      </c>
      <c r="B1539">
        <v>3.603515625</v>
      </c>
      <c r="C1539">
        <v>0</v>
      </c>
      <c r="D1539" t="b">
        <f t="shared" ref="D1539:D1602" si="72">B1539=B1540</f>
        <v>0</v>
      </c>
      <c r="F1539">
        <f>Trimmed!G1539-'raw data'!$T$2</f>
        <v>17120</v>
      </c>
      <c r="G1539">
        <v>26211</v>
      </c>
      <c r="H1539">
        <v>-2.98828125</v>
      </c>
      <c r="I1539">
        <v>17.578125</v>
      </c>
      <c r="J1539" t="str">
        <f t="shared" si="70"/>
        <v>NO</v>
      </c>
      <c r="K1539" t="str">
        <f t="shared" si="71"/>
        <v>NO</v>
      </c>
    </row>
    <row r="1540" spans="1:11" x14ac:dyDescent="0.25">
      <c r="A1540">
        <v>25126</v>
      </c>
      <c r="B1540">
        <v>3.515625</v>
      </c>
      <c r="C1540">
        <v>-7.9900570000000002</v>
      </c>
      <c r="D1540" t="b">
        <f t="shared" si="72"/>
        <v>0</v>
      </c>
      <c r="F1540">
        <f>Trimmed!G1540-'raw data'!$T$2</f>
        <v>17130</v>
      </c>
      <c r="G1540">
        <v>26221</v>
      </c>
      <c r="H1540">
        <v>-2.724609375</v>
      </c>
      <c r="I1540">
        <v>26.3671875</v>
      </c>
      <c r="J1540" t="str">
        <f t="shared" si="70"/>
        <v>NO</v>
      </c>
      <c r="K1540" t="str">
        <f t="shared" si="71"/>
        <v>NO</v>
      </c>
    </row>
    <row r="1541" spans="1:11" x14ac:dyDescent="0.25">
      <c r="A1541">
        <v>25137</v>
      </c>
      <c r="B1541">
        <v>3.427734375</v>
      </c>
      <c r="C1541">
        <v>-8.7890625</v>
      </c>
      <c r="D1541" t="b">
        <f t="shared" si="72"/>
        <v>0</v>
      </c>
      <c r="F1541">
        <f>Trimmed!G1541-'raw data'!$T$2</f>
        <v>17140</v>
      </c>
      <c r="G1541">
        <v>26231</v>
      </c>
      <c r="H1541">
        <v>-2.548828125</v>
      </c>
      <c r="I1541">
        <v>15.980114</v>
      </c>
      <c r="J1541" t="str">
        <f t="shared" si="70"/>
        <v>NO</v>
      </c>
      <c r="K1541" t="str">
        <f t="shared" si="71"/>
        <v>NO</v>
      </c>
    </row>
    <row r="1542" spans="1:11" x14ac:dyDescent="0.25">
      <c r="A1542">
        <v>25147</v>
      </c>
      <c r="B1542">
        <v>3.33984375</v>
      </c>
      <c r="C1542">
        <v>-7.9900570000000002</v>
      </c>
      <c r="D1542" t="b">
        <f t="shared" si="72"/>
        <v>0</v>
      </c>
      <c r="F1542">
        <f>Trimmed!G1542-'raw data'!$T$2</f>
        <v>17151</v>
      </c>
      <c r="G1542">
        <v>26242</v>
      </c>
      <c r="H1542">
        <v>-2.28515625</v>
      </c>
      <c r="I1542">
        <v>26.3671875</v>
      </c>
      <c r="J1542" t="str">
        <f t="shared" ref="J1542:J1605" si="73">IF(AND(H1542=MAX(H1538:H1546), _xlfn.STDEV.P(H1538:H1546)&gt;$N$2),"YES","NO")</f>
        <v>NO</v>
      </c>
      <c r="K1542" t="str">
        <f t="shared" ref="K1542:K1605" si="74">IF(AND(H1542=MIN(H1538:H1546), _xlfn.STDEV.P(H1538:H1546)&gt;$N$2),"YES","NO")</f>
        <v>NO</v>
      </c>
    </row>
    <row r="1543" spans="1:11" x14ac:dyDescent="0.25">
      <c r="A1543">
        <v>25158</v>
      </c>
      <c r="B1543">
        <v>3.251953125</v>
      </c>
      <c r="C1543">
        <v>-8.7890625</v>
      </c>
      <c r="D1543" t="b">
        <f t="shared" si="72"/>
        <v>0</v>
      </c>
      <c r="F1543">
        <f>Trimmed!G1543-'raw data'!$T$2</f>
        <v>17161</v>
      </c>
      <c r="G1543">
        <v>26252</v>
      </c>
      <c r="H1543">
        <v>-2.021484375</v>
      </c>
      <c r="I1543">
        <v>23.970171000000001</v>
      </c>
      <c r="J1543" t="str">
        <f t="shared" si="73"/>
        <v>NO</v>
      </c>
      <c r="K1543" t="str">
        <f t="shared" si="74"/>
        <v>NO</v>
      </c>
    </row>
    <row r="1544" spans="1:11" x14ac:dyDescent="0.25">
      <c r="A1544">
        <v>25168</v>
      </c>
      <c r="B1544">
        <v>2.98828125</v>
      </c>
      <c r="C1544">
        <v>-26.3671875</v>
      </c>
      <c r="D1544" t="b">
        <f t="shared" si="72"/>
        <v>0</v>
      </c>
      <c r="F1544">
        <f>Trimmed!G1544-'raw data'!$T$2</f>
        <v>17172</v>
      </c>
      <c r="G1544">
        <v>26263</v>
      </c>
      <c r="H1544">
        <v>-1.7578125</v>
      </c>
      <c r="I1544">
        <v>26.3671875</v>
      </c>
      <c r="J1544" t="str">
        <f t="shared" si="73"/>
        <v>NO</v>
      </c>
      <c r="K1544" t="str">
        <f t="shared" si="74"/>
        <v>NO</v>
      </c>
    </row>
    <row r="1545" spans="1:11" x14ac:dyDescent="0.25">
      <c r="A1545">
        <v>25178</v>
      </c>
      <c r="B1545">
        <v>2.8125</v>
      </c>
      <c r="C1545">
        <v>-15.980114</v>
      </c>
      <c r="D1545" t="b">
        <f t="shared" si="72"/>
        <v>0</v>
      </c>
      <c r="F1545">
        <f>Trimmed!G1545-'raw data'!$T$2</f>
        <v>17182</v>
      </c>
      <c r="G1545">
        <v>26273</v>
      </c>
      <c r="H1545">
        <v>-1.494140625</v>
      </c>
      <c r="I1545">
        <v>23.970171000000001</v>
      </c>
      <c r="J1545" t="str">
        <f t="shared" si="73"/>
        <v>NO</v>
      </c>
      <c r="K1545" t="str">
        <f t="shared" si="74"/>
        <v>NO</v>
      </c>
    </row>
    <row r="1546" spans="1:11" x14ac:dyDescent="0.25">
      <c r="A1546">
        <v>25189</v>
      </c>
      <c r="B1546">
        <v>2.63671875</v>
      </c>
      <c r="C1546">
        <v>-17.578125</v>
      </c>
      <c r="D1546" t="b">
        <f t="shared" si="72"/>
        <v>0</v>
      </c>
      <c r="F1546">
        <f>Trimmed!G1546-'raw data'!$T$2</f>
        <v>17193</v>
      </c>
      <c r="G1546">
        <v>26284</v>
      </c>
      <c r="H1546">
        <v>-1.142578125</v>
      </c>
      <c r="I1546">
        <v>35.15625</v>
      </c>
      <c r="J1546" t="str">
        <f t="shared" si="73"/>
        <v>NO</v>
      </c>
      <c r="K1546" t="str">
        <f t="shared" si="74"/>
        <v>NO</v>
      </c>
    </row>
    <row r="1547" spans="1:11" x14ac:dyDescent="0.25">
      <c r="A1547">
        <v>25199</v>
      </c>
      <c r="B1547">
        <v>2.373046875</v>
      </c>
      <c r="C1547">
        <v>-23.970171000000001</v>
      </c>
      <c r="D1547" t="b">
        <f t="shared" si="72"/>
        <v>0</v>
      </c>
      <c r="F1547">
        <f>Trimmed!G1547-'raw data'!$T$2</f>
        <v>17203</v>
      </c>
      <c r="G1547">
        <v>26294</v>
      </c>
      <c r="H1547">
        <v>-0.87890625</v>
      </c>
      <c r="I1547">
        <v>26.3671875</v>
      </c>
      <c r="J1547" t="str">
        <f t="shared" si="73"/>
        <v>NO</v>
      </c>
      <c r="K1547" t="str">
        <f t="shared" si="74"/>
        <v>NO</v>
      </c>
    </row>
    <row r="1548" spans="1:11" x14ac:dyDescent="0.25">
      <c r="A1548">
        <v>25210</v>
      </c>
      <c r="B1548">
        <v>2.109375</v>
      </c>
      <c r="C1548">
        <v>-26.3671875</v>
      </c>
      <c r="D1548" t="b">
        <f t="shared" si="72"/>
        <v>0</v>
      </c>
      <c r="F1548">
        <f>Trimmed!G1548-'raw data'!$T$2</f>
        <v>17213</v>
      </c>
      <c r="G1548">
        <v>26304</v>
      </c>
      <c r="H1548">
        <v>-0.52734375</v>
      </c>
      <c r="I1548">
        <v>31.960228000000001</v>
      </c>
      <c r="J1548" t="str">
        <f t="shared" si="73"/>
        <v>NO</v>
      </c>
      <c r="K1548" t="str">
        <f t="shared" si="74"/>
        <v>NO</v>
      </c>
    </row>
    <row r="1549" spans="1:11" x14ac:dyDescent="0.25">
      <c r="A1549">
        <v>25220</v>
      </c>
      <c r="B1549">
        <v>1.845703125</v>
      </c>
      <c r="C1549">
        <v>-23.970171000000001</v>
      </c>
      <c r="D1549" t="b">
        <f t="shared" si="72"/>
        <v>0</v>
      </c>
      <c r="F1549">
        <f>Trimmed!G1549-'raw data'!$T$2</f>
        <v>17224</v>
      </c>
      <c r="G1549">
        <v>26315</v>
      </c>
      <c r="H1549">
        <v>-0.263671875</v>
      </c>
      <c r="I1549">
        <v>26.3671875</v>
      </c>
      <c r="J1549" t="str">
        <f t="shared" si="73"/>
        <v>NO</v>
      </c>
      <c r="K1549" t="str">
        <f t="shared" si="74"/>
        <v>NO</v>
      </c>
    </row>
    <row r="1550" spans="1:11" x14ac:dyDescent="0.25">
      <c r="A1550">
        <v>25231</v>
      </c>
      <c r="B1550">
        <v>1.494140625</v>
      </c>
      <c r="C1550">
        <v>-35.15625</v>
      </c>
      <c r="D1550" t="b">
        <f t="shared" si="72"/>
        <v>0</v>
      </c>
      <c r="F1550">
        <f>Trimmed!G1550-'raw data'!$T$2</f>
        <v>17234</v>
      </c>
      <c r="G1550">
        <v>26325</v>
      </c>
      <c r="H1550">
        <v>8.7890625E-2</v>
      </c>
      <c r="I1550">
        <v>31.960228000000001</v>
      </c>
      <c r="J1550" t="str">
        <f t="shared" si="73"/>
        <v>NO</v>
      </c>
      <c r="K1550" t="str">
        <f t="shared" si="74"/>
        <v>NO</v>
      </c>
    </row>
    <row r="1551" spans="1:11" x14ac:dyDescent="0.25">
      <c r="A1551">
        <v>25241</v>
      </c>
      <c r="B1551">
        <v>1.142578125</v>
      </c>
      <c r="C1551">
        <v>-35.15625</v>
      </c>
      <c r="D1551" t="b">
        <f t="shared" si="72"/>
        <v>0</v>
      </c>
      <c r="F1551">
        <f>Trimmed!G1551-'raw data'!$T$2</f>
        <v>17245</v>
      </c>
      <c r="G1551">
        <v>26336</v>
      </c>
      <c r="H1551">
        <v>0.439453125</v>
      </c>
      <c r="I1551">
        <v>35.15625</v>
      </c>
      <c r="J1551" t="str">
        <f t="shared" si="73"/>
        <v>NO</v>
      </c>
      <c r="K1551" t="str">
        <f t="shared" si="74"/>
        <v>NO</v>
      </c>
    </row>
    <row r="1552" spans="1:11" x14ac:dyDescent="0.25">
      <c r="A1552">
        <v>25251</v>
      </c>
      <c r="B1552">
        <v>0.87890625</v>
      </c>
      <c r="C1552">
        <v>-23.970171000000001</v>
      </c>
      <c r="D1552" t="b">
        <f t="shared" si="72"/>
        <v>0</v>
      </c>
      <c r="F1552">
        <f>Trimmed!G1552-'raw data'!$T$2</f>
        <v>17255</v>
      </c>
      <c r="G1552">
        <v>26346</v>
      </c>
      <c r="H1552">
        <v>0.703125</v>
      </c>
      <c r="I1552">
        <v>23.970171000000001</v>
      </c>
      <c r="J1552" t="str">
        <f t="shared" si="73"/>
        <v>NO</v>
      </c>
      <c r="K1552" t="str">
        <f t="shared" si="74"/>
        <v>NO</v>
      </c>
    </row>
    <row r="1553" spans="1:11" x14ac:dyDescent="0.25">
      <c r="A1553">
        <v>25262</v>
      </c>
      <c r="B1553">
        <v>0.52734375</v>
      </c>
      <c r="C1553">
        <v>-35.15625</v>
      </c>
      <c r="D1553" t="b">
        <f t="shared" si="72"/>
        <v>0</v>
      </c>
      <c r="F1553">
        <f>Trimmed!G1553-'raw data'!$T$2</f>
        <v>17266</v>
      </c>
      <c r="G1553">
        <v>26357</v>
      </c>
      <c r="H1553">
        <v>1.0546875</v>
      </c>
      <c r="I1553">
        <v>35.15625</v>
      </c>
      <c r="J1553" t="str">
        <f t="shared" si="73"/>
        <v>NO</v>
      </c>
      <c r="K1553" t="str">
        <f t="shared" si="74"/>
        <v>NO</v>
      </c>
    </row>
    <row r="1554" spans="1:11" x14ac:dyDescent="0.25">
      <c r="A1554">
        <v>25272</v>
      </c>
      <c r="B1554">
        <v>0.17578125</v>
      </c>
      <c r="C1554">
        <v>-31.960228000000001</v>
      </c>
      <c r="D1554" t="b">
        <f t="shared" si="72"/>
        <v>0</v>
      </c>
      <c r="F1554">
        <f>Trimmed!G1554-'raw data'!$T$2</f>
        <v>17276</v>
      </c>
      <c r="G1554">
        <v>26367</v>
      </c>
      <c r="H1554">
        <v>1.40625</v>
      </c>
      <c r="I1554">
        <v>35.15625</v>
      </c>
      <c r="J1554" t="str">
        <f t="shared" si="73"/>
        <v>NO</v>
      </c>
      <c r="K1554" t="str">
        <f t="shared" si="74"/>
        <v>NO</v>
      </c>
    </row>
    <row r="1555" spans="1:11" x14ac:dyDescent="0.25">
      <c r="A1555">
        <v>25283</v>
      </c>
      <c r="B1555">
        <v>-0.17578125</v>
      </c>
      <c r="C1555">
        <v>-35.15625</v>
      </c>
      <c r="D1555" t="b">
        <f t="shared" si="72"/>
        <v>0</v>
      </c>
      <c r="F1555">
        <f>Trimmed!G1555-'raw data'!$T$2</f>
        <v>17286</v>
      </c>
      <c r="G1555">
        <v>26377</v>
      </c>
      <c r="H1555">
        <v>1.669921875</v>
      </c>
      <c r="I1555">
        <v>23.970171000000001</v>
      </c>
      <c r="J1555" t="str">
        <f t="shared" si="73"/>
        <v>NO</v>
      </c>
      <c r="K1555" t="str">
        <f t="shared" si="74"/>
        <v>NO</v>
      </c>
    </row>
    <row r="1556" spans="1:11" x14ac:dyDescent="0.25">
      <c r="A1556">
        <v>25293</v>
      </c>
      <c r="B1556">
        <v>-0.52734375</v>
      </c>
      <c r="C1556">
        <v>-31.960228000000001</v>
      </c>
      <c r="D1556" t="b">
        <f t="shared" si="72"/>
        <v>0</v>
      </c>
      <c r="F1556">
        <f>Trimmed!G1556-'raw data'!$T$2</f>
        <v>17297</v>
      </c>
      <c r="G1556">
        <v>26388</v>
      </c>
      <c r="H1556">
        <v>1.93359375</v>
      </c>
      <c r="I1556">
        <v>26.3671875</v>
      </c>
      <c r="J1556" t="str">
        <f t="shared" si="73"/>
        <v>NO</v>
      </c>
      <c r="K1556" t="str">
        <f t="shared" si="74"/>
        <v>NO</v>
      </c>
    </row>
    <row r="1557" spans="1:11" x14ac:dyDescent="0.25">
      <c r="A1557">
        <v>25304</v>
      </c>
      <c r="B1557">
        <v>-0.87890625</v>
      </c>
      <c r="C1557">
        <v>-35.15625</v>
      </c>
      <c r="D1557" t="b">
        <f t="shared" si="72"/>
        <v>0</v>
      </c>
      <c r="F1557">
        <f>Trimmed!G1557-'raw data'!$T$2</f>
        <v>17307</v>
      </c>
      <c r="G1557">
        <v>26398</v>
      </c>
      <c r="H1557">
        <v>2.197265625</v>
      </c>
      <c r="I1557">
        <v>23.970171000000001</v>
      </c>
      <c r="J1557" t="str">
        <f t="shared" si="73"/>
        <v>NO</v>
      </c>
      <c r="K1557" t="str">
        <f t="shared" si="74"/>
        <v>NO</v>
      </c>
    </row>
    <row r="1558" spans="1:11" x14ac:dyDescent="0.25">
      <c r="A1558">
        <v>25314</v>
      </c>
      <c r="B1558">
        <v>-1.142578125</v>
      </c>
      <c r="C1558">
        <v>-26.3671875</v>
      </c>
      <c r="D1558" t="b">
        <f t="shared" si="72"/>
        <v>0</v>
      </c>
      <c r="F1558">
        <f>Trimmed!G1558-'raw data'!$T$2</f>
        <v>17318</v>
      </c>
      <c r="G1558">
        <v>26409</v>
      </c>
      <c r="H1558">
        <v>2.4609375</v>
      </c>
      <c r="I1558">
        <v>26.3671875</v>
      </c>
      <c r="J1558" t="str">
        <f t="shared" si="73"/>
        <v>NO</v>
      </c>
      <c r="K1558" t="str">
        <f t="shared" si="74"/>
        <v>NO</v>
      </c>
    </row>
    <row r="1559" spans="1:11" x14ac:dyDescent="0.25">
      <c r="A1559">
        <v>25324</v>
      </c>
      <c r="B1559">
        <v>-1.494140625</v>
      </c>
      <c r="C1559">
        <v>-31.960228000000001</v>
      </c>
      <c r="D1559" t="b">
        <f t="shared" si="72"/>
        <v>0</v>
      </c>
      <c r="F1559">
        <f>Trimmed!G1559-'raw data'!$T$2</f>
        <v>17328</v>
      </c>
      <c r="G1559">
        <v>26419</v>
      </c>
      <c r="H1559">
        <v>2.63671875</v>
      </c>
      <c r="I1559">
        <v>15.980114</v>
      </c>
      <c r="J1559" t="str">
        <f t="shared" si="73"/>
        <v>NO</v>
      </c>
      <c r="K1559" t="str">
        <f t="shared" si="74"/>
        <v>NO</v>
      </c>
    </row>
    <row r="1560" spans="1:11" x14ac:dyDescent="0.25">
      <c r="A1560">
        <v>25335</v>
      </c>
      <c r="B1560">
        <v>-1.7578125</v>
      </c>
      <c r="C1560">
        <v>-26.3671875</v>
      </c>
      <c r="D1560" t="b">
        <f t="shared" si="72"/>
        <v>0</v>
      </c>
      <c r="F1560">
        <f>Trimmed!G1560-'raw data'!$T$2</f>
        <v>17339</v>
      </c>
      <c r="G1560">
        <v>26430</v>
      </c>
      <c r="H1560">
        <v>2.8125</v>
      </c>
      <c r="I1560">
        <v>17.578125</v>
      </c>
      <c r="J1560" t="str">
        <f t="shared" si="73"/>
        <v>NO</v>
      </c>
      <c r="K1560" t="str">
        <f t="shared" si="74"/>
        <v>NO</v>
      </c>
    </row>
    <row r="1561" spans="1:11" x14ac:dyDescent="0.25">
      <c r="A1561">
        <v>25345</v>
      </c>
      <c r="B1561">
        <v>-2.109375</v>
      </c>
      <c r="C1561">
        <v>-31.960228000000001</v>
      </c>
      <c r="D1561" t="b">
        <f t="shared" si="72"/>
        <v>0</v>
      </c>
      <c r="F1561">
        <f>Trimmed!G1561-'raw data'!$T$2</f>
        <v>17349</v>
      </c>
      <c r="G1561">
        <v>26440</v>
      </c>
      <c r="H1561">
        <v>2.98828125</v>
      </c>
      <c r="I1561">
        <v>17.578125</v>
      </c>
      <c r="J1561" t="str">
        <f t="shared" si="73"/>
        <v>NO</v>
      </c>
      <c r="K1561" t="str">
        <f t="shared" si="74"/>
        <v>NO</v>
      </c>
    </row>
    <row r="1562" spans="1:11" x14ac:dyDescent="0.25">
      <c r="A1562">
        <v>25356</v>
      </c>
      <c r="B1562">
        <v>-2.373046875</v>
      </c>
      <c r="C1562">
        <v>-26.3671875</v>
      </c>
      <c r="D1562" t="b">
        <f t="shared" si="72"/>
        <v>0</v>
      </c>
      <c r="F1562">
        <f>Trimmed!G1562-'raw data'!$T$2</f>
        <v>17359</v>
      </c>
      <c r="G1562">
        <v>26450</v>
      </c>
      <c r="H1562">
        <v>3.1640625</v>
      </c>
      <c r="I1562">
        <v>15.980114</v>
      </c>
      <c r="J1562" t="str">
        <f t="shared" si="73"/>
        <v>NO</v>
      </c>
      <c r="K1562" t="str">
        <f t="shared" si="74"/>
        <v>NO</v>
      </c>
    </row>
    <row r="1563" spans="1:11" x14ac:dyDescent="0.25">
      <c r="A1563">
        <v>25366</v>
      </c>
      <c r="B1563">
        <v>-2.63671875</v>
      </c>
      <c r="C1563">
        <v>-23.970171000000001</v>
      </c>
      <c r="D1563" t="b">
        <f t="shared" si="72"/>
        <v>0</v>
      </c>
      <c r="F1563">
        <f>Trimmed!G1563-'raw data'!$T$2</f>
        <v>17380</v>
      </c>
      <c r="G1563">
        <v>26471</v>
      </c>
      <c r="H1563">
        <v>3.251953125</v>
      </c>
      <c r="I1563">
        <v>0</v>
      </c>
      <c r="J1563" t="str">
        <f t="shared" si="73"/>
        <v>NO</v>
      </c>
      <c r="K1563" t="str">
        <f t="shared" si="74"/>
        <v>NO</v>
      </c>
    </row>
    <row r="1564" spans="1:11" x14ac:dyDescent="0.25">
      <c r="A1564">
        <v>25377</v>
      </c>
      <c r="B1564">
        <v>-2.8125</v>
      </c>
      <c r="C1564">
        <v>-17.578125</v>
      </c>
      <c r="D1564" t="b">
        <f t="shared" si="72"/>
        <v>0</v>
      </c>
      <c r="F1564">
        <f>Trimmed!G1564-'raw data'!$T$2</f>
        <v>17422</v>
      </c>
      <c r="G1564">
        <v>26513</v>
      </c>
      <c r="H1564">
        <v>3.33984375</v>
      </c>
      <c r="I1564">
        <v>0</v>
      </c>
      <c r="J1564" t="str">
        <f t="shared" si="73"/>
        <v>YES</v>
      </c>
      <c r="K1564" t="str">
        <f t="shared" si="74"/>
        <v>NO</v>
      </c>
    </row>
    <row r="1565" spans="1:11" x14ac:dyDescent="0.25">
      <c r="A1565">
        <v>25387</v>
      </c>
      <c r="B1565">
        <v>-2.98828125</v>
      </c>
      <c r="C1565">
        <v>-17.578125</v>
      </c>
      <c r="D1565" t="b">
        <f t="shared" si="72"/>
        <v>0</v>
      </c>
      <c r="F1565">
        <f>Trimmed!G1565-'raw data'!$T$2</f>
        <v>17432</v>
      </c>
      <c r="G1565">
        <v>26523</v>
      </c>
      <c r="H1565">
        <v>3.251953125</v>
      </c>
      <c r="I1565">
        <v>-7.9900570000000002</v>
      </c>
      <c r="J1565" t="str">
        <f t="shared" si="73"/>
        <v>NO</v>
      </c>
      <c r="K1565" t="str">
        <f t="shared" si="74"/>
        <v>NO</v>
      </c>
    </row>
    <row r="1566" spans="1:11" x14ac:dyDescent="0.25">
      <c r="A1566">
        <v>25397</v>
      </c>
      <c r="B1566">
        <v>-3.251953125</v>
      </c>
      <c r="C1566">
        <v>-23.970171000000001</v>
      </c>
      <c r="D1566" t="b">
        <f t="shared" si="72"/>
        <v>0</v>
      </c>
      <c r="F1566">
        <f>Trimmed!G1566-'raw data'!$T$2</f>
        <v>17443</v>
      </c>
      <c r="G1566">
        <v>26534</v>
      </c>
      <c r="H1566">
        <v>3.1640625</v>
      </c>
      <c r="I1566">
        <v>-8.7890625</v>
      </c>
      <c r="J1566" t="str">
        <f t="shared" si="73"/>
        <v>NO</v>
      </c>
      <c r="K1566" t="str">
        <f t="shared" si="74"/>
        <v>NO</v>
      </c>
    </row>
    <row r="1567" spans="1:11" x14ac:dyDescent="0.25">
      <c r="A1567">
        <v>25408</v>
      </c>
      <c r="B1567">
        <v>-3.427734375</v>
      </c>
      <c r="C1567">
        <v>-17.578125</v>
      </c>
      <c r="D1567" t="b">
        <f t="shared" si="72"/>
        <v>0</v>
      </c>
      <c r="F1567">
        <f>Trimmed!G1567-'raw data'!$T$2</f>
        <v>17453</v>
      </c>
      <c r="G1567">
        <v>26544</v>
      </c>
      <c r="H1567">
        <v>3.076171875</v>
      </c>
      <c r="I1567">
        <v>-7.9900570000000002</v>
      </c>
      <c r="J1567" t="str">
        <f t="shared" si="73"/>
        <v>NO</v>
      </c>
      <c r="K1567" t="str">
        <f t="shared" si="74"/>
        <v>NO</v>
      </c>
    </row>
    <row r="1568" spans="1:11" x14ac:dyDescent="0.25">
      <c r="A1568">
        <v>25418</v>
      </c>
      <c r="B1568">
        <v>-3.515625</v>
      </c>
      <c r="C1568">
        <v>-7.9900570000000002</v>
      </c>
      <c r="D1568" t="b">
        <f t="shared" si="72"/>
        <v>0</v>
      </c>
      <c r="F1568">
        <f>Trimmed!G1568-'raw data'!$T$2</f>
        <v>17464</v>
      </c>
      <c r="G1568">
        <v>26555</v>
      </c>
      <c r="H1568">
        <v>2.900390625</v>
      </c>
      <c r="I1568">
        <v>-17.578125</v>
      </c>
      <c r="J1568" t="str">
        <f t="shared" si="73"/>
        <v>NO</v>
      </c>
      <c r="K1568" t="str">
        <f t="shared" si="74"/>
        <v>NO</v>
      </c>
    </row>
    <row r="1569" spans="1:11" x14ac:dyDescent="0.25">
      <c r="A1569">
        <v>25429</v>
      </c>
      <c r="B1569">
        <v>-3.603515625</v>
      </c>
      <c r="C1569">
        <v>-8.7890625</v>
      </c>
      <c r="D1569" t="b">
        <f t="shared" si="72"/>
        <v>1</v>
      </c>
      <c r="F1569">
        <f>Trimmed!G1569-'raw data'!$T$2</f>
        <v>17474</v>
      </c>
      <c r="G1569">
        <v>26565</v>
      </c>
      <c r="H1569">
        <v>2.724609375</v>
      </c>
      <c r="I1569">
        <v>-15.980114</v>
      </c>
      <c r="J1569" t="str">
        <f t="shared" si="73"/>
        <v>NO</v>
      </c>
      <c r="K1569" t="str">
        <f t="shared" si="74"/>
        <v>NO</v>
      </c>
    </row>
    <row r="1570" spans="1:11" x14ac:dyDescent="0.25">
      <c r="A1570">
        <v>25439</v>
      </c>
      <c r="B1570">
        <v>-3.603515625</v>
      </c>
      <c r="C1570">
        <v>0</v>
      </c>
      <c r="D1570" t="b">
        <f t="shared" si="72"/>
        <v>1</v>
      </c>
      <c r="F1570">
        <f>Trimmed!G1570-'raw data'!$T$2</f>
        <v>17485</v>
      </c>
      <c r="G1570">
        <v>26576</v>
      </c>
      <c r="H1570">
        <v>2.548828125</v>
      </c>
      <c r="I1570">
        <v>-17.578125</v>
      </c>
      <c r="J1570" t="str">
        <f t="shared" si="73"/>
        <v>NO</v>
      </c>
      <c r="K1570" t="str">
        <f t="shared" si="74"/>
        <v>NO</v>
      </c>
    </row>
    <row r="1571" spans="1:11" x14ac:dyDescent="0.25">
      <c r="A1571">
        <v>25450</v>
      </c>
      <c r="B1571">
        <v>-3.603515625</v>
      </c>
      <c r="C1571">
        <v>0</v>
      </c>
      <c r="D1571" t="b">
        <f t="shared" si="72"/>
        <v>1</v>
      </c>
      <c r="F1571">
        <f>Trimmed!G1571-'raw data'!$T$2</f>
        <v>17495</v>
      </c>
      <c r="G1571">
        <v>26586</v>
      </c>
      <c r="H1571">
        <v>2.28515625</v>
      </c>
      <c r="I1571">
        <v>-26.3671875</v>
      </c>
      <c r="J1571" t="str">
        <f t="shared" si="73"/>
        <v>NO</v>
      </c>
      <c r="K1571" t="str">
        <f t="shared" si="74"/>
        <v>NO</v>
      </c>
    </row>
    <row r="1572" spans="1:11" x14ac:dyDescent="0.25">
      <c r="A1572">
        <v>25460</v>
      </c>
      <c r="B1572">
        <v>-3.603515625</v>
      </c>
      <c r="C1572">
        <v>0</v>
      </c>
      <c r="D1572" t="b">
        <f t="shared" si="72"/>
        <v>1</v>
      </c>
      <c r="F1572">
        <f>Trimmed!G1572-'raw data'!$T$2</f>
        <v>17505</v>
      </c>
      <c r="G1572">
        <v>26596</v>
      </c>
      <c r="H1572">
        <v>2.021484375</v>
      </c>
      <c r="I1572">
        <v>-23.970171000000001</v>
      </c>
      <c r="J1572" t="str">
        <f t="shared" si="73"/>
        <v>NO</v>
      </c>
      <c r="K1572" t="str">
        <f t="shared" si="74"/>
        <v>NO</v>
      </c>
    </row>
    <row r="1573" spans="1:11" x14ac:dyDescent="0.25">
      <c r="A1573">
        <v>25470</v>
      </c>
      <c r="B1573">
        <v>-3.603515625</v>
      </c>
      <c r="C1573">
        <v>0</v>
      </c>
      <c r="D1573" t="b">
        <f t="shared" si="72"/>
        <v>0</v>
      </c>
      <c r="F1573">
        <f>Trimmed!G1573-'raw data'!$T$2</f>
        <v>17516</v>
      </c>
      <c r="G1573">
        <v>26607</v>
      </c>
      <c r="H1573">
        <v>1.7578125</v>
      </c>
      <c r="I1573">
        <v>-26.3671875</v>
      </c>
      <c r="J1573" t="str">
        <f t="shared" si="73"/>
        <v>NO</v>
      </c>
      <c r="K1573" t="str">
        <f t="shared" si="74"/>
        <v>NO</v>
      </c>
    </row>
    <row r="1574" spans="1:11" x14ac:dyDescent="0.25">
      <c r="A1574">
        <v>25481</v>
      </c>
      <c r="B1574">
        <v>-3.515625</v>
      </c>
      <c r="C1574">
        <v>8.7890625</v>
      </c>
      <c r="D1574" t="b">
        <f t="shared" si="72"/>
        <v>0</v>
      </c>
      <c r="F1574">
        <f>Trimmed!G1574-'raw data'!$T$2</f>
        <v>17526</v>
      </c>
      <c r="G1574">
        <v>26617</v>
      </c>
      <c r="H1574">
        <v>1.494140625</v>
      </c>
      <c r="I1574">
        <v>-23.970171000000001</v>
      </c>
      <c r="J1574" t="str">
        <f t="shared" si="73"/>
        <v>NO</v>
      </c>
      <c r="K1574" t="str">
        <f t="shared" si="74"/>
        <v>NO</v>
      </c>
    </row>
    <row r="1575" spans="1:11" x14ac:dyDescent="0.25">
      <c r="A1575">
        <v>25491</v>
      </c>
      <c r="B1575">
        <v>-3.427734375</v>
      </c>
      <c r="C1575">
        <v>7.9900570000000002</v>
      </c>
      <c r="D1575" t="b">
        <f t="shared" si="72"/>
        <v>0</v>
      </c>
      <c r="F1575">
        <f>Trimmed!G1575-'raw data'!$T$2</f>
        <v>17537</v>
      </c>
      <c r="G1575">
        <v>26628</v>
      </c>
      <c r="H1575">
        <v>1.23046875</v>
      </c>
      <c r="I1575">
        <v>-26.3671875</v>
      </c>
      <c r="J1575" t="str">
        <f t="shared" si="73"/>
        <v>NO</v>
      </c>
      <c r="K1575" t="str">
        <f t="shared" si="74"/>
        <v>NO</v>
      </c>
    </row>
    <row r="1576" spans="1:11" x14ac:dyDescent="0.25">
      <c r="A1576">
        <v>25502</v>
      </c>
      <c r="B1576">
        <v>-3.33984375</v>
      </c>
      <c r="C1576">
        <v>8.7890625</v>
      </c>
      <c r="D1576" t="b">
        <f t="shared" si="72"/>
        <v>0</v>
      </c>
      <c r="F1576">
        <f>Trimmed!G1576-'raw data'!$T$2</f>
        <v>17547</v>
      </c>
      <c r="G1576">
        <v>26638</v>
      </c>
      <c r="H1576">
        <v>0.87890625</v>
      </c>
      <c r="I1576">
        <v>-35.15625</v>
      </c>
      <c r="J1576" t="str">
        <f t="shared" si="73"/>
        <v>NO</v>
      </c>
      <c r="K1576" t="str">
        <f t="shared" si="74"/>
        <v>NO</v>
      </c>
    </row>
    <row r="1577" spans="1:11" x14ac:dyDescent="0.25">
      <c r="A1577">
        <v>25512</v>
      </c>
      <c r="B1577">
        <v>-3.076171875</v>
      </c>
      <c r="C1577">
        <v>26.3671875</v>
      </c>
      <c r="D1577" t="b">
        <f t="shared" si="72"/>
        <v>0</v>
      </c>
      <c r="F1577">
        <f>Trimmed!G1577-'raw data'!$T$2</f>
        <v>17558</v>
      </c>
      <c r="G1577">
        <v>26649</v>
      </c>
      <c r="H1577">
        <v>0.615234375</v>
      </c>
      <c r="I1577">
        <v>-23.970171000000001</v>
      </c>
      <c r="J1577" t="str">
        <f t="shared" si="73"/>
        <v>NO</v>
      </c>
      <c r="K1577" t="str">
        <f t="shared" si="74"/>
        <v>NO</v>
      </c>
    </row>
    <row r="1578" spans="1:11" x14ac:dyDescent="0.25">
      <c r="A1578">
        <v>25523</v>
      </c>
      <c r="B1578">
        <v>-2.98828125</v>
      </c>
      <c r="C1578">
        <v>7.9900570000000002</v>
      </c>
      <c r="D1578" t="b">
        <f t="shared" si="72"/>
        <v>0</v>
      </c>
      <c r="F1578">
        <f>Trimmed!G1578-'raw data'!$T$2</f>
        <v>17568</v>
      </c>
      <c r="G1578">
        <v>26659</v>
      </c>
      <c r="H1578">
        <v>0.263671875</v>
      </c>
      <c r="I1578">
        <v>-35.15625</v>
      </c>
      <c r="J1578" t="str">
        <f t="shared" si="73"/>
        <v>NO</v>
      </c>
      <c r="K1578" t="str">
        <f t="shared" si="74"/>
        <v>NO</v>
      </c>
    </row>
    <row r="1579" spans="1:11" x14ac:dyDescent="0.25">
      <c r="A1579">
        <v>25533</v>
      </c>
      <c r="B1579">
        <v>-2.724609375</v>
      </c>
      <c r="C1579">
        <v>26.3671875</v>
      </c>
      <c r="D1579" t="b">
        <f t="shared" si="72"/>
        <v>0</v>
      </c>
      <c r="F1579">
        <f>Trimmed!G1579-'raw data'!$T$2</f>
        <v>17578</v>
      </c>
      <c r="G1579">
        <v>26669</v>
      </c>
      <c r="H1579">
        <v>0</v>
      </c>
      <c r="I1579">
        <v>-23.970171000000001</v>
      </c>
      <c r="J1579" t="str">
        <f t="shared" si="73"/>
        <v>NO</v>
      </c>
      <c r="K1579" t="str">
        <f t="shared" si="74"/>
        <v>NO</v>
      </c>
    </row>
    <row r="1580" spans="1:11" x14ac:dyDescent="0.25">
      <c r="A1580">
        <v>25543</v>
      </c>
      <c r="B1580">
        <v>-2.4609375</v>
      </c>
      <c r="C1580">
        <v>23.970171000000001</v>
      </c>
      <c r="D1580" t="b">
        <f t="shared" si="72"/>
        <v>0</v>
      </c>
      <c r="F1580">
        <f>Trimmed!G1580-'raw data'!$T$2</f>
        <v>17589</v>
      </c>
      <c r="G1580">
        <v>26680</v>
      </c>
      <c r="H1580">
        <v>-0.3515625</v>
      </c>
      <c r="I1580">
        <v>-35.15625</v>
      </c>
      <c r="J1580" t="str">
        <f t="shared" si="73"/>
        <v>NO</v>
      </c>
      <c r="K1580" t="str">
        <f t="shared" si="74"/>
        <v>NO</v>
      </c>
    </row>
    <row r="1581" spans="1:11" x14ac:dyDescent="0.25">
      <c r="A1581">
        <v>25554</v>
      </c>
      <c r="B1581">
        <v>-2.197265625</v>
      </c>
      <c r="C1581">
        <v>26.3671875</v>
      </c>
      <c r="D1581" t="b">
        <f t="shared" si="72"/>
        <v>0</v>
      </c>
      <c r="F1581">
        <f>Trimmed!G1581-'raw data'!$T$2</f>
        <v>17599</v>
      </c>
      <c r="G1581">
        <v>26690</v>
      </c>
      <c r="H1581">
        <v>-0.703125</v>
      </c>
      <c r="I1581">
        <v>-31.960228000000001</v>
      </c>
      <c r="J1581" t="str">
        <f t="shared" si="73"/>
        <v>NO</v>
      </c>
      <c r="K1581" t="str">
        <f t="shared" si="74"/>
        <v>NO</v>
      </c>
    </row>
    <row r="1582" spans="1:11" x14ac:dyDescent="0.25">
      <c r="A1582">
        <v>25564</v>
      </c>
      <c r="B1582">
        <v>-1.93359375</v>
      </c>
      <c r="C1582">
        <v>23.970171000000001</v>
      </c>
      <c r="D1582" t="b">
        <f t="shared" si="72"/>
        <v>0</v>
      </c>
      <c r="F1582">
        <f>Trimmed!G1582-'raw data'!$T$2</f>
        <v>17610</v>
      </c>
      <c r="G1582">
        <v>26701</v>
      </c>
      <c r="H1582">
        <v>-0.966796875</v>
      </c>
      <c r="I1582">
        <v>-26.3671875</v>
      </c>
      <c r="J1582" t="str">
        <f t="shared" si="73"/>
        <v>NO</v>
      </c>
      <c r="K1582" t="str">
        <f t="shared" si="74"/>
        <v>NO</v>
      </c>
    </row>
    <row r="1583" spans="1:11" x14ac:dyDescent="0.25">
      <c r="A1583">
        <v>25575</v>
      </c>
      <c r="B1583">
        <v>-1.669921875</v>
      </c>
      <c r="C1583">
        <v>26.3671875</v>
      </c>
      <c r="D1583" t="b">
        <f t="shared" si="72"/>
        <v>0</v>
      </c>
      <c r="F1583">
        <f>Trimmed!G1583-'raw data'!$T$2</f>
        <v>17620</v>
      </c>
      <c r="G1583">
        <v>26711</v>
      </c>
      <c r="H1583">
        <v>-1.318359375</v>
      </c>
      <c r="I1583">
        <v>-35.15625</v>
      </c>
      <c r="J1583" t="str">
        <f t="shared" si="73"/>
        <v>NO</v>
      </c>
      <c r="K1583" t="str">
        <f t="shared" si="74"/>
        <v>NO</v>
      </c>
    </row>
    <row r="1584" spans="1:11" x14ac:dyDescent="0.25">
      <c r="A1584">
        <v>25585</v>
      </c>
      <c r="B1584">
        <v>-1.318359375</v>
      </c>
      <c r="C1584">
        <v>35.15625</v>
      </c>
      <c r="D1584" t="b">
        <f t="shared" si="72"/>
        <v>0</v>
      </c>
      <c r="F1584">
        <f>Trimmed!G1584-'raw data'!$T$2</f>
        <v>17630</v>
      </c>
      <c r="G1584">
        <v>26721</v>
      </c>
      <c r="H1584">
        <v>-1.58203125</v>
      </c>
      <c r="I1584">
        <v>-23.970171000000001</v>
      </c>
      <c r="J1584" t="str">
        <f t="shared" si="73"/>
        <v>NO</v>
      </c>
      <c r="K1584" t="str">
        <f t="shared" si="74"/>
        <v>NO</v>
      </c>
    </row>
    <row r="1585" spans="1:11" x14ac:dyDescent="0.25">
      <c r="A1585">
        <v>25595</v>
      </c>
      <c r="B1585">
        <v>-0.966796875</v>
      </c>
      <c r="C1585">
        <v>31.960228000000001</v>
      </c>
      <c r="D1585" t="b">
        <f t="shared" si="72"/>
        <v>0</v>
      </c>
      <c r="F1585">
        <f>Trimmed!G1585-'raw data'!$T$2</f>
        <v>17641</v>
      </c>
      <c r="G1585">
        <v>26732</v>
      </c>
      <c r="H1585">
        <v>-1.845703125</v>
      </c>
      <c r="I1585">
        <v>-26.3671875</v>
      </c>
      <c r="J1585" t="str">
        <f t="shared" si="73"/>
        <v>NO</v>
      </c>
      <c r="K1585" t="str">
        <f t="shared" si="74"/>
        <v>NO</v>
      </c>
    </row>
    <row r="1586" spans="1:11" x14ac:dyDescent="0.25">
      <c r="A1586">
        <v>25606</v>
      </c>
      <c r="B1586">
        <v>-0.703125</v>
      </c>
      <c r="C1586">
        <v>26.3671875</v>
      </c>
      <c r="D1586" t="b">
        <f t="shared" si="72"/>
        <v>0</v>
      </c>
      <c r="F1586">
        <f>Trimmed!G1586-'raw data'!$T$2</f>
        <v>17651</v>
      </c>
      <c r="G1586">
        <v>26742</v>
      </c>
      <c r="H1586">
        <v>-2.109375</v>
      </c>
      <c r="I1586">
        <v>-23.970171000000001</v>
      </c>
      <c r="J1586" t="str">
        <f t="shared" si="73"/>
        <v>NO</v>
      </c>
      <c r="K1586" t="str">
        <f t="shared" si="74"/>
        <v>NO</v>
      </c>
    </row>
    <row r="1587" spans="1:11" x14ac:dyDescent="0.25">
      <c r="A1587">
        <v>25616</v>
      </c>
      <c r="B1587">
        <v>-0.3515625</v>
      </c>
      <c r="C1587">
        <v>31.960228000000001</v>
      </c>
      <c r="D1587" t="b">
        <f t="shared" si="72"/>
        <v>0</v>
      </c>
      <c r="F1587">
        <f>Trimmed!G1587-'raw data'!$T$2</f>
        <v>17662</v>
      </c>
      <c r="G1587">
        <v>26753</v>
      </c>
      <c r="H1587">
        <v>-2.373046875</v>
      </c>
      <c r="I1587">
        <v>-26.3671875</v>
      </c>
      <c r="J1587" t="str">
        <f t="shared" si="73"/>
        <v>NO</v>
      </c>
      <c r="K1587" t="str">
        <f t="shared" si="74"/>
        <v>NO</v>
      </c>
    </row>
    <row r="1588" spans="1:11" x14ac:dyDescent="0.25">
      <c r="A1588">
        <v>25627</v>
      </c>
      <c r="B1588">
        <v>0</v>
      </c>
      <c r="C1588">
        <v>35.15625</v>
      </c>
      <c r="D1588" t="b">
        <f t="shared" si="72"/>
        <v>0</v>
      </c>
      <c r="F1588">
        <f>Trimmed!G1588-'raw data'!$T$2</f>
        <v>17672</v>
      </c>
      <c r="G1588">
        <v>26763</v>
      </c>
      <c r="H1588">
        <v>-2.63671875</v>
      </c>
      <c r="I1588">
        <v>-23.970171000000001</v>
      </c>
      <c r="J1588" t="str">
        <f t="shared" si="73"/>
        <v>NO</v>
      </c>
      <c r="K1588" t="str">
        <f t="shared" si="74"/>
        <v>NO</v>
      </c>
    </row>
    <row r="1589" spans="1:11" x14ac:dyDescent="0.25">
      <c r="A1589">
        <v>25637</v>
      </c>
      <c r="B1589">
        <v>0.3515625</v>
      </c>
      <c r="C1589">
        <v>31.960228000000001</v>
      </c>
      <c r="D1589" t="b">
        <f t="shared" si="72"/>
        <v>0</v>
      </c>
      <c r="F1589">
        <f>Trimmed!G1589-'raw data'!$T$2</f>
        <v>17683</v>
      </c>
      <c r="G1589">
        <v>26774</v>
      </c>
      <c r="H1589">
        <v>-2.8125</v>
      </c>
      <c r="I1589">
        <v>-17.578125</v>
      </c>
      <c r="J1589" t="str">
        <f t="shared" si="73"/>
        <v>NO</v>
      </c>
      <c r="K1589" t="str">
        <f t="shared" si="74"/>
        <v>NO</v>
      </c>
    </row>
    <row r="1590" spans="1:11" x14ac:dyDescent="0.25">
      <c r="A1590">
        <v>25648</v>
      </c>
      <c r="B1590">
        <v>0.703125</v>
      </c>
      <c r="C1590">
        <v>35.15625</v>
      </c>
      <c r="D1590" t="b">
        <f t="shared" si="72"/>
        <v>0</v>
      </c>
      <c r="F1590">
        <f>Trimmed!G1590-'raw data'!$T$2</f>
        <v>17693</v>
      </c>
      <c r="G1590">
        <v>26784</v>
      </c>
      <c r="H1590">
        <v>-2.98828125</v>
      </c>
      <c r="I1590">
        <v>-17.578125</v>
      </c>
      <c r="J1590" t="str">
        <f t="shared" si="73"/>
        <v>NO</v>
      </c>
      <c r="K1590" t="str">
        <f t="shared" si="74"/>
        <v>NO</v>
      </c>
    </row>
    <row r="1591" spans="1:11" x14ac:dyDescent="0.25">
      <c r="A1591">
        <v>25658</v>
      </c>
      <c r="B1591">
        <v>0.966796875</v>
      </c>
      <c r="C1591">
        <v>26.3671875</v>
      </c>
      <c r="D1591" t="b">
        <f t="shared" si="72"/>
        <v>0</v>
      </c>
      <c r="F1591">
        <f>Trimmed!G1591-'raw data'!$T$2</f>
        <v>17703</v>
      </c>
      <c r="G1591">
        <v>26794</v>
      </c>
      <c r="H1591">
        <v>-3.1640625</v>
      </c>
      <c r="I1591">
        <v>-15.980114</v>
      </c>
      <c r="J1591" t="str">
        <f t="shared" si="73"/>
        <v>NO</v>
      </c>
      <c r="K1591" t="str">
        <f t="shared" si="74"/>
        <v>NO</v>
      </c>
    </row>
    <row r="1592" spans="1:11" x14ac:dyDescent="0.25">
      <c r="A1592">
        <v>25668</v>
      </c>
      <c r="B1592">
        <v>1.318359375</v>
      </c>
      <c r="C1592">
        <v>31.960228000000001</v>
      </c>
      <c r="D1592" t="b">
        <f t="shared" si="72"/>
        <v>0</v>
      </c>
      <c r="F1592">
        <f>Trimmed!G1592-'raw data'!$T$2</f>
        <v>17714</v>
      </c>
      <c r="G1592">
        <v>26805</v>
      </c>
      <c r="H1592">
        <v>-3.251953125</v>
      </c>
      <c r="I1592">
        <v>-8.7890625</v>
      </c>
      <c r="J1592" t="str">
        <f t="shared" si="73"/>
        <v>NO</v>
      </c>
      <c r="K1592" t="str">
        <f t="shared" si="74"/>
        <v>NO</v>
      </c>
    </row>
    <row r="1593" spans="1:11" x14ac:dyDescent="0.25">
      <c r="A1593">
        <v>25679</v>
      </c>
      <c r="B1593">
        <v>1.58203125</v>
      </c>
      <c r="C1593">
        <v>26.3671875</v>
      </c>
      <c r="D1593" t="b">
        <f t="shared" si="72"/>
        <v>0</v>
      </c>
      <c r="F1593">
        <f>Trimmed!G1593-'raw data'!$T$2</f>
        <v>17724</v>
      </c>
      <c r="G1593">
        <v>26815</v>
      </c>
      <c r="H1593">
        <v>-3.33984375</v>
      </c>
      <c r="I1593">
        <v>-7.9900570000000002</v>
      </c>
      <c r="J1593" t="str">
        <f t="shared" si="73"/>
        <v>NO</v>
      </c>
      <c r="K1593" t="str">
        <f t="shared" si="74"/>
        <v>NO</v>
      </c>
    </row>
    <row r="1594" spans="1:11" x14ac:dyDescent="0.25">
      <c r="A1594">
        <v>25689</v>
      </c>
      <c r="B1594">
        <v>1.93359375</v>
      </c>
      <c r="C1594">
        <v>31.960228000000001</v>
      </c>
      <c r="D1594" t="b">
        <f t="shared" si="72"/>
        <v>0</v>
      </c>
      <c r="F1594">
        <f>Trimmed!G1594-'raw data'!$T$2</f>
        <v>17766</v>
      </c>
      <c r="G1594">
        <v>26857</v>
      </c>
      <c r="H1594">
        <v>-3.427734375</v>
      </c>
      <c r="I1594">
        <v>0</v>
      </c>
      <c r="J1594" t="str">
        <f t="shared" si="73"/>
        <v>NO</v>
      </c>
      <c r="K1594" t="str">
        <f t="shared" si="74"/>
        <v>YES</v>
      </c>
    </row>
    <row r="1595" spans="1:11" x14ac:dyDescent="0.25">
      <c r="A1595">
        <v>25700</v>
      </c>
      <c r="B1595">
        <v>2.197265625</v>
      </c>
      <c r="C1595">
        <v>26.3671875</v>
      </c>
      <c r="D1595" t="b">
        <f t="shared" si="72"/>
        <v>0</v>
      </c>
      <c r="F1595">
        <f>Trimmed!G1595-'raw data'!$T$2</f>
        <v>17776</v>
      </c>
      <c r="G1595">
        <v>26867</v>
      </c>
      <c r="H1595">
        <v>-3.33984375</v>
      </c>
      <c r="I1595">
        <v>7.9900570000000002</v>
      </c>
      <c r="J1595" t="str">
        <f t="shared" si="73"/>
        <v>NO</v>
      </c>
      <c r="K1595" t="str">
        <f t="shared" si="74"/>
        <v>NO</v>
      </c>
    </row>
    <row r="1596" spans="1:11" x14ac:dyDescent="0.25">
      <c r="A1596">
        <v>25710</v>
      </c>
      <c r="B1596">
        <v>2.373046875</v>
      </c>
      <c r="C1596">
        <v>15.980114</v>
      </c>
      <c r="D1596" t="b">
        <f t="shared" si="72"/>
        <v>0</v>
      </c>
      <c r="F1596">
        <f>Trimmed!G1596-'raw data'!$T$2</f>
        <v>17787</v>
      </c>
      <c r="G1596">
        <v>26878</v>
      </c>
      <c r="H1596">
        <v>-3.251953125</v>
      </c>
      <c r="I1596">
        <v>8.7890625</v>
      </c>
      <c r="J1596" t="str">
        <f t="shared" si="73"/>
        <v>NO</v>
      </c>
      <c r="K1596" t="str">
        <f t="shared" si="74"/>
        <v>NO</v>
      </c>
    </row>
    <row r="1597" spans="1:11" x14ac:dyDescent="0.25">
      <c r="A1597">
        <v>25721</v>
      </c>
      <c r="B1597">
        <v>2.63671875</v>
      </c>
      <c r="C1597">
        <v>26.3671875</v>
      </c>
      <c r="D1597" t="b">
        <f t="shared" si="72"/>
        <v>0</v>
      </c>
      <c r="F1597">
        <f>Trimmed!G1597-'raw data'!$T$2</f>
        <v>17797</v>
      </c>
      <c r="G1597">
        <v>26888</v>
      </c>
      <c r="H1597">
        <v>-3.1640625</v>
      </c>
      <c r="I1597">
        <v>7.9900570000000002</v>
      </c>
      <c r="J1597" t="str">
        <f t="shared" si="73"/>
        <v>NO</v>
      </c>
      <c r="K1597" t="str">
        <f t="shared" si="74"/>
        <v>NO</v>
      </c>
    </row>
    <row r="1598" spans="1:11" x14ac:dyDescent="0.25">
      <c r="A1598">
        <v>25731</v>
      </c>
      <c r="B1598">
        <v>2.8125</v>
      </c>
      <c r="C1598">
        <v>17.578125</v>
      </c>
      <c r="D1598" t="b">
        <f t="shared" si="72"/>
        <v>0</v>
      </c>
      <c r="F1598">
        <f>Trimmed!G1598-'raw data'!$T$2</f>
        <v>17808</v>
      </c>
      <c r="G1598">
        <v>26899</v>
      </c>
      <c r="H1598">
        <v>-2.98828125</v>
      </c>
      <c r="I1598">
        <v>17.578125</v>
      </c>
      <c r="J1598" t="str">
        <f t="shared" si="73"/>
        <v>NO</v>
      </c>
      <c r="K1598" t="str">
        <f t="shared" si="74"/>
        <v>NO</v>
      </c>
    </row>
    <row r="1599" spans="1:11" x14ac:dyDescent="0.25">
      <c r="A1599">
        <v>25741</v>
      </c>
      <c r="B1599">
        <v>2.98828125</v>
      </c>
      <c r="C1599">
        <v>15.980114</v>
      </c>
      <c r="D1599" t="b">
        <f t="shared" si="72"/>
        <v>0</v>
      </c>
      <c r="F1599">
        <f>Trimmed!G1599-'raw data'!$T$2</f>
        <v>17818</v>
      </c>
      <c r="G1599">
        <v>26909</v>
      </c>
      <c r="H1599">
        <v>-2.8125</v>
      </c>
      <c r="I1599">
        <v>15.980114</v>
      </c>
      <c r="J1599" t="str">
        <f t="shared" si="73"/>
        <v>NO</v>
      </c>
      <c r="K1599" t="str">
        <f t="shared" si="74"/>
        <v>NO</v>
      </c>
    </row>
    <row r="1600" spans="1:11" x14ac:dyDescent="0.25">
      <c r="A1600">
        <v>25752</v>
      </c>
      <c r="B1600">
        <v>3.1640625</v>
      </c>
      <c r="C1600">
        <v>17.578125</v>
      </c>
      <c r="D1600" t="b">
        <f t="shared" si="72"/>
        <v>0</v>
      </c>
      <c r="F1600">
        <f>Trimmed!G1600-'raw data'!$T$2</f>
        <v>17829</v>
      </c>
      <c r="G1600">
        <v>26920</v>
      </c>
      <c r="H1600">
        <v>-2.63671875</v>
      </c>
      <c r="I1600">
        <v>17.578125</v>
      </c>
      <c r="J1600" t="str">
        <f t="shared" si="73"/>
        <v>NO</v>
      </c>
      <c r="K1600" t="str">
        <f t="shared" si="74"/>
        <v>NO</v>
      </c>
    </row>
    <row r="1601" spans="1:11" x14ac:dyDescent="0.25">
      <c r="A1601">
        <v>25762</v>
      </c>
      <c r="B1601">
        <v>3.251953125</v>
      </c>
      <c r="C1601">
        <v>7.9900570000000002</v>
      </c>
      <c r="D1601" t="b">
        <f t="shared" si="72"/>
        <v>0</v>
      </c>
      <c r="F1601">
        <f>Trimmed!G1601-'raw data'!$T$2</f>
        <v>17839</v>
      </c>
      <c r="G1601">
        <v>26930</v>
      </c>
      <c r="H1601">
        <v>-2.373046875</v>
      </c>
      <c r="I1601">
        <v>26.3671875</v>
      </c>
      <c r="J1601" t="str">
        <f t="shared" si="73"/>
        <v>NO</v>
      </c>
      <c r="K1601" t="str">
        <f t="shared" si="74"/>
        <v>NO</v>
      </c>
    </row>
    <row r="1602" spans="1:11" x14ac:dyDescent="0.25">
      <c r="A1602">
        <v>25773</v>
      </c>
      <c r="B1602">
        <v>3.33984375</v>
      </c>
      <c r="C1602">
        <v>8.7890625</v>
      </c>
      <c r="D1602" t="b">
        <f t="shared" si="72"/>
        <v>0</v>
      </c>
      <c r="F1602">
        <f>Trimmed!G1602-'raw data'!$T$2</f>
        <v>17849</v>
      </c>
      <c r="G1602">
        <v>26940</v>
      </c>
      <c r="H1602">
        <v>-2.197265625</v>
      </c>
      <c r="I1602">
        <v>15.980114</v>
      </c>
      <c r="J1602" t="str">
        <f t="shared" si="73"/>
        <v>NO</v>
      </c>
      <c r="K1602" t="str">
        <f t="shared" si="74"/>
        <v>NO</v>
      </c>
    </row>
    <row r="1603" spans="1:11" x14ac:dyDescent="0.25">
      <c r="A1603">
        <v>25783</v>
      </c>
      <c r="B1603">
        <v>3.427734375</v>
      </c>
      <c r="C1603">
        <v>7.9900570000000002</v>
      </c>
      <c r="D1603" t="b">
        <f t="shared" ref="D1603:D1666" si="75">B1603=B1604</f>
        <v>0</v>
      </c>
      <c r="F1603">
        <f>Trimmed!G1603-'raw data'!$T$2</f>
        <v>17860</v>
      </c>
      <c r="G1603">
        <v>26951</v>
      </c>
      <c r="H1603">
        <v>-1.93359375</v>
      </c>
      <c r="I1603">
        <v>26.3671875</v>
      </c>
      <c r="J1603" t="str">
        <f t="shared" si="73"/>
        <v>NO</v>
      </c>
      <c r="K1603" t="str">
        <f t="shared" si="74"/>
        <v>NO</v>
      </c>
    </row>
    <row r="1604" spans="1:11" x14ac:dyDescent="0.25">
      <c r="A1604">
        <v>25794</v>
      </c>
      <c r="B1604">
        <v>3.515625</v>
      </c>
      <c r="C1604">
        <v>8.7890625</v>
      </c>
      <c r="D1604" t="b">
        <f t="shared" si="75"/>
        <v>1</v>
      </c>
      <c r="F1604">
        <f>Trimmed!G1604-'raw data'!$T$2</f>
        <v>17870</v>
      </c>
      <c r="G1604">
        <v>26961</v>
      </c>
      <c r="H1604">
        <v>-1.58203125</v>
      </c>
      <c r="I1604">
        <v>31.960228000000001</v>
      </c>
      <c r="J1604" t="str">
        <f t="shared" si="73"/>
        <v>NO</v>
      </c>
      <c r="K1604" t="str">
        <f t="shared" si="74"/>
        <v>NO</v>
      </c>
    </row>
    <row r="1605" spans="1:11" x14ac:dyDescent="0.25">
      <c r="A1605">
        <v>25804</v>
      </c>
      <c r="B1605">
        <v>3.515625</v>
      </c>
      <c r="C1605">
        <v>0</v>
      </c>
      <c r="D1605" t="b">
        <f t="shared" si="75"/>
        <v>0</v>
      </c>
      <c r="F1605">
        <f>Trimmed!G1605-'raw data'!$T$2</f>
        <v>17881</v>
      </c>
      <c r="G1605">
        <v>26972</v>
      </c>
      <c r="H1605">
        <v>-1.318359375</v>
      </c>
      <c r="I1605">
        <v>26.3671875</v>
      </c>
      <c r="J1605" t="str">
        <f t="shared" si="73"/>
        <v>NO</v>
      </c>
      <c r="K1605" t="str">
        <f t="shared" si="74"/>
        <v>NO</v>
      </c>
    </row>
    <row r="1606" spans="1:11" x14ac:dyDescent="0.25">
      <c r="A1606">
        <v>25814</v>
      </c>
      <c r="B1606">
        <v>3.427734375</v>
      </c>
      <c r="C1606">
        <v>-7.9900570000000002</v>
      </c>
      <c r="D1606" t="b">
        <f t="shared" si="75"/>
        <v>0</v>
      </c>
      <c r="F1606">
        <f>Trimmed!G1606-'raw data'!$T$2</f>
        <v>17891</v>
      </c>
      <c r="G1606">
        <v>26982</v>
      </c>
      <c r="H1606">
        <v>-1.0546875</v>
      </c>
      <c r="I1606">
        <v>23.970171000000001</v>
      </c>
      <c r="J1606" t="str">
        <f t="shared" ref="J1606:J1669" si="76">IF(AND(H1606=MAX(H1602:H1610), _xlfn.STDEV.P(H1602:H1610)&gt;$N$2),"YES","NO")</f>
        <v>NO</v>
      </c>
      <c r="K1606" t="str">
        <f t="shared" ref="K1606:K1669" si="77">IF(AND(H1606=MIN(H1602:H1610), _xlfn.STDEV.P(H1602:H1610)&gt;$N$2),"YES","NO")</f>
        <v>NO</v>
      </c>
    </row>
    <row r="1607" spans="1:11" x14ac:dyDescent="0.25">
      <c r="A1607">
        <v>25825</v>
      </c>
      <c r="B1607">
        <v>3.33984375</v>
      </c>
      <c r="C1607">
        <v>-8.7890625</v>
      </c>
      <c r="D1607" t="b">
        <f t="shared" si="75"/>
        <v>0</v>
      </c>
      <c r="F1607">
        <f>Trimmed!G1607-'raw data'!$T$2</f>
        <v>17902</v>
      </c>
      <c r="G1607">
        <v>26993</v>
      </c>
      <c r="H1607">
        <v>-0.703125</v>
      </c>
      <c r="I1607">
        <v>35.15625</v>
      </c>
      <c r="J1607" t="str">
        <f t="shared" si="76"/>
        <v>NO</v>
      </c>
      <c r="K1607" t="str">
        <f t="shared" si="77"/>
        <v>NO</v>
      </c>
    </row>
    <row r="1608" spans="1:11" x14ac:dyDescent="0.25">
      <c r="A1608">
        <v>25835</v>
      </c>
      <c r="B1608">
        <v>3.251953125</v>
      </c>
      <c r="C1608">
        <v>-7.9900570000000002</v>
      </c>
      <c r="D1608" t="b">
        <f t="shared" si="75"/>
        <v>0</v>
      </c>
      <c r="F1608">
        <f>Trimmed!G1608-'raw data'!$T$2</f>
        <v>17912</v>
      </c>
      <c r="G1608">
        <v>27003</v>
      </c>
      <c r="H1608">
        <v>-0.439453125</v>
      </c>
      <c r="I1608">
        <v>26.3671875</v>
      </c>
      <c r="J1608" t="str">
        <f t="shared" si="76"/>
        <v>NO</v>
      </c>
      <c r="K1608" t="str">
        <f t="shared" si="77"/>
        <v>NO</v>
      </c>
    </row>
    <row r="1609" spans="1:11" x14ac:dyDescent="0.25">
      <c r="A1609">
        <v>25846</v>
      </c>
      <c r="B1609">
        <v>3.1640625</v>
      </c>
      <c r="C1609">
        <v>-8.7890625</v>
      </c>
      <c r="D1609" t="b">
        <f t="shared" si="75"/>
        <v>0</v>
      </c>
      <c r="F1609">
        <f>Trimmed!G1609-'raw data'!$T$2</f>
        <v>17922</v>
      </c>
      <c r="G1609">
        <v>27013</v>
      </c>
      <c r="H1609">
        <v>-8.7890625E-2</v>
      </c>
      <c r="I1609">
        <v>31.960228000000001</v>
      </c>
      <c r="J1609" t="str">
        <f t="shared" si="76"/>
        <v>NO</v>
      </c>
      <c r="K1609" t="str">
        <f t="shared" si="77"/>
        <v>NO</v>
      </c>
    </row>
    <row r="1610" spans="1:11" x14ac:dyDescent="0.25">
      <c r="A1610">
        <v>25856</v>
      </c>
      <c r="B1610">
        <v>3.076171875</v>
      </c>
      <c r="C1610">
        <v>-7.9900570000000002</v>
      </c>
      <c r="D1610" t="b">
        <f t="shared" si="75"/>
        <v>0</v>
      </c>
      <c r="F1610">
        <f>Trimmed!G1610-'raw data'!$T$2</f>
        <v>17933</v>
      </c>
      <c r="G1610">
        <v>27024</v>
      </c>
      <c r="H1610">
        <v>0.17578125</v>
      </c>
      <c r="I1610">
        <v>26.3671875</v>
      </c>
      <c r="J1610" t="str">
        <f t="shared" si="76"/>
        <v>NO</v>
      </c>
      <c r="K1610" t="str">
        <f t="shared" si="77"/>
        <v>NO</v>
      </c>
    </row>
    <row r="1611" spans="1:11" x14ac:dyDescent="0.25">
      <c r="A1611">
        <v>25867</v>
      </c>
      <c r="B1611">
        <v>2.8125</v>
      </c>
      <c r="C1611">
        <v>-26.3671875</v>
      </c>
      <c r="D1611" t="b">
        <f t="shared" si="75"/>
        <v>0</v>
      </c>
      <c r="F1611">
        <f>Trimmed!G1611-'raw data'!$T$2</f>
        <v>17943</v>
      </c>
      <c r="G1611">
        <v>27034</v>
      </c>
      <c r="H1611">
        <v>0.52734375</v>
      </c>
      <c r="I1611">
        <v>31.960228000000001</v>
      </c>
      <c r="J1611" t="str">
        <f t="shared" si="76"/>
        <v>NO</v>
      </c>
      <c r="K1611" t="str">
        <f t="shared" si="77"/>
        <v>NO</v>
      </c>
    </row>
    <row r="1612" spans="1:11" x14ac:dyDescent="0.25">
      <c r="A1612">
        <v>25877</v>
      </c>
      <c r="B1612">
        <v>2.63671875</v>
      </c>
      <c r="C1612">
        <v>-17.578125</v>
      </c>
      <c r="D1612" t="b">
        <f t="shared" si="75"/>
        <v>0</v>
      </c>
      <c r="F1612">
        <f>Trimmed!G1612-'raw data'!$T$2</f>
        <v>17954</v>
      </c>
      <c r="G1612">
        <v>27045</v>
      </c>
      <c r="H1612">
        <v>0.87890625</v>
      </c>
      <c r="I1612">
        <v>35.15625</v>
      </c>
      <c r="J1612" t="str">
        <f t="shared" si="76"/>
        <v>NO</v>
      </c>
      <c r="K1612" t="str">
        <f t="shared" si="77"/>
        <v>NO</v>
      </c>
    </row>
    <row r="1613" spans="1:11" x14ac:dyDescent="0.25">
      <c r="A1613">
        <v>25887</v>
      </c>
      <c r="B1613">
        <v>2.4609375</v>
      </c>
      <c r="C1613">
        <v>-15.980114</v>
      </c>
      <c r="D1613" t="b">
        <f t="shared" si="75"/>
        <v>0</v>
      </c>
      <c r="F1613">
        <f>Trimmed!G1613-'raw data'!$T$2</f>
        <v>17964</v>
      </c>
      <c r="G1613">
        <v>27055</v>
      </c>
      <c r="H1613">
        <v>1.142578125</v>
      </c>
      <c r="I1613">
        <v>23.970171000000001</v>
      </c>
      <c r="J1613" t="str">
        <f t="shared" si="76"/>
        <v>NO</v>
      </c>
      <c r="K1613" t="str">
        <f t="shared" si="77"/>
        <v>NO</v>
      </c>
    </row>
    <row r="1614" spans="1:11" x14ac:dyDescent="0.25">
      <c r="A1614">
        <v>25898</v>
      </c>
      <c r="B1614">
        <v>2.197265625</v>
      </c>
      <c r="C1614">
        <v>-26.3671875</v>
      </c>
      <c r="D1614" t="b">
        <f t="shared" si="75"/>
        <v>0</v>
      </c>
      <c r="F1614">
        <f>Trimmed!G1614-'raw data'!$T$2</f>
        <v>17975</v>
      </c>
      <c r="G1614">
        <v>27066</v>
      </c>
      <c r="H1614">
        <v>1.40625</v>
      </c>
      <c r="I1614">
        <v>26.3671875</v>
      </c>
      <c r="J1614" t="str">
        <f t="shared" si="76"/>
        <v>NO</v>
      </c>
      <c r="K1614" t="str">
        <f t="shared" si="77"/>
        <v>NO</v>
      </c>
    </row>
    <row r="1615" spans="1:11" x14ac:dyDescent="0.25">
      <c r="A1615">
        <v>25908</v>
      </c>
      <c r="B1615">
        <v>1.93359375</v>
      </c>
      <c r="C1615">
        <v>-23.970171000000001</v>
      </c>
      <c r="D1615" t="b">
        <f t="shared" si="75"/>
        <v>0</v>
      </c>
      <c r="F1615">
        <f>Trimmed!G1615-'raw data'!$T$2</f>
        <v>17985</v>
      </c>
      <c r="G1615">
        <v>27076</v>
      </c>
      <c r="H1615">
        <v>1.669921875</v>
      </c>
      <c r="I1615">
        <v>26.3671875</v>
      </c>
      <c r="J1615" t="str">
        <f t="shared" si="76"/>
        <v>NO</v>
      </c>
      <c r="K1615" t="str">
        <f t="shared" si="77"/>
        <v>NO</v>
      </c>
    </row>
    <row r="1616" spans="1:11" x14ac:dyDescent="0.25">
      <c r="A1616">
        <v>25919</v>
      </c>
      <c r="B1616">
        <v>1.669921875</v>
      </c>
      <c r="C1616">
        <v>-26.3671875</v>
      </c>
      <c r="D1616" t="b">
        <f t="shared" si="75"/>
        <v>0</v>
      </c>
      <c r="F1616">
        <f>Trimmed!G1616-'raw data'!$T$2</f>
        <v>17995</v>
      </c>
      <c r="G1616">
        <v>27086</v>
      </c>
      <c r="H1616">
        <v>1.93359375</v>
      </c>
      <c r="I1616">
        <v>23.970171000000001</v>
      </c>
      <c r="J1616" t="str">
        <f t="shared" si="76"/>
        <v>NO</v>
      </c>
      <c r="K1616" t="str">
        <f t="shared" si="77"/>
        <v>NO</v>
      </c>
    </row>
    <row r="1617" spans="1:11" x14ac:dyDescent="0.25">
      <c r="A1617">
        <v>25929</v>
      </c>
      <c r="B1617">
        <v>1.318359375</v>
      </c>
      <c r="C1617">
        <v>-31.960228000000001</v>
      </c>
      <c r="D1617" t="b">
        <f t="shared" si="75"/>
        <v>0</v>
      </c>
      <c r="F1617">
        <f>Trimmed!G1617-'raw data'!$T$2</f>
        <v>18006</v>
      </c>
      <c r="G1617">
        <v>27097</v>
      </c>
      <c r="H1617">
        <v>2.197265625</v>
      </c>
      <c r="I1617">
        <v>26.3671875</v>
      </c>
      <c r="J1617" t="str">
        <f t="shared" si="76"/>
        <v>NO</v>
      </c>
      <c r="K1617" t="str">
        <f t="shared" si="77"/>
        <v>NO</v>
      </c>
    </row>
    <row r="1618" spans="1:11" x14ac:dyDescent="0.25">
      <c r="A1618">
        <v>25940</v>
      </c>
      <c r="B1618">
        <v>0.966796875</v>
      </c>
      <c r="C1618">
        <v>-35.15625</v>
      </c>
      <c r="D1618" t="b">
        <f t="shared" si="75"/>
        <v>0</v>
      </c>
      <c r="F1618">
        <f>Trimmed!G1618-'raw data'!$T$2</f>
        <v>18016</v>
      </c>
      <c r="G1618">
        <v>27107</v>
      </c>
      <c r="H1618">
        <v>2.373046875</v>
      </c>
      <c r="I1618">
        <v>15.980114</v>
      </c>
      <c r="J1618" t="str">
        <f t="shared" si="76"/>
        <v>NO</v>
      </c>
      <c r="K1618" t="str">
        <f t="shared" si="77"/>
        <v>NO</v>
      </c>
    </row>
    <row r="1619" spans="1:11" x14ac:dyDescent="0.25">
      <c r="A1619">
        <v>25950</v>
      </c>
      <c r="B1619">
        <v>0.703125</v>
      </c>
      <c r="C1619">
        <v>-26.3671875</v>
      </c>
      <c r="D1619" t="b">
        <f t="shared" si="75"/>
        <v>0</v>
      </c>
      <c r="F1619">
        <f>Trimmed!G1619-'raw data'!$T$2</f>
        <v>18027</v>
      </c>
      <c r="G1619">
        <v>27118</v>
      </c>
      <c r="H1619">
        <v>2.63671875</v>
      </c>
      <c r="I1619">
        <v>26.3671875</v>
      </c>
      <c r="J1619" t="str">
        <f t="shared" si="76"/>
        <v>NO</v>
      </c>
      <c r="K1619" t="str">
        <f t="shared" si="77"/>
        <v>NO</v>
      </c>
    </row>
    <row r="1620" spans="1:11" x14ac:dyDescent="0.25">
      <c r="A1620">
        <v>25960</v>
      </c>
      <c r="B1620">
        <v>0.3515625</v>
      </c>
      <c r="C1620">
        <v>-31.960228000000001</v>
      </c>
      <c r="D1620" t="b">
        <f t="shared" si="75"/>
        <v>0</v>
      </c>
      <c r="F1620">
        <f>Trimmed!G1620-'raw data'!$T$2</f>
        <v>18037</v>
      </c>
      <c r="G1620">
        <v>27128</v>
      </c>
      <c r="H1620">
        <v>2.8125</v>
      </c>
      <c r="I1620">
        <v>15.980114</v>
      </c>
      <c r="J1620" t="str">
        <f t="shared" si="76"/>
        <v>NO</v>
      </c>
      <c r="K1620" t="str">
        <f t="shared" si="77"/>
        <v>NO</v>
      </c>
    </row>
    <row r="1621" spans="1:11" x14ac:dyDescent="0.25">
      <c r="A1621">
        <v>25971</v>
      </c>
      <c r="B1621">
        <v>8.7890625E-2</v>
      </c>
      <c r="C1621">
        <v>-26.3671875</v>
      </c>
      <c r="D1621" t="b">
        <f t="shared" si="75"/>
        <v>0</v>
      </c>
      <c r="F1621">
        <f>Trimmed!G1621-'raw data'!$T$2</f>
        <v>18048</v>
      </c>
      <c r="G1621">
        <v>27139</v>
      </c>
      <c r="H1621">
        <v>2.900390625</v>
      </c>
      <c r="I1621">
        <v>8.7890625</v>
      </c>
      <c r="J1621" t="str">
        <f t="shared" si="76"/>
        <v>NO</v>
      </c>
      <c r="K1621" t="str">
        <f t="shared" si="77"/>
        <v>NO</v>
      </c>
    </row>
    <row r="1622" spans="1:11" x14ac:dyDescent="0.25">
      <c r="A1622">
        <v>25981</v>
      </c>
      <c r="B1622">
        <v>-0.263671875</v>
      </c>
      <c r="C1622">
        <v>-31.960228000000001</v>
      </c>
      <c r="D1622" t="b">
        <f t="shared" si="75"/>
        <v>0</v>
      </c>
      <c r="F1622">
        <f>Trimmed!G1622-'raw data'!$T$2</f>
        <v>18058</v>
      </c>
      <c r="G1622">
        <v>27149</v>
      </c>
      <c r="H1622">
        <v>3.076171875</v>
      </c>
      <c r="I1622">
        <v>17.578125</v>
      </c>
      <c r="J1622" t="str">
        <f t="shared" si="76"/>
        <v>NO</v>
      </c>
      <c r="K1622" t="str">
        <f t="shared" si="77"/>
        <v>NO</v>
      </c>
    </row>
    <row r="1623" spans="1:11" x14ac:dyDescent="0.25">
      <c r="A1623">
        <v>25992</v>
      </c>
      <c r="B1623">
        <v>-0.615234375</v>
      </c>
      <c r="C1623">
        <v>-35.15625</v>
      </c>
      <c r="D1623" t="b">
        <f t="shared" si="75"/>
        <v>0</v>
      </c>
      <c r="F1623">
        <f>Trimmed!G1623-'raw data'!$T$2</f>
        <v>18068</v>
      </c>
      <c r="G1623">
        <v>27159</v>
      </c>
      <c r="H1623">
        <v>3.1640625</v>
      </c>
      <c r="I1623">
        <v>7.9900570000000002</v>
      </c>
      <c r="J1623" t="str">
        <f t="shared" si="76"/>
        <v>NO</v>
      </c>
      <c r="K1623" t="str">
        <f t="shared" si="77"/>
        <v>NO</v>
      </c>
    </row>
    <row r="1624" spans="1:11" x14ac:dyDescent="0.25">
      <c r="A1624">
        <v>26002</v>
      </c>
      <c r="B1624">
        <v>-0.966796875</v>
      </c>
      <c r="C1624">
        <v>-31.960228000000001</v>
      </c>
      <c r="D1624" t="b">
        <f t="shared" si="75"/>
        <v>0</v>
      </c>
      <c r="F1624">
        <f>Trimmed!G1624-'raw data'!$T$2</f>
        <v>18110</v>
      </c>
      <c r="G1624">
        <v>27201</v>
      </c>
      <c r="H1624">
        <v>3.251953125</v>
      </c>
      <c r="I1624">
        <v>0</v>
      </c>
      <c r="J1624" t="str">
        <f t="shared" si="76"/>
        <v>YES</v>
      </c>
      <c r="K1624" t="str">
        <f t="shared" si="77"/>
        <v>NO</v>
      </c>
    </row>
    <row r="1625" spans="1:11" x14ac:dyDescent="0.25">
      <c r="A1625">
        <v>26013</v>
      </c>
      <c r="B1625">
        <v>-1.23046875</v>
      </c>
      <c r="C1625">
        <v>-26.3671875</v>
      </c>
      <c r="D1625" t="b">
        <f t="shared" si="75"/>
        <v>0</v>
      </c>
      <c r="F1625">
        <f>Trimmed!G1625-'raw data'!$T$2</f>
        <v>18131</v>
      </c>
      <c r="G1625">
        <v>27222</v>
      </c>
      <c r="H1625">
        <v>3.1640625</v>
      </c>
      <c r="I1625">
        <v>0</v>
      </c>
      <c r="J1625" t="str">
        <f t="shared" si="76"/>
        <v>NO</v>
      </c>
      <c r="K1625" t="str">
        <f t="shared" si="77"/>
        <v>NO</v>
      </c>
    </row>
    <row r="1626" spans="1:11" x14ac:dyDescent="0.25">
      <c r="A1626">
        <v>26023</v>
      </c>
      <c r="B1626">
        <v>-1.58203125</v>
      </c>
      <c r="C1626">
        <v>-35.15625</v>
      </c>
      <c r="D1626" t="b">
        <f t="shared" si="75"/>
        <v>0</v>
      </c>
      <c r="F1626">
        <f>Trimmed!G1626-'raw data'!$T$2</f>
        <v>18141</v>
      </c>
      <c r="G1626">
        <v>27232</v>
      </c>
      <c r="H1626">
        <v>2.98828125</v>
      </c>
      <c r="I1626">
        <v>-15.980114</v>
      </c>
      <c r="J1626" t="str">
        <f t="shared" si="76"/>
        <v>NO</v>
      </c>
      <c r="K1626" t="str">
        <f t="shared" si="77"/>
        <v>NO</v>
      </c>
    </row>
    <row r="1627" spans="1:11" x14ac:dyDescent="0.25">
      <c r="A1627">
        <v>26033</v>
      </c>
      <c r="B1627">
        <v>-1.845703125</v>
      </c>
      <c r="C1627">
        <v>-23.970171000000001</v>
      </c>
      <c r="D1627" t="b">
        <f t="shared" si="75"/>
        <v>0</v>
      </c>
      <c r="F1627">
        <f>Trimmed!G1627-'raw data'!$T$2</f>
        <v>18152</v>
      </c>
      <c r="G1627">
        <v>27243</v>
      </c>
      <c r="H1627">
        <v>2.900390625</v>
      </c>
      <c r="I1627">
        <v>-8.7890625</v>
      </c>
      <c r="J1627" t="str">
        <f t="shared" si="76"/>
        <v>NO</v>
      </c>
      <c r="K1627" t="str">
        <f t="shared" si="77"/>
        <v>NO</v>
      </c>
    </row>
    <row r="1628" spans="1:11" x14ac:dyDescent="0.25">
      <c r="A1628">
        <v>26044</v>
      </c>
      <c r="B1628">
        <v>-2.109375</v>
      </c>
      <c r="C1628">
        <v>-26.3671875</v>
      </c>
      <c r="D1628" t="b">
        <f t="shared" si="75"/>
        <v>0</v>
      </c>
      <c r="F1628">
        <f>Trimmed!G1628-'raw data'!$T$2</f>
        <v>18162</v>
      </c>
      <c r="G1628">
        <v>27253</v>
      </c>
      <c r="H1628">
        <v>2.724609375</v>
      </c>
      <c r="I1628">
        <v>-15.980114</v>
      </c>
      <c r="J1628" t="str">
        <f t="shared" si="76"/>
        <v>NO</v>
      </c>
      <c r="K1628" t="str">
        <f t="shared" si="77"/>
        <v>NO</v>
      </c>
    </row>
    <row r="1629" spans="1:11" x14ac:dyDescent="0.25">
      <c r="A1629">
        <v>26054</v>
      </c>
      <c r="B1629">
        <v>-2.373046875</v>
      </c>
      <c r="C1629">
        <v>-23.970171000000001</v>
      </c>
      <c r="D1629" t="b">
        <f t="shared" si="75"/>
        <v>0</v>
      </c>
      <c r="F1629">
        <f>Trimmed!G1629-'raw data'!$T$2</f>
        <v>18173</v>
      </c>
      <c r="G1629">
        <v>27264</v>
      </c>
      <c r="H1629">
        <v>2.548828125</v>
      </c>
      <c r="I1629">
        <v>-17.578125</v>
      </c>
      <c r="J1629" t="str">
        <f t="shared" si="76"/>
        <v>NO</v>
      </c>
      <c r="K1629" t="str">
        <f t="shared" si="77"/>
        <v>NO</v>
      </c>
    </row>
    <row r="1630" spans="1:11" x14ac:dyDescent="0.25">
      <c r="A1630">
        <v>26065</v>
      </c>
      <c r="B1630">
        <v>-2.63671875</v>
      </c>
      <c r="C1630">
        <v>-26.3671875</v>
      </c>
      <c r="D1630" t="b">
        <f t="shared" si="75"/>
        <v>0</v>
      </c>
      <c r="F1630">
        <f>Trimmed!G1630-'raw data'!$T$2</f>
        <v>18183</v>
      </c>
      <c r="G1630">
        <v>27274</v>
      </c>
      <c r="H1630">
        <v>2.373046875</v>
      </c>
      <c r="I1630">
        <v>-17.578125</v>
      </c>
      <c r="J1630" t="str">
        <f t="shared" si="76"/>
        <v>NO</v>
      </c>
      <c r="K1630" t="str">
        <f t="shared" si="77"/>
        <v>NO</v>
      </c>
    </row>
    <row r="1631" spans="1:11" x14ac:dyDescent="0.25">
      <c r="A1631">
        <v>26075</v>
      </c>
      <c r="B1631">
        <v>-2.8125</v>
      </c>
      <c r="C1631">
        <v>-17.578125</v>
      </c>
      <c r="D1631" t="b">
        <f t="shared" si="75"/>
        <v>0</v>
      </c>
      <c r="F1631">
        <f>Trimmed!G1631-'raw data'!$T$2</f>
        <v>18193</v>
      </c>
      <c r="G1631">
        <v>27284</v>
      </c>
      <c r="H1631">
        <v>2.109375</v>
      </c>
      <c r="I1631">
        <v>-23.970171000000001</v>
      </c>
      <c r="J1631" t="str">
        <f t="shared" si="76"/>
        <v>NO</v>
      </c>
      <c r="K1631" t="str">
        <f t="shared" si="77"/>
        <v>NO</v>
      </c>
    </row>
    <row r="1632" spans="1:11" x14ac:dyDescent="0.25">
      <c r="A1632">
        <v>26086</v>
      </c>
      <c r="B1632">
        <v>-2.98828125</v>
      </c>
      <c r="C1632">
        <v>-15.980114</v>
      </c>
      <c r="D1632" t="b">
        <f t="shared" si="75"/>
        <v>0</v>
      </c>
      <c r="F1632">
        <f>Trimmed!G1632-'raw data'!$T$2</f>
        <v>18204</v>
      </c>
      <c r="G1632">
        <v>27295</v>
      </c>
      <c r="H1632">
        <v>1.93359375</v>
      </c>
      <c r="I1632">
        <v>-17.578125</v>
      </c>
      <c r="J1632" t="str">
        <f t="shared" si="76"/>
        <v>NO</v>
      </c>
      <c r="K1632" t="str">
        <f t="shared" si="77"/>
        <v>NO</v>
      </c>
    </row>
    <row r="1633" spans="1:11" x14ac:dyDescent="0.25">
      <c r="A1633">
        <v>26096</v>
      </c>
      <c r="B1633">
        <v>-3.1640625</v>
      </c>
      <c r="C1633">
        <v>-17.578125</v>
      </c>
      <c r="D1633" t="b">
        <f t="shared" si="75"/>
        <v>0</v>
      </c>
      <c r="F1633">
        <f>Trimmed!G1633-'raw data'!$T$2</f>
        <v>18214</v>
      </c>
      <c r="G1633">
        <v>27305</v>
      </c>
      <c r="H1633">
        <v>1.58203125</v>
      </c>
      <c r="I1633">
        <v>-31.960228000000001</v>
      </c>
      <c r="J1633" t="str">
        <f t="shared" si="76"/>
        <v>NO</v>
      </c>
      <c r="K1633" t="str">
        <f t="shared" si="77"/>
        <v>NO</v>
      </c>
    </row>
    <row r="1634" spans="1:11" x14ac:dyDescent="0.25">
      <c r="A1634">
        <v>26106</v>
      </c>
      <c r="B1634">
        <v>-3.33984375</v>
      </c>
      <c r="C1634">
        <v>-15.980114</v>
      </c>
      <c r="D1634" t="b">
        <f t="shared" si="75"/>
        <v>0</v>
      </c>
      <c r="F1634">
        <f>Trimmed!G1634-'raw data'!$T$2</f>
        <v>18225</v>
      </c>
      <c r="G1634">
        <v>27316</v>
      </c>
      <c r="H1634">
        <v>1.40625</v>
      </c>
      <c r="I1634">
        <v>-17.578125</v>
      </c>
      <c r="J1634" t="str">
        <f t="shared" si="76"/>
        <v>NO</v>
      </c>
      <c r="K1634" t="str">
        <f t="shared" si="77"/>
        <v>NO</v>
      </c>
    </row>
    <row r="1635" spans="1:11" x14ac:dyDescent="0.25">
      <c r="A1635">
        <v>26117</v>
      </c>
      <c r="B1635">
        <v>-3.427734375</v>
      </c>
      <c r="C1635">
        <v>-8.7890625</v>
      </c>
      <c r="D1635" t="b">
        <f t="shared" si="75"/>
        <v>0</v>
      </c>
      <c r="F1635">
        <f>Trimmed!G1635-'raw data'!$T$2</f>
        <v>18235</v>
      </c>
      <c r="G1635">
        <v>27326</v>
      </c>
      <c r="H1635">
        <v>1.0546875</v>
      </c>
      <c r="I1635">
        <v>-31.960228000000001</v>
      </c>
      <c r="J1635" t="str">
        <f t="shared" si="76"/>
        <v>NO</v>
      </c>
      <c r="K1635" t="str">
        <f t="shared" si="77"/>
        <v>NO</v>
      </c>
    </row>
    <row r="1636" spans="1:11" x14ac:dyDescent="0.25">
      <c r="A1636">
        <v>26127</v>
      </c>
      <c r="B1636">
        <v>-3.515625</v>
      </c>
      <c r="C1636">
        <v>-7.9900570000000002</v>
      </c>
      <c r="D1636" t="b">
        <f t="shared" si="75"/>
        <v>1</v>
      </c>
      <c r="F1636">
        <f>Trimmed!G1636-'raw data'!$T$2</f>
        <v>18246</v>
      </c>
      <c r="G1636">
        <v>27337</v>
      </c>
      <c r="H1636">
        <v>0.791015625</v>
      </c>
      <c r="I1636">
        <v>-26.3671875</v>
      </c>
      <c r="J1636" t="str">
        <f t="shared" si="76"/>
        <v>NO</v>
      </c>
      <c r="K1636" t="str">
        <f t="shared" si="77"/>
        <v>NO</v>
      </c>
    </row>
    <row r="1637" spans="1:11" x14ac:dyDescent="0.25">
      <c r="A1637">
        <v>26138</v>
      </c>
      <c r="B1637">
        <v>-3.515625</v>
      </c>
      <c r="C1637">
        <v>0</v>
      </c>
      <c r="D1637" t="b">
        <f t="shared" si="75"/>
        <v>1</v>
      </c>
      <c r="F1637">
        <f>Trimmed!G1637-'raw data'!$T$2</f>
        <v>18256</v>
      </c>
      <c r="G1637">
        <v>27347</v>
      </c>
      <c r="H1637">
        <v>0.439453125</v>
      </c>
      <c r="I1637">
        <v>-35.15625</v>
      </c>
      <c r="J1637" t="str">
        <f t="shared" si="76"/>
        <v>NO</v>
      </c>
      <c r="K1637" t="str">
        <f t="shared" si="77"/>
        <v>NO</v>
      </c>
    </row>
    <row r="1638" spans="1:11" x14ac:dyDescent="0.25">
      <c r="A1638">
        <v>26148</v>
      </c>
      <c r="B1638">
        <v>-3.515625</v>
      </c>
      <c r="C1638">
        <v>0</v>
      </c>
      <c r="D1638" t="b">
        <f t="shared" si="75"/>
        <v>1</v>
      </c>
      <c r="F1638">
        <f>Trimmed!G1638-'raw data'!$T$2</f>
        <v>18266</v>
      </c>
      <c r="G1638">
        <v>27357</v>
      </c>
      <c r="H1638">
        <v>0.17578125</v>
      </c>
      <c r="I1638">
        <v>-23.970171000000001</v>
      </c>
      <c r="J1638" t="str">
        <f t="shared" si="76"/>
        <v>NO</v>
      </c>
      <c r="K1638" t="str">
        <f t="shared" si="77"/>
        <v>NO</v>
      </c>
    </row>
    <row r="1639" spans="1:11" x14ac:dyDescent="0.25">
      <c r="A1639">
        <v>26158</v>
      </c>
      <c r="B1639">
        <v>-3.515625</v>
      </c>
      <c r="C1639">
        <v>0</v>
      </c>
      <c r="D1639" t="b">
        <f t="shared" si="75"/>
        <v>1</v>
      </c>
      <c r="F1639">
        <f>Trimmed!G1639-'raw data'!$T$2</f>
        <v>18277</v>
      </c>
      <c r="G1639">
        <v>27368</v>
      </c>
      <c r="H1639">
        <v>-0.17578125</v>
      </c>
      <c r="I1639">
        <v>-35.15625</v>
      </c>
      <c r="J1639" t="str">
        <f t="shared" si="76"/>
        <v>NO</v>
      </c>
      <c r="K1639" t="str">
        <f t="shared" si="77"/>
        <v>NO</v>
      </c>
    </row>
    <row r="1640" spans="1:11" x14ac:dyDescent="0.25">
      <c r="A1640">
        <v>26169</v>
      </c>
      <c r="B1640">
        <v>-3.515625</v>
      </c>
      <c r="C1640">
        <v>0</v>
      </c>
      <c r="D1640" t="b">
        <f t="shared" si="75"/>
        <v>0</v>
      </c>
      <c r="F1640">
        <f>Trimmed!G1640-'raw data'!$T$2</f>
        <v>18287</v>
      </c>
      <c r="G1640">
        <v>27378</v>
      </c>
      <c r="H1640">
        <v>-0.439453125</v>
      </c>
      <c r="I1640">
        <v>-23.970171000000001</v>
      </c>
      <c r="J1640" t="str">
        <f t="shared" si="76"/>
        <v>NO</v>
      </c>
      <c r="K1640" t="str">
        <f t="shared" si="77"/>
        <v>NO</v>
      </c>
    </row>
    <row r="1641" spans="1:11" x14ac:dyDescent="0.25">
      <c r="A1641">
        <v>26179</v>
      </c>
      <c r="B1641">
        <v>-3.427734375</v>
      </c>
      <c r="C1641">
        <v>7.9900570000000002</v>
      </c>
      <c r="D1641" t="b">
        <f t="shared" si="75"/>
        <v>0</v>
      </c>
      <c r="F1641">
        <f>Trimmed!G1641-'raw data'!$T$2</f>
        <v>18298</v>
      </c>
      <c r="G1641">
        <v>27389</v>
      </c>
      <c r="H1641">
        <v>-0.791015625</v>
      </c>
      <c r="I1641">
        <v>-35.15625</v>
      </c>
      <c r="J1641" t="str">
        <f t="shared" si="76"/>
        <v>NO</v>
      </c>
      <c r="K1641" t="str">
        <f t="shared" si="77"/>
        <v>NO</v>
      </c>
    </row>
    <row r="1642" spans="1:11" x14ac:dyDescent="0.25">
      <c r="A1642">
        <v>26190</v>
      </c>
      <c r="B1642">
        <v>-3.251953125</v>
      </c>
      <c r="C1642">
        <v>17.578125</v>
      </c>
      <c r="D1642" t="b">
        <f t="shared" si="75"/>
        <v>0</v>
      </c>
      <c r="F1642">
        <f>Trimmed!G1642-'raw data'!$T$2</f>
        <v>18308</v>
      </c>
      <c r="G1642">
        <v>27399</v>
      </c>
      <c r="H1642">
        <v>-1.0546875</v>
      </c>
      <c r="I1642">
        <v>-23.970171000000001</v>
      </c>
      <c r="J1642" t="str">
        <f t="shared" si="76"/>
        <v>NO</v>
      </c>
      <c r="K1642" t="str">
        <f t="shared" si="77"/>
        <v>NO</v>
      </c>
    </row>
    <row r="1643" spans="1:11" x14ac:dyDescent="0.25">
      <c r="A1643">
        <v>26200</v>
      </c>
      <c r="B1643">
        <v>-3.1640625</v>
      </c>
      <c r="C1643">
        <v>7.9900570000000002</v>
      </c>
      <c r="D1643" t="b">
        <f t="shared" si="75"/>
        <v>0</v>
      </c>
      <c r="F1643">
        <f>Trimmed!G1643-'raw data'!$T$2</f>
        <v>18319</v>
      </c>
      <c r="G1643">
        <v>27410</v>
      </c>
      <c r="H1643">
        <v>-1.318359375</v>
      </c>
      <c r="I1643">
        <v>-26.3671875</v>
      </c>
      <c r="J1643" t="str">
        <f t="shared" si="76"/>
        <v>NO</v>
      </c>
      <c r="K1643" t="str">
        <f t="shared" si="77"/>
        <v>NO</v>
      </c>
    </row>
    <row r="1644" spans="1:11" x14ac:dyDescent="0.25">
      <c r="A1644">
        <v>26211</v>
      </c>
      <c r="B1644">
        <v>-2.98828125</v>
      </c>
      <c r="C1644">
        <v>17.578125</v>
      </c>
      <c r="D1644" t="b">
        <f t="shared" si="75"/>
        <v>0</v>
      </c>
      <c r="F1644">
        <f>Trimmed!G1644-'raw data'!$T$2</f>
        <v>18329</v>
      </c>
      <c r="G1644">
        <v>27420</v>
      </c>
      <c r="H1644">
        <v>-1.58203125</v>
      </c>
      <c r="I1644">
        <v>-26.3671875</v>
      </c>
      <c r="J1644" t="str">
        <f t="shared" si="76"/>
        <v>NO</v>
      </c>
      <c r="K1644" t="str">
        <f t="shared" si="77"/>
        <v>NO</v>
      </c>
    </row>
    <row r="1645" spans="1:11" x14ac:dyDescent="0.25">
      <c r="A1645">
        <v>26221</v>
      </c>
      <c r="B1645">
        <v>-2.724609375</v>
      </c>
      <c r="C1645">
        <v>26.3671875</v>
      </c>
      <c r="D1645" t="b">
        <f t="shared" si="75"/>
        <v>0</v>
      </c>
      <c r="F1645">
        <f>Trimmed!G1645-'raw data'!$T$2</f>
        <v>18339</v>
      </c>
      <c r="G1645">
        <v>27430</v>
      </c>
      <c r="H1645">
        <v>-1.845703125</v>
      </c>
      <c r="I1645">
        <v>-23.970171000000001</v>
      </c>
      <c r="J1645" t="str">
        <f t="shared" si="76"/>
        <v>NO</v>
      </c>
      <c r="K1645" t="str">
        <f t="shared" si="77"/>
        <v>NO</v>
      </c>
    </row>
    <row r="1646" spans="1:11" x14ac:dyDescent="0.25">
      <c r="A1646">
        <v>26231</v>
      </c>
      <c r="B1646">
        <v>-2.548828125</v>
      </c>
      <c r="C1646">
        <v>15.980114</v>
      </c>
      <c r="D1646" t="b">
        <f t="shared" si="75"/>
        <v>0</v>
      </c>
      <c r="F1646">
        <f>Trimmed!G1646-'raw data'!$T$2</f>
        <v>18350</v>
      </c>
      <c r="G1646">
        <v>27441</v>
      </c>
      <c r="H1646">
        <v>-2.109375</v>
      </c>
      <c r="I1646">
        <v>-26.3671875</v>
      </c>
      <c r="J1646" t="str">
        <f t="shared" si="76"/>
        <v>NO</v>
      </c>
      <c r="K1646" t="str">
        <f t="shared" si="77"/>
        <v>NO</v>
      </c>
    </row>
    <row r="1647" spans="1:11" x14ac:dyDescent="0.25">
      <c r="A1647">
        <v>26242</v>
      </c>
      <c r="B1647">
        <v>-2.28515625</v>
      </c>
      <c r="C1647">
        <v>26.3671875</v>
      </c>
      <c r="D1647" t="b">
        <f t="shared" si="75"/>
        <v>0</v>
      </c>
      <c r="F1647">
        <f>Trimmed!G1647-'raw data'!$T$2</f>
        <v>18360</v>
      </c>
      <c r="G1647">
        <v>27451</v>
      </c>
      <c r="H1647">
        <v>-2.373046875</v>
      </c>
      <c r="I1647">
        <v>-23.970171000000001</v>
      </c>
      <c r="J1647" t="str">
        <f t="shared" si="76"/>
        <v>NO</v>
      </c>
      <c r="K1647" t="str">
        <f t="shared" si="77"/>
        <v>NO</v>
      </c>
    </row>
    <row r="1648" spans="1:11" x14ac:dyDescent="0.25">
      <c r="A1648">
        <v>26252</v>
      </c>
      <c r="B1648">
        <v>-2.021484375</v>
      </c>
      <c r="C1648">
        <v>23.970171000000001</v>
      </c>
      <c r="D1648" t="b">
        <f t="shared" si="75"/>
        <v>0</v>
      </c>
      <c r="F1648">
        <f>Trimmed!G1648-'raw data'!$T$2</f>
        <v>18371</v>
      </c>
      <c r="G1648">
        <v>27462</v>
      </c>
      <c r="H1648">
        <v>-2.548828125</v>
      </c>
      <c r="I1648">
        <v>-17.578125</v>
      </c>
      <c r="J1648" t="str">
        <f t="shared" si="76"/>
        <v>NO</v>
      </c>
      <c r="K1648" t="str">
        <f t="shared" si="77"/>
        <v>NO</v>
      </c>
    </row>
    <row r="1649" spans="1:11" x14ac:dyDescent="0.25">
      <c r="A1649">
        <v>26263</v>
      </c>
      <c r="B1649">
        <v>-1.7578125</v>
      </c>
      <c r="C1649">
        <v>26.3671875</v>
      </c>
      <c r="D1649" t="b">
        <f t="shared" si="75"/>
        <v>0</v>
      </c>
      <c r="F1649">
        <f>Trimmed!G1649-'raw data'!$T$2</f>
        <v>18381</v>
      </c>
      <c r="G1649">
        <v>27472</v>
      </c>
      <c r="H1649">
        <v>-2.724609375</v>
      </c>
      <c r="I1649">
        <v>-15.980114</v>
      </c>
      <c r="J1649" t="str">
        <f t="shared" si="76"/>
        <v>NO</v>
      </c>
      <c r="K1649" t="str">
        <f t="shared" si="77"/>
        <v>NO</v>
      </c>
    </row>
    <row r="1650" spans="1:11" x14ac:dyDescent="0.25">
      <c r="A1650">
        <v>26273</v>
      </c>
      <c r="B1650">
        <v>-1.494140625</v>
      </c>
      <c r="C1650">
        <v>23.970171000000001</v>
      </c>
      <c r="D1650" t="b">
        <f t="shared" si="75"/>
        <v>0</v>
      </c>
      <c r="F1650">
        <f>Trimmed!G1650-'raw data'!$T$2</f>
        <v>18392</v>
      </c>
      <c r="G1650">
        <v>27483</v>
      </c>
      <c r="H1650">
        <v>-2.900390625</v>
      </c>
      <c r="I1650">
        <v>-17.578125</v>
      </c>
      <c r="J1650" t="str">
        <f t="shared" si="76"/>
        <v>NO</v>
      </c>
      <c r="K1650" t="str">
        <f t="shared" si="77"/>
        <v>NO</v>
      </c>
    </row>
    <row r="1651" spans="1:11" x14ac:dyDescent="0.25">
      <c r="A1651">
        <v>26284</v>
      </c>
      <c r="B1651">
        <v>-1.142578125</v>
      </c>
      <c r="C1651">
        <v>35.15625</v>
      </c>
      <c r="D1651" t="b">
        <f t="shared" si="75"/>
        <v>0</v>
      </c>
      <c r="F1651">
        <f>Trimmed!G1651-'raw data'!$T$2</f>
        <v>18402</v>
      </c>
      <c r="G1651">
        <v>27493</v>
      </c>
      <c r="H1651">
        <v>-3.076171875</v>
      </c>
      <c r="I1651">
        <v>-17.578125</v>
      </c>
      <c r="J1651" t="str">
        <f t="shared" si="76"/>
        <v>NO</v>
      </c>
      <c r="K1651" t="str">
        <f t="shared" si="77"/>
        <v>NO</v>
      </c>
    </row>
    <row r="1652" spans="1:11" x14ac:dyDescent="0.25">
      <c r="A1652">
        <v>26294</v>
      </c>
      <c r="B1652">
        <v>-0.87890625</v>
      </c>
      <c r="C1652">
        <v>26.3671875</v>
      </c>
      <c r="D1652" t="b">
        <f t="shared" si="75"/>
        <v>0</v>
      </c>
      <c r="F1652">
        <f>Trimmed!G1652-'raw data'!$T$2</f>
        <v>18412</v>
      </c>
      <c r="G1652">
        <v>27503</v>
      </c>
      <c r="H1652">
        <v>-3.1640625</v>
      </c>
      <c r="I1652">
        <v>-7.9900570000000002</v>
      </c>
      <c r="J1652" t="str">
        <f t="shared" si="76"/>
        <v>NO</v>
      </c>
      <c r="K1652" t="str">
        <f t="shared" si="77"/>
        <v>NO</v>
      </c>
    </row>
    <row r="1653" spans="1:11" x14ac:dyDescent="0.25">
      <c r="A1653">
        <v>26304</v>
      </c>
      <c r="B1653">
        <v>-0.52734375</v>
      </c>
      <c r="C1653">
        <v>31.960228000000001</v>
      </c>
      <c r="D1653" t="b">
        <f t="shared" si="75"/>
        <v>0</v>
      </c>
      <c r="F1653">
        <f>Trimmed!G1653-'raw data'!$T$2</f>
        <v>18433</v>
      </c>
      <c r="G1653">
        <v>27524</v>
      </c>
      <c r="H1653">
        <v>-3.251953125</v>
      </c>
      <c r="I1653">
        <v>0</v>
      </c>
      <c r="J1653" t="str">
        <f t="shared" si="76"/>
        <v>NO</v>
      </c>
      <c r="K1653" t="str">
        <f t="shared" si="77"/>
        <v>NO</v>
      </c>
    </row>
    <row r="1654" spans="1:11" x14ac:dyDescent="0.25">
      <c r="A1654">
        <v>26315</v>
      </c>
      <c r="B1654">
        <v>-0.263671875</v>
      </c>
      <c r="C1654">
        <v>26.3671875</v>
      </c>
      <c r="D1654" t="b">
        <f t="shared" si="75"/>
        <v>0</v>
      </c>
      <c r="F1654">
        <f>Trimmed!G1654-'raw data'!$T$2</f>
        <v>18444</v>
      </c>
      <c r="G1654">
        <v>27535</v>
      </c>
      <c r="H1654">
        <v>-3.33984375</v>
      </c>
      <c r="I1654">
        <v>-8.7890625</v>
      </c>
      <c r="J1654" t="str">
        <f t="shared" si="76"/>
        <v>NO</v>
      </c>
      <c r="K1654" t="str">
        <f t="shared" si="77"/>
        <v>YES</v>
      </c>
    </row>
    <row r="1655" spans="1:11" x14ac:dyDescent="0.25">
      <c r="A1655">
        <v>26325</v>
      </c>
      <c r="B1655">
        <v>8.7890625E-2</v>
      </c>
      <c r="C1655">
        <v>31.960228000000001</v>
      </c>
      <c r="D1655" t="b">
        <f t="shared" si="75"/>
        <v>0</v>
      </c>
      <c r="F1655">
        <f>Trimmed!G1655-'raw data'!$T$2</f>
        <v>18465</v>
      </c>
      <c r="G1655">
        <v>27556</v>
      </c>
      <c r="H1655">
        <v>-3.251953125</v>
      </c>
      <c r="I1655">
        <v>0</v>
      </c>
      <c r="J1655" t="str">
        <f t="shared" si="76"/>
        <v>NO</v>
      </c>
      <c r="K1655" t="str">
        <f t="shared" si="77"/>
        <v>NO</v>
      </c>
    </row>
    <row r="1656" spans="1:11" x14ac:dyDescent="0.25">
      <c r="A1656">
        <v>26336</v>
      </c>
      <c r="B1656">
        <v>0.439453125</v>
      </c>
      <c r="C1656">
        <v>35.15625</v>
      </c>
      <c r="D1656" t="b">
        <f t="shared" si="75"/>
        <v>0</v>
      </c>
      <c r="F1656">
        <f>Trimmed!G1656-'raw data'!$T$2</f>
        <v>18475</v>
      </c>
      <c r="G1656">
        <v>27566</v>
      </c>
      <c r="H1656">
        <v>-3.1640625</v>
      </c>
      <c r="I1656">
        <v>8.7890625</v>
      </c>
      <c r="J1656" t="str">
        <f t="shared" si="76"/>
        <v>NO</v>
      </c>
      <c r="K1656" t="str">
        <f t="shared" si="77"/>
        <v>NO</v>
      </c>
    </row>
    <row r="1657" spans="1:11" x14ac:dyDescent="0.25">
      <c r="A1657">
        <v>26346</v>
      </c>
      <c r="B1657">
        <v>0.703125</v>
      </c>
      <c r="C1657">
        <v>23.970171000000001</v>
      </c>
      <c r="D1657" t="b">
        <f t="shared" si="75"/>
        <v>0</v>
      </c>
      <c r="F1657">
        <f>Trimmed!G1657-'raw data'!$T$2</f>
        <v>18485</v>
      </c>
      <c r="G1657">
        <v>27576</v>
      </c>
      <c r="H1657">
        <v>-3.076171875</v>
      </c>
      <c r="I1657">
        <v>7.9900570000000002</v>
      </c>
      <c r="J1657" t="str">
        <f t="shared" si="76"/>
        <v>NO</v>
      </c>
      <c r="K1657" t="str">
        <f t="shared" si="77"/>
        <v>NO</v>
      </c>
    </row>
    <row r="1658" spans="1:11" x14ac:dyDescent="0.25">
      <c r="A1658">
        <v>26357</v>
      </c>
      <c r="B1658">
        <v>1.0546875</v>
      </c>
      <c r="C1658">
        <v>35.15625</v>
      </c>
      <c r="D1658" t="b">
        <f t="shared" si="75"/>
        <v>0</v>
      </c>
      <c r="F1658">
        <f>Trimmed!G1658-'raw data'!$T$2</f>
        <v>18496</v>
      </c>
      <c r="G1658">
        <v>27587</v>
      </c>
      <c r="H1658">
        <v>-2.98828125</v>
      </c>
      <c r="I1658">
        <v>8.7890625</v>
      </c>
      <c r="J1658" t="str">
        <f t="shared" si="76"/>
        <v>NO</v>
      </c>
      <c r="K1658" t="str">
        <f t="shared" si="77"/>
        <v>NO</v>
      </c>
    </row>
    <row r="1659" spans="1:11" x14ac:dyDescent="0.25">
      <c r="A1659">
        <v>26367</v>
      </c>
      <c r="B1659">
        <v>1.40625</v>
      </c>
      <c r="C1659">
        <v>35.15625</v>
      </c>
      <c r="D1659" t="b">
        <f t="shared" si="75"/>
        <v>0</v>
      </c>
      <c r="F1659">
        <f>Trimmed!G1659-'raw data'!$T$2</f>
        <v>18506</v>
      </c>
      <c r="G1659">
        <v>27597</v>
      </c>
      <c r="H1659">
        <v>-2.8125</v>
      </c>
      <c r="I1659">
        <v>15.980114</v>
      </c>
      <c r="J1659" t="str">
        <f t="shared" si="76"/>
        <v>NO</v>
      </c>
      <c r="K1659" t="str">
        <f t="shared" si="77"/>
        <v>NO</v>
      </c>
    </row>
    <row r="1660" spans="1:11" x14ac:dyDescent="0.25">
      <c r="A1660">
        <v>26377</v>
      </c>
      <c r="B1660">
        <v>1.669921875</v>
      </c>
      <c r="C1660">
        <v>23.970171000000001</v>
      </c>
      <c r="D1660" t="b">
        <f t="shared" si="75"/>
        <v>0</v>
      </c>
      <c r="F1660">
        <f>Trimmed!G1660-'raw data'!$T$2</f>
        <v>18517</v>
      </c>
      <c r="G1660">
        <v>27608</v>
      </c>
      <c r="H1660">
        <v>-2.63671875</v>
      </c>
      <c r="I1660">
        <v>17.578125</v>
      </c>
      <c r="J1660" t="str">
        <f t="shared" si="76"/>
        <v>NO</v>
      </c>
      <c r="K1660" t="str">
        <f t="shared" si="77"/>
        <v>NO</v>
      </c>
    </row>
    <row r="1661" spans="1:11" x14ac:dyDescent="0.25">
      <c r="A1661">
        <v>26388</v>
      </c>
      <c r="B1661">
        <v>1.93359375</v>
      </c>
      <c r="C1661">
        <v>26.3671875</v>
      </c>
      <c r="D1661" t="b">
        <f t="shared" si="75"/>
        <v>0</v>
      </c>
      <c r="F1661">
        <f>Trimmed!G1661-'raw data'!$T$2</f>
        <v>18527</v>
      </c>
      <c r="G1661">
        <v>27618</v>
      </c>
      <c r="H1661">
        <v>-2.4609375</v>
      </c>
      <c r="I1661">
        <v>15.980114</v>
      </c>
      <c r="J1661" t="str">
        <f t="shared" si="76"/>
        <v>NO</v>
      </c>
      <c r="K1661" t="str">
        <f t="shared" si="77"/>
        <v>NO</v>
      </c>
    </row>
    <row r="1662" spans="1:11" x14ac:dyDescent="0.25">
      <c r="A1662">
        <v>26398</v>
      </c>
      <c r="B1662">
        <v>2.197265625</v>
      </c>
      <c r="C1662">
        <v>23.970171000000001</v>
      </c>
      <c r="D1662" t="b">
        <f t="shared" si="75"/>
        <v>0</v>
      </c>
      <c r="F1662">
        <f>Trimmed!G1662-'raw data'!$T$2</f>
        <v>18538</v>
      </c>
      <c r="G1662">
        <v>27629</v>
      </c>
      <c r="H1662">
        <v>-2.197265625</v>
      </c>
      <c r="I1662">
        <v>26.3671875</v>
      </c>
      <c r="J1662" t="str">
        <f t="shared" si="76"/>
        <v>NO</v>
      </c>
      <c r="K1662" t="str">
        <f t="shared" si="77"/>
        <v>NO</v>
      </c>
    </row>
    <row r="1663" spans="1:11" x14ac:dyDescent="0.25">
      <c r="A1663">
        <v>26409</v>
      </c>
      <c r="B1663">
        <v>2.4609375</v>
      </c>
      <c r="C1663">
        <v>26.3671875</v>
      </c>
      <c r="D1663" t="b">
        <f t="shared" si="75"/>
        <v>0</v>
      </c>
      <c r="F1663">
        <f>Trimmed!G1663-'raw data'!$T$2</f>
        <v>18548</v>
      </c>
      <c r="G1663">
        <v>27639</v>
      </c>
      <c r="H1663">
        <v>-2.021484375</v>
      </c>
      <c r="I1663">
        <v>17.578125</v>
      </c>
      <c r="J1663" t="str">
        <f t="shared" si="76"/>
        <v>NO</v>
      </c>
      <c r="K1663" t="str">
        <f t="shared" si="77"/>
        <v>NO</v>
      </c>
    </row>
    <row r="1664" spans="1:11" x14ac:dyDescent="0.25">
      <c r="A1664">
        <v>26419</v>
      </c>
      <c r="B1664">
        <v>2.63671875</v>
      </c>
      <c r="C1664">
        <v>15.980114</v>
      </c>
      <c r="D1664" t="b">
        <f t="shared" si="75"/>
        <v>0</v>
      </c>
      <c r="F1664">
        <f>Trimmed!G1664-'raw data'!$T$2</f>
        <v>18558</v>
      </c>
      <c r="G1664">
        <v>27649</v>
      </c>
      <c r="H1664">
        <v>-1.7578125</v>
      </c>
      <c r="I1664">
        <v>23.970171000000001</v>
      </c>
      <c r="J1664" t="str">
        <f t="shared" si="76"/>
        <v>NO</v>
      </c>
      <c r="K1664" t="str">
        <f t="shared" si="77"/>
        <v>NO</v>
      </c>
    </row>
    <row r="1665" spans="1:11" x14ac:dyDescent="0.25">
      <c r="A1665">
        <v>26430</v>
      </c>
      <c r="B1665">
        <v>2.8125</v>
      </c>
      <c r="C1665">
        <v>17.578125</v>
      </c>
      <c r="D1665" t="b">
        <f t="shared" si="75"/>
        <v>0</v>
      </c>
      <c r="F1665">
        <f>Trimmed!G1665-'raw data'!$T$2</f>
        <v>18569</v>
      </c>
      <c r="G1665">
        <v>27660</v>
      </c>
      <c r="H1665">
        <v>-1.494140625</v>
      </c>
      <c r="I1665">
        <v>26.3671875</v>
      </c>
      <c r="J1665" t="str">
        <f t="shared" si="76"/>
        <v>NO</v>
      </c>
      <c r="K1665" t="str">
        <f t="shared" si="77"/>
        <v>NO</v>
      </c>
    </row>
    <row r="1666" spans="1:11" x14ac:dyDescent="0.25">
      <c r="A1666">
        <v>26440</v>
      </c>
      <c r="B1666">
        <v>2.98828125</v>
      </c>
      <c r="C1666">
        <v>17.578125</v>
      </c>
      <c r="D1666" t="b">
        <f t="shared" si="75"/>
        <v>0</v>
      </c>
      <c r="F1666">
        <f>Trimmed!G1666-'raw data'!$T$2</f>
        <v>18579</v>
      </c>
      <c r="G1666">
        <v>27670</v>
      </c>
      <c r="H1666">
        <v>-1.23046875</v>
      </c>
      <c r="I1666">
        <v>23.970171000000001</v>
      </c>
      <c r="J1666" t="str">
        <f t="shared" si="76"/>
        <v>NO</v>
      </c>
      <c r="K1666" t="str">
        <f t="shared" si="77"/>
        <v>NO</v>
      </c>
    </row>
    <row r="1667" spans="1:11" x14ac:dyDescent="0.25">
      <c r="A1667">
        <v>26450</v>
      </c>
      <c r="B1667">
        <v>3.1640625</v>
      </c>
      <c r="C1667">
        <v>15.980114</v>
      </c>
      <c r="D1667" t="b">
        <f t="shared" ref="D1667:D1730" si="78">B1667=B1668</f>
        <v>0</v>
      </c>
      <c r="F1667">
        <f>Trimmed!G1667-'raw data'!$T$2</f>
        <v>18590</v>
      </c>
      <c r="G1667">
        <v>27681</v>
      </c>
      <c r="H1667">
        <v>-0.87890625</v>
      </c>
      <c r="I1667">
        <v>35.15625</v>
      </c>
      <c r="J1667" t="str">
        <f t="shared" si="76"/>
        <v>NO</v>
      </c>
      <c r="K1667" t="str">
        <f t="shared" si="77"/>
        <v>NO</v>
      </c>
    </row>
    <row r="1668" spans="1:11" x14ac:dyDescent="0.25">
      <c r="A1668">
        <v>26461</v>
      </c>
      <c r="B1668">
        <v>3.251953125</v>
      </c>
      <c r="C1668">
        <v>8.7890625</v>
      </c>
      <c r="D1668" t="b">
        <f t="shared" si="78"/>
        <v>1</v>
      </c>
      <c r="F1668">
        <f>Trimmed!G1668-'raw data'!$T$2</f>
        <v>18600</v>
      </c>
      <c r="G1668">
        <v>27691</v>
      </c>
      <c r="H1668">
        <v>-0.615234375</v>
      </c>
      <c r="I1668">
        <v>23.970171000000001</v>
      </c>
      <c r="J1668" t="str">
        <f t="shared" si="76"/>
        <v>NO</v>
      </c>
      <c r="K1668" t="str">
        <f t="shared" si="77"/>
        <v>NO</v>
      </c>
    </row>
    <row r="1669" spans="1:11" x14ac:dyDescent="0.25">
      <c r="A1669">
        <v>26471</v>
      </c>
      <c r="B1669">
        <v>3.251953125</v>
      </c>
      <c r="C1669">
        <v>0</v>
      </c>
      <c r="D1669" t="b">
        <f t="shared" si="78"/>
        <v>0</v>
      </c>
      <c r="F1669">
        <f>Trimmed!G1669-'raw data'!$T$2</f>
        <v>18611</v>
      </c>
      <c r="G1669">
        <v>27702</v>
      </c>
      <c r="H1669">
        <v>-0.263671875</v>
      </c>
      <c r="I1669">
        <v>35.15625</v>
      </c>
      <c r="J1669" t="str">
        <f t="shared" si="76"/>
        <v>NO</v>
      </c>
      <c r="K1669" t="str">
        <f t="shared" si="77"/>
        <v>NO</v>
      </c>
    </row>
    <row r="1670" spans="1:11" x14ac:dyDescent="0.25">
      <c r="A1670">
        <v>26482</v>
      </c>
      <c r="B1670">
        <v>3.33984375</v>
      </c>
      <c r="C1670">
        <v>8.7890625</v>
      </c>
      <c r="D1670" t="b">
        <f t="shared" si="78"/>
        <v>1</v>
      </c>
      <c r="F1670">
        <f>Trimmed!G1670-'raw data'!$T$2</f>
        <v>18621</v>
      </c>
      <c r="G1670">
        <v>27712</v>
      </c>
      <c r="H1670">
        <v>0</v>
      </c>
      <c r="I1670">
        <v>26.3671875</v>
      </c>
      <c r="J1670" t="str">
        <f t="shared" ref="J1670:J1733" si="79">IF(AND(H1670=MAX(H1666:H1674), _xlfn.STDEV.P(H1666:H1674)&gt;$N$2),"YES","NO")</f>
        <v>NO</v>
      </c>
      <c r="K1670" t="str">
        <f t="shared" ref="K1670:K1733" si="80">IF(AND(H1670=MIN(H1666:H1674), _xlfn.STDEV.P(H1666:H1674)&gt;$N$2),"YES","NO")</f>
        <v>NO</v>
      </c>
    </row>
    <row r="1671" spans="1:11" x14ac:dyDescent="0.25">
      <c r="A1671">
        <v>26492</v>
      </c>
      <c r="B1671">
        <v>3.33984375</v>
      </c>
      <c r="C1671">
        <v>0</v>
      </c>
      <c r="D1671" t="b">
        <f t="shared" si="78"/>
        <v>1</v>
      </c>
      <c r="F1671">
        <f>Trimmed!G1671-'raw data'!$T$2</f>
        <v>18631</v>
      </c>
      <c r="G1671">
        <v>27722</v>
      </c>
      <c r="H1671">
        <v>0.263671875</v>
      </c>
      <c r="I1671">
        <v>23.970171000000001</v>
      </c>
      <c r="J1671" t="str">
        <f t="shared" si="79"/>
        <v>NO</v>
      </c>
      <c r="K1671" t="str">
        <f t="shared" si="80"/>
        <v>NO</v>
      </c>
    </row>
    <row r="1672" spans="1:11" x14ac:dyDescent="0.25">
      <c r="A1672">
        <v>26503</v>
      </c>
      <c r="B1672">
        <v>3.33984375</v>
      </c>
      <c r="C1672">
        <v>0</v>
      </c>
      <c r="D1672" t="b">
        <f t="shared" si="78"/>
        <v>1</v>
      </c>
      <c r="F1672">
        <f>Trimmed!G1672-'raw data'!$T$2</f>
        <v>18642</v>
      </c>
      <c r="G1672">
        <v>27733</v>
      </c>
      <c r="H1672">
        <v>0.615234375</v>
      </c>
      <c r="I1672">
        <v>35.15625</v>
      </c>
      <c r="J1672" t="str">
        <f t="shared" si="79"/>
        <v>NO</v>
      </c>
      <c r="K1672" t="str">
        <f t="shared" si="80"/>
        <v>NO</v>
      </c>
    </row>
    <row r="1673" spans="1:11" x14ac:dyDescent="0.25">
      <c r="A1673">
        <v>26513</v>
      </c>
      <c r="B1673">
        <v>3.33984375</v>
      </c>
      <c r="C1673">
        <v>0</v>
      </c>
      <c r="D1673" t="b">
        <f t="shared" si="78"/>
        <v>0</v>
      </c>
      <c r="F1673">
        <f>Trimmed!G1673-'raw data'!$T$2</f>
        <v>18652</v>
      </c>
      <c r="G1673">
        <v>27743</v>
      </c>
      <c r="H1673">
        <v>0.87890625</v>
      </c>
      <c r="I1673">
        <v>23.970171000000001</v>
      </c>
      <c r="J1673" t="str">
        <f t="shared" si="79"/>
        <v>NO</v>
      </c>
      <c r="K1673" t="str">
        <f t="shared" si="80"/>
        <v>NO</v>
      </c>
    </row>
    <row r="1674" spans="1:11" x14ac:dyDescent="0.25">
      <c r="A1674">
        <v>26523</v>
      </c>
      <c r="B1674">
        <v>3.251953125</v>
      </c>
      <c r="C1674">
        <v>-7.9900570000000002</v>
      </c>
      <c r="D1674" t="b">
        <f t="shared" si="78"/>
        <v>0</v>
      </c>
      <c r="F1674">
        <f>Trimmed!G1674-'raw data'!$T$2</f>
        <v>18663</v>
      </c>
      <c r="G1674">
        <v>27754</v>
      </c>
      <c r="H1674">
        <v>1.142578125</v>
      </c>
      <c r="I1674">
        <v>26.3671875</v>
      </c>
      <c r="J1674" t="str">
        <f t="shared" si="79"/>
        <v>NO</v>
      </c>
      <c r="K1674" t="str">
        <f t="shared" si="80"/>
        <v>NO</v>
      </c>
    </row>
    <row r="1675" spans="1:11" x14ac:dyDescent="0.25">
      <c r="A1675">
        <v>26534</v>
      </c>
      <c r="B1675">
        <v>3.1640625</v>
      </c>
      <c r="C1675">
        <v>-8.7890625</v>
      </c>
      <c r="D1675" t="b">
        <f t="shared" si="78"/>
        <v>0</v>
      </c>
      <c r="F1675">
        <f>Trimmed!G1675-'raw data'!$T$2</f>
        <v>18673</v>
      </c>
      <c r="G1675">
        <v>27764</v>
      </c>
      <c r="H1675">
        <v>1.494140625</v>
      </c>
      <c r="I1675">
        <v>35.15625</v>
      </c>
      <c r="J1675" t="str">
        <f t="shared" si="79"/>
        <v>NO</v>
      </c>
      <c r="K1675" t="str">
        <f t="shared" si="80"/>
        <v>NO</v>
      </c>
    </row>
    <row r="1676" spans="1:11" x14ac:dyDescent="0.25">
      <c r="A1676">
        <v>26544</v>
      </c>
      <c r="B1676">
        <v>3.076171875</v>
      </c>
      <c r="C1676">
        <v>-7.9900570000000002</v>
      </c>
      <c r="D1676" t="b">
        <f t="shared" si="78"/>
        <v>0</v>
      </c>
      <c r="F1676">
        <f>Trimmed!G1676-'raw data'!$T$2</f>
        <v>18684</v>
      </c>
      <c r="G1676">
        <v>27775</v>
      </c>
      <c r="H1676">
        <v>1.7578125</v>
      </c>
      <c r="I1676">
        <v>23.970171000000001</v>
      </c>
      <c r="J1676" t="str">
        <f t="shared" si="79"/>
        <v>NO</v>
      </c>
      <c r="K1676" t="str">
        <f t="shared" si="80"/>
        <v>NO</v>
      </c>
    </row>
    <row r="1677" spans="1:11" x14ac:dyDescent="0.25">
      <c r="A1677">
        <v>26555</v>
      </c>
      <c r="B1677">
        <v>2.900390625</v>
      </c>
      <c r="C1677">
        <v>-17.578125</v>
      </c>
      <c r="D1677" t="b">
        <f t="shared" si="78"/>
        <v>0</v>
      </c>
      <c r="F1677">
        <f>Trimmed!G1677-'raw data'!$T$2</f>
        <v>18694</v>
      </c>
      <c r="G1677">
        <v>27785</v>
      </c>
      <c r="H1677">
        <v>2.021484375</v>
      </c>
      <c r="I1677">
        <v>26.3671875</v>
      </c>
      <c r="J1677" t="str">
        <f t="shared" si="79"/>
        <v>NO</v>
      </c>
      <c r="K1677" t="str">
        <f t="shared" si="80"/>
        <v>NO</v>
      </c>
    </row>
    <row r="1678" spans="1:11" x14ac:dyDescent="0.25">
      <c r="A1678">
        <v>26565</v>
      </c>
      <c r="B1678">
        <v>2.724609375</v>
      </c>
      <c r="C1678">
        <v>-15.980114</v>
      </c>
      <c r="D1678" t="b">
        <f t="shared" si="78"/>
        <v>0</v>
      </c>
      <c r="F1678">
        <f>Trimmed!G1678-'raw data'!$T$2</f>
        <v>18704</v>
      </c>
      <c r="G1678">
        <v>27795</v>
      </c>
      <c r="H1678">
        <v>2.197265625</v>
      </c>
      <c r="I1678">
        <v>15.980114</v>
      </c>
      <c r="J1678" t="str">
        <f t="shared" si="79"/>
        <v>NO</v>
      </c>
      <c r="K1678" t="str">
        <f t="shared" si="80"/>
        <v>NO</v>
      </c>
    </row>
    <row r="1679" spans="1:11" x14ac:dyDescent="0.25">
      <c r="A1679">
        <v>26576</v>
      </c>
      <c r="B1679">
        <v>2.548828125</v>
      </c>
      <c r="C1679">
        <v>-17.578125</v>
      </c>
      <c r="D1679" t="b">
        <f t="shared" si="78"/>
        <v>0</v>
      </c>
      <c r="F1679">
        <f>Trimmed!G1679-'raw data'!$T$2</f>
        <v>18715</v>
      </c>
      <c r="G1679">
        <v>27806</v>
      </c>
      <c r="H1679">
        <v>2.373046875</v>
      </c>
      <c r="I1679">
        <v>17.578125</v>
      </c>
      <c r="J1679" t="str">
        <f t="shared" si="79"/>
        <v>NO</v>
      </c>
      <c r="K1679" t="str">
        <f t="shared" si="80"/>
        <v>NO</v>
      </c>
    </row>
    <row r="1680" spans="1:11" x14ac:dyDescent="0.25">
      <c r="A1680">
        <v>26586</v>
      </c>
      <c r="B1680">
        <v>2.28515625</v>
      </c>
      <c r="C1680">
        <v>-26.3671875</v>
      </c>
      <c r="D1680" t="b">
        <f t="shared" si="78"/>
        <v>0</v>
      </c>
      <c r="F1680">
        <f>Trimmed!G1680-'raw data'!$T$2</f>
        <v>18725</v>
      </c>
      <c r="G1680">
        <v>27816</v>
      </c>
      <c r="H1680">
        <v>2.63671875</v>
      </c>
      <c r="I1680">
        <v>23.970171000000001</v>
      </c>
      <c r="J1680" t="str">
        <f t="shared" si="79"/>
        <v>NO</v>
      </c>
      <c r="K1680" t="str">
        <f t="shared" si="80"/>
        <v>NO</v>
      </c>
    </row>
    <row r="1681" spans="1:11" x14ac:dyDescent="0.25">
      <c r="A1681">
        <v>26596</v>
      </c>
      <c r="B1681">
        <v>2.021484375</v>
      </c>
      <c r="C1681">
        <v>-23.970171000000001</v>
      </c>
      <c r="D1681" t="b">
        <f t="shared" si="78"/>
        <v>0</v>
      </c>
      <c r="F1681">
        <f>Trimmed!G1681-'raw data'!$T$2</f>
        <v>18736</v>
      </c>
      <c r="G1681">
        <v>27827</v>
      </c>
      <c r="H1681">
        <v>2.724609375</v>
      </c>
      <c r="I1681">
        <v>8.7890625</v>
      </c>
      <c r="J1681" t="str">
        <f t="shared" si="79"/>
        <v>NO</v>
      </c>
      <c r="K1681" t="str">
        <f t="shared" si="80"/>
        <v>NO</v>
      </c>
    </row>
    <row r="1682" spans="1:11" x14ac:dyDescent="0.25">
      <c r="A1682">
        <v>26607</v>
      </c>
      <c r="B1682">
        <v>1.7578125</v>
      </c>
      <c r="C1682">
        <v>-26.3671875</v>
      </c>
      <c r="D1682" t="b">
        <f t="shared" si="78"/>
        <v>0</v>
      </c>
      <c r="F1682">
        <f>Trimmed!G1682-'raw data'!$T$2</f>
        <v>18746</v>
      </c>
      <c r="G1682">
        <v>27837</v>
      </c>
      <c r="H1682">
        <v>2.900390625</v>
      </c>
      <c r="I1682">
        <v>17.578125</v>
      </c>
      <c r="J1682" t="str">
        <f t="shared" si="79"/>
        <v>NO</v>
      </c>
      <c r="K1682" t="str">
        <f t="shared" si="80"/>
        <v>NO</v>
      </c>
    </row>
    <row r="1683" spans="1:11" x14ac:dyDescent="0.25">
      <c r="A1683">
        <v>26617</v>
      </c>
      <c r="B1683">
        <v>1.494140625</v>
      </c>
      <c r="C1683">
        <v>-23.970171000000001</v>
      </c>
      <c r="D1683" t="b">
        <f t="shared" si="78"/>
        <v>0</v>
      </c>
      <c r="F1683">
        <f>Trimmed!G1683-'raw data'!$T$2</f>
        <v>18756</v>
      </c>
      <c r="G1683">
        <v>27847</v>
      </c>
      <c r="H1683">
        <v>2.98828125</v>
      </c>
      <c r="I1683">
        <v>7.9900570000000002</v>
      </c>
      <c r="J1683" t="str">
        <f t="shared" si="79"/>
        <v>NO</v>
      </c>
      <c r="K1683" t="str">
        <f t="shared" si="80"/>
        <v>NO</v>
      </c>
    </row>
    <row r="1684" spans="1:11" x14ac:dyDescent="0.25">
      <c r="A1684">
        <v>26628</v>
      </c>
      <c r="B1684">
        <v>1.23046875</v>
      </c>
      <c r="C1684">
        <v>-26.3671875</v>
      </c>
      <c r="D1684" t="b">
        <f t="shared" si="78"/>
        <v>0</v>
      </c>
      <c r="F1684">
        <f>Trimmed!G1684-'raw data'!$T$2</f>
        <v>18767</v>
      </c>
      <c r="G1684">
        <v>27858</v>
      </c>
      <c r="H1684">
        <v>3.076171875</v>
      </c>
      <c r="I1684">
        <v>8.7890625</v>
      </c>
      <c r="J1684" t="str">
        <f t="shared" si="79"/>
        <v>NO</v>
      </c>
      <c r="K1684" t="str">
        <f t="shared" si="80"/>
        <v>NO</v>
      </c>
    </row>
    <row r="1685" spans="1:11" x14ac:dyDescent="0.25">
      <c r="A1685">
        <v>26638</v>
      </c>
      <c r="B1685">
        <v>0.87890625</v>
      </c>
      <c r="C1685">
        <v>-35.15625</v>
      </c>
      <c r="D1685" t="b">
        <f t="shared" si="78"/>
        <v>0</v>
      </c>
      <c r="F1685">
        <f>Trimmed!G1685-'raw data'!$T$2</f>
        <v>18809</v>
      </c>
      <c r="G1685">
        <v>27900</v>
      </c>
      <c r="H1685">
        <v>3.1640625</v>
      </c>
      <c r="I1685">
        <v>0</v>
      </c>
      <c r="J1685" t="str">
        <f t="shared" si="79"/>
        <v>YES</v>
      </c>
      <c r="K1685" t="str">
        <f t="shared" si="80"/>
        <v>NO</v>
      </c>
    </row>
    <row r="1686" spans="1:11" x14ac:dyDescent="0.25">
      <c r="A1686">
        <v>26649</v>
      </c>
      <c r="B1686">
        <v>0.615234375</v>
      </c>
      <c r="C1686">
        <v>-23.970171000000001</v>
      </c>
      <c r="D1686" t="b">
        <f t="shared" si="78"/>
        <v>0</v>
      </c>
      <c r="F1686">
        <f>Trimmed!G1686-'raw data'!$T$2</f>
        <v>18819</v>
      </c>
      <c r="G1686">
        <v>27910</v>
      </c>
      <c r="H1686">
        <v>3.076171875</v>
      </c>
      <c r="I1686">
        <v>-8.7890625</v>
      </c>
      <c r="J1686" t="str">
        <f t="shared" si="79"/>
        <v>NO</v>
      </c>
      <c r="K1686" t="str">
        <f t="shared" si="80"/>
        <v>NO</v>
      </c>
    </row>
    <row r="1687" spans="1:11" x14ac:dyDescent="0.25">
      <c r="A1687">
        <v>26659</v>
      </c>
      <c r="B1687">
        <v>0.263671875</v>
      </c>
      <c r="C1687">
        <v>-35.15625</v>
      </c>
      <c r="D1687" t="b">
        <f t="shared" si="78"/>
        <v>0</v>
      </c>
      <c r="F1687">
        <f>Trimmed!G1687-'raw data'!$T$2</f>
        <v>18829</v>
      </c>
      <c r="G1687">
        <v>27920</v>
      </c>
      <c r="H1687">
        <v>2.98828125</v>
      </c>
      <c r="I1687">
        <v>-7.9900570000000002</v>
      </c>
      <c r="J1687" t="str">
        <f t="shared" si="79"/>
        <v>NO</v>
      </c>
      <c r="K1687" t="str">
        <f t="shared" si="80"/>
        <v>NO</v>
      </c>
    </row>
    <row r="1688" spans="1:11" x14ac:dyDescent="0.25">
      <c r="A1688">
        <v>26669</v>
      </c>
      <c r="B1688">
        <v>0</v>
      </c>
      <c r="C1688">
        <v>-23.970171000000001</v>
      </c>
      <c r="D1688" t="b">
        <f t="shared" si="78"/>
        <v>0</v>
      </c>
      <c r="F1688">
        <f>Trimmed!G1688-'raw data'!$T$2</f>
        <v>18840</v>
      </c>
      <c r="G1688">
        <v>27931</v>
      </c>
      <c r="H1688">
        <v>2.900390625</v>
      </c>
      <c r="I1688">
        <v>-8.7890625</v>
      </c>
      <c r="J1688" t="str">
        <f t="shared" si="79"/>
        <v>NO</v>
      </c>
      <c r="K1688" t="str">
        <f t="shared" si="80"/>
        <v>NO</v>
      </c>
    </row>
    <row r="1689" spans="1:11" x14ac:dyDescent="0.25">
      <c r="A1689">
        <v>26680</v>
      </c>
      <c r="B1689">
        <v>-0.3515625</v>
      </c>
      <c r="C1689">
        <v>-35.15625</v>
      </c>
      <c r="D1689" t="b">
        <f t="shared" si="78"/>
        <v>0</v>
      </c>
      <c r="F1689">
        <f>Trimmed!G1689-'raw data'!$T$2</f>
        <v>18850</v>
      </c>
      <c r="G1689">
        <v>27941</v>
      </c>
      <c r="H1689">
        <v>2.724609375</v>
      </c>
      <c r="I1689">
        <v>-15.980114</v>
      </c>
      <c r="J1689" t="str">
        <f t="shared" si="79"/>
        <v>NO</v>
      </c>
      <c r="K1689" t="str">
        <f t="shared" si="80"/>
        <v>NO</v>
      </c>
    </row>
    <row r="1690" spans="1:11" x14ac:dyDescent="0.25">
      <c r="A1690">
        <v>26690</v>
      </c>
      <c r="B1690">
        <v>-0.703125</v>
      </c>
      <c r="C1690">
        <v>-31.960228000000001</v>
      </c>
      <c r="D1690" t="b">
        <f t="shared" si="78"/>
        <v>0</v>
      </c>
      <c r="F1690">
        <f>Trimmed!G1690-'raw data'!$T$2</f>
        <v>18861</v>
      </c>
      <c r="G1690">
        <v>27952</v>
      </c>
      <c r="H1690">
        <v>2.63671875</v>
      </c>
      <c r="I1690">
        <v>-8.7890625</v>
      </c>
      <c r="J1690" t="str">
        <f t="shared" si="79"/>
        <v>NO</v>
      </c>
      <c r="K1690" t="str">
        <f t="shared" si="80"/>
        <v>NO</v>
      </c>
    </row>
    <row r="1691" spans="1:11" x14ac:dyDescent="0.25">
      <c r="A1691">
        <v>26701</v>
      </c>
      <c r="B1691">
        <v>-0.966796875</v>
      </c>
      <c r="C1691">
        <v>-26.3671875</v>
      </c>
      <c r="D1691" t="b">
        <f t="shared" si="78"/>
        <v>0</v>
      </c>
      <c r="F1691">
        <f>Trimmed!G1691-'raw data'!$T$2</f>
        <v>18871</v>
      </c>
      <c r="G1691">
        <v>27962</v>
      </c>
      <c r="H1691">
        <v>2.373046875</v>
      </c>
      <c r="I1691">
        <v>-23.970171000000001</v>
      </c>
      <c r="J1691" t="str">
        <f t="shared" si="79"/>
        <v>NO</v>
      </c>
      <c r="K1691" t="str">
        <f t="shared" si="80"/>
        <v>NO</v>
      </c>
    </row>
    <row r="1692" spans="1:11" x14ac:dyDescent="0.25">
      <c r="A1692">
        <v>26711</v>
      </c>
      <c r="B1692">
        <v>-1.318359375</v>
      </c>
      <c r="C1692">
        <v>-35.15625</v>
      </c>
      <c r="D1692" t="b">
        <f t="shared" si="78"/>
        <v>0</v>
      </c>
      <c r="F1692">
        <f>Trimmed!G1692-'raw data'!$T$2</f>
        <v>18882</v>
      </c>
      <c r="G1692">
        <v>27973</v>
      </c>
      <c r="H1692">
        <v>2.197265625</v>
      </c>
      <c r="I1692">
        <v>-17.578125</v>
      </c>
      <c r="J1692" t="str">
        <f t="shared" si="79"/>
        <v>NO</v>
      </c>
      <c r="K1692" t="str">
        <f t="shared" si="80"/>
        <v>NO</v>
      </c>
    </row>
    <row r="1693" spans="1:11" x14ac:dyDescent="0.25">
      <c r="A1693">
        <v>26721</v>
      </c>
      <c r="B1693">
        <v>-1.58203125</v>
      </c>
      <c r="C1693">
        <v>-23.970171000000001</v>
      </c>
      <c r="D1693" t="b">
        <f t="shared" si="78"/>
        <v>0</v>
      </c>
      <c r="F1693">
        <f>Trimmed!G1693-'raw data'!$T$2</f>
        <v>18892</v>
      </c>
      <c r="G1693">
        <v>27983</v>
      </c>
      <c r="H1693">
        <v>2.021484375</v>
      </c>
      <c r="I1693">
        <v>-17.578125</v>
      </c>
      <c r="J1693" t="str">
        <f t="shared" si="79"/>
        <v>NO</v>
      </c>
      <c r="K1693" t="str">
        <f t="shared" si="80"/>
        <v>NO</v>
      </c>
    </row>
    <row r="1694" spans="1:11" x14ac:dyDescent="0.25">
      <c r="A1694">
        <v>26732</v>
      </c>
      <c r="B1694">
        <v>-1.845703125</v>
      </c>
      <c r="C1694">
        <v>-26.3671875</v>
      </c>
      <c r="D1694" t="b">
        <f t="shared" si="78"/>
        <v>0</v>
      </c>
      <c r="F1694">
        <f>Trimmed!G1694-'raw data'!$T$2</f>
        <v>18902</v>
      </c>
      <c r="G1694">
        <v>27993</v>
      </c>
      <c r="H1694">
        <v>1.7578125</v>
      </c>
      <c r="I1694">
        <v>-23.970171000000001</v>
      </c>
      <c r="J1694" t="str">
        <f t="shared" si="79"/>
        <v>NO</v>
      </c>
      <c r="K1694" t="str">
        <f t="shared" si="80"/>
        <v>NO</v>
      </c>
    </row>
    <row r="1695" spans="1:11" x14ac:dyDescent="0.25">
      <c r="A1695">
        <v>26742</v>
      </c>
      <c r="B1695">
        <v>-2.109375</v>
      </c>
      <c r="C1695">
        <v>-23.970171000000001</v>
      </c>
      <c r="D1695" t="b">
        <f t="shared" si="78"/>
        <v>0</v>
      </c>
      <c r="F1695">
        <f>Trimmed!G1695-'raw data'!$T$2</f>
        <v>18913</v>
      </c>
      <c r="G1695">
        <v>28004</v>
      </c>
      <c r="H1695">
        <v>1.494140625</v>
      </c>
      <c r="I1695">
        <v>-26.3671875</v>
      </c>
      <c r="J1695" t="str">
        <f t="shared" si="79"/>
        <v>NO</v>
      </c>
      <c r="K1695" t="str">
        <f t="shared" si="80"/>
        <v>NO</v>
      </c>
    </row>
    <row r="1696" spans="1:11" x14ac:dyDescent="0.25">
      <c r="A1696">
        <v>26753</v>
      </c>
      <c r="B1696">
        <v>-2.373046875</v>
      </c>
      <c r="C1696">
        <v>-26.3671875</v>
      </c>
      <c r="D1696" t="b">
        <f t="shared" si="78"/>
        <v>0</v>
      </c>
      <c r="F1696">
        <f>Trimmed!G1696-'raw data'!$T$2</f>
        <v>18923</v>
      </c>
      <c r="G1696">
        <v>28014</v>
      </c>
      <c r="H1696">
        <v>1.23046875</v>
      </c>
      <c r="I1696">
        <v>-23.970171000000001</v>
      </c>
      <c r="J1696" t="str">
        <f t="shared" si="79"/>
        <v>NO</v>
      </c>
      <c r="K1696" t="str">
        <f t="shared" si="80"/>
        <v>NO</v>
      </c>
    </row>
    <row r="1697" spans="1:11" x14ac:dyDescent="0.25">
      <c r="A1697">
        <v>26763</v>
      </c>
      <c r="B1697">
        <v>-2.63671875</v>
      </c>
      <c r="C1697">
        <v>-23.970171000000001</v>
      </c>
      <c r="D1697" t="b">
        <f t="shared" si="78"/>
        <v>0</v>
      </c>
      <c r="F1697">
        <f>Trimmed!G1697-'raw data'!$T$2</f>
        <v>18934</v>
      </c>
      <c r="G1697">
        <v>28025</v>
      </c>
      <c r="H1697">
        <v>0.966796875</v>
      </c>
      <c r="I1697">
        <v>-26.3671875</v>
      </c>
      <c r="J1697" t="str">
        <f t="shared" si="79"/>
        <v>NO</v>
      </c>
      <c r="K1697" t="str">
        <f t="shared" si="80"/>
        <v>NO</v>
      </c>
    </row>
    <row r="1698" spans="1:11" x14ac:dyDescent="0.25">
      <c r="A1698">
        <v>26774</v>
      </c>
      <c r="B1698">
        <v>-2.8125</v>
      </c>
      <c r="C1698">
        <v>-17.578125</v>
      </c>
      <c r="D1698" t="b">
        <f t="shared" si="78"/>
        <v>0</v>
      </c>
      <c r="F1698">
        <f>Trimmed!G1698-'raw data'!$T$2</f>
        <v>18944</v>
      </c>
      <c r="G1698">
        <v>28035</v>
      </c>
      <c r="H1698">
        <v>0.615234375</v>
      </c>
      <c r="I1698">
        <v>-31.960228000000001</v>
      </c>
      <c r="J1698" t="str">
        <f t="shared" si="79"/>
        <v>NO</v>
      </c>
      <c r="K1698" t="str">
        <f t="shared" si="80"/>
        <v>NO</v>
      </c>
    </row>
    <row r="1699" spans="1:11" x14ac:dyDescent="0.25">
      <c r="A1699">
        <v>26784</v>
      </c>
      <c r="B1699">
        <v>-2.98828125</v>
      </c>
      <c r="C1699">
        <v>-17.578125</v>
      </c>
      <c r="D1699" t="b">
        <f t="shared" si="78"/>
        <v>0</v>
      </c>
      <c r="F1699">
        <f>Trimmed!G1699-'raw data'!$T$2</f>
        <v>18955</v>
      </c>
      <c r="G1699">
        <v>28046</v>
      </c>
      <c r="H1699">
        <v>0.3515625</v>
      </c>
      <c r="I1699">
        <v>-26.3671875</v>
      </c>
      <c r="J1699" t="str">
        <f t="shared" si="79"/>
        <v>NO</v>
      </c>
      <c r="K1699" t="str">
        <f t="shared" si="80"/>
        <v>NO</v>
      </c>
    </row>
    <row r="1700" spans="1:11" x14ac:dyDescent="0.25">
      <c r="A1700">
        <v>26794</v>
      </c>
      <c r="B1700">
        <v>-3.1640625</v>
      </c>
      <c r="C1700">
        <v>-15.980114</v>
      </c>
      <c r="D1700" t="b">
        <f t="shared" si="78"/>
        <v>0</v>
      </c>
      <c r="F1700">
        <f>Trimmed!G1700-'raw data'!$T$2</f>
        <v>18965</v>
      </c>
      <c r="G1700">
        <v>28056</v>
      </c>
      <c r="H1700">
        <v>8.7890625E-2</v>
      </c>
      <c r="I1700">
        <v>-26.3671875</v>
      </c>
      <c r="J1700" t="str">
        <f t="shared" si="79"/>
        <v>NO</v>
      </c>
      <c r="K1700" t="str">
        <f t="shared" si="80"/>
        <v>NO</v>
      </c>
    </row>
    <row r="1701" spans="1:11" x14ac:dyDescent="0.25">
      <c r="A1701">
        <v>26805</v>
      </c>
      <c r="B1701">
        <v>-3.251953125</v>
      </c>
      <c r="C1701">
        <v>-8.7890625</v>
      </c>
      <c r="D1701" t="b">
        <f t="shared" si="78"/>
        <v>0</v>
      </c>
      <c r="F1701">
        <f>Trimmed!G1701-'raw data'!$T$2</f>
        <v>18975</v>
      </c>
      <c r="G1701">
        <v>28066</v>
      </c>
      <c r="H1701">
        <v>-0.263671875</v>
      </c>
      <c r="I1701">
        <v>-31.960228000000001</v>
      </c>
      <c r="J1701" t="str">
        <f t="shared" si="79"/>
        <v>NO</v>
      </c>
      <c r="K1701" t="str">
        <f t="shared" si="80"/>
        <v>NO</v>
      </c>
    </row>
    <row r="1702" spans="1:11" x14ac:dyDescent="0.25">
      <c r="A1702">
        <v>26815</v>
      </c>
      <c r="B1702">
        <v>-3.33984375</v>
      </c>
      <c r="C1702">
        <v>-7.9900570000000002</v>
      </c>
      <c r="D1702" t="b">
        <f t="shared" si="78"/>
        <v>0</v>
      </c>
      <c r="F1702">
        <f>Trimmed!G1702-'raw data'!$T$2</f>
        <v>18986</v>
      </c>
      <c r="G1702">
        <v>28077</v>
      </c>
      <c r="H1702">
        <v>-0.52734375</v>
      </c>
      <c r="I1702">
        <v>-26.3671875</v>
      </c>
      <c r="J1702" t="str">
        <f t="shared" si="79"/>
        <v>NO</v>
      </c>
      <c r="K1702" t="str">
        <f t="shared" si="80"/>
        <v>NO</v>
      </c>
    </row>
    <row r="1703" spans="1:11" x14ac:dyDescent="0.25">
      <c r="A1703">
        <v>26826</v>
      </c>
      <c r="B1703">
        <v>-3.427734375</v>
      </c>
      <c r="C1703">
        <v>-8.7890625</v>
      </c>
      <c r="D1703" t="b">
        <f t="shared" si="78"/>
        <v>1</v>
      </c>
      <c r="F1703">
        <f>Trimmed!G1703-'raw data'!$T$2</f>
        <v>18996</v>
      </c>
      <c r="G1703">
        <v>28087</v>
      </c>
      <c r="H1703">
        <v>-0.87890625</v>
      </c>
      <c r="I1703">
        <v>-31.960228000000001</v>
      </c>
      <c r="J1703" t="str">
        <f t="shared" si="79"/>
        <v>NO</v>
      </c>
      <c r="K1703" t="str">
        <f t="shared" si="80"/>
        <v>NO</v>
      </c>
    </row>
    <row r="1704" spans="1:11" x14ac:dyDescent="0.25">
      <c r="A1704">
        <v>26836</v>
      </c>
      <c r="B1704">
        <v>-3.427734375</v>
      </c>
      <c r="C1704">
        <v>0</v>
      </c>
      <c r="D1704" t="b">
        <f t="shared" si="78"/>
        <v>1</v>
      </c>
      <c r="F1704">
        <f>Trimmed!G1704-'raw data'!$T$2</f>
        <v>19007</v>
      </c>
      <c r="G1704">
        <v>28098</v>
      </c>
      <c r="H1704">
        <v>-1.142578125</v>
      </c>
      <c r="I1704">
        <v>-26.3671875</v>
      </c>
      <c r="J1704" t="str">
        <f t="shared" si="79"/>
        <v>NO</v>
      </c>
      <c r="K1704" t="str">
        <f t="shared" si="80"/>
        <v>NO</v>
      </c>
    </row>
    <row r="1705" spans="1:11" x14ac:dyDescent="0.25">
      <c r="A1705">
        <v>26847</v>
      </c>
      <c r="B1705">
        <v>-3.427734375</v>
      </c>
      <c r="C1705">
        <v>0</v>
      </c>
      <c r="D1705" t="b">
        <f t="shared" si="78"/>
        <v>1</v>
      </c>
      <c r="F1705">
        <f>Trimmed!G1705-'raw data'!$T$2</f>
        <v>19017</v>
      </c>
      <c r="G1705">
        <v>28108</v>
      </c>
      <c r="H1705">
        <v>-1.40625</v>
      </c>
      <c r="I1705">
        <v>-23.970171000000001</v>
      </c>
      <c r="J1705" t="str">
        <f t="shared" si="79"/>
        <v>NO</v>
      </c>
      <c r="K1705" t="str">
        <f t="shared" si="80"/>
        <v>NO</v>
      </c>
    </row>
    <row r="1706" spans="1:11" x14ac:dyDescent="0.25">
      <c r="A1706">
        <v>26857</v>
      </c>
      <c r="B1706">
        <v>-3.427734375</v>
      </c>
      <c r="C1706">
        <v>0</v>
      </c>
      <c r="D1706" t="b">
        <f t="shared" si="78"/>
        <v>0</v>
      </c>
      <c r="F1706">
        <f>Trimmed!G1706-'raw data'!$T$2</f>
        <v>19028</v>
      </c>
      <c r="G1706">
        <v>28119</v>
      </c>
      <c r="H1706">
        <v>-1.669921875</v>
      </c>
      <c r="I1706">
        <v>-26.3671875</v>
      </c>
      <c r="J1706" t="str">
        <f t="shared" si="79"/>
        <v>NO</v>
      </c>
      <c r="K1706" t="str">
        <f t="shared" si="80"/>
        <v>NO</v>
      </c>
    </row>
    <row r="1707" spans="1:11" x14ac:dyDescent="0.25">
      <c r="A1707">
        <v>26867</v>
      </c>
      <c r="B1707">
        <v>-3.33984375</v>
      </c>
      <c r="C1707">
        <v>7.9900570000000002</v>
      </c>
      <c r="D1707" t="b">
        <f t="shared" si="78"/>
        <v>0</v>
      </c>
      <c r="F1707">
        <f>Trimmed!G1707-'raw data'!$T$2</f>
        <v>19038</v>
      </c>
      <c r="G1707">
        <v>28129</v>
      </c>
      <c r="H1707">
        <v>-1.93359375</v>
      </c>
      <c r="I1707">
        <v>-26.3671875</v>
      </c>
      <c r="J1707" t="str">
        <f t="shared" si="79"/>
        <v>NO</v>
      </c>
      <c r="K1707" t="str">
        <f t="shared" si="80"/>
        <v>NO</v>
      </c>
    </row>
    <row r="1708" spans="1:11" x14ac:dyDescent="0.25">
      <c r="A1708">
        <v>26878</v>
      </c>
      <c r="B1708">
        <v>-3.251953125</v>
      </c>
      <c r="C1708">
        <v>8.7890625</v>
      </c>
      <c r="D1708" t="b">
        <f t="shared" si="78"/>
        <v>0</v>
      </c>
      <c r="F1708">
        <f>Trimmed!G1708-'raw data'!$T$2</f>
        <v>19048</v>
      </c>
      <c r="G1708">
        <v>28139</v>
      </c>
      <c r="H1708">
        <v>-2.109375</v>
      </c>
      <c r="I1708">
        <v>-15.980114</v>
      </c>
      <c r="J1708" t="str">
        <f t="shared" si="79"/>
        <v>NO</v>
      </c>
      <c r="K1708" t="str">
        <f t="shared" si="80"/>
        <v>NO</v>
      </c>
    </row>
    <row r="1709" spans="1:11" x14ac:dyDescent="0.25">
      <c r="A1709">
        <v>26888</v>
      </c>
      <c r="B1709">
        <v>-3.1640625</v>
      </c>
      <c r="C1709">
        <v>7.9900570000000002</v>
      </c>
      <c r="D1709" t="b">
        <f t="shared" si="78"/>
        <v>0</v>
      </c>
      <c r="F1709">
        <f>Trimmed!G1709-'raw data'!$T$2</f>
        <v>19059</v>
      </c>
      <c r="G1709">
        <v>28150</v>
      </c>
      <c r="H1709">
        <v>-2.28515625</v>
      </c>
      <c r="I1709">
        <v>-17.578125</v>
      </c>
      <c r="J1709" t="str">
        <f t="shared" si="79"/>
        <v>NO</v>
      </c>
      <c r="K1709" t="str">
        <f t="shared" si="80"/>
        <v>NO</v>
      </c>
    </row>
    <row r="1710" spans="1:11" x14ac:dyDescent="0.25">
      <c r="A1710">
        <v>26899</v>
      </c>
      <c r="B1710">
        <v>-2.98828125</v>
      </c>
      <c r="C1710">
        <v>17.578125</v>
      </c>
      <c r="D1710" t="b">
        <f t="shared" si="78"/>
        <v>0</v>
      </c>
      <c r="F1710">
        <f>Trimmed!G1710-'raw data'!$T$2</f>
        <v>19069</v>
      </c>
      <c r="G1710">
        <v>28160</v>
      </c>
      <c r="H1710">
        <v>-2.548828125</v>
      </c>
      <c r="I1710">
        <v>-23.970171000000001</v>
      </c>
      <c r="J1710" t="str">
        <f t="shared" si="79"/>
        <v>NO</v>
      </c>
      <c r="K1710" t="str">
        <f t="shared" si="80"/>
        <v>NO</v>
      </c>
    </row>
    <row r="1711" spans="1:11" x14ac:dyDescent="0.25">
      <c r="A1711">
        <v>26909</v>
      </c>
      <c r="B1711">
        <v>-2.8125</v>
      </c>
      <c r="C1711">
        <v>15.980114</v>
      </c>
      <c r="D1711" t="b">
        <f t="shared" si="78"/>
        <v>0</v>
      </c>
      <c r="F1711">
        <f>Trimmed!G1711-'raw data'!$T$2</f>
        <v>19080</v>
      </c>
      <c r="G1711">
        <v>28171</v>
      </c>
      <c r="H1711">
        <v>-2.724609375</v>
      </c>
      <c r="I1711">
        <v>-17.578125</v>
      </c>
      <c r="J1711" t="str">
        <f t="shared" si="79"/>
        <v>NO</v>
      </c>
      <c r="K1711" t="str">
        <f t="shared" si="80"/>
        <v>NO</v>
      </c>
    </row>
    <row r="1712" spans="1:11" x14ac:dyDescent="0.25">
      <c r="A1712">
        <v>26920</v>
      </c>
      <c r="B1712">
        <v>-2.63671875</v>
      </c>
      <c r="C1712">
        <v>17.578125</v>
      </c>
      <c r="D1712" t="b">
        <f t="shared" si="78"/>
        <v>0</v>
      </c>
      <c r="F1712">
        <f>Trimmed!G1712-'raw data'!$T$2</f>
        <v>19090</v>
      </c>
      <c r="G1712">
        <v>28181</v>
      </c>
      <c r="H1712">
        <v>-2.900390625</v>
      </c>
      <c r="I1712">
        <v>-15.980114</v>
      </c>
      <c r="J1712" t="str">
        <f t="shared" si="79"/>
        <v>NO</v>
      </c>
      <c r="K1712" t="str">
        <f t="shared" si="80"/>
        <v>NO</v>
      </c>
    </row>
    <row r="1713" spans="1:11" x14ac:dyDescent="0.25">
      <c r="A1713">
        <v>26930</v>
      </c>
      <c r="B1713">
        <v>-2.373046875</v>
      </c>
      <c r="C1713">
        <v>26.3671875</v>
      </c>
      <c r="D1713" t="b">
        <f t="shared" si="78"/>
        <v>0</v>
      </c>
      <c r="F1713">
        <f>Trimmed!G1713-'raw data'!$T$2</f>
        <v>19101</v>
      </c>
      <c r="G1713">
        <v>28192</v>
      </c>
      <c r="H1713">
        <v>-2.98828125</v>
      </c>
      <c r="I1713">
        <v>-8.7890625</v>
      </c>
      <c r="J1713" t="str">
        <f t="shared" si="79"/>
        <v>NO</v>
      </c>
      <c r="K1713" t="str">
        <f t="shared" si="80"/>
        <v>NO</v>
      </c>
    </row>
    <row r="1714" spans="1:11" x14ac:dyDescent="0.25">
      <c r="A1714">
        <v>26940</v>
      </c>
      <c r="B1714">
        <v>-2.197265625</v>
      </c>
      <c r="C1714">
        <v>15.980114</v>
      </c>
      <c r="D1714" t="b">
        <f t="shared" si="78"/>
        <v>0</v>
      </c>
      <c r="F1714">
        <f>Trimmed!G1714-'raw data'!$T$2</f>
        <v>19121</v>
      </c>
      <c r="G1714">
        <v>28212</v>
      </c>
      <c r="H1714">
        <v>-3.076171875</v>
      </c>
      <c r="I1714">
        <v>0</v>
      </c>
      <c r="J1714" t="str">
        <f t="shared" si="79"/>
        <v>NO</v>
      </c>
      <c r="K1714" t="str">
        <f t="shared" si="80"/>
        <v>NO</v>
      </c>
    </row>
    <row r="1715" spans="1:11" x14ac:dyDescent="0.25">
      <c r="A1715">
        <v>26951</v>
      </c>
      <c r="B1715">
        <v>-1.93359375</v>
      </c>
      <c r="C1715">
        <v>26.3671875</v>
      </c>
      <c r="D1715" t="b">
        <f t="shared" si="78"/>
        <v>0</v>
      </c>
      <c r="F1715">
        <f>Trimmed!G1715-'raw data'!$T$2</f>
        <v>19153</v>
      </c>
      <c r="G1715">
        <v>28244</v>
      </c>
      <c r="H1715">
        <v>-3.1640625</v>
      </c>
      <c r="I1715">
        <v>0</v>
      </c>
      <c r="J1715" t="str">
        <f t="shared" si="79"/>
        <v>NO</v>
      </c>
      <c r="K1715" t="str">
        <f t="shared" si="80"/>
        <v>YES</v>
      </c>
    </row>
    <row r="1716" spans="1:11" x14ac:dyDescent="0.25">
      <c r="A1716">
        <v>26961</v>
      </c>
      <c r="B1716">
        <v>-1.58203125</v>
      </c>
      <c r="C1716">
        <v>31.960228000000001</v>
      </c>
      <c r="D1716" t="b">
        <f t="shared" si="78"/>
        <v>0</v>
      </c>
      <c r="F1716">
        <f>Trimmed!G1716-'raw data'!$T$2</f>
        <v>19174</v>
      </c>
      <c r="G1716">
        <v>28265</v>
      </c>
      <c r="H1716">
        <v>-3.076171875</v>
      </c>
      <c r="I1716">
        <v>0</v>
      </c>
      <c r="J1716" t="str">
        <f t="shared" si="79"/>
        <v>NO</v>
      </c>
      <c r="K1716" t="str">
        <f t="shared" si="80"/>
        <v>NO</v>
      </c>
    </row>
    <row r="1717" spans="1:11" x14ac:dyDescent="0.25">
      <c r="A1717">
        <v>26972</v>
      </c>
      <c r="B1717">
        <v>-1.318359375</v>
      </c>
      <c r="C1717">
        <v>26.3671875</v>
      </c>
      <c r="D1717" t="b">
        <f t="shared" si="78"/>
        <v>0</v>
      </c>
      <c r="F1717">
        <f>Trimmed!G1717-'raw data'!$T$2</f>
        <v>19184</v>
      </c>
      <c r="G1717">
        <v>28275</v>
      </c>
      <c r="H1717">
        <v>-2.98828125</v>
      </c>
      <c r="I1717">
        <v>8.7890625</v>
      </c>
      <c r="J1717" t="str">
        <f t="shared" si="79"/>
        <v>NO</v>
      </c>
      <c r="K1717" t="str">
        <f t="shared" si="80"/>
        <v>NO</v>
      </c>
    </row>
    <row r="1718" spans="1:11" x14ac:dyDescent="0.25">
      <c r="A1718">
        <v>26982</v>
      </c>
      <c r="B1718">
        <v>-1.0546875</v>
      </c>
      <c r="C1718">
        <v>23.970171000000001</v>
      </c>
      <c r="D1718" t="b">
        <f t="shared" si="78"/>
        <v>0</v>
      </c>
      <c r="F1718">
        <f>Trimmed!G1718-'raw data'!$T$2</f>
        <v>19194</v>
      </c>
      <c r="G1718">
        <v>28285</v>
      </c>
      <c r="H1718">
        <v>-2.8125</v>
      </c>
      <c r="I1718">
        <v>15.980114</v>
      </c>
      <c r="J1718" t="str">
        <f t="shared" si="79"/>
        <v>NO</v>
      </c>
      <c r="K1718" t="str">
        <f t="shared" si="80"/>
        <v>NO</v>
      </c>
    </row>
    <row r="1719" spans="1:11" x14ac:dyDescent="0.25">
      <c r="A1719">
        <v>26993</v>
      </c>
      <c r="B1719">
        <v>-0.703125</v>
      </c>
      <c r="C1719">
        <v>35.15625</v>
      </c>
      <c r="D1719" t="b">
        <f t="shared" si="78"/>
        <v>0</v>
      </c>
      <c r="F1719">
        <f>Trimmed!G1719-'raw data'!$T$2</f>
        <v>19205</v>
      </c>
      <c r="G1719">
        <v>28296</v>
      </c>
      <c r="H1719">
        <v>-2.63671875</v>
      </c>
      <c r="I1719">
        <v>17.578125</v>
      </c>
      <c r="J1719" t="str">
        <f t="shared" si="79"/>
        <v>NO</v>
      </c>
      <c r="K1719" t="str">
        <f t="shared" si="80"/>
        <v>NO</v>
      </c>
    </row>
    <row r="1720" spans="1:11" x14ac:dyDescent="0.25">
      <c r="A1720">
        <v>27003</v>
      </c>
      <c r="B1720">
        <v>-0.439453125</v>
      </c>
      <c r="C1720">
        <v>26.3671875</v>
      </c>
      <c r="D1720" t="b">
        <f t="shared" si="78"/>
        <v>0</v>
      </c>
      <c r="F1720">
        <f>Trimmed!G1720-'raw data'!$T$2</f>
        <v>19215</v>
      </c>
      <c r="G1720">
        <v>28306</v>
      </c>
      <c r="H1720">
        <v>-2.4609375</v>
      </c>
      <c r="I1720">
        <v>15.980114</v>
      </c>
      <c r="J1720" t="str">
        <f t="shared" si="79"/>
        <v>NO</v>
      </c>
      <c r="K1720" t="str">
        <f t="shared" si="80"/>
        <v>NO</v>
      </c>
    </row>
    <row r="1721" spans="1:11" x14ac:dyDescent="0.25">
      <c r="A1721">
        <v>27013</v>
      </c>
      <c r="B1721">
        <v>-8.7890625E-2</v>
      </c>
      <c r="C1721">
        <v>31.960228000000001</v>
      </c>
      <c r="D1721" t="b">
        <f t="shared" si="78"/>
        <v>0</v>
      </c>
      <c r="F1721">
        <f>Trimmed!G1721-'raw data'!$T$2</f>
        <v>19226</v>
      </c>
      <c r="G1721">
        <v>28317</v>
      </c>
      <c r="H1721">
        <v>-2.28515625</v>
      </c>
      <c r="I1721">
        <v>17.578125</v>
      </c>
      <c r="J1721" t="str">
        <f t="shared" si="79"/>
        <v>NO</v>
      </c>
      <c r="K1721" t="str">
        <f t="shared" si="80"/>
        <v>NO</v>
      </c>
    </row>
    <row r="1722" spans="1:11" x14ac:dyDescent="0.25">
      <c r="A1722">
        <v>27024</v>
      </c>
      <c r="B1722">
        <v>0.17578125</v>
      </c>
      <c r="C1722">
        <v>26.3671875</v>
      </c>
      <c r="D1722" t="b">
        <f t="shared" si="78"/>
        <v>0</v>
      </c>
      <c r="F1722">
        <f>Trimmed!G1722-'raw data'!$T$2</f>
        <v>19236</v>
      </c>
      <c r="G1722">
        <v>28327</v>
      </c>
      <c r="H1722">
        <v>-2.109375</v>
      </c>
      <c r="I1722">
        <v>17.578125</v>
      </c>
      <c r="J1722" t="str">
        <f t="shared" si="79"/>
        <v>NO</v>
      </c>
      <c r="K1722" t="str">
        <f t="shared" si="80"/>
        <v>NO</v>
      </c>
    </row>
    <row r="1723" spans="1:11" x14ac:dyDescent="0.25">
      <c r="A1723">
        <v>27034</v>
      </c>
      <c r="B1723">
        <v>0.52734375</v>
      </c>
      <c r="C1723">
        <v>31.960228000000001</v>
      </c>
      <c r="D1723" t="b">
        <f t="shared" si="78"/>
        <v>0</v>
      </c>
      <c r="F1723">
        <f>Trimmed!G1723-'raw data'!$T$2</f>
        <v>19247</v>
      </c>
      <c r="G1723">
        <v>28338</v>
      </c>
      <c r="H1723">
        <v>-1.845703125</v>
      </c>
      <c r="I1723">
        <v>23.970171000000001</v>
      </c>
      <c r="J1723" t="str">
        <f t="shared" si="79"/>
        <v>NO</v>
      </c>
      <c r="K1723" t="str">
        <f t="shared" si="80"/>
        <v>NO</v>
      </c>
    </row>
    <row r="1724" spans="1:11" x14ac:dyDescent="0.25">
      <c r="A1724">
        <v>27045</v>
      </c>
      <c r="B1724">
        <v>0.87890625</v>
      </c>
      <c r="C1724">
        <v>35.15625</v>
      </c>
      <c r="D1724" t="b">
        <f t="shared" si="78"/>
        <v>0</v>
      </c>
      <c r="F1724">
        <f>Trimmed!G1724-'raw data'!$T$2</f>
        <v>19257</v>
      </c>
      <c r="G1724">
        <v>28348</v>
      </c>
      <c r="H1724">
        <v>-1.58203125</v>
      </c>
      <c r="I1724">
        <v>26.3671875</v>
      </c>
      <c r="J1724" t="str">
        <f t="shared" si="79"/>
        <v>NO</v>
      </c>
      <c r="K1724" t="str">
        <f t="shared" si="80"/>
        <v>NO</v>
      </c>
    </row>
    <row r="1725" spans="1:11" x14ac:dyDescent="0.25">
      <c r="A1725">
        <v>27055</v>
      </c>
      <c r="B1725">
        <v>1.142578125</v>
      </c>
      <c r="C1725">
        <v>23.970171000000001</v>
      </c>
      <c r="D1725" t="b">
        <f t="shared" si="78"/>
        <v>0</v>
      </c>
      <c r="F1725">
        <f>Trimmed!G1725-'raw data'!$T$2</f>
        <v>19267</v>
      </c>
      <c r="G1725">
        <v>28358</v>
      </c>
      <c r="H1725">
        <v>-1.318359375</v>
      </c>
      <c r="I1725">
        <v>23.970171000000001</v>
      </c>
      <c r="J1725" t="str">
        <f t="shared" si="79"/>
        <v>NO</v>
      </c>
      <c r="K1725" t="str">
        <f t="shared" si="80"/>
        <v>NO</v>
      </c>
    </row>
    <row r="1726" spans="1:11" x14ac:dyDescent="0.25">
      <c r="A1726">
        <v>27066</v>
      </c>
      <c r="B1726">
        <v>1.40625</v>
      </c>
      <c r="C1726">
        <v>26.3671875</v>
      </c>
      <c r="D1726" t="b">
        <f t="shared" si="78"/>
        <v>0</v>
      </c>
      <c r="F1726">
        <f>Trimmed!G1726-'raw data'!$T$2</f>
        <v>19278</v>
      </c>
      <c r="G1726">
        <v>28369</v>
      </c>
      <c r="H1726">
        <v>-1.0546875</v>
      </c>
      <c r="I1726">
        <v>26.3671875</v>
      </c>
      <c r="J1726" t="str">
        <f t="shared" si="79"/>
        <v>NO</v>
      </c>
      <c r="K1726" t="str">
        <f t="shared" si="80"/>
        <v>NO</v>
      </c>
    </row>
    <row r="1727" spans="1:11" x14ac:dyDescent="0.25">
      <c r="A1727">
        <v>27076</v>
      </c>
      <c r="B1727">
        <v>1.669921875</v>
      </c>
      <c r="C1727">
        <v>26.3671875</v>
      </c>
      <c r="D1727" t="b">
        <f t="shared" si="78"/>
        <v>0</v>
      </c>
      <c r="F1727">
        <f>Trimmed!G1727-'raw data'!$T$2</f>
        <v>19288</v>
      </c>
      <c r="G1727">
        <v>28379</v>
      </c>
      <c r="H1727">
        <v>-0.791015625</v>
      </c>
      <c r="I1727">
        <v>23.970171000000001</v>
      </c>
      <c r="J1727" t="str">
        <f t="shared" si="79"/>
        <v>NO</v>
      </c>
      <c r="K1727" t="str">
        <f t="shared" si="80"/>
        <v>NO</v>
      </c>
    </row>
    <row r="1728" spans="1:11" x14ac:dyDescent="0.25">
      <c r="A1728">
        <v>27086</v>
      </c>
      <c r="B1728">
        <v>1.93359375</v>
      </c>
      <c r="C1728">
        <v>23.970171000000001</v>
      </c>
      <c r="D1728" t="b">
        <f t="shared" si="78"/>
        <v>0</v>
      </c>
      <c r="F1728">
        <f>Trimmed!G1728-'raw data'!$T$2</f>
        <v>19299</v>
      </c>
      <c r="G1728">
        <v>28390</v>
      </c>
      <c r="H1728">
        <v>-0.52734375</v>
      </c>
      <c r="I1728">
        <v>26.3671875</v>
      </c>
      <c r="J1728" t="str">
        <f t="shared" si="79"/>
        <v>NO</v>
      </c>
      <c r="K1728" t="str">
        <f t="shared" si="80"/>
        <v>NO</v>
      </c>
    </row>
    <row r="1729" spans="1:11" x14ac:dyDescent="0.25">
      <c r="A1729">
        <v>27097</v>
      </c>
      <c r="B1729">
        <v>2.197265625</v>
      </c>
      <c r="C1729">
        <v>26.3671875</v>
      </c>
      <c r="D1729" t="b">
        <f t="shared" si="78"/>
        <v>0</v>
      </c>
      <c r="F1729">
        <f>Trimmed!G1729-'raw data'!$T$2</f>
        <v>19309</v>
      </c>
      <c r="G1729">
        <v>28400</v>
      </c>
      <c r="H1729">
        <v>-0.17578125</v>
      </c>
      <c r="I1729">
        <v>35.15625</v>
      </c>
      <c r="J1729" t="str">
        <f t="shared" si="79"/>
        <v>NO</v>
      </c>
      <c r="K1729" t="str">
        <f t="shared" si="80"/>
        <v>NO</v>
      </c>
    </row>
    <row r="1730" spans="1:11" x14ac:dyDescent="0.25">
      <c r="A1730">
        <v>27107</v>
      </c>
      <c r="B1730">
        <v>2.373046875</v>
      </c>
      <c r="C1730">
        <v>15.980114</v>
      </c>
      <c r="D1730" t="b">
        <f t="shared" si="78"/>
        <v>0</v>
      </c>
      <c r="F1730">
        <f>Trimmed!G1730-'raw data'!$T$2</f>
        <v>19319</v>
      </c>
      <c r="G1730">
        <v>28410</v>
      </c>
      <c r="H1730">
        <v>8.7890625E-2</v>
      </c>
      <c r="I1730">
        <v>23.970171000000001</v>
      </c>
      <c r="J1730" t="str">
        <f t="shared" si="79"/>
        <v>NO</v>
      </c>
      <c r="K1730" t="str">
        <f t="shared" si="80"/>
        <v>NO</v>
      </c>
    </row>
    <row r="1731" spans="1:11" x14ac:dyDescent="0.25">
      <c r="A1731">
        <v>27118</v>
      </c>
      <c r="B1731">
        <v>2.63671875</v>
      </c>
      <c r="C1731">
        <v>26.3671875</v>
      </c>
      <c r="D1731" t="b">
        <f t="shared" ref="D1731:D1794" si="81">B1731=B1732</f>
        <v>0</v>
      </c>
      <c r="F1731">
        <f>Trimmed!G1731-'raw data'!$T$2</f>
        <v>19330</v>
      </c>
      <c r="G1731">
        <v>28421</v>
      </c>
      <c r="H1731">
        <v>0.3515625</v>
      </c>
      <c r="I1731">
        <v>26.3671875</v>
      </c>
      <c r="J1731" t="str">
        <f t="shared" si="79"/>
        <v>NO</v>
      </c>
      <c r="K1731" t="str">
        <f t="shared" si="80"/>
        <v>NO</v>
      </c>
    </row>
    <row r="1732" spans="1:11" x14ac:dyDescent="0.25">
      <c r="A1732">
        <v>27128</v>
      </c>
      <c r="B1732">
        <v>2.8125</v>
      </c>
      <c r="C1732">
        <v>15.980114</v>
      </c>
      <c r="D1732" t="b">
        <f t="shared" si="81"/>
        <v>0</v>
      </c>
      <c r="F1732">
        <f>Trimmed!G1732-'raw data'!$T$2</f>
        <v>19340</v>
      </c>
      <c r="G1732">
        <v>28431</v>
      </c>
      <c r="H1732">
        <v>0.703125</v>
      </c>
      <c r="I1732">
        <v>31.960228000000001</v>
      </c>
      <c r="J1732" t="str">
        <f t="shared" si="79"/>
        <v>NO</v>
      </c>
      <c r="K1732" t="str">
        <f t="shared" si="80"/>
        <v>NO</v>
      </c>
    </row>
    <row r="1733" spans="1:11" x14ac:dyDescent="0.25">
      <c r="A1733">
        <v>27139</v>
      </c>
      <c r="B1733">
        <v>2.900390625</v>
      </c>
      <c r="C1733">
        <v>8.7890625</v>
      </c>
      <c r="D1733" t="b">
        <f t="shared" si="81"/>
        <v>0</v>
      </c>
      <c r="F1733">
        <f>Trimmed!G1733-'raw data'!$T$2</f>
        <v>19351</v>
      </c>
      <c r="G1733">
        <v>28442</v>
      </c>
      <c r="H1733">
        <v>0.966796875</v>
      </c>
      <c r="I1733">
        <v>26.3671875</v>
      </c>
      <c r="J1733" t="str">
        <f t="shared" si="79"/>
        <v>NO</v>
      </c>
      <c r="K1733" t="str">
        <f t="shared" si="80"/>
        <v>NO</v>
      </c>
    </row>
    <row r="1734" spans="1:11" x14ac:dyDescent="0.25">
      <c r="A1734">
        <v>27149</v>
      </c>
      <c r="B1734">
        <v>3.076171875</v>
      </c>
      <c r="C1734">
        <v>17.578125</v>
      </c>
      <c r="D1734" t="b">
        <f t="shared" si="81"/>
        <v>0</v>
      </c>
      <c r="F1734">
        <f>Trimmed!G1734-'raw data'!$T$2</f>
        <v>19361</v>
      </c>
      <c r="G1734">
        <v>28452</v>
      </c>
      <c r="H1734">
        <v>1.23046875</v>
      </c>
      <c r="I1734">
        <v>23.970171000000001</v>
      </c>
      <c r="J1734" t="str">
        <f t="shared" ref="J1734:J1797" si="82">IF(AND(H1734=MAX(H1730:H1738), _xlfn.STDEV.P(H1730:H1738)&gt;$N$2),"YES","NO")</f>
        <v>NO</v>
      </c>
      <c r="K1734" t="str">
        <f t="shared" ref="K1734:K1797" si="83">IF(AND(H1734=MIN(H1730:H1738), _xlfn.STDEV.P(H1730:H1738)&gt;$N$2),"YES","NO")</f>
        <v>NO</v>
      </c>
    </row>
    <row r="1735" spans="1:11" x14ac:dyDescent="0.25">
      <c r="A1735">
        <v>27159</v>
      </c>
      <c r="B1735">
        <v>3.1640625</v>
      </c>
      <c r="C1735">
        <v>7.9900570000000002</v>
      </c>
      <c r="D1735" t="b">
        <f t="shared" si="81"/>
        <v>0</v>
      </c>
      <c r="F1735">
        <f>Trimmed!G1735-'raw data'!$T$2</f>
        <v>19372</v>
      </c>
      <c r="G1735">
        <v>28463</v>
      </c>
      <c r="H1735">
        <v>1.494140625</v>
      </c>
      <c r="I1735">
        <v>26.3671875</v>
      </c>
      <c r="J1735" t="str">
        <f t="shared" si="82"/>
        <v>NO</v>
      </c>
      <c r="K1735" t="str">
        <f t="shared" si="83"/>
        <v>NO</v>
      </c>
    </row>
    <row r="1736" spans="1:11" x14ac:dyDescent="0.25">
      <c r="A1736">
        <v>27170</v>
      </c>
      <c r="B1736">
        <v>3.251953125</v>
      </c>
      <c r="C1736">
        <v>8.7890625</v>
      </c>
      <c r="D1736" t="b">
        <f t="shared" si="81"/>
        <v>1</v>
      </c>
      <c r="F1736">
        <f>Trimmed!G1736-'raw data'!$T$2</f>
        <v>19382</v>
      </c>
      <c r="G1736">
        <v>28473</v>
      </c>
      <c r="H1736">
        <v>1.7578125</v>
      </c>
      <c r="I1736">
        <v>26.3671875</v>
      </c>
      <c r="J1736" t="str">
        <f t="shared" si="82"/>
        <v>NO</v>
      </c>
      <c r="K1736" t="str">
        <f t="shared" si="83"/>
        <v>NO</v>
      </c>
    </row>
    <row r="1737" spans="1:11" x14ac:dyDescent="0.25">
      <c r="A1737">
        <v>27180</v>
      </c>
      <c r="B1737">
        <v>3.251953125</v>
      </c>
      <c r="C1737">
        <v>0</v>
      </c>
      <c r="D1737" t="b">
        <f t="shared" si="81"/>
        <v>1</v>
      </c>
      <c r="F1737">
        <f>Trimmed!G1737-'raw data'!$T$2</f>
        <v>19392</v>
      </c>
      <c r="G1737">
        <v>28483</v>
      </c>
      <c r="H1737">
        <v>1.93359375</v>
      </c>
      <c r="I1737">
        <v>15.980114</v>
      </c>
      <c r="J1737" t="str">
        <f t="shared" si="82"/>
        <v>NO</v>
      </c>
      <c r="K1737" t="str">
        <f t="shared" si="83"/>
        <v>NO</v>
      </c>
    </row>
    <row r="1738" spans="1:11" x14ac:dyDescent="0.25">
      <c r="A1738">
        <v>27191</v>
      </c>
      <c r="B1738">
        <v>3.251953125</v>
      </c>
      <c r="C1738">
        <v>0</v>
      </c>
      <c r="D1738" t="b">
        <f t="shared" si="81"/>
        <v>1</v>
      </c>
      <c r="F1738">
        <f>Trimmed!G1738-'raw data'!$T$2</f>
        <v>19403</v>
      </c>
      <c r="G1738">
        <v>28494</v>
      </c>
      <c r="H1738">
        <v>2.197265625</v>
      </c>
      <c r="I1738">
        <v>26.3671875</v>
      </c>
      <c r="J1738" t="str">
        <f t="shared" si="82"/>
        <v>NO</v>
      </c>
      <c r="K1738" t="str">
        <f t="shared" si="83"/>
        <v>NO</v>
      </c>
    </row>
    <row r="1739" spans="1:11" x14ac:dyDescent="0.25">
      <c r="A1739">
        <v>27201</v>
      </c>
      <c r="B1739">
        <v>3.251953125</v>
      </c>
      <c r="C1739">
        <v>0</v>
      </c>
      <c r="D1739" t="b">
        <f t="shared" si="81"/>
        <v>0</v>
      </c>
      <c r="F1739">
        <f>Trimmed!G1739-'raw data'!$T$2</f>
        <v>19413</v>
      </c>
      <c r="G1739">
        <v>28504</v>
      </c>
      <c r="H1739">
        <v>2.373046875</v>
      </c>
      <c r="I1739">
        <v>15.980114</v>
      </c>
      <c r="J1739" t="str">
        <f t="shared" si="82"/>
        <v>NO</v>
      </c>
      <c r="K1739" t="str">
        <f t="shared" si="83"/>
        <v>NO</v>
      </c>
    </row>
    <row r="1740" spans="1:11" x14ac:dyDescent="0.25">
      <c r="A1740">
        <v>27212</v>
      </c>
      <c r="B1740">
        <v>3.1640625</v>
      </c>
      <c r="C1740">
        <v>-7.9900570000000002</v>
      </c>
      <c r="D1740" t="b">
        <f t="shared" si="81"/>
        <v>1</v>
      </c>
      <c r="F1740">
        <f>Trimmed!G1740-'raw data'!$T$2</f>
        <v>19424</v>
      </c>
      <c r="G1740">
        <v>28515</v>
      </c>
      <c r="H1740">
        <v>2.548828125</v>
      </c>
      <c r="I1740">
        <v>17.578125</v>
      </c>
      <c r="J1740" t="str">
        <f t="shared" si="82"/>
        <v>NO</v>
      </c>
      <c r="K1740" t="str">
        <f t="shared" si="83"/>
        <v>NO</v>
      </c>
    </row>
    <row r="1741" spans="1:11" x14ac:dyDescent="0.25">
      <c r="A1741">
        <v>27222</v>
      </c>
      <c r="B1741">
        <v>3.1640625</v>
      </c>
      <c r="C1741">
        <v>0</v>
      </c>
      <c r="D1741" t="b">
        <f t="shared" si="81"/>
        <v>0</v>
      </c>
      <c r="F1741">
        <f>Trimmed!G1741-'raw data'!$T$2</f>
        <v>19434</v>
      </c>
      <c r="G1741">
        <v>28525</v>
      </c>
      <c r="H1741">
        <v>2.724609375</v>
      </c>
      <c r="I1741">
        <v>15.980114</v>
      </c>
      <c r="J1741" t="str">
        <f t="shared" si="82"/>
        <v>NO</v>
      </c>
      <c r="K1741" t="str">
        <f t="shared" si="83"/>
        <v>NO</v>
      </c>
    </row>
    <row r="1742" spans="1:11" x14ac:dyDescent="0.25">
      <c r="A1742">
        <v>27232</v>
      </c>
      <c r="B1742">
        <v>2.98828125</v>
      </c>
      <c r="C1742">
        <v>-15.980114</v>
      </c>
      <c r="D1742" t="b">
        <f t="shared" si="81"/>
        <v>0</v>
      </c>
      <c r="F1742">
        <f>Trimmed!G1742-'raw data'!$T$2</f>
        <v>19445</v>
      </c>
      <c r="G1742">
        <v>28536</v>
      </c>
      <c r="H1742">
        <v>2.8125</v>
      </c>
      <c r="I1742">
        <v>8.7890625</v>
      </c>
      <c r="J1742" t="str">
        <f t="shared" si="82"/>
        <v>NO</v>
      </c>
      <c r="K1742" t="str">
        <f t="shared" si="83"/>
        <v>NO</v>
      </c>
    </row>
    <row r="1743" spans="1:11" x14ac:dyDescent="0.25">
      <c r="A1743">
        <v>27243</v>
      </c>
      <c r="B1743">
        <v>2.900390625</v>
      </c>
      <c r="C1743">
        <v>-8.7890625</v>
      </c>
      <c r="D1743" t="b">
        <f t="shared" si="81"/>
        <v>0</v>
      </c>
      <c r="F1743">
        <f>Trimmed!G1743-'raw data'!$T$2</f>
        <v>19455</v>
      </c>
      <c r="G1743">
        <v>28546</v>
      </c>
      <c r="H1743">
        <v>2.900390625</v>
      </c>
      <c r="I1743">
        <v>8.7890625</v>
      </c>
      <c r="J1743" t="str">
        <f t="shared" si="82"/>
        <v>NO</v>
      </c>
      <c r="K1743" t="str">
        <f t="shared" si="83"/>
        <v>NO</v>
      </c>
    </row>
    <row r="1744" spans="1:11" x14ac:dyDescent="0.25">
      <c r="A1744">
        <v>27253</v>
      </c>
      <c r="B1744">
        <v>2.724609375</v>
      </c>
      <c r="C1744">
        <v>-15.980114</v>
      </c>
      <c r="D1744" t="b">
        <f t="shared" si="81"/>
        <v>0</v>
      </c>
      <c r="F1744">
        <f>Trimmed!G1744-'raw data'!$T$2</f>
        <v>19507</v>
      </c>
      <c r="G1744">
        <v>28598</v>
      </c>
      <c r="H1744">
        <v>2.98828125</v>
      </c>
      <c r="I1744">
        <v>0</v>
      </c>
      <c r="J1744" t="str">
        <f t="shared" si="82"/>
        <v>YES</v>
      </c>
      <c r="K1744" t="str">
        <f t="shared" si="83"/>
        <v>NO</v>
      </c>
    </row>
    <row r="1745" spans="1:11" x14ac:dyDescent="0.25">
      <c r="A1745">
        <v>27264</v>
      </c>
      <c r="B1745">
        <v>2.548828125</v>
      </c>
      <c r="C1745">
        <v>-17.578125</v>
      </c>
      <c r="D1745" t="b">
        <f t="shared" si="81"/>
        <v>0</v>
      </c>
      <c r="F1745">
        <f>Trimmed!G1745-'raw data'!$T$2</f>
        <v>19518</v>
      </c>
      <c r="G1745">
        <v>28609</v>
      </c>
      <c r="H1745">
        <v>2.900390625</v>
      </c>
      <c r="I1745">
        <v>-8.7890625</v>
      </c>
      <c r="J1745" t="str">
        <f t="shared" si="82"/>
        <v>NO</v>
      </c>
      <c r="K1745" t="str">
        <f t="shared" si="83"/>
        <v>NO</v>
      </c>
    </row>
    <row r="1746" spans="1:11" x14ac:dyDescent="0.25">
      <c r="A1746">
        <v>27274</v>
      </c>
      <c r="B1746">
        <v>2.373046875</v>
      </c>
      <c r="C1746">
        <v>-17.578125</v>
      </c>
      <c r="D1746" t="b">
        <f t="shared" si="81"/>
        <v>0</v>
      </c>
      <c r="F1746">
        <f>Trimmed!G1746-'raw data'!$T$2</f>
        <v>19528</v>
      </c>
      <c r="G1746">
        <v>28619</v>
      </c>
      <c r="H1746">
        <v>2.8125</v>
      </c>
      <c r="I1746">
        <v>-8.7890625</v>
      </c>
      <c r="J1746" t="str">
        <f t="shared" si="82"/>
        <v>NO</v>
      </c>
      <c r="K1746" t="str">
        <f t="shared" si="83"/>
        <v>NO</v>
      </c>
    </row>
    <row r="1747" spans="1:11" x14ac:dyDescent="0.25">
      <c r="A1747">
        <v>27284</v>
      </c>
      <c r="B1747">
        <v>2.109375</v>
      </c>
      <c r="C1747">
        <v>-23.970171000000001</v>
      </c>
      <c r="D1747" t="b">
        <f t="shared" si="81"/>
        <v>0</v>
      </c>
      <c r="F1747">
        <f>Trimmed!G1747-'raw data'!$T$2</f>
        <v>19538</v>
      </c>
      <c r="G1747">
        <v>28629</v>
      </c>
      <c r="H1747">
        <v>2.724609375</v>
      </c>
      <c r="I1747">
        <v>-7.9900570000000002</v>
      </c>
      <c r="J1747" t="str">
        <f t="shared" si="82"/>
        <v>NO</v>
      </c>
      <c r="K1747" t="str">
        <f t="shared" si="83"/>
        <v>NO</v>
      </c>
    </row>
    <row r="1748" spans="1:11" x14ac:dyDescent="0.25">
      <c r="A1748">
        <v>27295</v>
      </c>
      <c r="B1748">
        <v>1.93359375</v>
      </c>
      <c r="C1748">
        <v>-17.578125</v>
      </c>
      <c r="D1748" t="b">
        <f t="shared" si="81"/>
        <v>0</v>
      </c>
      <c r="F1748">
        <f>Trimmed!G1748-'raw data'!$T$2</f>
        <v>19549</v>
      </c>
      <c r="G1748">
        <v>28640</v>
      </c>
      <c r="H1748">
        <v>2.548828125</v>
      </c>
      <c r="I1748">
        <v>-17.578125</v>
      </c>
      <c r="J1748" t="str">
        <f t="shared" si="82"/>
        <v>NO</v>
      </c>
      <c r="K1748" t="str">
        <f t="shared" si="83"/>
        <v>NO</v>
      </c>
    </row>
    <row r="1749" spans="1:11" x14ac:dyDescent="0.25">
      <c r="A1749">
        <v>27305</v>
      </c>
      <c r="B1749">
        <v>1.58203125</v>
      </c>
      <c r="C1749">
        <v>-31.960228000000001</v>
      </c>
      <c r="D1749" t="b">
        <f t="shared" si="81"/>
        <v>0</v>
      </c>
      <c r="F1749">
        <f>Trimmed!G1749-'raw data'!$T$2</f>
        <v>19559</v>
      </c>
      <c r="G1749">
        <v>28650</v>
      </c>
      <c r="H1749">
        <v>2.4609375</v>
      </c>
      <c r="I1749">
        <v>-7.9900570000000002</v>
      </c>
      <c r="J1749" t="str">
        <f t="shared" si="82"/>
        <v>NO</v>
      </c>
      <c r="K1749" t="str">
        <f t="shared" si="83"/>
        <v>NO</v>
      </c>
    </row>
    <row r="1750" spans="1:11" x14ac:dyDescent="0.25">
      <c r="A1750">
        <v>27316</v>
      </c>
      <c r="B1750">
        <v>1.40625</v>
      </c>
      <c r="C1750">
        <v>-17.578125</v>
      </c>
      <c r="D1750" t="b">
        <f t="shared" si="81"/>
        <v>0</v>
      </c>
      <c r="F1750">
        <f>Trimmed!G1750-'raw data'!$T$2</f>
        <v>19570</v>
      </c>
      <c r="G1750">
        <v>28661</v>
      </c>
      <c r="H1750">
        <v>2.197265625</v>
      </c>
      <c r="I1750">
        <v>-26.3671875</v>
      </c>
      <c r="J1750" t="str">
        <f t="shared" si="82"/>
        <v>NO</v>
      </c>
      <c r="K1750" t="str">
        <f t="shared" si="83"/>
        <v>NO</v>
      </c>
    </row>
    <row r="1751" spans="1:11" x14ac:dyDescent="0.25">
      <c r="A1751">
        <v>27326</v>
      </c>
      <c r="B1751">
        <v>1.0546875</v>
      </c>
      <c r="C1751">
        <v>-31.960228000000001</v>
      </c>
      <c r="D1751" t="b">
        <f t="shared" si="81"/>
        <v>0</v>
      </c>
      <c r="F1751">
        <f>Trimmed!G1751-'raw data'!$T$2</f>
        <v>19580</v>
      </c>
      <c r="G1751">
        <v>28671</v>
      </c>
      <c r="H1751">
        <v>2.021484375</v>
      </c>
      <c r="I1751">
        <v>-15.980114</v>
      </c>
      <c r="J1751" t="str">
        <f t="shared" si="82"/>
        <v>NO</v>
      </c>
      <c r="K1751" t="str">
        <f t="shared" si="83"/>
        <v>NO</v>
      </c>
    </row>
    <row r="1752" spans="1:11" x14ac:dyDescent="0.25">
      <c r="A1752">
        <v>27337</v>
      </c>
      <c r="B1752">
        <v>0.791015625</v>
      </c>
      <c r="C1752">
        <v>-26.3671875</v>
      </c>
      <c r="D1752" t="b">
        <f t="shared" si="81"/>
        <v>0</v>
      </c>
      <c r="F1752">
        <f>Trimmed!G1752-'raw data'!$T$2</f>
        <v>19591</v>
      </c>
      <c r="G1752">
        <v>28682</v>
      </c>
      <c r="H1752">
        <v>1.845703125</v>
      </c>
      <c r="I1752">
        <v>-17.578125</v>
      </c>
      <c r="J1752" t="str">
        <f t="shared" si="82"/>
        <v>NO</v>
      </c>
      <c r="K1752" t="str">
        <f t="shared" si="83"/>
        <v>NO</v>
      </c>
    </row>
    <row r="1753" spans="1:11" x14ac:dyDescent="0.25">
      <c r="A1753">
        <v>27347</v>
      </c>
      <c r="B1753">
        <v>0.439453125</v>
      </c>
      <c r="C1753">
        <v>-35.15625</v>
      </c>
      <c r="D1753" t="b">
        <f t="shared" si="81"/>
        <v>0</v>
      </c>
      <c r="F1753">
        <f>Trimmed!G1753-'raw data'!$T$2</f>
        <v>19601</v>
      </c>
      <c r="G1753">
        <v>28692</v>
      </c>
      <c r="H1753">
        <v>1.58203125</v>
      </c>
      <c r="I1753">
        <v>-26.3671875</v>
      </c>
      <c r="J1753" t="str">
        <f t="shared" si="82"/>
        <v>NO</v>
      </c>
      <c r="K1753" t="str">
        <f t="shared" si="83"/>
        <v>NO</v>
      </c>
    </row>
    <row r="1754" spans="1:11" x14ac:dyDescent="0.25">
      <c r="A1754">
        <v>27357</v>
      </c>
      <c r="B1754">
        <v>0.17578125</v>
      </c>
      <c r="C1754">
        <v>-23.970171000000001</v>
      </c>
      <c r="D1754" t="b">
        <f t="shared" si="81"/>
        <v>0</v>
      </c>
      <c r="F1754">
        <f>Trimmed!G1754-'raw data'!$T$2</f>
        <v>19611</v>
      </c>
      <c r="G1754">
        <v>28702</v>
      </c>
      <c r="H1754">
        <v>1.318359375</v>
      </c>
      <c r="I1754">
        <v>-23.970171000000001</v>
      </c>
      <c r="J1754" t="str">
        <f t="shared" si="82"/>
        <v>NO</v>
      </c>
      <c r="K1754" t="str">
        <f t="shared" si="83"/>
        <v>NO</v>
      </c>
    </row>
    <row r="1755" spans="1:11" x14ac:dyDescent="0.25">
      <c r="A1755">
        <v>27368</v>
      </c>
      <c r="B1755">
        <v>-0.17578125</v>
      </c>
      <c r="C1755">
        <v>-35.15625</v>
      </c>
      <c r="D1755" t="b">
        <f t="shared" si="81"/>
        <v>0</v>
      </c>
      <c r="F1755">
        <f>Trimmed!G1755-'raw data'!$T$2</f>
        <v>19622</v>
      </c>
      <c r="G1755">
        <v>28713</v>
      </c>
      <c r="H1755">
        <v>1.0546875</v>
      </c>
      <c r="I1755">
        <v>-26.3671875</v>
      </c>
      <c r="J1755" t="str">
        <f t="shared" si="82"/>
        <v>NO</v>
      </c>
      <c r="K1755" t="str">
        <f t="shared" si="83"/>
        <v>NO</v>
      </c>
    </row>
    <row r="1756" spans="1:11" x14ac:dyDescent="0.25">
      <c r="A1756">
        <v>27378</v>
      </c>
      <c r="B1756">
        <v>-0.439453125</v>
      </c>
      <c r="C1756">
        <v>-23.970171000000001</v>
      </c>
      <c r="D1756" t="b">
        <f t="shared" si="81"/>
        <v>0</v>
      </c>
      <c r="F1756">
        <f>Trimmed!G1756-'raw data'!$T$2</f>
        <v>19632</v>
      </c>
      <c r="G1756">
        <v>28723</v>
      </c>
      <c r="H1756">
        <v>0.791015625</v>
      </c>
      <c r="I1756">
        <v>-23.970171000000001</v>
      </c>
      <c r="J1756" t="str">
        <f t="shared" si="82"/>
        <v>NO</v>
      </c>
      <c r="K1756" t="str">
        <f t="shared" si="83"/>
        <v>NO</v>
      </c>
    </row>
    <row r="1757" spans="1:11" x14ac:dyDescent="0.25">
      <c r="A1757">
        <v>27389</v>
      </c>
      <c r="B1757">
        <v>-0.791015625</v>
      </c>
      <c r="C1757">
        <v>-35.15625</v>
      </c>
      <c r="D1757" t="b">
        <f t="shared" si="81"/>
        <v>0</v>
      </c>
      <c r="F1757">
        <f>Trimmed!G1757-'raw data'!$T$2</f>
        <v>19643</v>
      </c>
      <c r="G1757">
        <v>28734</v>
      </c>
      <c r="H1757">
        <v>0.52734375</v>
      </c>
      <c r="I1757">
        <v>-26.3671875</v>
      </c>
      <c r="J1757" t="str">
        <f t="shared" si="82"/>
        <v>NO</v>
      </c>
      <c r="K1757" t="str">
        <f t="shared" si="83"/>
        <v>NO</v>
      </c>
    </row>
    <row r="1758" spans="1:11" x14ac:dyDescent="0.25">
      <c r="A1758">
        <v>27399</v>
      </c>
      <c r="B1758">
        <v>-1.0546875</v>
      </c>
      <c r="C1758">
        <v>-23.970171000000001</v>
      </c>
      <c r="D1758" t="b">
        <f t="shared" si="81"/>
        <v>0</v>
      </c>
      <c r="F1758">
        <f>Trimmed!G1758-'raw data'!$T$2</f>
        <v>19653</v>
      </c>
      <c r="G1758">
        <v>28744</v>
      </c>
      <c r="H1758">
        <v>0.17578125</v>
      </c>
      <c r="I1758">
        <v>-31.960228000000001</v>
      </c>
      <c r="J1758" t="str">
        <f t="shared" si="82"/>
        <v>NO</v>
      </c>
      <c r="K1758" t="str">
        <f t="shared" si="83"/>
        <v>NO</v>
      </c>
    </row>
    <row r="1759" spans="1:11" x14ac:dyDescent="0.25">
      <c r="A1759">
        <v>27410</v>
      </c>
      <c r="B1759">
        <v>-1.318359375</v>
      </c>
      <c r="C1759">
        <v>-26.3671875</v>
      </c>
      <c r="D1759" t="b">
        <f t="shared" si="81"/>
        <v>0</v>
      </c>
      <c r="F1759">
        <f>Trimmed!G1759-'raw data'!$T$2</f>
        <v>19664</v>
      </c>
      <c r="G1759">
        <v>28755</v>
      </c>
      <c r="H1759">
        <v>-8.7890625E-2</v>
      </c>
      <c r="I1759">
        <v>-26.3671875</v>
      </c>
      <c r="J1759" t="str">
        <f t="shared" si="82"/>
        <v>NO</v>
      </c>
      <c r="K1759" t="str">
        <f t="shared" si="83"/>
        <v>NO</v>
      </c>
    </row>
    <row r="1760" spans="1:11" x14ac:dyDescent="0.25">
      <c r="A1760">
        <v>27420</v>
      </c>
      <c r="B1760">
        <v>-1.58203125</v>
      </c>
      <c r="C1760">
        <v>-26.3671875</v>
      </c>
      <c r="D1760" t="b">
        <f t="shared" si="81"/>
        <v>0</v>
      </c>
      <c r="F1760">
        <f>Trimmed!G1760-'raw data'!$T$2</f>
        <v>19674</v>
      </c>
      <c r="G1760">
        <v>28765</v>
      </c>
      <c r="H1760">
        <v>-0.3515625</v>
      </c>
      <c r="I1760">
        <v>-26.3671875</v>
      </c>
      <c r="J1760" t="str">
        <f t="shared" si="82"/>
        <v>NO</v>
      </c>
      <c r="K1760" t="str">
        <f t="shared" si="83"/>
        <v>NO</v>
      </c>
    </row>
    <row r="1761" spans="1:11" x14ac:dyDescent="0.25">
      <c r="A1761">
        <v>27430</v>
      </c>
      <c r="B1761">
        <v>-1.845703125</v>
      </c>
      <c r="C1761">
        <v>-23.970171000000001</v>
      </c>
      <c r="D1761" t="b">
        <f t="shared" si="81"/>
        <v>0</v>
      </c>
      <c r="F1761">
        <f>Trimmed!G1761-'raw data'!$T$2</f>
        <v>19684</v>
      </c>
      <c r="G1761">
        <v>28775</v>
      </c>
      <c r="H1761">
        <v>-0.615234375</v>
      </c>
      <c r="I1761">
        <v>-23.970171000000001</v>
      </c>
      <c r="J1761" t="str">
        <f t="shared" si="82"/>
        <v>NO</v>
      </c>
      <c r="K1761" t="str">
        <f t="shared" si="83"/>
        <v>NO</v>
      </c>
    </row>
    <row r="1762" spans="1:11" x14ac:dyDescent="0.25">
      <c r="A1762">
        <v>27441</v>
      </c>
      <c r="B1762">
        <v>-2.109375</v>
      </c>
      <c r="C1762">
        <v>-26.3671875</v>
      </c>
      <c r="D1762" t="b">
        <f t="shared" si="81"/>
        <v>0</v>
      </c>
      <c r="F1762">
        <f>Trimmed!G1762-'raw data'!$T$2</f>
        <v>19695</v>
      </c>
      <c r="G1762">
        <v>28786</v>
      </c>
      <c r="H1762">
        <v>-0.966796875</v>
      </c>
      <c r="I1762">
        <v>-35.15625</v>
      </c>
      <c r="J1762" t="str">
        <f t="shared" si="82"/>
        <v>NO</v>
      </c>
      <c r="K1762" t="str">
        <f t="shared" si="83"/>
        <v>NO</v>
      </c>
    </row>
    <row r="1763" spans="1:11" x14ac:dyDescent="0.25">
      <c r="A1763">
        <v>27451</v>
      </c>
      <c r="B1763">
        <v>-2.373046875</v>
      </c>
      <c r="C1763">
        <v>-23.970171000000001</v>
      </c>
      <c r="D1763" t="b">
        <f t="shared" si="81"/>
        <v>0</v>
      </c>
      <c r="F1763">
        <f>Trimmed!G1763-'raw data'!$T$2</f>
        <v>19705</v>
      </c>
      <c r="G1763">
        <v>28796</v>
      </c>
      <c r="H1763">
        <v>-1.142578125</v>
      </c>
      <c r="I1763">
        <v>-15.980114</v>
      </c>
      <c r="J1763" t="str">
        <f t="shared" si="82"/>
        <v>NO</v>
      </c>
      <c r="K1763" t="str">
        <f t="shared" si="83"/>
        <v>NO</v>
      </c>
    </row>
    <row r="1764" spans="1:11" x14ac:dyDescent="0.25">
      <c r="A1764">
        <v>27462</v>
      </c>
      <c r="B1764">
        <v>-2.548828125</v>
      </c>
      <c r="C1764">
        <v>-17.578125</v>
      </c>
      <c r="D1764" t="b">
        <f t="shared" si="81"/>
        <v>0</v>
      </c>
      <c r="F1764">
        <f>Trimmed!G1764-'raw data'!$T$2</f>
        <v>19716</v>
      </c>
      <c r="G1764">
        <v>28807</v>
      </c>
      <c r="H1764">
        <v>-1.40625</v>
      </c>
      <c r="I1764">
        <v>-26.3671875</v>
      </c>
      <c r="J1764" t="str">
        <f t="shared" si="82"/>
        <v>NO</v>
      </c>
      <c r="K1764" t="str">
        <f t="shared" si="83"/>
        <v>NO</v>
      </c>
    </row>
    <row r="1765" spans="1:11" x14ac:dyDescent="0.25">
      <c r="A1765">
        <v>27472</v>
      </c>
      <c r="B1765">
        <v>-2.724609375</v>
      </c>
      <c r="C1765">
        <v>-15.980114</v>
      </c>
      <c r="D1765" t="b">
        <f t="shared" si="81"/>
        <v>0</v>
      </c>
      <c r="F1765">
        <f>Trimmed!G1765-'raw data'!$T$2</f>
        <v>19726</v>
      </c>
      <c r="G1765">
        <v>28817</v>
      </c>
      <c r="H1765">
        <v>-1.669921875</v>
      </c>
      <c r="I1765">
        <v>-23.970171000000001</v>
      </c>
      <c r="J1765" t="str">
        <f t="shared" si="82"/>
        <v>NO</v>
      </c>
      <c r="K1765" t="str">
        <f t="shared" si="83"/>
        <v>NO</v>
      </c>
    </row>
    <row r="1766" spans="1:11" x14ac:dyDescent="0.25">
      <c r="A1766">
        <v>27483</v>
      </c>
      <c r="B1766">
        <v>-2.900390625</v>
      </c>
      <c r="C1766">
        <v>-17.578125</v>
      </c>
      <c r="D1766" t="b">
        <f t="shared" si="81"/>
        <v>0</v>
      </c>
      <c r="F1766">
        <f>Trimmed!G1766-'raw data'!$T$2</f>
        <v>19737</v>
      </c>
      <c r="G1766">
        <v>28828</v>
      </c>
      <c r="H1766">
        <v>-1.93359375</v>
      </c>
      <c r="I1766">
        <v>-26.3671875</v>
      </c>
      <c r="J1766" t="str">
        <f t="shared" si="82"/>
        <v>NO</v>
      </c>
      <c r="K1766" t="str">
        <f t="shared" si="83"/>
        <v>NO</v>
      </c>
    </row>
    <row r="1767" spans="1:11" x14ac:dyDescent="0.25">
      <c r="A1767">
        <v>27493</v>
      </c>
      <c r="B1767">
        <v>-3.076171875</v>
      </c>
      <c r="C1767">
        <v>-17.578125</v>
      </c>
      <c r="D1767" t="b">
        <f t="shared" si="81"/>
        <v>0</v>
      </c>
      <c r="F1767">
        <f>Trimmed!G1767-'raw data'!$T$2</f>
        <v>19747</v>
      </c>
      <c r="G1767">
        <v>28838</v>
      </c>
      <c r="H1767">
        <v>-2.109375</v>
      </c>
      <c r="I1767">
        <v>-17.578125</v>
      </c>
      <c r="J1767" t="str">
        <f t="shared" si="82"/>
        <v>NO</v>
      </c>
      <c r="K1767" t="str">
        <f t="shared" si="83"/>
        <v>NO</v>
      </c>
    </row>
    <row r="1768" spans="1:11" x14ac:dyDescent="0.25">
      <c r="A1768">
        <v>27503</v>
      </c>
      <c r="B1768">
        <v>-3.1640625</v>
      </c>
      <c r="C1768">
        <v>-7.9900570000000002</v>
      </c>
      <c r="D1768" t="b">
        <f t="shared" si="81"/>
        <v>0</v>
      </c>
      <c r="F1768">
        <f>Trimmed!G1768-'raw data'!$T$2</f>
        <v>19757</v>
      </c>
      <c r="G1768">
        <v>28848</v>
      </c>
      <c r="H1768">
        <v>-2.28515625</v>
      </c>
      <c r="I1768">
        <v>-15.980114</v>
      </c>
      <c r="J1768" t="str">
        <f t="shared" si="82"/>
        <v>NO</v>
      </c>
      <c r="K1768" t="str">
        <f t="shared" si="83"/>
        <v>NO</v>
      </c>
    </row>
    <row r="1769" spans="1:11" x14ac:dyDescent="0.25">
      <c r="A1769">
        <v>27514</v>
      </c>
      <c r="B1769">
        <v>-3.251953125</v>
      </c>
      <c r="C1769">
        <v>-8.7890625</v>
      </c>
      <c r="D1769" t="b">
        <f t="shared" si="81"/>
        <v>1</v>
      </c>
      <c r="F1769">
        <f>Trimmed!G1769-'raw data'!$T$2</f>
        <v>19768</v>
      </c>
      <c r="G1769">
        <v>28859</v>
      </c>
      <c r="H1769">
        <v>-2.4609375</v>
      </c>
      <c r="I1769">
        <v>-17.578125</v>
      </c>
      <c r="J1769" t="str">
        <f t="shared" si="82"/>
        <v>NO</v>
      </c>
      <c r="K1769" t="str">
        <f t="shared" si="83"/>
        <v>NO</v>
      </c>
    </row>
    <row r="1770" spans="1:11" x14ac:dyDescent="0.25">
      <c r="A1770">
        <v>27524</v>
      </c>
      <c r="B1770">
        <v>-3.251953125</v>
      </c>
      <c r="C1770">
        <v>0</v>
      </c>
      <c r="D1770" t="b">
        <f t="shared" si="81"/>
        <v>0</v>
      </c>
      <c r="F1770">
        <f>Trimmed!G1770-'raw data'!$T$2</f>
        <v>19778</v>
      </c>
      <c r="G1770">
        <v>28869</v>
      </c>
      <c r="H1770">
        <v>-2.63671875</v>
      </c>
      <c r="I1770">
        <v>-15.980114</v>
      </c>
      <c r="J1770" t="str">
        <f t="shared" si="82"/>
        <v>NO</v>
      </c>
      <c r="K1770" t="str">
        <f t="shared" si="83"/>
        <v>NO</v>
      </c>
    </row>
    <row r="1771" spans="1:11" x14ac:dyDescent="0.25">
      <c r="A1771">
        <v>27535</v>
      </c>
      <c r="B1771">
        <v>-3.33984375</v>
      </c>
      <c r="C1771">
        <v>-8.7890625</v>
      </c>
      <c r="D1771" t="b">
        <f t="shared" si="81"/>
        <v>0</v>
      </c>
      <c r="F1771">
        <f>Trimmed!G1771-'raw data'!$T$2</f>
        <v>19789</v>
      </c>
      <c r="G1771">
        <v>28880</v>
      </c>
      <c r="H1771">
        <v>-2.8125</v>
      </c>
      <c r="I1771">
        <v>-17.578125</v>
      </c>
      <c r="J1771" t="str">
        <f t="shared" si="82"/>
        <v>NO</v>
      </c>
      <c r="K1771" t="str">
        <f t="shared" si="83"/>
        <v>NO</v>
      </c>
    </row>
    <row r="1772" spans="1:11" x14ac:dyDescent="0.25">
      <c r="A1772">
        <v>27545</v>
      </c>
      <c r="B1772">
        <v>-3.251953125</v>
      </c>
      <c r="C1772">
        <v>7.9900570000000002</v>
      </c>
      <c r="D1772" t="b">
        <f t="shared" si="81"/>
        <v>1</v>
      </c>
      <c r="F1772">
        <f>Trimmed!G1772-'raw data'!$T$2</f>
        <v>19799</v>
      </c>
      <c r="G1772">
        <v>28890</v>
      </c>
      <c r="H1772">
        <v>-2.900390625</v>
      </c>
      <c r="I1772">
        <v>-8.7890625</v>
      </c>
      <c r="J1772" t="str">
        <f t="shared" si="82"/>
        <v>NO</v>
      </c>
      <c r="K1772" t="str">
        <f t="shared" si="83"/>
        <v>NO</v>
      </c>
    </row>
    <row r="1773" spans="1:11" x14ac:dyDescent="0.25">
      <c r="A1773">
        <v>27556</v>
      </c>
      <c r="B1773">
        <v>-3.251953125</v>
      </c>
      <c r="C1773">
        <v>0</v>
      </c>
      <c r="D1773" t="b">
        <f t="shared" si="81"/>
        <v>0</v>
      </c>
      <c r="F1773">
        <f>Trimmed!G1773-'raw data'!$T$2</f>
        <v>19820</v>
      </c>
      <c r="G1773">
        <v>28911</v>
      </c>
      <c r="H1773">
        <v>-2.98828125</v>
      </c>
      <c r="I1773">
        <v>0</v>
      </c>
      <c r="J1773" t="str">
        <f t="shared" si="82"/>
        <v>NO</v>
      </c>
      <c r="K1773" t="str">
        <f t="shared" si="83"/>
        <v>NO</v>
      </c>
    </row>
    <row r="1774" spans="1:11" x14ac:dyDescent="0.25">
      <c r="A1774">
        <v>27566</v>
      </c>
      <c r="B1774">
        <v>-3.1640625</v>
      </c>
      <c r="C1774">
        <v>8.7890625</v>
      </c>
      <c r="D1774" t="b">
        <f t="shared" si="81"/>
        <v>0</v>
      </c>
      <c r="F1774">
        <f>Trimmed!G1774-'raw data'!$T$2</f>
        <v>19841</v>
      </c>
      <c r="G1774">
        <v>28932</v>
      </c>
      <c r="H1774">
        <v>-3.076171875</v>
      </c>
      <c r="I1774">
        <v>0</v>
      </c>
      <c r="J1774" t="str">
        <f t="shared" si="82"/>
        <v>NO</v>
      </c>
      <c r="K1774" t="str">
        <f t="shared" si="83"/>
        <v>YES</v>
      </c>
    </row>
    <row r="1775" spans="1:11" x14ac:dyDescent="0.25">
      <c r="A1775">
        <v>27576</v>
      </c>
      <c r="B1775">
        <v>-3.076171875</v>
      </c>
      <c r="C1775">
        <v>7.9900570000000002</v>
      </c>
      <c r="D1775" t="b">
        <f t="shared" si="81"/>
        <v>0</v>
      </c>
      <c r="F1775">
        <f>Trimmed!G1775-'raw data'!$T$2</f>
        <v>19862</v>
      </c>
      <c r="G1775">
        <v>28953</v>
      </c>
      <c r="H1775">
        <v>-2.98828125</v>
      </c>
      <c r="I1775">
        <v>0</v>
      </c>
      <c r="J1775" t="str">
        <f t="shared" si="82"/>
        <v>NO</v>
      </c>
      <c r="K1775" t="str">
        <f t="shared" si="83"/>
        <v>NO</v>
      </c>
    </row>
    <row r="1776" spans="1:11" x14ac:dyDescent="0.25">
      <c r="A1776">
        <v>27587</v>
      </c>
      <c r="B1776">
        <v>-2.98828125</v>
      </c>
      <c r="C1776">
        <v>8.7890625</v>
      </c>
      <c r="D1776" t="b">
        <f t="shared" si="81"/>
        <v>0</v>
      </c>
      <c r="F1776">
        <f>Trimmed!G1776-'raw data'!$T$2</f>
        <v>19872</v>
      </c>
      <c r="G1776">
        <v>28963</v>
      </c>
      <c r="H1776">
        <v>-2.900390625</v>
      </c>
      <c r="I1776">
        <v>8.7890625</v>
      </c>
      <c r="J1776" t="str">
        <f t="shared" si="82"/>
        <v>NO</v>
      </c>
      <c r="K1776" t="str">
        <f t="shared" si="83"/>
        <v>NO</v>
      </c>
    </row>
    <row r="1777" spans="1:11" x14ac:dyDescent="0.25">
      <c r="A1777">
        <v>27597</v>
      </c>
      <c r="B1777">
        <v>-2.8125</v>
      </c>
      <c r="C1777">
        <v>15.980114</v>
      </c>
      <c r="D1777" t="b">
        <f t="shared" si="81"/>
        <v>0</v>
      </c>
      <c r="F1777">
        <f>Trimmed!G1777-'raw data'!$T$2</f>
        <v>19882</v>
      </c>
      <c r="G1777">
        <v>28973</v>
      </c>
      <c r="H1777">
        <v>-2.8125</v>
      </c>
      <c r="I1777">
        <v>7.9900570000000002</v>
      </c>
      <c r="J1777" t="str">
        <f t="shared" si="82"/>
        <v>NO</v>
      </c>
      <c r="K1777" t="str">
        <f t="shared" si="83"/>
        <v>NO</v>
      </c>
    </row>
    <row r="1778" spans="1:11" x14ac:dyDescent="0.25">
      <c r="A1778">
        <v>27608</v>
      </c>
      <c r="B1778">
        <v>-2.63671875</v>
      </c>
      <c r="C1778">
        <v>17.578125</v>
      </c>
      <c r="D1778" t="b">
        <f t="shared" si="81"/>
        <v>0</v>
      </c>
      <c r="F1778">
        <f>Trimmed!G1778-'raw data'!$T$2</f>
        <v>19893</v>
      </c>
      <c r="G1778">
        <v>28984</v>
      </c>
      <c r="H1778">
        <v>-2.63671875</v>
      </c>
      <c r="I1778">
        <v>17.578125</v>
      </c>
      <c r="J1778" t="str">
        <f t="shared" si="82"/>
        <v>NO</v>
      </c>
      <c r="K1778" t="str">
        <f t="shared" si="83"/>
        <v>NO</v>
      </c>
    </row>
    <row r="1779" spans="1:11" x14ac:dyDescent="0.25">
      <c r="A1779">
        <v>27618</v>
      </c>
      <c r="B1779">
        <v>-2.4609375</v>
      </c>
      <c r="C1779">
        <v>15.980114</v>
      </c>
      <c r="D1779" t="b">
        <f t="shared" si="81"/>
        <v>0</v>
      </c>
      <c r="F1779">
        <f>Trimmed!G1779-'raw data'!$T$2</f>
        <v>19903</v>
      </c>
      <c r="G1779">
        <v>28994</v>
      </c>
      <c r="H1779">
        <v>-2.4609375</v>
      </c>
      <c r="I1779">
        <v>15.980114</v>
      </c>
      <c r="J1779" t="str">
        <f t="shared" si="82"/>
        <v>NO</v>
      </c>
      <c r="K1779" t="str">
        <f t="shared" si="83"/>
        <v>NO</v>
      </c>
    </row>
    <row r="1780" spans="1:11" x14ac:dyDescent="0.25">
      <c r="A1780">
        <v>27629</v>
      </c>
      <c r="B1780">
        <v>-2.197265625</v>
      </c>
      <c r="C1780">
        <v>26.3671875</v>
      </c>
      <c r="D1780" t="b">
        <f t="shared" si="81"/>
        <v>0</v>
      </c>
      <c r="F1780">
        <f>Trimmed!G1780-'raw data'!$T$2</f>
        <v>19914</v>
      </c>
      <c r="G1780">
        <v>29005</v>
      </c>
      <c r="H1780">
        <v>-2.28515625</v>
      </c>
      <c r="I1780">
        <v>17.578125</v>
      </c>
      <c r="J1780" t="str">
        <f t="shared" si="82"/>
        <v>NO</v>
      </c>
      <c r="K1780" t="str">
        <f t="shared" si="83"/>
        <v>NO</v>
      </c>
    </row>
    <row r="1781" spans="1:11" x14ac:dyDescent="0.25">
      <c r="A1781">
        <v>27639</v>
      </c>
      <c r="B1781">
        <v>-2.021484375</v>
      </c>
      <c r="C1781">
        <v>17.578125</v>
      </c>
      <c r="D1781" t="b">
        <f t="shared" si="81"/>
        <v>0</v>
      </c>
      <c r="F1781">
        <f>Trimmed!G1781-'raw data'!$T$2</f>
        <v>19924</v>
      </c>
      <c r="G1781">
        <v>29015</v>
      </c>
      <c r="H1781">
        <v>-2.109375</v>
      </c>
      <c r="I1781">
        <v>15.980114</v>
      </c>
      <c r="J1781" t="str">
        <f t="shared" si="82"/>
        <v>NO</v>
      </c>
      <c r="K1781" t="str">
        <f t="shared" si="83"/>
        <v>NO</v>
      </c>
    </row>
    <row r="1782" spans="1:11" x14ac:dyDescent="0.25">
      <c r="A1782">
        <v>27649</v>
      </c>
      <c r="B1782">
        <v>-1.7578125</v>
      </c>
      <c r="C1782">
        <v>23.970171000000001</v>
      </c>
      <c r="D1782" t="b">
        <f t="shared" si="81"/>
        <v>0</v>
      </c>
      <c r="F1782">
        <f>Trimmed!G1782-'raw data'!$T$2</f>
        <v>19935</v>
      </c>
      <c r="G1782">
        <v>29026</v>
      </c>
      <c r="H1782">
        <v>-1.93359375</v>
      </c>
      <c r="I1782">
        <v>17.578125</v>
      </c>
      <c r="J1782" t="str">
        <f t="shared" si="82"/>
        <v>NO</v>
      </c>
      <c r="K1782" t="str">
        <f t="shared" si="83"/>
        <v>NO</v>
      </c>
    </row>
    <row r="1783" spans="1:11" x14ac:dyDescent="0.25">
      <c r="A1783">
        <v>27660</v>
      </c>
      <c r="B1783">
        <v>-1.494140625</v>
      </c>
      <c r="C1783">
        <v>26.3671875</v>
      </c>
      <c r="D1783" t="b">
        <f t="shared" si="81"/>
        <v>0</v>
      </c>
      <c r="F1783">
        <f>Trimmed!G1783-'raw data'!$T$2</f>
        <v>19945</v>
      </c>
      <c r="G1783">
        <v>29036</v>
      </c>
      <c r="H1783">
        <v>-1.669921875</v>
      </c>
      <c r="I1783">
        <v>26.3671875</v>
      </c>
      <c r="J1783" t="str">
        <f t="shared" si="82"/>
        <v>NO</v>
      </c>
      <c r="K1783" t="str">
        <f t="shared" si="83"/>
        <v>NO</v>
      </c>
    </row>
    <row r="1784" spans="1:11" x14ac:dyDescent="0.25">
      <c r="A1784">
        <v>27670</v>
      </c>
      <c r="B1784">
        <v>-1.23046875</v>
      </c>
      <c r="C1784">
        <v>23.970171000000001</v>
      </c>
      <c r="D1784" t="b">
        <f t="shared" si="81"/>
        <v>0</v>
      </c>
      <c r="F1784">
        <f>Trimmed!G1784-'raw data'!$T$2</f>
        <v>19955</v>
      </c>
      <c r="G1784">
        <v>29046</v>
      </c>
      <c r="H1784">
        <v>-1.40625</v>
      </c>
      <c r="I1784">
        <v>23.970171000000001</v>
      </c>
      <c r="J1784" t="str">
        <f t="shared" si="82"/>
        <v>NO</v>
      </c>
      <c r="K1784" t="str">
        <f t="shared" si="83"/>
        <v>NO</v>
      </c>
    </row>
    <row r="1785" spans="1:11" x14ac:dyDescent="0.25">
      <c r="A1785">
        <v>27681</v>
      </c>
      <c r="B1785">
        <v>-0.87890625</v>
      </c>
      <c r="C1785">
        <v>35.15625</v>
      </c>
      <c r="D1785" t="b">
        <f t="shared" si="81"/>
        <v>0</v>
      </c>
      <c r="F1785">
        <f>Trimmed!G1785-'raw data'!$T$2</f>
        <v>19966</v>
      </c>
      <c r="G1785">
        <v>29057</v>
      </c>
      <c r="H1785">
        <v>-1.142578125</v>
      </c>
      <c r="I1785">
        <v>26.3671875</v>
      </c>
      <c r="J1785" t="str">
        <f t="shared" si="82"/>
        <v>NO</v>
      </c>
      <c r="K1785" t="str">
        <f t="shared" si="83"/>
        <v>NO</v>
      </c>
    </row>
    <row r="1786" spans="1:11" x14ac:dyDescent="0.25">
      <c r="A1786">
        <v>27691</v>
      </c>
      <c r="B1786">
        <v>-0.615234375</v>
      </c>
      <c r="C1786">
        <v>23.970171000000001</v>
      </c>
      <c r="D1786" t="b">
        <f t="shared" si="81"/>
        <v>0</v>
      </c>
      <c r="F1786">
        <f>Trimmed!G1786-'raw data'!$T$2</f>
        <v>19976</v>
      </c>
      <c r="G1786">
        <v>29067</v>
      </c>
      <c r="H1786">
        <v>-0.966796875</v>
      </c>
      <c r="I1786">
        <v>15.980114</v>
      </c>
      <c r="J1786" t="str">
        <f t="shared" si="82"/>
        <v>NO</v>
      </c>
      <c r="K1786" t="str">
        <f t="shared" si="83"/>
        <v>NO</v>
      </c>
    </row>
    <row r="1787" spans="1:11" x14ac:dyDescent="0.25">
      <c r="A1787">
        <v>27702</v>
      </c>
      <c r="B1787">
        <v>-0.263671875</v>
      </c>
      <c r="C1787">
        <v>35.15625</v>
      </c>
      <c r="D1787" t="b">
        <f t="shared" si="81"/>
        <v>0</v>
      </c>
      <c r="F1787">
        <f>Trimmed!G1787-'raw data'!$T$2</f>
        <v>19987</v>
      </c>
      <c r="G1787">
        <v>29078</v>
      </c>
      <c r="H1787">
        <v>-0.615234375</v>
      </c>
      <c r="I1787">
        <v>35.15625</v>
      </c>
      <c r="J1787" t="str">
        <f t="shared" si="82"/>
        <v>NO</v>
      </c>
      <c r="K1787" t="str">
        <f t="shared" si="83"/>
        <v>NO</v>
      </c>
    </row>
    <row r="1788" spans="1:11" x14ac:dyDescent="0.25">
      <c r="A1788">
        <v>27712</v>
      </c>
      <c r="B1788">
        <v>0</v>
      </c>
      <c r="C1788">
        <v>26.3671875</v>
      </c>
      <c r="D1788" t="b">
        <f t="shared" si="81"/>
        <v>0</v>
      </c>
      <c r="F1788">
        <f>Trimmed!G1788-'raw data'!$T$2</f>
        <v>19997</v>
      </c>
      <c r="G1788">
        <v>29088</v>
      </c>
      <c r="H1788">
        <v>-0.3515625</v>
      </c>
      <c r="I1788">
        <v>23.970171000000001</v>
      </c>
      <c r="J1788" t="str">
        <f t="shared" si="82"/>
        <v>NO</v>
      </c>
      <c r="K1788" t="str">
        <f t="shared" si="83"/>
        <v>NO</v>
      </c>
    </row>
    <row r="1789" spans="1:11" x14ac:dyDescent="0.25">
      <c r="A1789">
        <v>27722</v>
      </c>
      <c r="B1789">
        <v>0.263671875</v>
      </c>
      <c r="C1789">
        <v>23.970171000000001</v>
      </c>
      <c r="D1789" t="b">
        <f t="shared" si="81"/>
        <v>0</v>
      </c>
      <c r="F1789">
        <f>Trimmed!G1789-'raw data'!$T$2</f>
        <v>20008</v>
      </c>
      <c r="G1789">
        <v>29099</v>
      </c>
      <c r="H1789">
        <v>-8.7890625E-2</v>
      </c>
      <c r="I1789">
        <v>26.3671875</v>
      </c>
      <c r="J1789" t="str">
        <f t="shared" si="82"/>
        <v>NO</v>
      </c>
      <c r="K1789" t="str">
        <f t="shared" si="83"/>
        <v>NO</v>
      </c>
    </row>
    <row r="1790" spans="1:11" x14ac:dyDescent="0.25">
      <c r="A1790">
        <v>27733</v>
      </c>
      <c r="B1790">
        <v>0.615234375</v>
      </c>
      <c r="C1790">
        <v>35.15625</v>
      </c>
      <c r="D1790" t="b">
        <f t="shared" si="81"/>
        <v>0</v>
      </c>
      <c r="F1790">
        <f>Trimmed!G1790-'raw data'!$T$2</f>
        <v>20018</v>
      </c>
      <c r="G1790">
        <v>29109</v>
      </c>
      <c r="H1790">
        <v>0.17578125</v>
      </c>
      <c r="I1790">
        <v>26.3671875</v>
      </c>
      <c r="J1790" t="str">
        <f t="shared" si="82"/>
        <v>NO</v>
      </c>
      <c r="K1790" t="str">
        <f t="shared" si="83"/>
        <v>NO</v>
      </c>
    </row>
    <row r="1791" spans="1:11" x14ac:dyDescent="0.25">
      <c r="A1791">
        <v>27743</v>
      </c>
      <c r="B1791">
        <v>0.87890625</v>
      </c>
      <c r="C1791">
        <v>23.970171000000001</v>
      </c>
      <c r="D1791" t="b">
        <f t="shared" si="81"/>
        <v>0</v>
      </c>
      <c r="F1791">
        <f>Trimmed!G1791-'raw data'!$T$2</f>
        <v>20028</v>
      </c>
      <c r="G1791">
        <v>29119</v>
      </c>
      <c r="H1791">
        <v>0.439453125</v>
      </c>
      <c r="I1791">
        <v>23.970171000000001</v>
      </c>
      <c r="J1791" t="str">
        <f t="shared" si="82"/>
        <v>NO</v>
      </c>
      <c r="K1791" t="str">
        <f t="shared" si="83"/>
        <v>NO</v>
      </c>
    </row>
    <row r="1792" spans="1:11" x14ac:dyDescent="0.25">
      <c r="A1792">
        <v>27754</v>
      </c>
      <c r="B1792">
        <v>1.142578125</v>
      </c>
      <c r="C1792">
        <v>26.3671875</v>
      </c>
      <c r="D1792" t="b">
        <f t="shared" si="81"/>
        <v>0</v>
      </c>
      <c r="F1792">
        <f>Trimmed!G1792-'raw data'!$T$2</f>
        <v>20039</v>
      </c>
      <c r="G1792">
        <v>29130</v>
      </c>
      <c r="H1792">
        <v>0.703125</v>
      </c>
      <c r="I1792">
        <v>26.3671875</v>
      </c>
      <c r="J1792" t="str">
        <f t="shared" si="82"/>
        <v>NO</v>
      </c>
      <c r="K1792" t="str">
        <f t="shared" si="83"/>
        <v>NO</v>
      </c>
    </row>
    <row r="1793" spans="1:11" x14ac:dyDescent="0.25">
      <c r="A1793">
        <v>27764</v>
      </c>
      <c r="B1793">
        <v>1.494140625</v>
      </c>
      <c r="C1793">
        <v>35.15625</v>
      </c>
      <c r="D1793" t="b">
        <f t="shared" si="81"/>
        <v>0</v>
      </c>
      <c r="F1793">
        <f>Trimmed!G1793-'raw data'!$T$2</f>
        <v>20049</v>
      </c>
      <c r="G1793">
        <v>29140</v>
      </c>
      <c r="H1793">
        <v>0.966796875</v>
      </c>
      <c r="I1793">
        <v>23.970171000000001</v>
      </c>
      <c r="J1793" t="str">
        <f t="shared" si="82"/>
        <v>NO</v>
      </c>
      <c r="K1793" t="str">
        <f t="shared" si="83"/>
        <v>NO</v>
      </c>
    </row>
    <row r="1794" spans="1:11" x14ac:dyDescent="0.25">
      <c r="A1794">
        <v>27775</v>
      </c>
      <c r="B1794">
        <v>1.7578125</v>
      </c>
      <c r="C1794">
        <v>23.970171000000001</v>
      </c>
      <c r="D1794" t="b">
        <f t="shared" si="81"/>
        <v>0</v>
      </c>
      <c r="F1794">
        <f>Trimmed!G1794-'raw data'!$T$2</f>
        <v>20060</v>
      </c>
      <c r="G1794">
        <v>29151</v>
      </c>
      <c r="H1794">
        <v>1.23046875</v>
      </c>
      <c r="I1794">
        <v>26.3671875</v>
      </c>
      <c r="J1794" t="str">
        <f t="shared" si="82"/>
        <v>NO</v>
      </c>
      <c r="K1794" t="str">
        <f t="shared" si="83"/>
        <v>NO</v>
      </c>
    </row>
    <row r="1795" spans="1:11" x14ac:dyDescent="0.25">
      <c r="A1795">
        <v>27785</v>
      </c>
      <c r="B1795">
        <v>2.021484375</v>
      </c>
      <c r="C1795">
        <v>26.3671875</v>
      </c>
      <c r="D1795" t="b">
        <f t="shared" ref="D1795:D1858" si="84">B1795=B1796</f>
        <v>0</v>
      </c>
      <c r="F1795">
        <f>Trimmed!G1795-'raw data'!$T$2</f>
        <v>20070</v>
      </c>
      <c r="G1795">
        <v>29161</v>
      </c>
      <c r="H1795">
        <v>1.494140625</v>
      </c>
      <c r="I1795">
        <v>23.970171000000001</v>
      </c>
      <c r="J1795" t="str">
        <f t="shared" si="82"/>
        <v>NO</v>
      </c>
      <c r="K1795" t="str">
        <f t="shared" si="83"/>
        <v>NO</v>
      </c>
    </row>
    <row r="1796" spans="1:11" x14ac:dyDescent="0.25">
      <c r="A1796">
        <v>27795</v>
      </c>
      <c r="B1796">
        <v>2.197265625</v>
      </c>
      <c r="C1796">
        <v>15.980114</v>
      </c>
      <c r="D1796" t="b">
        <f t="shared" si="84"/>
        <v>0</v>
      </c>
      <c r="F1796">
        <f>Trimmed!G1796-'raw data'!$T$2</f>
        <v>20081</v>
      </c>
      <c r="G1796">
        <v>29172</v>
      </c>
      <c r="H1796">
        <v>1.7578125</v>
      </c>
      <c r="I1796">
        <v>26.3671875</v>
      </c>
      <c r="J1796" t="str">
        <f t="shared" si="82"/>
        <v>NO</v>
      </c>
      <c r="K1796" t="str">
        <f t="shared" si="83"/>
        <v>NO</v>
      </c>
    </row>
    <row r="1797" spans="1:11" x14ac:dyDescent="0.25">
      <c r="A1797">
        <v>27806</v>
      </c>
      <c r="B1797">
        <v>2.373046875</v>
      </c>
      <c r="C1797">
        <v>17.578125</v>
      </c>
      <c r="D1797" t="b">
        <f t="shared" si="84"/>
        <v>0</v>
      </c>
      <c r="F1797">
        <f>Trimmed!G1797-'raw data'!$T$2</f>
        <v>20091</v>
      </c>
      <c r="G1797">
        <v>29182</v>
      </c>
      <c r="H1797">
        <v>1.93359375</v>
      </c>
      <c r="I1797">
        <v>17.578125</v>
      </c>
      <c r="J1797" t="str">
        <f t="shared" si="82"/>
        <v>NO</v>
      </c>
      <c r="K1797" t="str">
        <f t="shared" si="83"/>
        <v>NO</v>
      </c>
    </row>
    <row r="1798" spans="1:11" x14ac:dyDescent="0.25">
      <c r="A1798">
        <v>27816</v>
      </c>
      <c r="B1798">
        <v>2.63671875</v>
      </c>
      <c r="C1798">
        <v>23.970171000000001</v>
      </c>
      <c r="D1798" t="b">
        <f t="shared" si="84"/>
        <v>0</v>
      </c>
      <c r="F1798">
        <f>Trimmed!G1798-'raw data'!$T$2</f>
        <v>20101</v>
      </c>
      <c r="G1798">
        <v>29192</v>
      </c>
      <c r="H1798">
        <v>2.109375</v>
      </c>
      <c r="I1798">
        <v>15.980114</v>
      </c>
      <c r="J1798" t="str">
        <f t="shared" ref="J1798:J1861" si="85">IF(AND(H1798=MAX(H1794:H1802), _xlfn.STDEV.P(H1794:H1802)&gt;$N$2),"YES","NO")</f>
        <v>NO</v>
      </c>
      <c r="K1798" t="str">
        <f t="shared" ref="K1798:K1861" si="86">IF(AND(H1798=MIN(H1794:H1802), _xlfn.STDEV.P(H1794:H1802)&gt;$N$2),"YES","NO")</f>
        <v>NO</v>
      </c>
    </row>
    <row r="1799" spans="1:11" x14ac:dyDescent="0.25">
      <c r="A1799">
        <v>27827</v>
      </c>
      <c r="B1799">
        <v>2.724609375</v>
      </c>
      <c r="C1799">
        <v>8.7890625</v>
      </c>
      <c r="D1799" t="b">
        <f t="shared" si="84"/>
        <v>0</v>
      </c>
      <c r="F1799">
        <f>Trimmed!G1799-'raw data'!$T$2</f>
        <v>20112</v>
      </c>
      <c r="G1799">
        <v>29203</v>
      </c>
      <c r="H1799">
        <v>2.28515625</v>
      </c>
      <c r="I1799">
        <v>17.578125</v>
      </c>
      <c r="J1799" t="str">
        <f t="shared" si="85"/>
        <v>NO</v>
      </c>
      <c r="K1799" t="str">
        <f t="shared" si="86"/>
        <v>NO</v>
      </c>
    </row>
    <row r="1800" spans="1:11" x14ac:dyDescent="0.25">
      <c r="A1800">
        <v>27837</v>
      </c>
      <c r="B1800">
        <v>2.900390625</v>
      </c>
      <c r="C1800">
        <v>17.578125</v>
      </c>
      <c r="D1800" t="b">
        <f t="shared" si="84"/>
        <v>0</v>
      </c>
      <c r="F1800">
        <f>Trimmed!G1800-'raw data'!$T$2</f>
        <v>20122</v>
      </c>
      <c r="G1800">
        <v>29213</v>
      </c>
      <c r="H1800">
        <v>2.4609375</v>
      </c>
      <c r="I1800">
        <v>15.980114</v>
      </c>
      <c r="J1800" t="str">
        <f t="shared" si="85"/>
        <v>NO</v>
      </c>
      <c r="K1800" t="str">
        <f t="shared" si="86"/>
        <v>NO</v>
      </c>
    </row>
    <row r="1801" spans="1:11" x14ac:dyDescent="0.25">
      <c r="A1801">
        <v>27847</v>
      </c>
      <c r="B1801">
        <v>2.98828125</v>
      </c>
      <c r="C1801">
        <v>7.9900570000000002</v>
      </c>
      <c r="D1801" t="b">
        <f t="shared" si="84"/>
        <v>0</v>
      </c>
      <c r="F1801">
        <f>Trimmed!G1801-'raw data'!$T$2</f>
        <v>20133</v>
      </c>
      <c r="G1801">
        <v>29224</v>
      </c>
      <c r="H1801">
        <v>2.63671875</v>
      </c>
      <c r="I1801">
        <v>17.578125</v>
      </c>
      <c r="J1801" t="str">
        <f t="shared" si="85"/>
        <v>NO</v>
      </c>
      <c r="K1801" t="str">
        <f t="shared" si="86"/>
        <v>NO</v>
      </c>
    </row>
    <row r="1802" spans="1:11" x14ac:dyDescent="0.25">
      <c r="A1802">
        <v>27858</v>
      </c>
      <c r="B1802">
        <v>3.076171875</v>
      </c>
      <c r="C1802">
        <v>8.7890625</v>
      </c>
      <c r="D1802" t="b">
        <f t="shared" si="84"/>
        <v>0</v>
      </c>
      <c r="F1802">
        <f>Trimmed!G1802-'raw data'!$T$2</f>
        <v>20143</v>
      </c>
      <c r="G1802">
        <v>29234</v>
      </c>
      <c r="H1802">
        <v>2.724609375</v>
      </c>
      <c r="I1802">
        <v>7.9900570000000002</v>
      </c>
      <c r="J1802" t="str">
        <f t="shared" si="85"/>
        <v>NO</v>
      </c>
      <c r="K1802" t="str">
        <f t="shared" si="86"/>
        <v>NO</v>
      </c>
    </row>
    <row r="1803" spans="1:11" x14ac:dyDescent="0.25">
      <c r="A1803">
        <v>27868</v>
      </c>
      <c r="B1803">
        <v>3.1640625</v>
      </c>
      <c r="C1803">
        <v>7.9900570000000002</v>
      </c>
      <c r="D1803" t="b">
        <f t="shared" si="84"/>
        <v>1</v>
      </c>
      <c r="F1803">
        <f>Trimmed!G1803-'raw data'!$T$2</f>
        <v>20154</v>
      </c>
      <c r="G1803">
        <v>29245</v>
      </c>
      <c r="H1803">
        <v>2.8125</v>
      </c>
      <c r="I1803">
        <v>8.7890625</v>
      </c>
      <c r="J1803" t="str">
        <f t="shared" si="85"/>
        <v>NO</v>
      </c>
      <c r="K1803" t="str">
        <f t="shared" si="86"/>
        <v>NO</v>
      </c>
    </row>
    <row r="1804" spans="1:11" x14ac:dyDescent="0.25">
      <c r="A1804">
        <v>27879</v>
      </c>
      <c r="B1804">
        <v>3.1640625</v>
      </c>
      <c r="C1804">
        <v>0</v>
      </c>
      <c r="D1804" t="b">
        <f t="shared" si="84"/>
        <v>1</v>
      </c>
      <c r="F1804">
        <f>Trimmed!G1804-'raw data'!$T$2</f>
        <v>20195</v>
      </c>
      <c r="G1804">
        <v>29286</v>
      </c>
      <c r="H1804">
        <v>2.900390625</v>
      </c>
      <c r="I1804">
        <v>0</v>
      </c>
      <c r="J1804" t="str">
        <f t="shared" si="85"/>
        <v>YES</v>
      </c>
      <c r="K1804" t="str">
        <f t="shared" si="86"/>
        <v>NO</v>
      </c>
    </row>
    <row r="1805" spans="1:11" x14ac:dyDescent="0.25">
      <c r="A1805">
        <v>27889</v>
      </c>
      <c r="B1805">
        <v>3.1640625</v>
      </c>
      <c r="C1805">
        <v>0</v>
      </c>
      <c r="D1805" t="b">
        <f t="shared" si="84"/>
        <v>1</v>
      </c>
      <c r="F1805">
        <f>Trimmed!G1805-'raw data'!$T$2</f>
        <v>20206</v>
      </c>
      <c r="G1805">
        <v>29297</v>
      </c>
      <c r="H1805">
        <v>2.8125</v>
      </c>
      <c r="I1805">
        <v>-8.7890625</v>
      </c>
      <c r="J1805" t="str">
        <f t="shared" si="85"/>
        <v>NO</v>
      </c>
      <c r="K1805" t="str">
        <f t="shared" si="86"/>
        <v>NO</v>
      </c>
    </row>
    <row r="1806" spans="1:11" x14ac:dyDescent="0.25">
      <c r="A1806">
        <v>27900</v>
      </c>
      <c r="B1806">
        <v>3.1640625</v>
      </c>
      <c r="C1806">
        <v>0</v>
      </c>
      <c r="D1806" t="b">
        <f t="shared" si="84"/>
        <v>0</v>
      </c>
      <c r="F1806">
        <f>Trimmed!G1806-'raw data'!$T$2</f>
        <v>20227</v>
      </c>
      <c r="G1806">
        <v>29318</v>
      </c>
      <c r="H1806">
        <v>2.724609375</v>
      </c>
      <c r="I1806">
        <v>0</v>
      </c>
      <c r="J1806" t="str">
        <f t="shared" si="85"/>
        <v>NO</v>
      </c>
      <c r="K1806" t="str">
        <f t="shared" si="86"/>
        <v>NO</v>
      </c>
    </row>
    <row r="1807" spans="1:11" x14ac:dyDescent="0.25">
      <c r="A1807">
        <v>27910</v>
      </c>
      <c r="B1807">
        <v>3.076171875</v>
      </c>
      <c r="C1807">
        <v>-8.7890625</v>
      </c>
      <c r="D1807" t="b">
        <f t="shared" si="84"/>
        <v>0</v>
      </c>
      <c r="F1807">
        <f>Trimmed!G1807-'raw data'!$T$2</f>
        <v>20237</v>
      </c>
      <c r="G1807">
        <v>29328</v>
      </c>
      <c r="H1807">
        <v>2.548828125</v>
      </c>
      <c r="I1807">
        <v>-17.578125</v>
      </c>
      <c r="J1807" t="str">
        <f t="shared" si="85"/>
        <v>NO</v>
      </c>
      <c r="K1807" t="str">
        <f t="shared" si="86"/>
        <v>NO</v>
      </c>
    </row>
    <row r="1808" spans="1:11" x14ac:dyDescent="0.25">
      <c r="A1808">
        <v>27920</v>
      </c>
      <c r="B1808">
        <v>2.98828125</v>
      </c>
      <c r="C1808">
        <v>-7.9900570000000002</v>
      </c>
      <c r="D1808" t="b">
        <f t="shared" si="84"/>
        <v>0</v>
      </c>
      <c r="F1808">
        <f>Trimmed!G1808-'raw data'!$T$2</f>
        <v>20247</v>
      </c>
      <c r="G1808">
        <v>29338</v>
      </c>
      <c r="H1808">
        <v>2.4609375</v>
      </c>
      <c r="I1808">
        <v>-7.9900570000000002</v>
      </c>
      <c r="J1808" t="str">
        <f t="shared" si="85"/>
        <v>NO</v>
      </c>
      <c r="K1808" t="str">
        <f t="shared" si="86"/>
        <v>NO</v>
      </c>
    </row>
    <row r="1809" spans="1:11" x14ac:dyDescent="0.25">
      <c r="A1809">
        <v>27931</v>
      </c>
      <c r="B1809">
        <v>2.900390625</v>
      </c>
      <c r="C1809">
        <v>-8.7890625</v>
      </c>
      <c r="D1809" t="b">
        <f t="shared" si="84"/>
        <v>0</v>
      </c>
      <c r="F1809">
        <f>Trimmed!G1809-'raw data'!$T$2</f>
        <v>20258</v>
      </c>
      <c r="G1809">
        <v>29349</v>
      </c>
      <c r="H1809">
        <v>2.28515625</v>
      </c>
      <c r="I1809">
        <v>-17.578125</v>
      </c>
      <c r="J1809" t="str">
        <f t="shared" si="85"/>
        <v>NO</v>
      </c>
      <c r="K1809" t="str">
        <f t="shared" si="86"/>
        <v>NO</v>
      </c>
    </row>
    <row r="1810" spans="1:11" x14ac:dyDescent="0.25">
      <c r="A1810">
        <v>27941</v>
      </c>
      <c r="B1810">
        <v>2.724609375</v>
      </c>
      <c r="C1810">
        <v>-15.980114</v>
      </c>
      <c r="D1810" t="b">
        <f t="shared" si="84"/>
        <v>0</v>
      </c>
      <c r="F1810">
        <f>Trimmed!G1810-'raw data'!$T$2</f>
        <v>20268</v>
      </c>
      <c r="G1810">
        <v>29359</v>
      </c>
      <c r="H1810">
        <v>2.109375</v>
      </c>
      <c r="I1810">
        <v>-15.980114</v>
      </c>
      <c r="J1810" t="str">
        <f t="shared" si="85"/>
        <v>NO</v>
      </c>
      <c r="K1810" t="str">
        <f t="shared" si="86"/>
        <v>NO</v>
      </c>
    </row>
    <row r="1811" spans="1:11" x14ac:dyDescent="0.25">
      <c r="A1811">
        <v>27952</v>
      </c>
      <c r="B1811">
        <v>2.63671875</v>
      </c>
      <c r="C1811">
        <v>-8.7890625</v>
      </c>
      <c r="D1811" t="b">
        <f t="shared" si="84"/>
        <v>0</v>
      </c>
      <c r="F1811">
        <f>Trimmed!G1811-'raw data'!$T$2</f>
        <v>20279</v>
      </c>
      <c r="G1811">
        <v>29370</v>
      </c>
      <c r="H1811">
        <v>1.845703125</v>
      </c>
      <c r="I1811">
        <v>-26.3671875</v>
      </c>
      <c r="J1811" t="str">
        <f t="shared" si="85"/>
        <v>NO</v>
      </c>
      <c r="K1811" t="str">
        <f t="shared" si="86"/>
        <v>NO</v>
      </c>
    </row>
    <row r="1812" spans="1:11" x14ac:dyDescent="0.25">
      <c r="A1812">
        <v>27962</v>
      </c>
      <c r="B1812">
        <v>2.373046875</v>
      </c>
      <c r="C1812">
        <v>-23.970171000000001</v>
      </c>
      <c r="D1812" t="b">
        <f t="shared" si="84"/>
        <v>0</v>
      </c>
      <c r="F1812">
        <f>Trimmed!G1812-'raw data'!$T$2</f>
        <v>20289</v>
      </c>
      <c r="G1812">
        <v>29380</v>
      </c>
      <c r="H1812">
        <v>1.669921875</v>
      </c>
      <c r="I1812">
        <v>-15.980114</v>
      </c>
      <c r="J1812" t="str">
        <f t="shared" si="85"/>
        <v>NO</v>
      </c>
      <c r="K1812" t="str">
        <f t="shared" si="86"/>
        <v>NO</v>
      </c>
    </row>
    <row r="1813" spans="1:11" x14ac:dyDescent="0.25">
      <c r="A1813">
        <v>27973</v>
      </c>
      <c r="B1813">
        <v>2.197265625</v>
      </c>
      <c r="C1813">
        <v>-17.578125</v>
      </c>
      <c r="D1813" t="b">
        <f t="shared" si="84"/>
        <v>0</v>
      </c>
      <c r="F1813">
        <f>Trimmed!G1813-'raw data'!$T$2</f>
        <v>20300</v>
      </c>
      <c r="G1813">
        <v>29391</v>
      </c>
      <c r="H1813">
        <v>1.40625</v>
      </c>
      <c r="I1813">
        <v>-26.3671875</v>
      </c>
      <c r="J1813" t="str">
        <f t="shared" si="85"/>
        <v>NO</v>
      </c>
      <c r="K1813" t="str">
        <f t="shared" si="86"/>
        <v>NO</v>
      </c>
    </row>
    <row r="1814" spans="1:11" x14ac:dyDescent="0.25">
      <c r="A1814">
        <v>27983</v>
      </c>
      <c r="B1814">
        <v>2.021484375</v>
      </c>
      <c r="C1814">
        <v>-17.578125</v>
      </c>
      <c r="D1814" t="b">
        <f t="shared" si="84"/>
        <v>0</v>
      </c>
      <c r="F1814">
        <f>Trimmed!G1814-'raw data'!$T$2</f>
        <v>20310</v>
      </c>
      <c r="G1814">
        <v>29401</v>
      </c>
      <c r="H1814">
        <v>1.142578125</v>
      </c>
      <c r="I1814">
        <v>-26.3671875</v>
      </c>
      <c r="J1814" t="str">
        <f t="shared" si="85"/>
        <v>NO</v>
      </c>
      <c r="K1814" t="str">
        <f t="shared" si="86"/>
        <v>NO</v>
      </c>
    </row>
    <row r="1815" spans="1:11" x14ac:dyDescent="0.25">
      <c r="A1815">
        <v>27993</v>
      </c>
      <c r="B1815">
        <v>1.7578125</v>
      </c>
      <c r="C1815">
        <v>-23.970171000000001</v>
      </c>
      <c r="D1815" t="b">
        <f t="shared" si="84"/>
        <v>0</v>
      </c>
      <c r="F1815">
        <f>Trimmed!G1815-'raw data'!$T$2</f>
        <v>20320</v>
      </c>
      <c r="G1815">
        <v>29411</v>
      </c>
      <c r="H1815">
        <v>0.87890625</v>
      </c>
      <c r="I1815">
        <v>-23.970171000000001</v>
      </c>
      <c r="J1815" t="str">
        <f t="shared" si="85"/>
        <v>NO</v>
      </c>
      <c r="K1815" t="str">
        <f t="shared" si="86"/>
        <v>NO</v>
      </c>
    </row>
    <row r="1816" spans="1:11" x14ac:dyDescent="0.25">
      <c r="A1816">
        <v>28004</v>
      </c>
      <c r="B1816">
        <v>1.494140625</v>
      </c>
      <c r="C1816">
        <v>-26.3671875</v>
      </c>
      <c r="D1816" t="b">
        <f t="shared" si="84"/>
        <v>0</v>
      </c>
      <c r="F1816">
        <f>Trimmed!G1816-'raw data'!$T$2</f>
        <v>20331</v>
      </c>
      <c r="G1816">
        <v>29422</v>
      </c>
      <c r="H1816">
        <v>0.703125</v>
      </c>
      <c r="I1816">
        <v>-17.578125</v>
      </c>
      <c r="J1816" t="str">
        <f t="shared" si="85"/>
        <v>NO</v>
      </c>
      <c r="K1816" t="str">
        <f t="shared" si="86"/>
        <v>NO</v>
      </c>
    </row>
    <row r="1817" spans="1:11" x14ac:dyDescent="0.25">
      <c r="A1817">
        <v>28014</v>
      </c>
      <c r="B1817">
        <v>1.23046875</v>
      </c>
      <c r="C1817">
        <v>-23.970171000000001</v>
      </c>
      <c r="D1817" t="b">
        <f t="shared" si="84"/>
        <v>0</v>
      </c>
      <c r="F1817">
        <f>Trimmed!G1817-'raw data'!$T$2</f>
        <v>20341</v>
      </c>
      <c r="G1817">
        <v>29432</v>
      </c>
      <c r="H1817">
        <v>0.3515625</v>
      </c>
      <c r="I1817">
        <v>-31.960228000000001</v>
      </c>
      <c r="J1817" t="str">
        <f t="shared" si="85"/>
        <v>NO</v>
      </c>
      <c r="K1817" t="str">
        <f t="shared" si="86"/>
        <v>NO</v>
      </c>
    </row>
    <row r="1818" spans="1:11" x14ac:dyDescent="0.25">
      <c r="A1818">
        <v>28025</v>
      </c>
      <c r="B1818">
        <v>0.966796875</v>
      </c>
      <c r="C1818">
        <v>-26.3671875</v>
      </c>
      <c r="D1818" t="b">
        <f t="shared" si="84"/>
        <v>0</v>
      </c>
      <c r="F1818">
        <f>Trimmed!G1818-'raw data'!$T$2</f>
        <v>20352</v>
      </c>
      <c r="G1818">
        <v>29443</v>
      </c>
      <c r="H1818">
        <v>8.7890625E-2</v>
      </c>
      <c r="I1818">
        <v>-26.3671875</v>
      </c>
      <c r="J1818" t="str">
        <f t="shared" si="85"/>
        <v>NO</v>
      </c>
      <c r="K1818" t="str">
        <f t="shared" si="86"/>
        <v>NO</v>
      </c>
    </row>
    <row r="1819" spans="1:11" x14ac:dyDescent="0.25">
      <c r="A1819">
        <v>28035</v>
      </c>
      <c r="B1819">
        <v>0.615234375</v>
      </c>
      <c r="C1819">
        <v>-31.960228000000001</v>
      </c>
      <c r="D1819" t="b">
        <f t="shared" si="84"/>
        <v>0</v>
      </c>
      <c r="F1819">
        <f>Trimmed!G1819-'raw data'!$T$2</f>
        <v>20362</v>
      </c>
      <c r="G1819">
        <v>29453</v>
      </c>
      <c r="H1819">
        <v>-0.17578125</v>
      </c>
      <c r="I1819">
        <v>-26.3671875</v>
      </c>
      <c r="J1819" t="str">
        <f t="shared" si="85"/>
        <v>NO</v>
      </c>
      <c r="K1819" t="str">
        <f t="shared" si="86"/>
        <v>NO</v>
      </c>
    </row>
    <row r="1820" spans="1:11" x14ac:dyDescent="0.25">
      <c r="A1820">
        <v>28046</v>
      </c>
      <c r="B1820">
        <v>0.3515625</v>
      </c>
      <c r="C1820">
        <v>-26.3671875</v>
      </c>
      <c r="D1820" t="b">
        <f t="shared" si="84"/>
        <v>0</v>
      </c>
      <c r="F1820">
        <f>Trimmed!G1820-'raw data'!$T$2</f>
        <v>20372</v>
      </c>
      <c r="G1820">
        <v>29463</v>
      </c>
      <c r="H1820">
        <v>-0.439453125</v>
      </c>
      <c r="I1820">
        <v>-23.970171000000001</v>
      </c>
      <c r="J1820" t="str">
        <f t="shared" si="85"/>
        <v>NO</v>
      </c>
      <c r="K1820" t="str">
        <f t="shared" si="86"/>
        <v>NO</v>
      </c>
    </row>
    <row r="1821" spans="1:11" x14ac:dyDescent="0.25">
      <c r="A1821">
        <v>28056</v>
      </c>
      <c r="B1821">
        <v>8.7890625E-2</v>
      </c>
      <c r="C1821">
        <v>-26.3671875</v>
      </c>
      <c r="D1821" t="b">
        <f t="shared" si="84"/>
        <v>0</v>
      </c>
      <c r="F1821">
        <f>Trimmed!G1821-'raw data'!$T$2</f>
        <v>20383</v>
      </c>
      <c r="G1821">
        <v>29474</v>
      </c>
      <c r="H1821">
        <v>-0.703125</v>
      </c>
      <c r="I1821">
        <v>-26.3671875</v>
      </c>
      <c r="J1821" t="str">
        <f t="shared" si="85"/>
        <v>NO</v>
      </c>
      <c r="K1821" t="str">
        <f t="shared" si="86"/>
        <v>NO</v>
      </c>
    </row>
    <row r="1822" spans="1:11" x14ac:dyDescent="0.25">
      <c r="A1822">
        <v>28066</v>
      </c>
      <c r="B1822">
        <v>-0.263671875</v>
      </c>
      <c r="C1822">
        <v>-31.960228000000001</v>
      </c>
      <c r="D1822" t="b">
        <f t="shared" si="84"/>
        <v>0</v>
      </c>
      <c r="F1822">
        <f>Trimmed!G1822-'raw data'!$T$2</f>
        <v>20393</v>
      </c>
      <c r="G1822">
        <v>29484</v>
      </c>
      <c r="H1822">
        <v>-0.966796875</v>
      </c>
      <c r="I1822">
        <v>-23.970171000000001</v>
      </c>
      <c r="J1822" t="str">
        <f t="shared" si="85"/>
        <v>NO</v>
      </c>
      <c r="K1822" t="str">
        <f t="shared" si="86"/>
        <v>NO</v>
      </c>
    </row>
    <row r="1823" spans="1:11" x14ac:dyDescent="0.25">
      <c r="A1823">
        <v>28077</v>
      </c>
      <c r="B1823">
        <v>-0.52734375</v>
      </c>
      <c r="C1823">
        <v>-26.3671875</v>
      </c>
      <c r="D1823" t="b">
        <f t="shared" si="84"/>
        <v>0</v>
      </c>
      <c r="F1823">
        <f>Trimmed!G1823-'raw data'!$T$2</f>
        <v>20404</v>
      </c>
      <c r="G1823">
        <v>29495</v>
      </c>
      <c r="H1823">
        <v>-1.23046875</v>
      </c>
      <c r="I1823">
        <v>-26.3671875</v>
      </c>
      <c r="J1823" t="str">
        <f t="shared" si="85"/>
        <v>NO</v>
      </c>
      <c r="K1823" t="str">
        <f t="shared" si="86"/>
        <v>NO</v>
      </c>
    </row>
    <row r="1824" spans="1:11" x14ac:dyDescent="0.25">
      <c r="A1824">
        <v>28087</v>
      </c>
      <c r="B1824">
        <v>-0.87890625</v>
      </c>
      <c r="C1824">
        <v>-31.960228000000001</v>
      </c>
      <c r="D1824" t="b">
        <f t="shared" si="84"/>
        <v>0</v>
      </c>
      <c r="F1824">
        <f>Trimmed!G1824-'raw data'!$T$2</f>
        <v>20414</v>
      </c>
      <c r="G1824">
        <v>29505</v>
      </c>
      <c r="H1824">
        <v>-1.494140625</v>
      </c>
      <c r="I1824">
        <v>-23.970171000000001</v>
      </c>
      <c r="J1824" t="str">
        <f t="shared" si="85"/>
        <v>NO</v>
      </c>
      <c r="K1824" t="str">
        <f t="shared" si="86"/>
        <v>NO</v>
      </c>
    </row>
    <row r="1825" spans="1:11" x14ac:dyDescent="0.25">
      <c r="A1825">
        <v>28098</v>
      </c>
      <c r="B1825">
        <v>-1.142578125</v>
      </c>
      <c r="C1825">
        <v>-26.3671875</v>
      </c>
      <c r="D1825" t="b">
        <f t="shared" si="84"/>
        <v>0</v>
      </c>
      <c r="F1825">
        <f>Trimmed!G1825-'raw data'!$T$2</f>
        <v>20425</v>
      </c>
      <c r="G1825">
        <v>29516</v>
      </c>
      <c r="H1825">
        <v>-1.669921875</v>
      </c>
      <c r="I1825">
        <v>-17.578125</v>
      </c>
      <c r="J1825" t="str">
        <f t="shared" si="85"/>
        <v>NO</v>
      </c>
      <c r="K1825" t="str">
        <f t="shared" si="86"/>
        <v>NO</v>
      </c>
    </row>
    <row r="1826" spans="1:11" x14ac:dyDescent="0.25">
      <c r="A1826">
        <v>28108</v>
      </c>
      <c r="B1826">
        <v>-1.40625</v>
      </c>
      <c r="C1826">
        <v>-23.970171000000001</v>
      </c>
      <c r="D1826" t="b">
        <f t="shared" si="84"/>
        <v>0</v>
      </c>
      <c r="F1826">
        <f>Trimmed!G1826-'raw data'!$T$2</f>
        <v>20435</v>
      </c>
      <c r="G1826">
        <v>29526</v>
      </c>
      <c r="H1826">
        <v>-1.93359375</v>
      </c>
      <c r="I1826">
        <v>-26.3671875</v>
      </c>
      <c r="J1826" t="str">
        <f t="shared" si="85"/>
        <v>NO</v>
      </c>
      <c r="K1826" t="str">
        <f t="shared" si="86"/>
        <v>NO</v>
      </c>
    </row>
    <row r="1827" spans="1:11" x14ac:dyDescent="0.25">
      <c r="A1827">
        <v>28119</v>
      </c>
      <c r="B1827">
        <v>-1.669921875</v>
      </c>
      <c r="C1827">
        <v>-26.3671875</v>
      </c>
      <c r="D1827" t="b">
        <f t="shared" si="84"/>
        <v>0</v>
      </c>
      <c r="F1827">
        <f>Trimmed!G1827-'raw data'!$T$2</f>
        <v>20445</v>
      </c>
      <c r="G1827">
        <v>29536</v>
      </c>
      <c r="H1827">
        <v>-2.109375</v>
      </c>
      <c r="I1827">
        <v>-15.980114</v>
      </c>
      <c r="J1827" t="str">
        <f t="shared" si="85"/>
        <v>NO</v>
      </c>
      <c r="K1827" t="str">
        <f t="shared" si="86"/>
        <v>NO</v>
      </c>
    </row>
    <row r="1828" spans="1:11" x14ac:dyDescent="0.25">
      <c r="A1828">
        <v>28129</v>
      </c>
      <c r="B1828">
        <v>-1.93359375</v>
      </c>
      <c r="C1828">
        <v>-26.3671875</v>
      </c>
      <c r="D1828" t="b">
        <f t="shared" si="84"/>
        <v>0</v>
      </c>
      <c r="F1828">
        <f>Trimmed!G1828-'raw data'!$T$2</f>
        <v>20456</v>
      </c>
      <c r="G1828">
        <v>29547</v>
      </c>
      <c r="H1828">
        <v>-2.28515625</v>
      </c>
      <c r="I1828">
        <v>-17.578125</v>
      </c>
      <c r="J1828" t="str">
        <f t="shared" si="85"/>
        <v>NO</v>
      </c>
      <c r="K1828" t="str">
        <f t="shared" si="86"/>
        <v>NO</v>
      </c>
    </row>
    <row r="1829" spans="1:11" x14ac:dyDescent="0.25">
      <c r="A1829">
        <v>28139</v>
      </c>
      <c r="B1829">
        <v>-2.109375</v>
      </c>
      <c r="C1829">
        <v>-15.980114</v>
      </c>
      <c r="D1829" t="b">
        <f t="shared" si="84"/>
        <v>0</v>
      </c>
      <c r="F1829">
        <f>Trimmed!G1829-'raw data'!$T$2</f>
        <v>20466</v>
      </c>
      <c r="G1829">
        <v>29557</v>
      </c>
      <c r="H1829">
        <v>-2.4609375</v>
      </c>
      <c r="I1829">
        <v>-15.980114</v>
      </c>
      <c r="J1829" t="str">
        <f t="shared" si="85"/>
        <v>NO</v>
      </c>
      <c r="K1829" t="str">
        <f t="shared" si="86"/>
        <v>NO</v>
      </c>
    </row>
    <row r="1830" spans="1:11" x14ac:dyDescent="0.25">
      <c r="A1830">
        <v>28150</v>
      </c>
      <c r="B1830">
        <v>-2.28515625</v>
      </c>
      <c r="C1830">
        <v>-17.578125</v>
      </c>
      <c r="D1830" t="b">
        <f t="shared" si="84"/>
        <v>0</v>
      </c>
      <c r="F1830">
        <f>Trimmed!G1830-'raw data'!$T$2</f>
        <v>20477</v>
      </c>
      <c r="G1830">
        <v>29568</v>
      </c>
      <c r="H1830">
        <v>-2.63671875</v>
      </c>
      <c r="I1830">
        <v>-17.578125</v>
      </c>
      <c r="J1830" t="str">
        <f t="shared" si="85"/>
        <v>NO</v>
      </c>
      <c r="K1830" t="str">
        <f t="shared" si="86"/>
        <v>NO</v>
      </c>
    </row>
    <row r="1831" spans="1:11" x14ac:dyDescent="0.25">
      <c r="A1831">
        <v>28160</v>
      </c>
      <c r="B1831">
        <v>-2.548828125</v>
      </c>
      <c r="C1831">
        <v>-23.970171000000001</v>
      </c>
      <c r="D1831" t="b">
        <f t="shared" si="84"/>
        <v>0</v>
      </c>
      <c r="F1831">
        <f>Trimmed!G1831-'raw data'!$T$2</f>
        <v>20487</v>
      </c>
      <c r="G1831">
        <v>29578</v>
      </c>
      <c r="H1831">
        <v>-2.724609375</v>
      </c>
      <c r="I1831">
        <v>-7.9900570000000002</v>
      </c>
      <c r="J1831" t="str">
        <f t="shared" si="85"/>
        <v>NO</v>
      </c>
      <c r="K1831" t="str">
        <f t="shared" si="86"/>
        <v>NO</v>
      </c>
    </row>
    <row r="1832" spans="1:11" x14ac:dyDescent="0.25">
      <c r="A1832">
        <v>28171</v>
      </c>
      <c r="B1832">
        <v>-2.724609375</v>
      </c>
      <c r="C1832">
        <v>-17.578125</v>
      </c>
      <c r="D1832" t="b">
        <f t="shared" si="84"/>
        <v>0</v>
      </c>
      <c r="F1832">
        <f>Trimmed!G1832-'raw data'!$T$2</f>
        <v>20498</v>
      </c>
      <c r="G1832">
        <v>29589</v>
      </c>
      <c r="H1832">
        <v>-2.8125</v>
      </c>
      <c r="I1832">
        <v>-8.7890625</v>
      </c>
      <c r="J1832" t="str">
        <f t="shared" si="85"/>
        <v>NO</v>
      </c>
      <c r="K1832" t="str">
        <f t="shared" si="86"/>
        <v>NO</v>
      </c>
    </row>
    <row r="1833" spans="1:11" x14ac:dyDescent="0.25">
      <c r="A1833">
        <v>28181</v>
      </c>
      <c r="B1833">
        <v>-2.900390625</v>
      </c>
      <c r="C1833">
        <v>-15.980114</v>
      </c>
      <c r="D1833" t="b">
        <f t="shared" si="84"/>
        <v>0</v>
      </c>
      <c r="F1833">
        <f>Trimmed!G1833-'raw data'!$T$2</f>
        <v>20508</v>
      </c>
      <c r="G1833">
        <v>29599</v>
      </c>
      <c r="H1833">
        <v>-2.900390625</v>
      </c>
      <c r="I1833">
        <v>-8.7890625</v>
      </c>
      <c r="J1833" t="str">
        <f t="shared" si="85"/>
        <v>NO</v>
      </c>
      <c r="K1833" t="str">
        <f t="shared" si="86"/>
        <v>NO</v>
      </c>
    </row>
    <row r="1834" spans="1:11" x14ac:dyDescent="0.25">
      <c r="A1834">
        <v>28192</v>
      </c>
      <c r="B1834">
        <v>-2.98828125</v>
      </c>
      <c r="C1834">
        <v>-8.7890625</v>
      </c>
      <c r="D1834" t="b">
        <f t="shared" si="84"/>
        <v>0</v>
      </c>
      <c r="F1834">
        <f>Trimmed!G1834-'raw data'!$T$2</f>
        <v>20539</v>
      </c>
      <c r="G1834">
        <v>29630</v>
      </c>
      <c r="H1834">
        <v>-2.98828125</v>
      </c>
      <c r="I1834">
        <v>0</v>
      </c>
      <c r="J1834" t="str">
        <f t="shared" si="85"/>
        <v>NO</v>
      </c>
      <c r="K1834" t="str">
        <f t="shared" si="86"/>
        <v>YES</v>
      </c>
    </row>
    <row r="1835" spans="1:11" x14ac:dyDescent="0.25">
      <c r="A1835">
        <v>28202</v>
      </c>
      <c r="B1835">
        <v>-3.076171875</v>
      </c>
      <c r="C1835">
        <v>-8.7890625</v>
      </c>
      <c r="D1835" t="b">
        <f t="shared" si="84"/>
        <v>1</v>
      </c>
      <c r="F1835">
        <f>Trimmed!G1835-'raw data'!$T$2</f>
        <v>20560</v>
      </c>
      <c r="G1835">
        <v>29651</v>
      </c>
      <c r="H1835">
        <v>-2.900390625</v>
      </c>
      <c r="I1835">
        <v>0</v>
      </c>
      <c r="J1835" t="str">
        <f t="shared" si="85"/>
        <v>NO</v>
      </c>
      <c r="K1835" t="str">
        <f t="shared" si="86"/>
        <v>NO</v>
      </c>
    </row>
    <row r="1836" spans="1:11" x14ac:dyDescent="0.25">
      <c r="A1836">
        <v>28212</v>
      </c>
      <c r="B1836">
        <v>-3.076171875</v>
      </c>
      <c r="C1836">
        <v>0</v>
      </c>
      <c r="D1836" t="b">
        <f t="shared" si="84"/>
        <v>0</v>
      </c>
      <c r="F1836">
        <f>Trimmed!G1836-'raw data'!$T$2</f>
        <v>20571</v>
      </c>
      <c r="G1836">
        <v>29662</v>
      </c>
      <c r="H1836">
        <v>-2.724609375</v>
      </c>
      <c r="I1836">
        <v>17.578125</v>
      </c>
      <c r="J1836" t="str">
        <f t="shared" si="85"/>
        <v>NO</v>
      </c>
      <c r="K1836" t="str">
        <f t="shared" si="86"/>
        <v>NO</v>
      </c>
    </row>
    <row r="1837" spans="1:11" x14ac:dyDescent="0.25">
      <c r="A1837">
        <v>28223</v>
      </c>
      <c r="B1837">
        <v>-3.1640625</v>
      </c>
      <c r="C1837">
        <v>-8.7890625</v>
      </c>
      <c r="D1837" t="b">
        <f t="shared" si="84"/>
        <v>1</v>
      </c>
      <c r="F1837">
        <f>Trimmed!G1837-'raw data'!$T$2</f>
        <v>20581</v>
      </c>
      <c r="G1837">
        <v>29672</v>
      </c>
      <c r="H1837">
        <v>-2.63671875</v>
      </c>
      <c r="I1837">
        <v>8.7890625</v>
      </c>
      <c r="J1837" t="str">
        <f t="shared" si="85"/>
        <v>NO</v>
      </c>
      <c r="K1837" t="str">
        <f t="shared" si="86"/>
        <v>NO</v>
      </c>
    </row>
    <row r="1838" spans="1:11" x14ac:dyDescent="0.25">
      <c r="A1838">
        <v>28233</v>
      </c>
      <c r="B1838">
        <v>-3.1640625</v>
      </c>
      <c r="C1838">
        <v>0</v>
      </c>
      <c r="D1838" t="b">
        <f t="shared" si="84"/>
        <v>1</v>
      </c>
      <c r="F1838">
        <f>Trimmed!G1838-'raw data'!$T$2</f>
        <v>20591</v>
      </c>
      <c r="G1838">
        <v>29682</v>
      </c>
      <c r="H1838">
        <v>-2.4609375</v>
      </c>
      <c r="I1838">
        <v>15.980114</v>
      </c>
      <c r="J1838" t="str">
        <f t="shared" si="85"/>
        <v>NO</v>
      </c>
      <c r="K1838" t="str">
        <f t="shared" si="86"/>
        <v>NO</v>
      </c>
    </row>
    <row r="1839" spans="1:11" x14ac:dyDescent="0.25">
      <c r="A1839">
        <v>28244</v>
      </c>
      <c r="B1839">
        <v>-3.1640625</v>
      </c>
      <c r="C1839">
        <v>0</v>
      </c>
      <c r="D1839" t="b">
        <f t="shared" si="84"/>
        <v>0</v>
      </c>
      <c r="F1839">
        <f>Trimmed!G1839-'raw data'!$T$2</f>
        <v>20602</v>
      </c>
      <c r="G1839">
        <v>29693</v>
      </c>
      <c r="H1839">
        <v>-2.373046875</v>
      </c>
      <c r="I1839">
        <v>8.7890625</v>
      </c>
      <c r="J1839" t="str">
        <f t="shared" si="85"/>
        <v>NO</v>
      </c>
      <c r="K1839" t="str">
        <f t="shared" si="86"/>
        <v>NO</v>
      </c>
    </row>
    <row r="1840" spans="1:11" x14ac:dyDescent="0.25">
      <c r="A1840">
        <v>28254</v>
      </c>
      <c r="B1840">
        <v>-3.076171875</v>
      </c>
      <c r="C1840">
        <v>7.9900570000000002</v>
      </c>
      <c r="D1840" t="b">
        <f t="shared" si="84"/>
        <v>1</v>
      </c>
      <c r="F1840">
        <f>Trimmed!G1840-'raw data'!$T$2</f>
        <v>20612</v>
      </c>
      <c r="G1840">
        <v>29703</v>
      </c>
      <c r="H1840">
        <v>-2.197265625</v>
      </c>
      <c r="I1840">
        <v>15.980114</v>
      </c>
      <c r="J1840" t="str">
        <f t="shared" si="85"/>
        <v>NO</v>
      </c>
      <c r="K1840" t="str">
        <f t="shared" si="86"/>
        <v>NO</v>
      </c>
    </row>
    <row r="1841" spans="1:11" x14ac:dyDescent="0.25">
      <c r="A1841">
        <v>28265</v>
      </c>
      <c r="B1841">
        <v>-3.076171875</v>
      </c>
      <c r="C1841">
        <v>0</v>
      </c>
      <c r="D1841" t="b">
        <f t="shared" si="84"/>
        <v>0</v>
      </c>
      <c r="F1841">
        <f>Trimmed!G1841-'raw data'!$T$2</f>
        <v>20623</v>
      </c>
      <c r="G1841">
        <v>29714</v>
      </c>
      <c r="H1841">
        <v>-2.021484375</v>
      </c>
      <c r="I1841">
        <v>17.578125</v>
      </c>
      <c r="J1841" t="str">
        <f t="shared" si="85"/>
        <v>NO</v>
      </c>
      <c r="K1841" t="str">
        <f t="shared" si="86"/>
        <v>NO</v>
      </c>
    </row>
    <row r="1842" spans="1:11" x14ac:dyDescent="0.25">
      <c r="A1842">
        <v>28275</v>
      </c>
      <c r="B1842">
        <v>-2.98828125</v>
      </c>
      <c r="C1842">
        <v>8.7890625</v>
      </c>
      <c r="D1842" t="b">
        <f t="shared" si="84"/>
        <v>0</v>
      </c>
      <c r="F1842">
        <f>Trimmed!G1842-'raw data'!$T$2</f>
        <v>20633</v>
      </c>
      <c r="G1842">
        <v>29724</v>
      </c>
      <c r="H1842">
        <v>-1.7578125</v>
      </c>
      <c r="I1842">
        <v>23.970171000000001</v>
      </c>
      <c r="J1842" t="str">
        <f t="shared" si="85"/>
        <v>NO</v>
      </c>
      <c r="K1842" t="str">
        <f t="shared" si="86"/>
        <v>NO</v>
      </c>
    </row>
    <row r="1843" spans="1:11" x14ac:dyDescent="0.25">
      <c r="A1843">
        <v>28285</v>
      </c>
      <c r="B1843">
        <v>-2.8125</v>
      </c>
      <c r="C1843">
        <v>15.980114</v>
      </c>
      <c r="D1843" t="b">
        <f t="shared" si="84"/>
        <v>0</v>
      </c>
      <c r="F1843">
        <f>Trimmed!G1843-'raw data'!$T$2</f>
        <v>20644</v>
      </c>
      <c r="G1843">
        <v>29735</v>
      </c>
      <c r="H1843">
        <v>-1.58203125</v>
      </c>
      <c r="I1843">
        <v>17.578125</v>
      </c>
      <c r="J1843" t="str">
        <f t="shared" si="85"/>
        <v>NO</v>
      </c>
      <c r="K1843" t="str">
        <f t="shared" si="86"/>
        <v>NO</v>
      </c>
    </row>
    <row r="1844" spans="1:11" x14ac:dyDescent="0.25">
      <c r="A1844">
        <v>28296</v>
      </c>
      <c r="B1844">
        <v>-2.63671875</v>
      </c>
      <c r="C1844">
        <v>17.578125</v>
      </c>
      <c r="D1844" t="b">
        <f t="shared" si="84"/>
        <v>0</v>
      </c>
      <c r="F1844">
        <f>Trimmed!G1844-'raw data'!$T$2</f>
        <v>20654</v>
      </c>
      <c r="G1844">
        <v>29745</v>
      </c>
      <c r="H1844">
        <v>-1.318359375</v>
      </c>
      <c r="I1844">
        <v>26.3671875</v>
      </c>
      <c r="J1844" t="str">
        <f t="shared" si="85"/>
        <v>NO</v>
      </c>
      <c r="K1844" t="str">
        <f t="shared" si="86"/>
        <v>NO</v>
      </c>
    </row>
    <row r="1845" spans="1:11" x14ac:dyDescent="0.25">
      <c r="A1845">
        <v>28306</v>
      </c>
      <c r="B1845">
        <v>-2.4609375</v>
      </c>
      <c r="C1845">
        <v>15.980114</v>
      </c>
      <c r="D1845" t="b">
        <f t="shared" si="84"/>
        <v>0</v>
      </c>
      <c r="F1845">
        <f>Trimmed!G1845-'raw data'!$T$2</f>
        <v>20664</v>
      </c>
      <c r="G1845">
        <v>29755</v>
      </c>
      <c r="H1845">
        <v>-1.0546875</v>
      </c>
      <c r="I1845">
        <v>23.970171000000001</v>
      </c>
      <c r="J1845" t="str">
        <f t="shared" si="85"/>
        <v>NO</v>
      </c>
      <c r="K1845" t="str">
        <f t="shared" si="86"/>
        <v>NO</v>
      </c>
    </row>
    <row r="1846" spans="1:11" x14ac:dyDescent="0.25">
      <c r="A1846">
        <v>28317</v>
      </c>
      <c r="B1846">
        <v>-2.28515625</v>
      </c>
      <c r="C1846">
        <v>17.578125</v>
      </c>
      <c r="D1846" t="b">
        <f t="shared" si="84"/>
        <v>0</v>
      </c>
      <c r="F1846">
        <f>Trimmed!G1846-'raw data'!$T$2</f>
        <v>20675</v>
      </c>
      <c r="G1846">
        <v>29766</v>
      </c>
      <c r="H1846">
        <v>-0.791015625</v>
      </c>
      <c r="I1846">
        <v>26.3671875</v>
      </c>
      <c r="J1846" t="str">
        <f t="shared" si="85"/>
        <v>NO</v>
      </c>
      <c r="K1846" t="str">
        <f t="shared" si="86"/>
        <v>NO</v>
      </c>
    </row>
    <row r="1847" spans="1:11" x14ac:dyDescent="0.25">
      <c r="A1847">
        <v>28327</v>
      </c>
      <c r="B1847">
        <v>-2.109375</v>
      </c>
      <c r="C1847">
        <v>17.578125</v>
      </c>
      <c r="D1847" t="b">
        <f t="shared" si="84"/>
        <v>0</v>
      </c>
      <c r="F1847">
        <f>Trimmed!G1847-'raw data'!$T$2</f>
        <v>20685</v>
      </c>
      <c r="G1847">
        <v>29776</v>
      </c>
      <c r="H1847">
        <v>-0.52734375</v>
      </c>
      <c r="I1847">
        <v>23.970171000000001</v>
      </c>
      <c r="J1847" t="str">
        <f t="shared" si="85"/>
        <v>NO</v>
      </c>
      <c r="K1847" t="str">
        <f t="shared" si="86"/>
        <v>NO</v>
      </c>
    </row>
    <row r="1848" spans="1:11" x14ac:dyDescent="0.25">
      <c r="A1848">
        <v>28338</v>
      </c>
      <c r="B1848">
        <v>-1.845703125</v>
      </c>
      <c r="C1848">
        <v>23.970171000000001</v>
      </c>
      <c r="D1848" t="b">
        <f t="shared" si="84"/>
        <v>0</v>
      </c>
      <c r="F1848">
        <f>Trimmed!G1848-'raw data'!$T$2</f>
        <v>20696</v>
      </c>
      <c r="G1848">
        <v>29787</v>
      </c>
      <c r="H1848">
        <v>-0.263671875</v>
      </c>
      <c r="I1848">
        <v>26.3671875</v>
      </c>
      <c r="J1848" t="str">
        <f t="shared" si="85"/>
        <v>NO</v>
      </c>
      <c r="K1848" t="str">
        <f t="shared" si="86"/>
        <v>NO</v>
      </c>
    </row>
    <row r="1849" spans="1:11" x14ac:dyDescent="0.25">
      <c r="A1849">
        <v>28348</v>
      </c>
      <c r="B1849">
        <v>-1.58203125</v>
      </c>
      <c r="C1849">
        <v>26.3671875</v>
      </c>
      <c r="D1849" t="b">
        <f t="shared" si="84"/>
        <v>0</v>
      </c>
      <c r="F1849">
        <f>Trimmed!G1849-'raw data'!$T$2</f>
        <v>20706</v>
      </c>
      <c r="G1849">
        <v>29797</v>
      </c>
      <c r="H1849">
        <v>0</v>
      </c>
      <c r="I1849">
        <v>23.970171000000001</v>
      </c>
      <c r="J1849" t="str">
        <f t="shared" si="85"/>
        <v>NO</v>
      </c>
      <c r="K1849" t="str">
        <f t="shared" si="86"/>
        <v>NO</v>
      </c>
    </row>
    <row r="1850" spans="1:11" x14ac:dyDescent="0.25">
      <c r="A1850">
        <v>28358</v>
      </c>
      <c r="B1850">
        <v>-1.318359375</v>
      </c>
      <c r="C1850">
        <v>23.970171000000001</v>
      </c>
      <c r="D1850" t="b">
        <f t="shared" si="84"/>
        <v>0</v>
      </c>
      <c r="F1850">
        <f>Trimmed!G1850-'raw data'!$T$2</f>
        <v>20717</v>
      </c>
      <c r="G1850">
        <v>29808</v>
      </c>
      <c r="H1850">
        <v>0.263671875</v>
      </c>
      <c r="I1850">
        <v>26.3671875</v>
      </c>
      <c r="J1850" t="str">
        <f t="shared" si="85"/>
        <v>NO</v>
      </c>
      <c r="K1850" t="str">
        <f t="shared" si="86"/>
        <v>NO</v>
      </c>
    </row>
    <row r="1851" spans="1:11" x14ac:dyDescent="0.25">
      <c r="A1851">
        <v>28369</v>
      </c>
      <c r="B1851">
        <v>-1.0546875</v>
      </c>
      <c r="C1851">
        <v>26.3671875</v>
      </c>
      <c r="D1851" t="b">
        <f t="shared" si="84"/>
        <v>0</v>
      </c>
      <c r="F1851">
        <f>Trimmed!G1851-'raw data'!$T$2</f>
        <v>20727</v>
      </c>
      <c r="G1851">
        <v>29818</v>
      </c>
      <c r="H1851">
        <v>0.615234375</v>
      </c>
      <c r="I1851">
        <v>35.15625</v>
      </c>
      <c r="J1851" t="str">
        <f t="shared" si="85"/>
        <v>NO</v>
      </c>
      <c r="K1851" t="str">
        <f t="shared" si="86"/>
        <v>NO</v>
      </c>
    </row>
    <row r="1852" spans="1:11" x14ac:dyDescent="0.25">
      <c r="A1852">
        <v>28379</v>
      </c>
      <c r="B1852">
        <v>-0.791015625</v>
      </c>
      <c r="C1852">
        <v>23.970171000000001</v>
      </c>
      <c r="D1852" t="b">
        <f t="shared" si="84"/>
        <v>0</v>
      </c>
      <c r="F1852">
        <f>Trimmed!G1852-'raw data'!$T$2</f>
        <v>20737</v>
      </c>
      <c r="G1852">
        <v>29828</v>
      </c>
      <c r="H1852">
        <v>0.791015625</v>
      </c>
      <c r="I1852">
        <v>15.980114</v>
      </c>
      <c r="J1852" t="str">
        <f t="shared" si="85"/>
        <v>NO</v>
      </c>
      <c r="K1852" t="str">
        <f t="shared" si="86"/>
        <v>NO</v>
      </c>
    </row>
    <row r="1853" spans="1:11" x14ac:dyDescent="0.25">
      <c r="A1853">
        <v>28390</v>
      </c>
      <c r="B1853">
        <v>-0.52734375</v>
      </c>
      <c r="C1853">
        <v>26.3671875</v>
      </c>
      <c r="D1853" t="b">
        <f t="shared" si="84"/>
        <v>0</v>
      </c>
      <c r="F1853">
        <f>Trimmed!G1853-'raw data'!$T$2</f>
        <v>20748</v>
      </c>
      <c r="G1853">
        <v>29839</v>
      </c>
      <c r="H1853">
        <v>1.0546875</v>
      </c>
      <c r="I1853">
        <v>26.3671875</v>
      </c>
      <c r="J1853" t="str">
        <f t="shared" si="85"/>
        <v>NO</v>
      </c>
      <c r="K1853" t="str">
        <f t="shared" si="86"/>
        <v>NO</v>
      </c>
    </row>
    <row r="1854" spans="1:11" x14ac:dyDescent="0.25">
      <c r="A1854">
        <v>28400</v>
      </c>
      <c r="B1854">
        <v>-0.17578125</v>
      </c>
      <c r="C1854">
        <v>35.15625</v>
      </c>
      <c r="D1854" t="b">
        <f t="shared" si="84"/>
        <v>0</v>
      </c>
      <c r="F1854">
        <f>Trimmed!G1854-'raw data'!$T$2</f>
        <v>20758</v>
      </c>
      <c r="G1854">
        <v>29849</v>
      </c>
      <c r="H1854">
        <v>1.318359375</v>
      </c>
      <c r="I1854">
        <v>23.970171000000001</v>
      </c>
      <c r="J1854" t="str">
        <f t="shared" si="85"/>
        <v>NO</v>
      </c>
      <c r="K1854" t="str">
        <f t="shared" si="86"/>
        <v>NO</v>
      </c>
    </row>
    <row r="1855" spans="1:11" x14ac:dyDescent="0.25">
      <c r="A1855">
        <v>28410</v>
      </c>
      <c r="B1855">
        <v>8.7890625E-2</v>
      </c>
      <c r="C1855">
        <v>23.970171000000001</v>
      </c>
      <c r="D1855" t="b">
        <f t="shared" si="84"/>
        <v>0</v>
      </c>
      <c r="F1855">
        <f>Trimmed!G1855-'raw data'!$T$2</f>
        <v>20769</v>
      </c>
      <c r="G1855">
        <v>29860</v>
      </c>
      <c r="H1855">
        <v>1.494140625</v>
      </c>
      <c r="I1855">
        <v>17.578125</v>
      </c>
      <c r="J1855" t="str">
        <f t="shared" si="85"/>
        <v>NO</v>
      </c>
      <c r="K1855" t="str">
        <f t="shared" si="86"/>
        <v>NO</v>
      </c>
    </row>
    <row r="1856" spans="1:11" x14ac:dyDescent="0.25">
      <c r="A1856">
        <v>28421</v>
      </c>
      <c r="B1856">
        <v>0.3515625</v>
      </c>
      <c r="C1856">
        <v>26.3671875</v>
      </c>
      <c r="D1856" t="b">
        <f t="shared" si="84"/>
        <v>0</v>
      </c>
      <c r="F1856">
        <f>Trimmed!G1856-'raw data'!$T$2</f>
        <v>20779</v>
      </c>
      <c r="G1856">
        <v>29870</v>
      </c>
      <c r="H1856">
        <v>1.7578125</v>
      </c>
      <c r="I1856">
        <v>23.970171000000001</v>
      </c>
      <c r="J1856" t="str">
        <f t="shared" si="85"/>
        <v>NO</v>
      </c>
      <c r="K1856" t="str">
        <f t="shared" si="86"/>
        <v>NO</v>
      </c>
    </row>
    <row r="1857" spans="1:11" x14ac:dyDescent="0.25">
      <c r="A1857">
        <v>28431</v>
      </c>
      <c r="B1857">
        <v>0.703125</v>
      </c>
      <c r="C1857">
        <v>31.960228000000001</v>
      </c>
      <c r="D1857" t="b">
        <f t="shared" si="84"/>
        <v>0</v>
      </c>
      <c r="F1857">
        <f>Trimmed!G1857-'raw data'!$T$2</f>
        <v>20790</v>
      </c>
      <c r="G1857">
        <v>29881</v>
      </c>
      <c r="H1857">
        <v>1.93359375</v>
      </c>
      <c r="I1857">
        <v>17.578125</v>
      </c>
      <c r="J1857" t="str">
        <f t="shared" si="85"/>
        <v>NO</v>
      </c>
      <c r="K1857" t="str">
        <f t="shared" si="86"/>
        <v>NO</v>
      </c>
    </row>
    <row r="1858" spans="1:11" x14ac:dyDescent="0.25">
      <c r="A1858">
        <v>28442</v>
      </c>
      <c r="B1858">
        <v>0.966796875</v>
      </c>
      <c r="C1858">
        <v>26.3671875</v>
      </c>
      <c r="D1858" t="b">
        <f t="shared" si="84"/>
        <v>0</v>
      </c>
      <c r="F1858">
        <f>Trimmed!G1858-'raw data'!$T$2</f>
        <v>20800</v>
      </c>
      <c r="G1858">
        <v>29891</v>
      </c>
      <c r="H1858">
        <v>2.109375</v>
      </c>
      <c r="I1858">
        <v>17.578125</v>
      </c>
      <c r="J1858" t="str">
        <f t="shared" si="85"/>
        <v>NO</v>
      </c>
      <c r="K1858" t="str">
        <f t="shared" si="86"/>
        <v>NO</v>
      </c>
    </row>
    <row r="1859" spans="1:11" x14ac:dyDescent="0.25">
      <c r="A1859">
        <v>28452</v>
      </c>
      <c r="B1859">
        <v>1.23046875</v>
      </c>
      <c r="C1859">
        <v>23.970171000000001</v>
      </c>
      <c r="D1859" t="b">
        <f t="shared" ref="D1859:D1922" si="87">B1859=B1860</f>
        <v>0</v>
      </c>
      <c r="F1859">
        <f>Trimmed!G1859-'raw data'!$T$2</f>
        <v>20810</v>
      </c>
      <c r="G1859">
        <v>29901</v>
      </c>
      <c r="H1859">
        <v>2.28515625</v>
      </c>
      <c r="I1859">
        <v>15.980114</v>
      </c>
      <c r="J1859" t="str">
        <f t="shared" si="85"/>
        <v>NO</v>
      </c>
      <c r="K1859" t="str">
        <f t="shared" si="86"/>
        <v>NO</v>
      </c>
    </row>
    <row r="1860" spans="1:11" x14ac:dyDescent="0.25">
      <c r="A1860">
        <v>28463</v>
      </c>
      <c r="B1860">
        <v>1.494140625</v>
      </c>
      <c r="C1860">
        <v>26.3671875</v>
      </c>
      <c r="D1860" t="b">
        <f t="shared" si="87"/>
        <v>0</v>
      </c>
      <c r="F1860">
        <f>Trimmed!G1860-'raw data'!$T$2</f>
        <v>20821</v>
      </c>
      <c r="G1860">
        <v>29912</v>
      </c>
      <c r="H1860">
        <v>2.4609375</v>
      </c>
      <c r="I1860">
        <v>17.578125</v>
      </c>
      <c r="J1860" t="str">
        <f t="shared" si="85"/>
        <v>NO</v>
      </c>
      <c r="K1860" t="str">
        <f t="shared" si="86"/>
        <v>NO</v>
      </c>
    </row>
    <row r="1861" spans="1:11" x14ac:dyDescent="0.25">
      <c r="A1861">
        <v>28473</v>
      </c>
      <c r="B1861">
        <v>1.7578125</v>
      </c>
      <c r="C1861">
        <v>26.3671875</v>
      </c>
      <c r="D1861" t="b">
        <f t="shared" si="87"/>
        <v>0</v>
      </c>
      <c r="F1861">
        <f>Trimmed!G1861-'raw data'!$T$2</f>
        <v>20831</v>
      </c>
      <c r="G1861">
        <v>29922</v>
      </c>
      <c r="H1861">
        <v>2.548828125</v>
      </c>
      <c r="I1861">
        <v>7.9900570000000002</v>
      </c>
      <c r="J1861" t="str">
        <f t="shared" si="85"/>
        <v>NO</v>
      </c>
      <c r="K1861" t="str">
        <f t="shared" si="86"/>
        <v>NO</v>
      </c>
    </row>
    <row r="1862" spans="1:11" x14ac:dyDescent="0.25">
      <c r="A1862">
        <v>28483</v>
      </c>
      <c r="B1862">
        <v>1.93359375</v>
      </c>
      <c r="C1862">
        <v>15.980114</v>
      </c>
      <c r="D1862" t="b">
        <f t="shared" si="87"/>
        <v>0</v>
      </c>
      <c r="F1862">
        <f>Trimmed!G1862-'raw data'!$T$2</f>
        <v>20842</v>
      </c>
      <c r="G1862">
        <v>29933</v>
      </c>
      <c r="H1862">
        <v>2.63671875</v>
      </c>
      <c r="I1862">
        <v>8.7890625</v>
      </c>
      <c r="J1862" t="str">
        <f t="shared" ref="J1862:J1925" si="88">IF(AND(H1862=MAX(H1858:H1866), _xlfn.STDEV.P(H1858:H1866)&gt;$N$2),"YES","NO")</f>
        <v>NO</v>
      </c>
      <c r="K1862" t="str">
        <f t="shared" ref="K1862:K1925" si="89">IF(AND(H1862=MIN(H1858:H1866), _xlfn.STDEV.P(H1858:H1866)&gt;$N$2),"YES","NO")</f>
        <v>NO</v>
      </c>
    </row>
    <row r="1863" spans="1:11" x14ac:dyDescent="0.25">
      <c r="A1863">
        <v>28494</v>
      </c>
      <c r="B1863">
        <v>2.197265625</v>
      </c>
      <c r="C1863">
        <v>26.3671875</v>
      </c>
      <c r="D1863" t="b">
        <f t="shared" si="87"/>
        <v>0</v>
      </c>
      <c r="F1863">
        <f>Trimmed!G1863-'raw data'!$T$2</f>
        <v>20852</v>
      </c>
      <c r="G1863">
        <v>29943</v>
      </c>
      <c r="H1863">
        <v>2.724609375</v>
      </c>
      <c r="I1863">
        <v>7.9900570000000002</v>
      </c>
      <c r="J1863" t="str">
        <f t="shared" si="88"/>
        <v>NO</v>
      </c>
      <c r="K1863" t="str">
        <f t="shared" si="89"/>
        <v>NO</v>
      </c>
    </row>
    <row r="1864" spans="1:11" x14ac:dyDescent="0.25">
      <c r="A1864">
        <v>28504</v>
      </c>
      <c r="B1864">
        <v>2.373046875</v>
      </c>
      <c r="C1864">
        <v>15.980114</v>
      </c>
      <c r="D1864" t="b">
        <f t="shared" si="87"/>
        <v>0</v>
      </c>
      <c r="F1864">
        <f>Trimmed!G1864-'raw data'!$T$2</f>
        <v>20894</v>
      </c>
      <c r="G1864">
        <v>29985</v>
      </c>
      <c r="H1864">
        <v>2.8125</v>
      </c>
      <c r="I1864">
        <v>0</v>
      </c>
      <c r="J1864" t="str">
        <f t="shared" si="88"/>
        <v>YES</v>
      </c>
      <c r="K1864" t="str">
        <f t="shared" si="89"/>
        <v>NO</v>
      </c>
    </row>
    <row r="1865" spans="1:11" x14ac:dyDescent="0.25">
      <c r="A1865">
        <v>28515</v>
      </c>
      <c r="B1865">
        <v>2.548828125</v>
      </c>
      <c r="C1865">
        <v>17.578125</v>
      </c>
      <c r="D1865" t="b">
        <f t="shared" si="87"/>
        <v>0</v>
      </c>
      <c r="F1865">
        <f>Trimmed!G1865-'raw data'!$T$2</f>
        <v>20904</v>
      </c>
      <c r="G1865">
        <v>29995</v>
      </c>
      <c r="H1865">
        <v>2.724609375</v>
      </c>
      <c r="I1865">
        <v>-7.9900570000000002</v>
      </c>
      <c r="J1865" t="str">
        <f t="shared" si="88"/>
        <v>NO</v>
      </c>
      <c r="K1865" t="str">
        <f t="shared" si="89"/>
        <v>NO</v>
      </c>
    </row>
    <row r="1866" spans="1:11" x14ac:dyDescent="0.25">
      <c r="A1866">
        <v>28525</v>
      </c>
      <c r="B1866">
        <v>2.724609375</v>
      </c>
      <c r="C1866">
        <v>15.980114</v>
      </c>
      <c r="D1866" t="b">
        <f t="shared" si="87"/>
        <v>0</v>
      </c>
      <c r="F1866">
        <f>Trimmed!G1866-'raw data'!$T$2</f>
        <v>20915</v>
      </c>
      <c r="G1866">
        <v>30006</v>
      </c>
      <c r="H1866">
        <v>2.63671875</v>
      </c>
      <c r="I1866">
        <v>-8.7890625</v>
      </c>
      <c r="J1866" t="str">
        <f t="shared" si="88"/>
        <v>NO</v>
      </c>
      <c r="K1866" t="str">
        <f t="shared" si="89"/>
        <v>NO</v>
      </c>
    </row>
    <row r="1867" spans="1:11" x14ac:dyDescent="0.25">
      <c r="A1867">
        <v>28536</v>
      </c>
      <c r="B1867">
        <v>2.8125</v>
      </c>
      <c r="C1867">
        <v>8.7890625</v>
      </c>
      <c r="D1867" t="b">
        <f t="shared" si="87"/>
        <v>0</v>
      </c>
      <c r="F1867">
        <f>Trimmed!G1867-'raw data'!$T$2</f>
        <v>20925</v>
      </c>
      <c r="G1867">
        <v>30016</v>
      </c>
      <c r="H1867">
        <v>2.548828125</v>
      </c>
      <c r="I1867">
        <v>-8.7890625</v>
      </c>
      <c r="J1867" t="str">
        <f t="shared" si="88"/>
        <v>NO</v>
      </c>
      <c r="K1867" t="str">
        <f t="shared" si="89"/>
        <v>NO</v>
      </c>
    </row>
    <row r="1868" spans="1:11" x14ac:dyDescent="0.25">
      <c r="A1868">
        <v>28546</v>
      </c>
      <c r="B1868">
        <v>2.900390625</v>
      </c>
      <c r="C1868">
        <v>8.7890625</v>
      </c>
      <c r="D1868" t="b">
        <f t="shared" si="87"/>
        <v>0</v>
      </c>
      <c r="F1868">
        <f>Trimmed!G1868-'raw data'!$T$2</f>
        <v>20935</v>
      </c>
      <c r="G1868">
        <v>30026</v>
      </c>
      <c r="H1868">
        <v>2.4609375</v>
      </c>
      <c r="I1868">
        <v>-7.9900570000000002</v>
      </c>
      <c r="J1868" t="str">
        <f t="shared" si="88"/>
        <v>NO</v>
      </c>
      <c r="K1868" t="str">
        <f t="shared" si="89"/>
        <v>NO</v>
      </c>
    </row>
    <row r="1869" spans="1:11" x14ac:dyDescent="0.25">
      <c r="A1869">
        <v>28556</v>
      </c>
      <c r="B1869">
        <v>2.98828125</v>
      </c>
      <c r="C1869">
        <v>7.9900570000000002</v>
      </c>
      <c r="D1869" t="b">
        <f t="shared" si="87"/>
        <v>1</v>
      </c>
      <c r="F1869">
        <f>Trimmed!G1869-'raw data'!$T$2</f>
        <v>20946</v>
      </c>
      <c r="G1869">
        <v>30037</v>
      </c>
      <c r="H1869">
        <v>2.28515625</v>
      </c>
      <c r="I1869">
        <v>-17.578125</v>
      </c>
      <c r="J1869" t="str">
        <f t="shared" si="88"/>
        <v>NO</v>
      </c>
      <c r="K1869" t="str">
        <f t="shared" si="89"/>
        <v>NO</v>
      </c>
    </row>
    <row r="1870" spans="1:11" x14ac:dyDescent="0.25">
      <c r="A1870">
        <v>28567</v>
      </c>
      <c r="B1870">
        <v>2.98828125</v>
      </c>
      <c r="C1870">
        <v>0</v>
      </c>
      <c r="D1870" t="b">
        <f t="shared" si="87"/>
        <v>1</v>
      </c>
      <c r="F1870">
        <f>Trimmed!G1870-'raw data'!$T$2</f>
        <v>20956</v>
      </c>
      <c r="G1870">
        <v>30047</v>
      </c>
      <c r="H1870">
        <v>2.109375</v>
      </c>
      <c r="I1870">
        <v>-15.980114</v>
      </c>
      <c r="J1870" t="str">
        <f t="shared" si="88"/>
        <v>NO</v>
      </c>
      <c r="K1870" t="str">
        <f t="shared" si="89"/>
        <v>NO</v>
      </c>
    </row>
    <row r="1871" spans="1:11" x14ac:dyDescent="0.25">
      <c r="A1871">
        <v>28577</v>
      </c>
      <c r="B1871">
        <v>2.98828125</v>
      </c>
      <c r="C1871">
        <v>0</v>
      </c>
      <c r="D1871" t="b">
        <f t="shared" si="87"/>
        <v>1</v>
      </c>
      <c r="F1871">
        <f>Trimmed!G1871-'raw data'!$T$2</f>
        <v>20967</v>
      </c>
      <c r="G1871">
        <v>30058</v>
      </c>
      <c r="H1871">
        <v>1.93359375</v>
      </c>
      <c r="I1871">
        <v>-17.578125</v>
      </c>
      <c r="J1871" t="str">
        <f t="shared" si="88"/>
        <v>NO</v>
      </c>
      <c r="K1871" t="str">
        <f t="shared" si="89"/>
        <v>NO</v>
      </c>
    </row>
    <row r="1872" spans="1:11" x14ac:dyDescent="0.25">
      <c r="A1872">
        <v>28588</v>
      </c>
      <c r="B1872">
        <v>2.98828125</v>
      </c>
      <c r="C1872">
        <v>0</v>
      </c>
      <c r="D1872" t="b">
        <f t="shared" si="87"/>
        <v>1</v>
      </c>
      <c r="F1872">
        <f>Trimmed!G1872-'raw data'!$T$2</f>
        <v>20977</v>
      </c>
      <c r="G1872">
        <v>30068</v>
      </c>
      <c r="H1872">
        <v>1.7578125</v>
      </c>
      <c r="I1872">
        <v>-15.980114</v>
      </c>
      <c r="J1872" t="str">
        <f t="shared" si="88"/>
        <v>NO</v>
      </c>
      <c r="K1872" t="str">
        <f t="shared" si="89"/>
        <v>NO</v>
      </c>
    </row>
    <row r="1873" spans="1:11" x14ac:dyDescent="0.25">
      <c r="A1873">
        <v>28598</v>
      </c>
      <c r="B1873">
        <v>2.98828125</v>
      </c>
      <c r="C1873">
        <v>0</v>
      </c>
      <c r="D1873" t="b">
        <f t="shared" si="87"/>
        <v>0</v>
      </c>
      <c r="F1873">
        <f>Trimmed!G1873-'raw data'!$T$2</f>
        <v>20988</v>
      </c>
      <c r="G1873">
        <v>30079</v>
      </c>
      <c r="H1873">
        <v>1.494140625</v>
      </c>
      <c r="I1873">
        <v>-26.3671875</v>
      </c>
      <c r="J1873" t="str">
        <f t="shared" si="88"/>
        <v>NO</v>
      </c>
      <c r="K1873" t="str">
        <f t="shared" si="89"/>
        <v>NO</v>
      </c>
    </row>
    <row r="1874" spans="1:11" x14ac:dyDescent="0.25">
      <c r="A1874">
        <v>28609</v>
      </c>
      <c r="B1874">
        <v>2.900390625</v>
      </c>
      <c r="C1874">
        <v>-8.7890625</v>
      </c>
      <c r="D1874" t="b">
        <f t="shared" si="87"/>
        <v>0</v>
      </c>
      <c r="F1874">
        <f>Trimmed!G1874-'raw data'!$T$2</f>
        <v>20998</v>
      </c>
      <c r="G1874">
        <v>30089</v>
      </c>
      <c r="H1874">
        <v>1.318359375</v>
      </c>
      <c r="I1874">
        <v>-17.578125</v>
      </c>
      <c r="J1874" t="str">
        <f t="shared" si="88"/>
        <v>NO</v>
      </c>
      <c r="K1874" t="str">
        <f t="shared" si="89"/>
        <v>NO</v>
      </c>
    </row>
    <row r="1875" spans="1:11" x14ac:dyDescent="0.25">
      <c r="A1875">
        <v>28619</v>
      </c>
      <c r="B1875">
        <v>2.8125</v>
      </c>
      <c r="C1875">
        <v>-8.7890625</v>
      </c>
      <c r="D1875" t="b">
        <f t="shared" si="87"/>
        <v>0</v>
      </c>
      <c r="F1875">
        <f>Trimmed!G1875-'raw data'!$T$2</f>
        <v>21008</v>
      </c>
      <c r="G1875">
        <v>30099</v>
      </c>
      <c r="H1875">
        <v>1.0546875</v>
      </c>
      <c r="I1875">
        <v>-23.970171000000001</v>
      </c>
      <c r="J1875" t="str">
        <f t="shared" si="88"/>
        <v>NO</v>
      </c>
      <c r="K1875" t="str">
        <f t="shared" si="89"/>
        <v>NO</v>
      </c>
    </row>
    <row r="1876" spans="1:11" x14ac:dyDescent="0.25">
      <c r="A1876">
        <v>28629</v>
      </c>
      <c r="B1876">
        <v>2.724609375</v>
      </c>
      <c r="C1876">
        <v>-7.9900570000000002</v>
      </c>
      <c r="D1876" t="b">
        <f t="shared" si="87"/>
        <v>0</v>
      </c>
      <c r="F1876">
        <f>Trimmed!G1876-'raw data'!$T$2</f>
        <v>21019</v>
      </c>
      <c r="G1876">
        <v>30110</v>
      </c>
      <c r="H1876">
        <v>0.791015625</v>
      </c>
      <c r="I1876">
        <v>-26.3671875</v>
      </c>
      <c r="J1876" t="str">
        <f t="shared" si="88"/>
        <v>NO</v>
      </c>
      <c r="K1876" t="str">
        <f t="shared" si="89"/>
        <v>NO</v>
      </c>
    </row>
    <row r="1877" spans="1:11" x14ac:dyDescent="0.25">
      <c r="A1877">
        <v>28640</v>
      </c>
      <c r="B1877">
        <v>2.548828125</v>
      </c>
      <c r="C1877">
        <v>-17.578125</v>
      </c>
      <c r="D1877" t="b">
        <f t="shared" si="87"/>
        <v>0</v>
      </c>
      <c r="F1877">
        <f>Trimmed!G1877-'raw data'!$T$2</f>
        <v>21029</v>
      </c>
      <c r="G1877">
        <v>30120</v>
      </c>
      <c r="H1877">
        <v>0.52734375</v>
      </c>
      <c r="I1877">
        <v>-23.970171000000001</v>
      </c>
      <c r="J1877" t="str">
        <f t="shared" si="88"/>
        <v>NO</v>
      </c>
      <c r="K1877" t="str">
        <f t="shared" si="89"/>
        <v>NO</v>
      </c>
    </row>
    <row r="1878" spans="1:11" x14ac:dyDescent="0.25">
      <c r="A1878">
        <v>28650</v>
      </c>
      <c r="B1878">
        <v>2.4609375</v>
      </c>
      <c r="C1878">
        <v>-7.9900570000000002</v>
      </c>
      <c r="D1878" t="b">
        <f t="shared" si="87"/>
        <v>0</v>
      </c>
      <c r="F1878">
        <f>Trimmed!G1878-'raw data'!$T$2</f>
        <v>21040</v>
      </c>
      <c r="G1878">
        <v>30131</v>
      </c>
      <c r="H1878">
        <v>0.263671875</v>
      </c>
      <c r="I1878">
        <v>-26.3671875</v>
      </c>
      <c r="J1878" t="str">
        <f t="shared" si="88"/>
        <v>NO</v>
      </c>
      <c r="K1878" t="str">
        <f t="shared" si="89"/>
        <v>NO</v>
      </c>
    </row>
    <row r="1879" spans="1:11" x14ac:dyDescent="0.25">
      <c r="A1879">
        <v>28661</v>
      </c>
      <c r="B1879">
        <v>2.197265625</v>
      </c>
      <c r="C1879">
        <v>-26.3671875</v>
      </c>
      <c r="D1879" t="b">
        <f t="shared" si="87"/>
        <v>0</v>
      </c>
      <c r="F1879">
        <f>Trimmed!G1879-'raw data'!$T$2</f>
        <v>21050</v>
      </c>
      <c r="G1879">
        <v>30141</v>
      </c>
      <c r="H1879">
        <v>0</v>
      </c>
      <c r="I1879">
        <v>-23.970171000000001</v>
      </c>
      <c r="J1879" t="str">
        <f t="shared" si="88"/>
        <v>NO</v>
      </c>
      <c r="K1879" t="str">
        <f t="shared" si="89"/>
        <v>NO</v>
      </c>
    </row>
    <row r="1880" spans="1:11" x14ac:dyDescent="0.25">
      <c r="A1880">
        <v>28671</v>
      </c>
      <c r="B1880">
        <v>2.021484375</v>
      </c>
      <c r="C1880">
        <v>-15.980114</v>
      </c>
      <c r="D1880" t="b">
        <f t="shared" si="87"/>
        <v>0</v>
      </c>
      <c r="F1880">
        <f>Trimmed!G1880-'raw data'!$T$2</f>
        <v>21061</v>
      </c>
      <c r="G1880">
        <v>30152</v>
      </c>
      <c r="H1880">
        <v>-0.263671875</v>
      </c>
      <c r="I1880">
        <v>-26.3671875</v>
      </c>
      <c r="J1880" t="str">
        <f t="shared" si="88"/>
        <v>NO</v>
      </c>
      <c r="K1880" t="str">
        <f t="shared" si="89"/>
        <v>NO</v>
      </c>
    </row>
    <row r="1881" spans="1:11" x14ac:dyDescent="0.25">
      <c r="A1881">
        <v>28682</v>
      </c>
      <c r="B1881">
        <v>1.845703125</v>
      </c>
      <c r="C1881">
        <v>-17.578125</v>
      </c>
      <c r="D1881" t="b">
        <f t="shared" si="87"/>
        <v>0</v>
      </c>
      <c r="F1881">
        <f>Trimmed!G1881-'raw data'!$T$2</f>
        <v>21071</v>
      </c>
      <c r="G1881">
        <v>30162</v>
      </c>
      <c r="H1881">
        <v>-0.52734375</v>
      </c>
      <c r="I1881">
        <v>-26.3671875</v>
      </c>
      <c r="J1881" t="str">
        <f t="shared" si="88"/>
        <v>NO</v>
      </c>
      <c r="K1881" t="str">
        <f t="shared" si="89"/>
        <v>NO</v>
      </c>
    </row>
    <row r="1882" spans="1:11" x14ac:dyDescent="0.25">
      <c r="A1882">
        <v>28692</v>
      </c>
      <c r="B1882">
        <v>1.58203125</v>
      </c>
      <c r="C1882">
        <v>-26.3671875</v>
      </c>
      <c r="D1882" t="b">
        <f t="shared" si="87"/>
        <v>0</v>
      </c>
      <c r="F1882">
        <f>Trimmed!G1882-'raw data'!$T$2</f>
        <v>21081</v>
      </c>
      <c r="G1882">
        <v>30172</v>
      </c>
      <c r="H1882">
        <v>-0.791015625</v>
      </c>
      <c r="I1882">
        <v>-23.970171000000001</v>
      </c>
      <c r="J1882" t="str">
        <f t="shared" si="88"/>
        <v>NO</v>
      </c>
      <c r="K1882" t="str">
        <f t="shared" si="89"/>
        <v>NO</v>
      </c>
    </row>
    <row r="1883" spans="1:11" x14ac:dyDescent="0.25">
      <c r="A1883">
        <v>28702</v>
      </c>
      <c r="B1883">
        <v>1.318359375</v>
      </c>
      <c r="C1883">
        <v>-23.970171000000001</v>
      </c>
      <c r="D1883" t="b">
        <f t="shared" si="87"/>
        <v>0</v>
      </c>
      <c r="F1883">
        <f>Trimmed!G1883-'raw data'!$T$2</f>
        <v>21092</v>
      </c>
      <c r="G1883">
        <v>30183</v>
      </c>
      <c r="H1883">
        <v>-1.0546875</v>
      </c>
      <c r="I1883">
        <v>-26.3671875</v>
      </c>
      <c r="J1883" t="str">
        <f t="shared" si="88"/>
        <v>NO</v>
      </c>
      <c r="K1883" t="str">
        <f t="shared" si="89"/>
        <v>NO</v>
      </c>
    </row>
    <row r="1884" spans="1:11" x14ac:dyDescent="0.25">
      <c r="A1884">
        <v>28713</v>
      </c>
      <c r="B1884">
        <v>1.0546875</v>
      </c>
      <c r="C1884">
        <v>-26.3671875</v>
      </c>
      <c r="D1884" t="b">
        <f t="shared" si="87"/>
        <v>0</v>
      </c>
      <c r="F1884">
        <f>Trimmed!G1884-'raw data'!$T$2</f>
        <v>21102</v>
      </c>
      <c r="G1884">
        <v>30193</v>
      </c>
      <c r="H1884">
        <v>-1.23046875</v>
      </c>
      <c r="I1884">
        <v>-15.980114</v>
      </c>
      <c r="J1884" t="str">
        <f t="shared" si="88"/>
        <v>NO</v>
      </c>
      <c r="K1884" t="str">
        <f t="shared" si="89"/>
        <v>NO</v>
      </c>
    </row>
    <row r="1885" spans="1:11" x14ac:dyDescent="0.25">
      <c r="A1885">
        <v>28723</v>
      </c>
      <c r="B1885">
        <v>0.791015625</v>
      </c>
      <c r="C1885">
        <v>-23.970171000000001</v>
      </c>
      <c r="D1885" t="b">
        <f t="shared" si="87"/>
        <v>0</v>
      </c>
      <c r="F1885">
        <f>Trimmed!G1885-'raw data'!$T$2</f>
        <v>21113</v>
      </c>
      <c r="G1885">
        <v>30204</v>
      </c>
      <c r="H1885">
        <v>-1.494140625</v>
      </c>
      <c r="I1885">
        <v>-26.3671875</v>
      </c>
      <c r="J1885" t="str">
        <f t="shared" si="88"/>
        <v>NO</v>
      </c>
      <c r="K1885" t="str">
        <f t="shared" si="89"/>
        <v>NO</v>
      </c>
    </row>
    <row r="1886" spans="1:11" x14ac:dyDescent="0.25">
      <c r="A1886">
        <v>28734</v>
      </c>
      <c r="B1886">
        <v>0.52734375</v>
      </c>
      <c r="C1886">
        <v>-26.3671875</v>
      </c>
      <c r="D1886" t="b">
        <f t="shared" si="87"/>
        <v>0</v>
      </c>
      <c r="F1886">
        <f>Trimmed!G1886-'raw data'!$T$2</f>
        <v>21123</v>
      </c>
      <c r="G1886">
        <v>30214</v>
      </c>
      <c r="H1886">
        <v>-1.7578125</v>
      </c>
      <c r="I1886">
        <v>-23.970171000000001</v>
      </c>
      <c r="J1886" t="str">
        <f t="shared" si="88"/>
        <v>NO</v>
      </c>
      <c r="K1886" t="str">
        <f t="shared" si="89"/>
        <v>NO</v>
      </c>
    </row>
    <row r="1887" spans="1:11" x14ac:dyDescent="0.25">
      <c r="A1887">
        <v>28744</v>
      </c>
      <c r="B1887">
        <v>0.17578125</v>
      </c>
      <c r="C1887">
        <v>-31.960228000000001</v>
      </c>
      <c r="D1887" t="b">
        <f t="shared" si="87"/>
        <v>0</v>
      </c>
      <c r="F1887">
        <f>Trimmed!G1887-'raw data'!$T$2</f>
        <v>21134</v>
      </c>
      <c r="G1887">
        <v>30225</v>
      </c>
      <c r="H1887">
        <v>-1.93359375</v>
      </c>
      <c r="I1887">
        <v>-17.578125</v>
      </c>
      <c r="J1887" t="str">
        <f t="shared" si="88"/>
        <v>NO</v>
      </c>
      <c r="K1887" t="str">
        <f t="shared" si="89"/>
        <v>NO</v>
      </c>
    </row>
    <row r="1888" spans="1:11" x14ac:dyDescent="0.25">
      <c r="A1888">
        <v>28755</v>
      </c>
      <c r="B1888">
        <v>-8.7890625E-2</v>
      </c>
      <c r="C1888">
        <v>-26.3671875</v>
      </c>
      <c r="D1888" t="b">
        <f t="shared" si="87"/>
        <v>0</v>
      </c>
      <c r="F1888">
        <f>Trimmed!G1888-'raw data'!$T$2</f>
        <v>21144</v>
      </c>
      <c r="G1888">
        <v>30235</v>
      </c>
      <c r="H1888">
        <v>-2.109375</v>
      </c>
      <c r="I1888">
        <v>-17.578125</v>
      </c>
      <c r="J1888" t="str">
        <f t="shared" si="88"/>
        <v>NO</v>
      </c>
      <c r="K1888" t="str">
        <f t="shared" si="89"/>
        <v>NO</v>
      </c>
    </row>
    <row r="1889" spans="1:11" x14ac:dyDescent="0.25">
      <c r="A1889">
        <v>28765</v>
      </c>
      <c r="B1889">
        <v>-0.3515625</v>
      </c>
      <c r="C1889">
        <v>-26.3671875</v>
      </c>
      <c r="D1889" t="b">
        <f t="shared" si="87"/>
        <v>0</v>
      </c>
      <c r="F1889">
        <f>Trimmed!G1889-'raw data'!$T$2</f>
        <v>21154</v>
      </c>
      <c r="G1889">
        <v>30245</v>
      </c>
      <c r="H1889">
        <v>-2.28515625</v>
      </c>
      <c r="I1889">
        <v>-15.980114</v>
      </c>
      <c r="J1889" t="str">
        <f t="shared" si="88"/>
        <v>NO</v>
      </c>
      <c r="K1889" t="str">
        <f t="shared" si="89"/>
        <v>NO</v>
      </c>
    </row>
    <row r="1890" spans="1:11" x14ac:dyDescent="0.25">
      <c r="A1890">
        <v>28775</v>
      </c>
      <c r="B1890">
        <v>-0.615234375</v>
      </c>
      <c r="C1890">
        <v>-23.970171000000001</v>
      </c>
      <c r="D1890" t="b">
        <f t="shared" si="87"/>
        <v>0</v>
      </c>
      <c r="F1890">
        <f>Trimmed!G1890-'raw data'!$T$2</f>
        <v>21165</v>
      </c>
      <c r="G1890">
        <v>30256</v>
      </c>
      <c r="H1890">
        <v>-2.4609375</v>
      </c>
      <c r="I1890">
        <v>-17.578125</v>
      </c>
      <c r="J1890" t="str">
        <f t="shared" si="88"/>
        <v>NO</v>
      </c>
      <c r="K1890" t="str">
        <f t="shared" si="89"/>
        <v>NO</v>
      </c>
    </row>
    <row r="1891" spans="1:11" x14ac:dyDescent="0.25">
      <c r="A1891">
        <v>28786</v>
      </c>
      <c r="B1891">
        <v>-0.966796875</v>
      </c>
      <c r="C1891">
        <v>-35.15625</v>
      </c>
      <c r="D1891" t="b">
        <f t="shared" si="87"/>
        <v>0</v>
      </c>
      <c r="F1891">
        <f>Trimmed!G1891-'raw data'!$T$2</f>
        <v>21175</v>
      </c>
      <c r="G1891">
        <v>30266</v>
      </c>
      <c r="H1891">
        <v>-2.548828125</v>
      </c>
      <c r="I1891">
        <v>-7.9900570000000002</v>
      </c>
      <c r="J1891" t="str">
        <f t="shared" si="88"/>
        <v>NO</v>
      </c>
      <c r="K1891" t="str">
        <f t="shared" si="89"/>
        <v>NO</v>
      </c>
    </row>
    <row r="1892" spans="1:11" x14ac:dyDescent="0.25">
      <c r="A1892">
        <v>28796</v>
      </c>
      <c r="B1892">
        <v>-1.142578125</v>
      </c>
      <c r="C1892">
        <v>-15.980114</v>
      </c>
      <c r="D1892" t="b">
        <f t="shared" si="87"/>
        <v>0</v>
      </c>
      <c r="F1892">
        <f>Trimmed!G1892-'raw data'!$T$2</f>
        <v>21186</v>
      </c>
      <c r="G1892">
        <v>30277</v>
      </c>
      <c r="H1892">
        <v>-2.63671875</v>
      </c>
      <c r="I1892">
        <v>-8.7890625</v>
      </c>
      <c r="J1892" t="str">
        <f t="shared" si="88"/>
        <v>NO</v>
      </c>
      <c r="K1892" t="str">
        <f t="shared" si="89"/>
        <v>NO</v>
      </c>
    </row>
    <row r="1893" spans="1:11" x14ac:dyDescent="0.25">
      <c r="A1893">
        <v>28807</v>
      </c>
      <c r="B1893">
        <v>-1.40625</v>
      </c>
      <c r="C1893">
        <v>-26.3671875</v>
      </c>
      <c r="D1893" t="b">
        <f t="shared" si="87"/>
        <v>0</v>
      </c>
      <c r="F1893">
        <f>Trimmed!G1893-'raw data'!$T$2</f>
        <v>21196</v>
      </c>
      <c r="G1893">
        <v>30287</v>
      </c>
      <c r="H1893">
        <v>-2.724609375</v>
      </c>
      <c r="I1893">
        <v>-7.9900570000000002</v>
      </c>
      <c r="J1893" t="str">
        <f t="shared" si="88"/>
        <v>NO</v>
      </c>
      <c r="K1893" t="str">
        <f t="shared" si="89"/>
        <v>NO</v>
      </c>
    </row>
    <row r="1894" spans="1:11" x14ac:dyDescent="0.25">
      <c r="A1894">
        <v>28817</v>
      </c>
      <c r="B1894">
        <v>-1.669921875</v>
      </c>
      <c r="C1894">
        <v>-23.970171000000001</v>
      </c>
      <c r="D1894" t="b">
        <f t="shared" si="87"/>
        <v>0</v>
      </c>
      <c r="F1894">
        <f>Trimmed!G1894-'raw data'!$T$2</f>
        <v>21238</v>
      </c>
      <c r="G1894">
        <v>30329</v>
      </c>
      <c r="H1894">
        <v>-2.8125</v>
      </c>
      <c r="I1894">
        <v>0</v>
      </c>
      <c r="J1894" t="str">
        <f t="shared" si="88"/>
        <v>NO</v>
      </c>
      <c r="K1894" t="str">
        <f t="shared" si="89"/>
        <v>YES</v>
      </c>
    </row>
    <row r="1895" spans="1:11" x14ac:dyDescent="0.25">
      <c r="A1895">
        <v>28828</v>
      </c>
      <c r="B1895">
        <v>-1.93359375</v>
      </c>
      <c r="C1895">
        <v>-26.3671875</v>
      </c>
      <c r="D1895" t="b">
        <f t="shared" si="87"/>
        <v>0</v>
      </c>
      <c r="F1895">
        <f>Trimmed!G1895-'raw data'!$T$2</f>
        <v>21259</v>
      </c>
      <c r="G1895">
        <v>30350</v>
      </c>
      <c r="H1895">
        <v>-2.724609375</v>
      </c>
      <c r="I1895">
        <v>0</v>
      </c>
      <c r="J1895" t="str">
        <f t="shared" si="88"/>
        <v>NO</v>
      </c>
      <c r="K1895" t="str">
        <f t="shared" si="89"/>
        <v>NO</v>
      </c>
    </row>
    <row r="1896" spans="1:11" x14ac:dyDescent="0.25">
      <c r="A1896">
        <v>28838</v>
      </c>
      <c r="B1896">
        <v>-2.109375</v>
      </c>
      <c r="C1896">
        <v>-17.578125</v>
      </c>
      <c r="D1896" t="b">
        <f t="shared" si="87"/>
        <v>0</v>
      </c>
      <c r="F1896">
        <f>Trimmed!G1896-'raw data'!$T$2</f>
        <v>21269</v>
      </c>
      <c r="G1896">
        <v>30360</v>
      </c>
      <c r="H1896">
        <v>-2.63671875</v>
      </c>
      <c r="I1896">
        <v>7.9900570000000002</v>
      </c>
      <c r="J1896" t="str">
        <f t="shared" si="88"/>
        <v>NO</v>
      </c>
      <c r="K1896" t="str">
        <f t="shared" si="89"/>
        <v>NO</v>
      </c>
    </row>
    <row r="1897" spans="1:11" x14ac:dyDescent="0.25">
      <c r="A1897">
        <v>28848</v>
      </c>
      <c r="B1897">
        <v>-2.28515625</v>
      </c>
      <c r="C1897">
        <v>-15.980114</v>
      </c>
      <c r="D1897" t="b">
        <f t="shared" si="87"/>
        <v>0</v>
      </c>
      <c r="F1897">
        <f>Trimmed!G1897-'raw data'!$T$2</f>
        <v>21280</v>
      </c>
      <c r="G1897">
        <v>30371</v>
      </c>
      <c r="H1897">
        <v>-2.4609375</v>
      </c>
      <c r="I1897">
        <v>17.578125</v>
      </c>
      <c r="J1897" t="str">
        <f t="shared" si="88"/>
        <v>NO</v>
      </c>
      <c r="K1897" t="str">
        <f t="shared" si="89"/>
        <v>NO</v>
      </c>
    </row>
    <row r="1898" spans="1:11" x14ac:dyDescent="0.25">
      <c r="A1898">
        <v>28859</v>
      </c>
      <c r="B1898">
        <v>-2.4609375</v>
      </c>
      <c r="C1898">
        <v>-17.578125</v>
      </c>
      <c r="D1898" t="b">
        <f t="shared" si="87"/>
        <v>0</v>
      </c>
      <c r="F1898">
        <f>Trimmed!G1898-'raw data'!$T$2</f>
        <v>21290</v>
      </c>
      <c r="G1898">
        <v>30381</v>
      </c>
      <c r="H1898">
        <v>-2.373046875</v>
      </c>
      <c r="I1898">
        <v>8.7890625</v>
      </c>
      <c r="J1898" t="str">
        <f t="shared" si="88"/>
        <v>NO</v>
      </c>
      <c r="K1898" t="str">
        <f t="shared" si="89"/>
        <v>NO</v>
      </c>
    </row>
    <row r="1899" spans="1:11" x14ac:dyDescent="0.25">
      <c r="A1899">
        <v>28869</v>
      </c>
      <c r="B1899">
        <v>-2.63671875</v>
      </c>
      <c r="C1899">
        <v>-15.980114</v>
      </c>
      <c r="D1899" t="b">
        <f t="shared" si="87"/>
        <v>0</v>
      </c>
      <c r="F1899">
        <f>Trimmed!G1899-'raw data'!$T$2</f>
        <v>21300</v>
      </c>
      <c r="G1899">
        <v>30391</v>
      </c>
      <c r="H1899">
        <v>-2.197265625</v>
      </c>
      <c r="I1899">
        <v>15.980114</v>
      </c>
      <c r="J1899" t="str">
        <f t="shared" si="88"/>
        <v>NO</v>
      </c>
      <c r="K1899" t="str">
        <f t="shared" si="89"/>
        <v>NO</v>
      </c>
    </row>
    <row r="1900" spans="1:11" x14ac:dyDescent="0.25">
      <c r="A1900">
        <v>28880</v>
      </c>
      <c r="B1900">
        <v>-2.8125</v>
      </c>
      <c r="C1900">
        <v>-17.578125</v>
      </c>
      <c r="D1900" t="b">
        <f t="shared" si="87"/>
        <v>0</v>
      </c>
      <c r="F1900">
        <f>Trimmed!G1900-'raw data'!$T$2</f>
        <v>21311</v>
      </c>
      <c r="G1900">
        <v>30402</v>
      </c>
      <c r="H1900">
        <v>-2.021484375</v>
      </c>
      <c r="I1900">
        <v>17.578125</v>
      </c>
      <c r="J1900" t="str">
        <f t="shared" si="88"/>
        <v>NO</v>
      </c>
      <c r="K1900" t="str">
        <f t="shared" si="89"/>
        <v>NO</v>
      </c>
    </row>
    <row r="1901" spans="1:11" x14ac:dyDescent="0.25">
      <c r="A1901">
        <v>28890</v>
      </c>
      <c r="B1901">
        <v>-2.900390625</v>
      </c>
      <c r="C1901">
        <v>-8.7890625</v>
      </c>
      <c r="D1901" t="b">
        <f t="shared" si="87"/>
        <v>0</v>
      </c>
      <c r="F1901">
        <f>Trimmed!G1901-'raw data'!$T$2</f>
        <v>21321</v>
      </c>
      <c r="G1901">
        <v>30412</v>
      </c>
      <c r="H1901">
        <v>-1.845703125</v>
      </c>
      <c r="I1901">
        <v>15.980114</v>
      </c>
      <c r="J1901" t="str">
        <f t="shared" si="88"/>
        <v>NO</v>
      </c>
      <c r="K1901" t="str">
        <f t="shared" si="89"/>
        <v>NO</v>
      </c>
    </row>
    <row r="1902" spans="1:11" x14ac:dyDescent="0.25">
      <c r="A1902">
        <v>28901</v>
      </c>
      <c r="B1902">
        <v>-2.98828125</v>
      </c>
      <c r="C1902">
        <v>-7.9900570000000002</v>
      </c>
      <c r="D1902" t="b">
        <f t="shared" si="87"/>
        <v>1</v>
      </c>
      <c r="F1902">
        <f>Trimmed!G1902-'raw data'!$T$2</f>
        <v>21332</v>
      </c>
      <c r="G1902">
        <v>30423</v>
      </c>
      <c r="H1902">
        <v>-1.58203125</v>
      </c>
      <c r="I1902">
        <v>26.3671875</v>
      </c>
      <c r="J1902" t="str">
        <f t="shared" si="88"/>
        <v>NO</v>
      </c>
      <c r="K1902" t="str">
        <f t="shared" si="89"/>
        <v>NO</v>
      </c>
    </row>
    <row r="1903" spans="1:11" x14ac:dyDescent="0.25">
      <c r="A1903">
        <v>28911</v>
      </c>
      <c r="B1903">
        <v>-2.98828125</v>
      </c>
      <c r="C1903">
        <v>0</v>
      </c>
      <c r="D1903" t="b">
        <f t="shared" si="87"/>
        <v>0</v>
      </c>
      <c r="F1903">
        <f>Trimmed!G1903-'raw data'!$T$2</f>
        <v>21342</v>
      </c>
      <c r="G1903">
        <v>30433</v>
      </c>
      <c r="H1903">
        <v>-1.40625</v>
      </c>
      <c r="I1903">
        <v>15.980114</v>
      </c>
      <c r="J1903" t="str">
        <f t="shared" si="88"/>
        <v>NO</v>
      </c>
      <c r="K1903" t="str">
        <f t="shared" si="89"/>
        <v>NO</v>
      </c>
    </row>
    <row r="1904" spans="1:11" x14ac:dyDescent="0.25">
      <c r="A1904">
        <v>28921</v>
      </c>
      <c r="B1904">
        <v>-3.076171875</v>
      </c>
      <c r="C1904">
        <v>-7.9900570000000002</v>
      </c>
      <c r="D1904" t="b">
        <f t="shared" si="87"/>
        <v>1</v>
      </c>
      <c r="F1904">
        <f>Trimmed!G1904-'raw data'!$T$2</f>
        <v>21353</v>
      </c>
      <c r="G1904">
        <v>30444</v>
      </c>
      <c r="H1904">
        <v>-1.142578125</v>
      </c>
      <c r="I1904">
        <v>26.3671875</v>
      </c>
      <c r="J1904" t="str">
        <f t="shared" si="88"/>
        <v>NO</v>
      </c>
      <c r="K1904" t="str">
        <f t="shared" si="89"/>
        <v>NO</v>
      </c>
    </row>
    <row r="1905" spans="1:11" x14ac:dyDescent="0.25">
      <c r="A1905">
        <v>28932</v>
      </c>
      <c r="B1905">
        <v>-3.076171875</v>
      </c>
      <c r="C1905">
        <v>0</v>
      </c>
      <c r="D1905" t="b">
        <f t="shared" si="87"/>
        <v>0</v>
      </c>
      <c r="F1905">
        <f>Trimmed!G1905-'raw data'!$T$2</f>
        <v>21363</v>
      </c>
      <c r="G1905">
        <v>30454</v>
      </c>
      <c r="H1905">
        <v>-0.966796875</v>
      </c>
      <c r="I1905">
        <v>17.578125</v>
      </c>
      <c r="J1905" t="str">
        <f t="shared" si="88"/>
        <v>NO</v>
      </c>
      <c r="K1905" t="str">
        <f t="shared" si="89"/>
        <v>NO</v>
      </c>
    </row>
    <row r="1906" spans="1:11" x14ac:dyDescent="0.25">
      <c r="A1906">
        <v>28942</v>
      </c>
      <c r="B1906">
        <v>-2.98828125</v>
      </c>
      <c r="C1906">
        <v>7.9900570000000002</v>
      </c>
      <c r="D1906" t="b">
        <f t="shared" si="87"/>
        <v>1</v>
      </c>
      <c r="F1906">
        <f>Trimmed!G1906-'raw data'!$T$2</f>
        <v>21373</v>
      </c>
      <c r="G1906">
        <v>30464</v>
      </c>
      <c r="H1906">
        <v>-0.703125</v>
      </c>
      <c r="I1906">
        <v>23.970171000000001</v>
      </c>
      <c r="J1906" t="str">
        <f t="shared" si="88"/>
        <v>NO</v>
      </c>
      <c r="K1906" t="str">
        <f t="shared" si="89"/>
        <v>NO</v>
      </c>
    </row>
    <row r="1907" spans="1:11" x14ac:dyDescent="0.25">
      <c r="A1907">
        <v>28953</v>
      </c>
      <c r="B1907">
        <v>-2.98828125</v>
      </c>
      <c r="C1907">
        <v>0</v>
      </c>
      <c r="D1907" t="b">
        <f t="shared" si="87"/>
        <v>0</v>
      </c>
      <c r="F1907">
        <f>Trimmed!G1907-'raw data'!$T$2</f>
        <v>21384</v>
      </c>
      <c r="G1907">
        <v>30475</v>
      </c>
      <c r="H1907">
        <v>-0.439453125</v>
      </c>
      <c r="I1907">
        <v>26.3671875</v>
      </c>
      <c r="J1907" t="str">
        <f t="shared" si="88"/>
        <v>NO</v>
      </c>
      <c r="K1907" t="str">
        <f t="shared" si="89"/>
        <v>NO</v>
      </c>
    </row>
    <row r="1908" spans="1:11" x14ac:dyDescent="0.25">
      <c r="A1908">
        <v>28963</v>
      </c>
      <c r="B1908">
        <v>-2.900390625</v>
      </c>
      <c r="C1908">
        <v>8.7890625</v>
      </c>
      <c r="D1908" t="b">
        <f t="shared" si="87"/>
        <v>0</v>
      </c>
      <c r="F1908">
        <f>Trimmed!G1908-'raw data'!$T$2</f>
        <v>21394</v>
      </c>
      <c r="G1908">
        <v>30485</v>
      </c>
      <c r="H1908">
        <v>-0.17578125</v>
      </c>
      <c r="I1908">
        <v>23.970171000000001</v>
      </c>
      <c r="J1908" t="str">
        <f t="shared" si="88"/>
        <v>NO</v>
      </c>
      <c r="K1908" t="str">
        <f t="shared" si="89"/>
        <v>NO</v>
      </c>
    </row>
    <row r="1909" spans="1:11" x14ac:dyDescent="0.25">
      <c r="A1909">
        <v>28973</v>
      </c>
      <c r="B1909">
        <v>-2.8125</v>
      </c>
      <c r="C1909">
        <v>7.9900570000000002</v>
      </c>
      <c r="D1909" t="b">
        <f t="shared" si="87"/>
        <v>0</v>
      </c>
      <c r="F1909">
        <f>Trimmed!G1909-'raw data'!$T$2</f>
        <v>21405</v>
      </c>
      <c r="G1909">
        <v>30496</v>
      </c>
      <c r="H1909">
        <v>8.7890625E-2</v>
      </c>
      <c r="I1909">
        <v>26.3671875</v>
      </c>
      <c r="J1909" t="str">
        <f t="shared" si="88"/>
        <v>NO</v>
      </c>
      <c r="K1909" t="str">
        <f t="shared" si="89"/>
        <v>NO</v>
      </c>
    </row>
    <row r="1910" spans="1:11" x14ac:dyDescent="0.25">
      <c r="A1910">
        <v>28984</v>
      </c>
      <c r="B1910">
        <v>-2.63671875</v>
      </c>
      <c r="C1910">
        <v>17.578125</v>
      </c>
      <c r="D1910" t="b">
        <f t="shared" si="87"/>
        <v>0</v>
      </c>
      <c r="F1910">
        <f>Trimmed!G1910-'raw data'!$T$2</f>
        <v>21415</v>
      </c>
      <c r="G1910">
        <v>30506</v>
      </c>
      <c r="H1910">
        <v>0.3515625</v>
      </c>
      <c r="I1910">
        <v>23.970171000000001</v>
      </c>
      <c r="J1910" t="str">
        <f t="shared" si="88"/>
        <v>NO</v>
      </c>
      <c r="K1910" t="str">
        <f t="shared" si="89"/>
        <v>NO</v>
      </c>
    </row>
    <row r="1911" spans="1:11" x14ac:dyDescent="0.25">
      <c r="A1911">
        <v>28994</v>
      </c>
      <c r="B1911">
        <v>-2.4609375</v>
      </c>
      <c r="C1911">
        <v>15.980114</v>
      </c>
      <c r="D1911" t="b">
        <f t="shared" si="87"/>
        <v>0</v>
      </c>
      <c r="F1911">
        <f>Trimmed!G1911-'raw data'!$T$2</f>
        <v>21426</v>
      </c>
      <c r="G1911">
        <v>30517</v>
      </c>
      <c r="H1911">
        <v>0.615234375</v>
      </c>
      <c r="I1911">
        <v>26.3671875</v>
      </c>
      <c r="J1911" t="str">
        <f t="shared" si="88"/>
        <v>NO</v>
      </c>
      <c r="K1911" t="str">
        <f t="shared" si="89"/>
        <v>NO</v>
      </c>
    </row>
    <row r="1912" spans="1:11" x14ac:dyDescent="0.25">
      <c r="A1912">
        <v>29005</v>
      </c>
      <c r="B1912">
        <v>-2.28515625</v>
      </c>
      <c r="C1912">
        <v>17.578125</v>
      </c>
      <c r="D1912" t="b">
        <f t="shared" si="87"/>
        <v>0</v>
      </c>
      <c r="F1912">
        <f>Trimmed!G1912-'raw data'!$T$2</f>
        <v>21436</v>
      </c>
      <c r="G1912">
        <v>30527</v>
      </c>
      <c r="H1912">
        <v>0.87890625</v>
      </c>
      <c r="I1912">
        <v>26.3671875</v>
      </c>
      <c r="J1912" t="str">
        <f t="shared" si="88"/>
        <v>NO</v>
      </c>
      <c r="K1912" t="str">
        <f t="shared" si="89"/>
        <v>NO</v>
      </c>
    </row>
    <row r="1913" spans="1:11" x14ac:dyDescent="0.25">
      <c r="A1913">
        <v>29015</v>
      </c>
      <c r="B1913">
        <v>-2.109375</v>
      </c>
      <c r="C1913">
        <v>15.980114</v>
      </c>
      <c r="D1913" t="b">
        <f t="shared" si="87"/>
        <v>0</v>
      </c>
      <c r="F1913">
        <f>Trimmed!G1913-'raw data'!$T$2</f>
        <v>21446</v>
      </c>
      <c r="G1913">
        <v>30537</v>
      </c>
      <c r="H1913">
        <v>1.142578125</v>
      </c>
      <c r="I1913">
        <v>23.970171000000001</v>
      </c>
      <c r="J1913" t="str">
        <f t="shared" si="88"/>
        <v>NO</v>
      </c>
      <c r="K1913" t="str">
        <f t="shared" si="89"/>
        <v>NO</v>
      </c>
    </row>
    <row r="1914" spans="1:11" x14ac:dyDescent="0.25">
      <c r="A1914">
        <v>29026</v>
      </c>
      <c r="B1914">
        <v>-1.93359375</v>
      </c>
      <c r="C1914">
        <v>17.578125</v>
      </c>
      <c r="D1914" t="b">
        <f t="shared" si="87"/>
        <v>0</v>
      </c>
      <c r="F1914">
        <f>Trimmed!G1914-'raw data'!$T$2</f>
        <v>21457</v>
      </c>
      <c r="G1914">
        <v>30548</v>
      </c>
      <c r="H1914">
        <v>1.318359375</v>
      </c>
      <c r="I1914">
        <v>17.578125</v>
      </c>
      <c r="J1914" t="str">
        <f t="shared" si="88"/>
        <v>NO</v>
      </c>
      <c r="K1914" t="str">
        <f t="shared" si="89"/>
        <v>NO</v>
      </c>
    </row>
    <row r="1915" spans="1:11" x14ac:dyDescent="0.25">
      <c r="A1915">
        <v>29036</v>
      </c>
      <c r="B1915">
        <v>-1.669921875</v>
      </c>
      <c r="C1915">
        <v>26.3671875</v>
      </c>
      <c r="D1915" t="b">
        <f t="shared" si="87"/>
        <v>0</v>
      </c>
      <c r="F1915">
        <f>Trimmed!G1915-'raw data'!$T$2</f>
        <v>21467</v>
      </c>
      <c r="G1915">
        <v>30558</v>
      </c>
      <c r="H1915">
        <v>1.58203125</v>
      </c>
      <c r="I1915">
        <v>23.970171000000001</v>
      </c>
      <c r="J1915" t="str">
        <f t="shared" si="88"/>
        <v>NO</v>
      </c>
      <c r="K1915" t="str">
        <f t="shared" si="89"/>
        <v>NO</v>
      </c>
    </row>
    <row r="1916" spans="1:11" x14ac:dyDescent="0.25">
      <c r="A1916">
        <v>29046</v>
      </c>
      <c r="B1916">
        <v>-1.40625</v>
      </c>
      <c r="C1916">
        <v>23.970171000000001</v>
      </c>
      <c r="D1916" t="b">
        <f t="shared" si="87"/>
        <v>0</v>
      </c>
      <c r="F1916">
        <f>Trimmed!G1916-'raw data'!$T$2</f>
        <v>21478</v>
      </c>
      <c r="G1916">
        <v>30569</v>
      </c>
      <c r="H1916">
        <v>1.7578125</v>
      </c>
      <c r="I1916">
        <v>17.578125</v>
      </c>
      <c r="J1916" t="str">
        <f t="shared" si="88"/>
        <v>NO</v>
      </c>
      <c r="K1916" t="str">
        <f t="shared" si="89"/>
        <v>NO</v>
      </c>
    </row>
    <row r="1917" spans="1:11" x14ac:dyDescent="0.25">
      <c r="A1917">
        <v>29057</v>
      </c>
      <c r="B1917">
        <v>-1.142578125</v>
      </c>
      <c r="C1917">
        <v>26.3671875</v>
      </c>
      <c r="D1917" t="b">
        <f t="shared" si="87"/>
        <v>0</v>
      </c>
      <c r="F1917">
        <f>Trimmed!G1917-'raw data'!$T$2</f>
        <v>21488</v>
      </c>
      <c r="G1917">
        <v>30579</v>
      </c>
      <c r="H1917">
        <v>1.93359375</v>
      </c>
      <c r="I1917">
        <v>17.578125</v>
      </c>
      <c r="J1917" t="str">
        <f t="shared" si="88"/>
        <v>NO</v>
      </c>
      <c r="K1917" t="str">
        <f t="shared" si="89"/>
        <v>NO</v>
      </c>
    </row>
    <row r="1918" spans="1:11" x14ac:dyDescent="0.25">
      <c r="A1918">
        <v>29067</v>
      </c>
      <c r="B1918">
        <v>-0.966796875</v>
      </c>
      <c r="C1918">
        <v>15.980114</v>
      </c>
      <c r="D1918" t="b">
        <f t="shared" si="87"/>
        <v>0</v>
      </c>
      <c r="F1918">
        <f>Trimmed!G1918-'raw data'!$T$2</f>
        <v>21498</v>
      </c>
      <c r="G1918">
        <v>30589</v>
      </c>
      <c r="H1918">
        <v>2.109375</v>
      </c>
      <c r="I1918">
        <v>15.980114</v>
      </c>
      <c r="J1918" t="str">
        <f t="shared" si="88"/>
        <v>NO</v>
      </c>
      <c r="K1918" t="str">
        <f t="shared" si="89"/>
        <v>NO</v>
      </c>
    </row>
    <row r="1919" spans="1:11" x14ac:dyDescent="0.25">
      <c r="A1919">
        <v>29078</v>
      </c>
      <c r="B1919">
        <v>-0.615234375</v>
      </c>
      <c r="C1919">
        <v>35.15625</v>
      </c>
      <c r="D1919" t="b">
        <f t="shared" si="87"/>
        <v>0</v>
      </c>
      <c r="F1919">
        <f>Trimmed!G1919-'raw data'!$T$2</f>
        <v>21509</v>
      </c>
      <c r="G1919">
        <v>30600</v>
      </c>
      <c r="H1919">
        <v>2.28515625</v>
      </c>
      <c r="I1919">
        <v>17.578125</v>
      </c>
      <c r="J1919" t="str">
        <f t="shared" si="88"/>
        <v>NO</v>
      </c>
      <c r="K1919" t="str">
        <f t="shared" si="89"/>
        <v>NO</v>
      </c>
    </row>
    <row r="1920" spans="1:11" x14ac:dyDescent="0.25">
      <c r="A1920">
        <v>29088</v>
      </c>
      <c r="B1920">
        <v>-0.3515625</v>
      </c>
      <c r="C1920">
        <v>23.970171000000001</v>
      </c>
      <c r="D1920" t="b">
        <f t="shared" si="87"/>
        <v>0</v>
      </c>
      <c r="F1920">
        <f>Trimmed!G1920-'raw data'!$T$2</f>
        <v>21519</v>
      </c>
      <c r="G1920">
        <v>30610</v>
      </c>
      <c r="H1920">
        <v>2.373046875</v>
      </c>
      <c r="I1920">
        <v>7.9900570000000002</v>
      </c>
      <c r="J1920" t="str">
        <f t="shared" si="88"/>
        <v>NO</v>
      </c>
      <c r="K1920" t="str">
        <f t="shared" si="89"/>
        <v>NO</v>
      </c>
    </row>
    <row r="1921" spans="1:11" x14ac:dyDescent="0.25">
      <c r="A1921">
        <v>29099</v>
      </c>
      <c r="B1921">
        <v>-8.7890625E-2</v>
      </c>
      <c r="C1921">
        <v>26.3671875</v>
      </c>
      <c r="D1921" t="b">
        <f t="shared" si="87"/>
        <v>0</v>
      </c>
      <c r="F1921">
        <f>Trimmed!G1921-'raw data'!$T$2</f>
        <v>21530</v>
      </c>
      <c r="G1921">
        <v>30621</v>
      </c>
      <c r="H1921">
        <v>2.4609375</v>
      </c>
      <c r="I1921">
        <v>8.7890625</v>
      </c>
      <c r="J1921" t="str">
        <f t="shared" si="88"/>
        <v>NO</v>
      </c>
      <c r="K1921" t="str">
        <f t="shared" si="89"/>
        <v>NO</v>
      </c>
    </row>
    <row r="1922" spans="1:11" x14ac:dyDescent="0.25">
      <c r="A1922">
        <v>29109</v>
      </c>
      <c r="B1922">
        <v>0.17578125</v>
      </c>
      <c r="C1922">
        <v>26.3671875</v>
      </c>
      <c r="D1922" t="b">
        <f t="shared" si="87"/>
        <v>0</v>
      </c>
      <c r="F1922">
        <f>Trimmed!G1922-'raw data'!$T$2</f>
        <v>21551</v>
      </c>
      <c r="G1922">
        <v>30642</v>
      </c>
      <c r="H1922">
        <v>2.63671875</v>
      </c>
      <c r="I1922">
        <v>0</v>
      </c>
      <c r="J1922" t="str">
        <f t="shared" si="88"/>
        <v>NO</v>
      </c>
      <c r="K1922" t="str">
        <f t="shared" si="89"/>
        <v>NO</v>
      </c>
    </row>
    <row r="1923" spans="1:11" x14ac:dyDescent="0.25">
      <c r="A1923">
        <v>29119</v>
      </c>
      <c r="B1923">
        <v>0.439453125</v>
      </c>
      <c r="C1923">
        <v>23.970171000000001</v>
      </c>
      <c r="D1923" t="b">
        <f t="shared" ref="D1923:D1986" si="90">B1923=B1924</f>
        <v>0</v>
      </c>
      <c r="F1923">
        <f>Trimmed!G1923-'raw data'!$T$2</f>
        <v>21592</v>
      </c>
      <c r="G1923">
        <v>30683</v>
      </c>
      <c r="H1923">
        <v>2.724609375</v>
      </c>
      <c r="I1923">
        <v>0</v>
      </c>
      <c r="J1923" t="str">
        <f t="shared" si="88"/>
        <v>YES</v>
      </c>
      <c r="K1923" t="str">
        <f t="shared" si="89"/>
        <v>NO</v>
      </c>
    </row>
    <row r="1924" spans="1:11" x14ac:dyDescent="0.25">
      <c r="A1924">
        <v>29130</v>
      </c>
      <c r="B1924">
        <v>0.703125</v>
      </c>
      <c r="C1924">
        <v>26.3671875</v>
      </c>
      <c r="D1924" t="b">
        <f t="shared" si="90"/>
        <v>0</v>
      </c>
      <c r="F1924">
        <f>Trimmed!G1924-'raw data'!$T$2</f>
        <v>21603</v>
      </c>
      <c r="G1924">
        <v>30694</v>
      </c>
      <c r="H1924">
        <v>2.63671875</v>
      </c>
      <c r="I1924">
        <v>-8.7890625</v>
      </c>
      <c r="J1924" t="str">
        <f t="shared" si="88"/>
        <v>NO</v>
      </c>
      <c r="K1924" t="str">
        <f t="shared" si="89"/>
        <v>NO</v>
      </c>
    </row>
    <row r="1925" spans="1:11" x14ac:dyDescent="0.25">
      <c r="A1925">
        <v>29140</v>
      </c>
      <c r="B1925">
        <v>0.966796875</v>
      </c>
      <c r="C1925">
        <v>23.970171000000001</v>
      </c>
      <c r="D1925" t="b">
        <f t="shared" si="90"/>
        <v>0</v>
      </c>
      <c r="F1925">
        <f>Trimmed!G1925-'raw data'!$T$2</f>
        <v>21613</v>
      </c>
      <c r="G1925">
        <v>30704</v>
      </c>
      <c r="H1925">
        <v>2.548828125</v>
      </c>
      <c r="I1925">
        <v>-7.9900570000000002</v>
      </c>
      <c r="J1925" t="str">
        <f t="shared" si="88"/>
        <v>NO</v>
      </c>
      <c r="K1925" t="str">
        <f t="shared" si="89"/>
        <v>NO</v>
      </c>
    </row>
    <row r="1926" spans="1:11" x14ac:dyDescent="0.25">
      <c r="A1926">
        <v>29151</v>
      </c>
      <c r="B1926">
        <v>1.23046875</v>
      </c>
      <c r="C1926">
        <v>26.3671875</v>
      </c>
      <c r="D1926" t="b">
        <f t="shared" si="90"/>
        <v>0</v>
      </c>
      <c r="F1926">
        <f>Trimmed!G1926-'raw data'!$T$2</f>
        <v>21624</v>
      </c>
      <c r="G1926">
        <v>30715</v>
      </c>
      <c r="H1926">
        <v>2.373046875</v>
      </c>
      <c r="I1926">
        <v>-17.578125</v>
      </c>
      <c r="J1926" t="str">
        <f t="shared" ref="J1926:J1989" si="91">IF(AND(H1926=MAX(H1922:H1930), _xlfn.STDEV.P(H1922:H1930)&gt;$N$2),"YES","NO")</f>
        <v>NO</v>
      </c>
      <c r="K1926" t="str">
        <f t="shared" ref="K1926:K1989" si="92">IF(AND(H1926=MIN(H1922:H1930), _xlfn.STDEV.P(H1922:H1930)&gt;$N$2),"YES","NO")</f>
        <v>NO</v>
      </c>
    </row>
    <row r="1927" spans="1:11" x14ac:dyDescent="0.25">
      <c r="A1927">
        <v>29161</v>
      </c>
      <c r="B1927">
        <v>1.494140625</v>
      </c>
      <c r="C1927">
        <v>23.970171000000001</v>
      </c>
      <c r="D1927" t="b">
        <f t="shared" si="90"/>
        <v>0</v>
      </c>
      <c r="F1927">
        <f>Trimmed!G1927-'raw data'!$T$2</f>
        <v>21634</v>
      </c>
      <c r="G1927">
        <v>30725</v>
      </c>
      <c r="H1927">
        <v>2.28515625</v>
      </c>
      <c r="I1927">
        <v>-8.7890625</v>
      </c>
      <c r="J1927" t="str">
        <f t="shared" si="91"/>
        <v>NO</v>
      </c>
      <c r="K1927" t="str">
        <f t="shared" si="92"/>
        <v>NO</v>
      </c>
    </row>
    <row r="1928" spans="1:11" x14ac:dyDescent="0.25">
      <c r="A1928">
        <v>29172</v>
      </c>
      <c r="B1928">
        <v>1.7578125</v>
      </c>
      <c r="C1928">
        <v>26.3671875</v>
      </c>
      <c r="D1928" t="b">
        <f t="shared" si="90"/>
        <v>0</v>
      </c>
      <c r="F1928">
        <f>Trimmed!G1928-'raw data'!$T$2</f>
        <v>21644</v>
      </c>
      <c r="G1928">
        <v>30735</v>
      </c>
      <c r="H1928">
        <v>2.109375</v>
      </c>
      <c r="I1928">
        <v>-15.980114</v>
      </c>
      <c r="J1928" t="str">
        <f t="shared" si="91"/>
        <v>NO</v>
      </c>
      <c r="K1928" t="str">
        <f t="shared" si="92"/>
        <v>NO</v>
      </c>
    </row>
    <row r="1929" spans="1:11" x14ac:dyDescent="0.25">
      <c r="A1929">
        <v>29182</v>
      </c>
      <c r="B1929">
        <v>1.93359375</v>
      </c>
      <c r="C1929">
        <v>17.578125</v>
      </c>
      <c r="D1929" t="b">
        <f t="shared" si="90"/>
        <v>0</v>
      </c>
      <c r="F1929">
        <f>Trimmed!G1929-'raw data'!$T$2</f>
        <v>21655</v>
      </c>
      <c r="G1929">
        <v>30746</v>
      </c>
      <c r="H1929">
        <v>2.021484375</v>
      </c>
      <c r="I1929">
        <v>-8.7890625</v>
      </c>
      <c r="J1929" t="str">
        <f t="shared" si="91"/>
        <v>NO</v>
      </c>
      <c r="K1929" t="str">
        <f t="shared" si="92"/>
        <v>NO</v>
      </c>
    </row>
    <row r="1930" spans="1:11" x14ac:dyDescent="0.25">
      <c r="A1930">
        <v>29192</v>
      </c>
      <c r="B1930">
        <v>2.109375</v>
      </c>
      <c r="C1930">
        <v>15.980114</v>
      </c>
      <c r="D1930" t="b">
        <f t="shared" si="90"/>
        <v>0</v>
      </c>
      <c r="F1930">
        <f>Trimmed!G1930-'raw data'!$T$2</f>
        <v>21665</v>
      </c>
      <c r="G1930">
        <v>30756</v>
      </c>
      <c r="H1930">
        <v>1.845703125</v>
      </c>
      <c r="I1930">
        <v>-15.980114</v>
      </c>
      <c r="J1930" t="str">
        <f t="shared" si="91"/>
        <v>NO</v>
      </c>
      <c r="K1930" t="str">
        <f t="shared" si="92"/>
        <v>NO</v>
      </c>
    </row>
    <row r="1931" spans="1:11" x14ac:dyDescent="0.25">
      <c r="A1931">
        <v>29203</v>
      </c>
      <c r="B1931">
        <v>2.28515625</v>
      </c>
      <c r="C1931">
        <v>17.578125</v>
      </c>
      <c r="D1931" t="b">
        <f t="shared" si="90"/>
        <v>0</v>
      </c>
      <c r="F1931">
        <f>Trimmed!G1931-'raw data'!$T$2</f>
        <v>21676</v>
      </c>
      <c r="G1931">
        <v>30767</v>
      </c>
      <c r="H1931">
        <v>1.58203125</v>
      </c>
      <c r="I1931">
        <v>-26.3671875</v>
      </c>
      <c r="J1931" t="str">
        <f t="shared" si="91"/>
        <v>NO</v>
      </c>
      <c r="K1931" t="str">
        <f t="shared" si="92"/>
        <v>NO</v>
      </c>
    </row>
    <row r="1932" spans="1:11" x14ac:dyDescent="0.25">
      <c r="A1932">
        <v>29213</v>
      </c>
      <c r="B1932">
        <v>2.4609375</v>
      </c>
      <c r="C1932">
        <v>15.980114</v>
      </c>
      <c r="D1932" t="b">
        <f t="shared" si="90"/>
        <v>0</v>
      </c>
      <c r="F1932">
        <f>Trimmed!G1932-'raw data'!$T$2</f>
        <v>21686</v>
      </c>
      <c r="G1932">
        <v>30777</v>
      </c>
      <c r="H1932">
        <v>1.40625</v>
      </c>
      <c r="I1932">
        <v>-15.980114</v>
      </c>
      <c r="J1932" t="str">
        <f t="shared" si="91"/>
        <v>NO</v>
      </c>
      <c r="K1932" t="str">
        <f t="shared" si="92"/>
        <v>NO</v>
      </c>
    </row>
    <row r="1933" spans="1:11" x14ac:dyDescent="0.25">
      <c r="A1933">
        <v>29224</v>
      </c>
      <c r="B1933">
        <v>2.63671875</v>
      </c>
      <c r="C1933">
        <v>17.578125</v>
      </c>
      <c r="D1933" t="b">
        <f t="shared" si="90"/>
        <v>0</v>
      </c>
      <c r="F1933">
        <f>Trimmed!G1933-'raw data'!$T$2</f>
        <v>21697</v>
      </c>
      <c r="G1933">
        <v>30788</v>
      </c>
      <c r="H1933">
        <v>1.142578125</v>
      </c>
      <c r="I1933">
        <v>-26.3671875</v>
      </c>
      <c r="J1933" t="str">
        <f t="shared" si="91"/>
        <v>NO</v>
      </c>
      <c r="K1933" t="str">
        <f t="shared" si="92"/>
        <v>NO</v>
      </c>
    </row>
    <row r="1934" spans="1:11" x14ac:dyDescent="0.25">
      <c r="A1934">
        <v>29234</v>
      </c>
      <c r="B1934">
        <v>2.724609375</v>
      </c>
      <c r="C1934">
        <v>7.9900570000000002</v>
      </c>
      <c r="D1934" t="b">
        <f t="shared" si="90"/>
        <v>0</v>
      </c>
      <c r="F1934">
        <f>Trimmed!G1934-'raw data'!$T$2</f>
        <v>21707</v>
      </c>
      <c r="G1934">
        <v>30798</v>
      </c>
      <c r="H1934">
        <v>0.87890625</v>
      </c>
      <c r="I1934">
        <v>-26.3671875</v>
      </c>
      <c r="J1934" t="str">
        <f t="shared" si="91"/>
        <v>NO</v>
      </c>
      <c r="K1934" t="str">
        <f t="shared" si="92"/>
        <v>NO</v>
      </c>
    </row>
    <row r="1935" spans="1:11" x14ac:dyDescent="0.25">
      <c r="A1935">
        <v>29245</v>
      </c>
      <c r="B1935">
        <v>2.8125</v>
      </c>
      <c r="C1935">
        <v>8.7890625</v>
      </c>
      <c r="D1935" t="b">
        <f t="shared" si="90"/>
        <v>0</v>
      </c>
      <c r="F1935">
        <f>Trimmed!G1935-'raw data'!$T$2</f>
        <v>21717</v>
      </c>
      <c r="G1935">
        <v>30808</v>
      </c>
      <c r="H1935">
        <v>0.703125</v>
      </c>
      <c r="I1935">
        <v>-15.980114</v>
      </c>
      <c r="J1935" t="str">
        <f t="shared" si="91"/>
        <v>NO</v>
      </c>
      <c r="K1935" t="str">
        <f t="shared" si="92"/>
        <v>NO</v>
      </c>
    </row>
    <row r="1936" spans="1:11" x14ac:dyDescent="0.25">
      <c r="A1936">
        <v>29255</v>
      </c>
      <c r="B1936">
        <v>2.900390625</v>
      </c>
      <c r="C1936">
        <v>8.7890625</v>
      </c>
      <c r="D1936" t="b">
        <f t="shared" si="90"/>
        <v>1</v>
      </c>
      <c r="F1936">
        <f>Trimmed!G1936-'raw data'!$T$2</f>
        <v>21728</v>
      </c>
      <c r="G1936">
        <v>30819</v>
      </c>
      <c r="H1936">
        <v>0.439453125</v>
      </c>
      <c r="I1936">
        <v>-26.3671875</v>
      </c>
      <c r="J1936" t="str">
        <f t="shared" si="91"/>
        <v>NO</v>
      </c>
      <c r="K1936" t="str">
        <f t="shared" si="92"/>
        <v>NO</v>
      </c>
    </row>
    <row r="1937" spans="1:11" x14ac:dyDescent="0.25">
      <c r="A1937">
        <v>29265</v>
      </c>
      <c r="B1937">
        <v>2.900390625</v>
      </c>
      <c r="C1937">
        <v>0</v>
      </c>
      <c r="D1937" t="b">
        <f t="shared" si="90"/>
        <v>1</v>
      </c>
      <c r="F1937">
        <f>Trimmed!G1937-'raw data'!$T$2</f>
        <v>21738</v>
      </c>
      <c r="G1937">
        <v>30829</v>
      </c>
      <c r="H1937">
        <v>0.17578125</v>
      </c>
      <c r="I1937">
        <v>-23.970171000000001</v>
      </c>
      <c r="J1937" t="str">
        <f t="shared" si="91"/>
        <v>NO</v>
      </c>
      <c r="K1937" t="str">
        <f t="shared" si="92"/>
        <v>NO</v>
      </c>
    </row>
    <row r="1938" spans="1:11" x14ac:dyDescent="0.25">
      <c r="A1938">
        <v>29276</v>
      </c>
      <c r="B1938">
        <v>2.900390625</v>
      </c>
      <c r="C1938">
        <v>0</v>
      </c>
      <c r="D1938" t="b">
        <f t="shared" si="90"/>
        <v>1</v>
      </c>
      <c r="F1938">
        <f>Trimmed!G1938-'raw data'!$T$2</f>
        <v>21749</v>
      </c>
      <c r="G1938">
        <v>30840</v>
      </c>
      <c r="H1938">
        <v>-8.7890625E-2</v>
      </c>
      <c r="I1938">
        <v>-26.3671875</v>
      </c>
      <c r="J1938" t="str">
        <f t="shared" si="91"/>
        <v>NO</v>
      </c>
      <c r="K1938" t="str">
        <f t="shared" si="92"/>
        <v>NO</v>
      </c>
    </row>
    <row r="1939" spans="1:11" x14ac:dyDescent="0.25">
      <c r="A1939">
        <v>29286</v>
      </c>
      <c r="B1939">
        <v>2.900390625</v>
      </c>
      <c r="C1939">
        <v>0</v>
      </c>
      <c r="D1939" t="b">
        <f t="shared" si="90"/>
        <v>0</v>
      </c>
      <c r="F1939">
        <f>Trimmed!G1939-'raw data'!$T$2</f>
        <v>21759</v>
      </c>
      <c r="G1939">
        <v>30850</v>
      </c>
      <c r="H1939">
        <v>-0.3515625</v>
      </c>
      <c r="I1939">
        <v>-23.970171000000001</v>
      </c>
      <c r="J1939" t="str">
        <f t="shared" si="91"/>
        <v>NO</v>
      </c>
      <c r="K1939" t="str">
        <f t="shared" si="92"/>
        <v>NO</v>
      </c>
    </row>
    <row r="1940" spans="1:11" x14ac:dyDescent="0.25">
      <c r="A1940">
        <v>29297</v>
      </c>
      <c r="B1940">
        <v>2.8125</v>
      </c>
      <c r="C1940">
        <v>-8.7890625</v>
      </c>
      <c r="D1940" t="b">
        <f t="shared" si="90"/>
        <v>0</v>
      </c>
      <c r="F1940">
        <f>Trimmed!G1940-'raw data'!$T$2</f>
        <v>21770</v>
      </c>
      <c r="G1940">
        <v>30861</v>
      </c>
      <c r="H1940">
        <v>-0.615234375</v>
      </c>
      <c r="I1940">
        <v>-26.3671875</v>
      </c>
      <c r="J1940" t="str">
        <f t="shared" si="91"/>
        <v>NO</v>
      </c>
      <c r="K1940" t="str">
        <f t="shared" si="92"/>
        <v>NO</v>
      </c>
    </row>
    <row r="1941" spans="1:11" x14ac:dyDescent="0.25">
      <c r="A1941">
        <v>29307</v>
      </c>
      <c r="B1941">
        <v>2.724609375</v>
      </c>
      <c r="C1941">
        <v>-7.9900570000000002</v>
      </c>
      <c r="D1941" t="b">
        <f t="shared" si="90"/>
        <v>1</v>
      </c>
      <c r="F1941">
        <f>Trimmed!G1941-'raw data'!$T$2</f>
        <v>21780</v>
      </c>
      <c r="G1941">
        <v>30871</v>
      </c>
      <c r="H1941">
        <v>-0.87890625</v>
      </c>
      <c r="I1941">
        <v>-26.3671875</v>
      </c>
      <c r="J1941" t="str">
        <f t="shared" si="91"/>
        <v>NO</v>
      </c>
      <c r="K1941" t="str">
        <f t="shared" si="92"/>
        <v>NO</v>
      </c>
    </row>
    <row r="1942" spans="1:11" x14ac:dyDescent="0.25">
      <c r="A1942">
        <v>29318</v>
      </c>
      <c r="B1942">
        <v>2.724609375</v>
      </c>
      <c r="C1942">
        <v>0</v>
      </c>
      <c r="D1942" t="b">
        <f t="shared" si="90"/>
        <v>0</v>
      </c>
      <c r="F1942">
        <f>Trimmed!G1942-'raw data'!$T$2</f>
        <v>21790</v>
      </c>
      <c r="G1942">
        <v>30881</v>
      </c>
      <c r="H1942">
        <v>-1.0546875</v>
      </c>
      <c r="I1942">
        <v>-15.980114</v>
      </c>
      <c r="J1942" t="str">
        <f t="shared" si="91"/>
        <v>NO</v>
      </c>
      <c r="K1942" t="str">
        <f t="shared" si="92"/>
        <v>NO</v>
      </c>
    </row>
    <row r="1943" spans="1:11" x14ac:dyDescent="0.25">
      <c r="A1943">
        <v>29328</v>
      </c>
      <c r="B1943">
        <v>2.548828125</v>
      </c>
      <c r="C1943">
        <v>-17.578125</v>
      </c>
      <c r="D1943" t="b">
        <f t="shared" si="90"/>
        <v>0</v>
      </c>
      <c r="F1943">
        <f>Trimmed!G1943-'raw data'!$T$2</f>
        <v>21801</v>
      </c>
      <c r="G1943">
        <v>30892</v>
      </c>
      <c r="H1943">
        <v>-1.318359375</v>
      </c>
      <c r="I1943">
        <v>-26.3671875</v>
      </c>
      <c r="J1943" t="str">
        <f t="shared" si="91"/>
        <v>NO</v>
      </c>
      <c r="K1943" t="str">
        <f t="shared" si="92"/>
        <v>NO</v>
      </c>
    </row>
    <row r="1944" spans="1:11" x14ac:dyDescent="0.25">
      <c r="A1944">
        <v>29338</v>
      </c>
      <c r="B1944">
        <v>2.4609375</v>
      </c>
      <c r="C1944">
        <v>-7.9900570000000002</v>
      </c>
      <c r="D1944" t="b">
        <f t="shared" si="90"/>
        <v>0</v>
      </c>
      <c r="F1944">
        <f>Trimmed!G1944-'raw data'!$T$2</f>
        <v>21811</v>
      </c>
      <c r="G1944">
        <v>30902</v>
      </c>
      <c r="H1944">
        <v>-1.494140625</v>
      </c>
      <c r="I1944">
        <v>-15.980114</v>
      </c>
      <c r="J1944" t="str">
        <f t="shared" si="91"/>
        <v>NO</v>
      </c>
      <c r="K1944" t="str">
        <f t="shared" si="92"/>
        <v>NO</v>
      </c>
    </row>
    <row r="1945" spans="1:11" x14ac:dyDescent="0.25">
      <c r="A1945">
        <v>29349</v>
      </c>
      <c r="B1945">
        <v>2.28515625</v>
      </c>
      <c r="C1945">
        <v>-17.578125</v>
      </c>
      <c r="D1945" t="b">
        <f t="shared" si="90"/>
        <v>0</v>
      </c>
      <c r="F1945">
        <f>Trimmed!G1945-'raw data'!$T$2</f>
        <v>21822</v>
      </c>
      <c r="G1945">
        <v>30913</v>
      </c>
      <c r="H1945">
        <v>-1.7578125</v>
      </c>
      <c r="I1945">
        <v>-26.3671875</v>
      </c>
      <c r="J1945" t="str">
        <f t="shared" si="91"/>
        <v>NO</v>
      </c>
      <c r="K1945" t="str">
        <f t="shared" si="92"/>
        <v>NO</v>
      </c>
    </row>
    <row r="1946" spans="1:11" x14ac:dyDescent="0.25">
      <c r="A1946">
        <v>29359</v>
      </c>
      <c r="B1946">
        <v>2.109375</v>
      </c>
      <c r="C1946">
        <v>-15.980114</v>
      </c>
      <c r="D1946" t="b">
        <f t="shared" si="90"/>
        <v>0</v>
      </c>
      <c r="F1946">
        <f>Trimmed!G1946-'raw data'!$T$2</f>
        <v>21832</v>
      </c>
      <c r="G1946">
        <v>30923</v>
      </c>
      <c r="H1946">
        <v>-1.93359375</v>
      </c>
      <c r="I1946">
        <v>-15.980114</v>
      </c>
      <c r="J1946" t="str">
        <f t="shared" si="91"/>
        <v>NO</v>
      </c>
      <c r="K1946" t="str">
        <f t="shared" si="92"/>
        <v>NO</v>
      </c>
    </row>
    <row r="1947" spans="1:11" x14ac:dyDescent="0.25">
      <c r="A1947">
        <v>29370</v>
      </c>
      <c r="B1947">
        <v>1.845703125</v>
      </c>
      <c r="C1947">
        <v>-26.3671875</v>
      </c>
      <c r="D1947" t="b">
        <f t="shared" si="90"/>
        <v>0</v>
      </c>
      <c r="F1947">
        <f>Trimmed!G1947-'raw data'!$T$2</f>
        <v>21843</v>
      </c>
      <c r="G1947">
        <v>30934</v>
      </c>
      <c r="H1947">
        <v>-2.109375</v>
      </c>
      <c r="I1947">
        <v>-17.578125</v>
      </c>
      <c r="J1947" t="str">
        <f t="shared" si="91"/>
        <v>NO</v>
      </c>
      <c r="K1947" t="str">
        <f t="shared" si="92"/>
        <v>NO</v>
      </c>
    </row>
    <row r="1948" spans="1:11" x14ac:dyDescent="0.25">
      <c r="A1948">
        <v>29380</v>
      </c>
      <c r="B1948">
        <v>1.669921875</v>
      </c>
      <c r="C1948">
        <v>-15.980114</v>
      </c>
      <c r="D1948" t="b">
        <f t="shared" si="90"/>
        <v>0</v>
      </c>
      <c r="F1948">
        <f>Trimmed!G1948-'raw data'!$T$2</f>
        <v>21853</v>
      </c>
      <c r="G1948">
        <v>30944</v>
      </c>
      <c r="H1948">
        <v>-2.197265625</v>
      </c>
      <c r="I1948">
        <v>-8.7890625</v>
      </c>
      <c r="J1948" t="str">
        <f t="shared" si="91"/>
        <v>NO</v>
      </c>
      <c r="K1948" t="str">
        <f t="shared" si="92"/>
        <v>NO</v>
      </c>
    </row>
    <row r="1949" spans="1:11" x14ac:dyDescent="0.25">
      <c r="A1949">
        <v>29391</v>
      </c>
      <c r="B1949">
        <v>1.40625</v>
      </c>
      <c r="C1949">
        <v>-26.3671875</v>
      </c>
      <c r="D1949" t="b">
        <f t="shared" si="90"/>
        <v>0</v>
      </c>
      <c r="F1949">
        <f>Trimmed!G1949-'raw data'!$T$2</f>
        <v>21863</v>
      </c>
      <c r="G1949">
        <v>30954</v>
      </c>
      <c r="H1949">
        <v>-2.373046875</v>
      </c>
      <c r="I1949">
        <v>-15.980114</v>
      </c>
      <c r="J1949" t="str">
        <f t="shared" si="91"/>
        <v>NO</v>
      </c>
      <c r="K1949" t="str">
        <f t="shared" si="92"/>
        <v>NO</v>
      </c>
    </row>
    <row r="1950" spans="1:11" x14ac:dyDescent="0.25">
      <c r="A1950">
        <v>29401</v>
      </c>
      <c r="B1950">
        <v>1.142578125</v>
      </c>
      <c r="C1950">
        <v>-26.3671875</v>
      </c>
      <c r="D1950" t="b">
        <f t="shared" si="90"/>
        <v>0</v>
      </c>
      <c r="F1950">
        <f>Trimmed!G1950-'raw data'!$T$2</f>
        <v>21874</v>
      </c>
      <c r="G1950">
        <v>30965</v>
      </c>
      <c r="H1950">
        <v>-2.4609375</v>
      </c>
      <c r="I1950">
        <v>-8.7890625</v>
      </c>
      <c r="J1950" t="str">
        <f t="shared" si="91"/>
        <v>NO</v>
      </c>
      <c r="K1950" t="str">
        <f t="shared" si="92"/>
        <v>NO</v>
      </c>
    </row>
    <row r="1951" spans="1:11" x14ac:dyDescent="0.25">
      <c r="A1951">
        <v>29411</v>
      </c>
      <c r="B1951">
        <v>0.87890625</v>
      </c>
      <c r="C1951">
        <v>-23.970171000000001</v>
      </c>
      <c r="D1951" t="b">
        <f t="shared" si="90"/>
        <v>0</v>
      </c>
      <c r="F1951">
        <f>Trimmed!G1951-'raw data'!$T$2</f>
        <v>21895</v>
      </c>
      <c r="G1951">
        <v>30986</v>
      </c>
      <c r="H1951">
        <v>-2.63671875</v>
      </c>
      <c r="I1951">
        <v>0</v>
      </c>
      <c r="J1951" t="str">
        <f t="shared" si="91"/>
        <v>NO</v>
      </c>
      <c r="K1951" t="str">
        <f t="shared" si="92"/>
        <v>NO</v>
      </c>
    </row>
    <row r="1952" spans="1:11" x14ac:dyDescent="0.25">
      <c r="A1952">
        <v>29422</v>
      </c>
      <c r="B1952">
        <v>0.703125</v>
      </c>
      <c r="C1952">
        <v>-17.578125</v>
      </c>
      <c r="D1952" t="b">
        <f t="shared" si="90"/>
        <v>0</v>
      </c>
      <c r="F1952">
        <f>Trimmed!G1952-'raw data'!$T$2</f>
        <v>21936</v>
      </c>
      <c r="G1952">
        <v>31027</v>
      </c>
      <c r="H1952">
        <v>-2.724609375</v>
      </c>
      <c r="I1952">
        <v>0</v>
      </c>
      <c r="J1952" t="str">
        <f t="shared" si="91"/>
        <v>NO</v>
      </c>
      <c r="K1952" t="str">
        <f t="shared" si="92"/>
        <v>YES</v>
      </c>
    </row>
    <row r="1953" spans="1:11" x14ac:dyDescent="0.25">
      <c r="A1953">
        <v>29432</v>
      </c>
      <c r="B1953">
        <v>0.3515625</v>
      </c>
      <c r="C1953">
        <v>-31.960228000000001</v>
      </c>
      <c r="D1953" t="b">
        <f t="shared" si="90"/>
        <v>0</v>
      </c>
      <c r="F1953">
        <f>Trimmed!G1953-'raw data'!$T$2</f>
        <v>21947</v>
      </c>
      <c r="G1953">
        <v>31038</v>
      </c>
      <c r="H1953">
        <v>-2.63671875</v>
      </c>
      <c r="I1953">
        <v>8.7890625</v>
      </c>
      <c r="J1953" t="str">
        <f t="shared" si="91"/>
        <v>NO</v>
      </c>
      <c r="K1953" t="str">
        <f t="shared" si="92"/>
        <v>NO</v>
      </c>
    </row>
    <row r="1954" spans="1:11" x14ac:dyDescent="0.25">
      <c r="A1954">
        <v>29443</v>
      </c>
      <c r="B1954">
        <v>8.7890625E-2</v>
      </c>
      <c r="C1954">
        <v>-26.3671875</v>
      </c>
      <c r="D1954" t="b">
        <f t="shared" si="90"/>
        <v>0</v>
      </c>
      <c r="F1954">
        <f>Trimmed!G1954-'raw data'!$T$2</f>
        <v>21957</v>
      </c>
      <c r="G1954">
        <v>31048</v>
      </c>
      <c r="H1954">
        <v>-2.548828125</v>
      </c>
      <c r="I1954">
        <v>7.9900570000000002</v>
      </c>
      <c r="J1954" t="str">
        <f t="shared" si="91"/>
        <v>NO</v>
      </c>
      <c r="K1954" t="str">
        <f t="shared" si="92"/>
        <v>NO</v>
      </c>
    </row>
    <row r="1955" spans="1:11" x14ac:dyDescent="0.25">
      <c r="A1955">
        <v>29453</v>
      </c>
      <c r="B1955">
        <v>-0.17578125</v>
      </c>
      <c r="C1955">
        <v>-26.3671875</v>
      </c>
      <c r="D1955" t="b">
        <f t="shared" si="90"/>
        <v>0</v>
      </c>
      <c r="F1955">
        <f>Trimmed!G1955-'raw data'!$T$2</f>
        <v>21968</v>
      </c>
      <c r="G1955">
        <v>31059</v>
      </c>
      <c r="H1955">
        <v>-2.4609375</v>
      </c>
      <c r="I1955">
        <v>8.7890625</v>
      </c>
      <c r="J1955" t="str">
        <f t="shared" si="91"/>
        <v>NO</v>
      </c>
      <c r="K1955" t="str">
        <f t="shared" si="92"/>
        <v>NO</v>
      </c>
    </row>
    <row r="1956" spans="1:11" x14ac:dyDescent="0.25">
      <c r="A1956">
        <v>29463</v>
      </c>
      <c r="B1956">
        <v>-0.439453125</v>
      </c>
      <c r="C1956">
        <v>-23.970171000000001</v>
      </c>
      <c r="D1956" t="b">
        <f t="shared" si="90"/>
        <v>0</v>
      </c>
      <c r="F1956">
        <f>Trimmed!G1956-'raw data'!$T$2</f>
        <v>21978</v>
      </c>
      <c r="G1956">
        <v>31069</v>
      </c>
      <c r="H1956">
        <v>-2.373046875</v>
      </c>
      <c r="I1956">
        <v>8.7890625</v>
      </c>
      <c r="J1956" t="str">
        <f t="shared" si="91"/>
        <v>NO</v>
      </c>
      <c r="K1956" t="str">
        <f t="shared" si="92"/>
        <v>NO</v>
      </c>
    </row>
    <row r="1957" spans="1:11" x14ac:dyDescent="0.25">
      <c r="A1957">
        <v>29474</v>
      </c>
      <c r="B1957">
        <v>-0.703125</v>
      </c>
      <c r="C1957">
        <v>-26.3671875</v>
      </c>
      <c r="D1957" t="b">
        <f t="shared" si="90"/>
        <v>0</v>
      </c>
      <c r="F1957">
        <f>Trimmed!G1957-'raw data'!$T$2</f>
        <v>21989</v>
      </c>
      <c r="G1957">
        <v>31080</v>
      </c>
      <c r="H1957">
        <v>-2.197265625</v>
      </c>
      <c r="I1957">
        <v>15.980114</v>
      </c>
      <c r="J1957" t="str">
        <f t="shared" si="91"/>
        <v>NO</v>
      </c>
      <c r="K1957" t="str">
        <f t="shared" si="92"/>
        <v>NO</v>
      </c>
    </row>
    <row r="1958" spans="1:11" x14ac:dyDescent="0.25">
      <c r="A1958">
        <v>29484</v>
      </c>
      <c r="B1958">
        <v>-0.966796875</v>
      </c>
      <c r="C1958">
        <v>-23.970171000000001</v>
      </c>
      <c r="D1958" t="b">
        <f t="shared" si="90"/>
        <v>0</v>
      </c>
      <c r="F1958">
        <f>Trimmed!G1958-'raw data'!$T$2</f>
        <v>21999</v>
      </c>
      <c r="G1958">
        <v>31090</v>
      </c>
      <c r="H1958">
        <v>-2.021484375</v>
      </c>
      <c r="I1958">
        <v>17.578125</v>
      </c>
      <c r="J1958" t="str">
        <f t="shared" si="91"/>
        <v>NO</v>
      </c>
      <c r="K1958" t="str">
        <f t="shared" si="92"/>
        <v>NO</v>
      </c>
    </row>
    <row r="1959" spans="1:11" x14ac:dyDescent="0.25">
      <c r="A1959">
        <v>29495</v>
      </c>
      <c r="B1959">
        <v>-1.23046875</v>
      </c>
      <c r="C1959">
        <v>-26.3671875</v>
      </c>
      <c r="D1959" t="b">
        <f t="shared" si="90"/>
        <v>0</v>
      </c>
      <c r="F1959">
        <f>Trimmed!G1959-'raw data'!$T$2</f>
        <v>22009</v>
      </c>
      <c r="G1959">
        <v>31100</v>
      </c>
      <c r="H1959">
        <v>-1.845703125</v>
      </c>
      <c r="I1959">
        <v>15.980114</v>
      </c>
      <c r="J1959" t="str">
        <f t="shared" si="91"/>
        <v>NO</v>
      </c>
      <c r="K1959" t="str">
        <f t="shared" si="92"/>
        <v>NO</v>
      </c>
    </row>
    <row r="1960" spans="1:11" x14ac:dyDescent="0.25">
      <c r="A1960">
        <v>29505</v>
      </c>
      <c r="B1960">
        <v>-1.494140625</v>
      </c>
      <c r="C1960">
        <v>-23.970171000000001</v>
      </c>
      <c r="D1960" t="b">
        <f t="shared" si="90"/>
        <v>0</v>
      </c>
      <c r="F1960">
        <f>Trimmed!G1960-'raw data'!$T$2</f>
        <v>22020</v>
      </c>
      <c r="G1960">
        <v>31111</v>
      </c>
      <c r="H1960">
        <v>-1.669921875</v>
      </c>
      <c r="I1960">
        <v>17.578125</v>
      </c>
      <c r="J1960" t="str">
        <f t="shared" si="91"/>
        <v>NO</v>
      </c>
      <c r="K1960" t="str">
        <f t="shared" si="92"/>
        <v>NO</v>
      </c>
    </row>
    <row r="1961" spans="1:11" x14ac:dyDescent="0.25">
      <c r="A1961">
        <v>29516</v>
      </c>
      <c r="B1961">
        <v>-1.669921875</v>
      </c>
      <c r="C1961">
        <v>-17.578125</v>
      </c>
      <c r="D1961" t="b">
        <f t="shared" si="90"/>
        <v>0</v>
      </c>
      <c r="F1961">
        <f>Trimmed!G1961-'raw data'!$T$2</f>
        <v>22030</v>
      </c>
      <c r="G1961">
        <v>31121</v>
      </c>
      <c r="H1961">
        <v>-1.494140625</v>
      </c>
      <c r="I1961">
        <v>15.980114</v>
      </c>
      <c r="J1961" t="str">
        <f t="shared" si="91"/>
        <v>NO</v>
      </c>
      <c r="K1961" t="str">
        <f t="shared" si="92"/>
        <v>NO</v>
      </c>
    </row>
    <row r="1962" spans="1:11" x14ac:dyDescent="0.25">
      <c r="A1962">
        <v>29526</v>
      </c>
      <c r="B1962">
        <v>-1.93359375</v>
      </c>
      <c r="C1962">
        <v>-26.3671875</v>
      </c>
      <c r="D1962" t="b">
        <f t="shared" si="90"/>
        <v>0</v>
      </c>
      <c r="F1962">
        <f>Trimmed!G1962-'raw data'!$T$2</f>
        <v>22041</v>
      </c>
      <c r="G1962">
        <v>31132</v>
      </c>
      <c r="H1962">
        <v>-1.23046875</v>
      </c>
      <c r="I1962">
        <v>26.3671875</v>
      </c>
      <c r="J1962" t="str">
        <f t="shared" si="91"/>
        <v>NO</v>
      </c>
      <c r="K1962" t="str">
        <f t="shared" si="92"/>
        <v>NO</v>
      </c>
    </row>
    <row r="1963" spans="1:11" x14ac:dyDescent="0.25">
      <c r="A1963">
        <v>29536</v>
      </c>
      <c r="B1963">
        <v>-2.109375</v>
      </c>
      <c r="C1963">
        <v>-15.980114</v>
      </c>
      <c r="D1963" t="b">
        <f t="shared" si="90"/>
        <v>0</v>
      </c>
      <c r="F1963">
        <f>Trimmed!G1963-'raw data'!$T$2</f>
        <v>22051</v>
      </c>
      <c r="G1963">
        <v>31142</v>
      </c>
      <c r="H1963">
        <v>-1.0546875</v>
      </c>
      <c r="I1963">
        <v>17.578125</v>
      </c>
      <c r="J1963" t="str">
        <f t="shared" si="91"/>
        <v>NO</v>
      </c>
      <c r="K1963" t="str">
        <f t="shared" si="92"/>
        <v>NO</v>
      </c>
    </row>
    <row r="1964" spans="1:11" x14ac:dyDescent="0.25">
      <c r="A1964">
        <v>29547</v>
      </c>
      <c r="B1964">
        <v>-2.28515625</v>
      </c>
      <c r="C1964">
        <v>-17.578125</v>
      </c>
      <c r="D1964" t="b">
        <f t="shared" si="90"/>
        <v>0</v>
      </c>
      <c r="F1964">
        <f>Trimmed!G1964-'raw data'!$T$2</f>
        <v>22061</v>
      </c>
      <c r="G1964">
        <v>31152</v>
      </c>
      <c r="H1964">
        <v>-0.791015625</v>
      </c>
      <c r="I1964">
        <v>23.970171000000001</v>
      </c>
      <c r="J1964" t="str">
        <f t="shared" si="91"/>
        <v>NO</v>
      </c>
      <c r="K1964" t="str">
        <f t="shared" si="92"/>
        <v>NO</v>
      </c>
    </row>
    <row r="1965" spans="1:11" x14ac:dyDescent="0.25">
      <c r="A1965">
        <v>29557</v>
      </c>
      <c r="B1965">
        <v>-2.4609375</v>
      </c>
      <c r="C1965">
        <v>-15.980114</v>
      </c>
      <c r="D1965" t="b">
        <f t="shared" si="90"/>
        <v>0</v>
      </c>
      <c r="F1965">
        <f>Trimmed!G1965-'raw data'!$T$2</f>
        <v>22072</v>
      </c>
      <c r="G1965">
        <v>31163</v>
      </c>
      <c r="H1965">
        <v>-0.52734375</v>
      </c>
      <c r="I1965">
        <v>26.3671875</v>
      </c>
      <c r="J1965" t="str">
        <f t="shared" si="91"/>
        <v>NO</v>
      </c>
      <c r="K1965" t="str">
        <f t="shared" si="92"/>
        <v>NO</v>
      </c>
    </row>
    <row r="1966" spans="1:11" x14ac:dyDescent="0.25">
      <c r="A1966">
        <v>29568</v>
      </c>
      <c r="B1966">
        <v>-2.63671875</v>
      </c>
      <c r="C1966">
        <v>-17.578125</v>
      </c>
      <c r="D1966" t="b">
        <f t="shared" si="90"/>
        <v>0</v>
      </c>
      <c r="F1966">
        <f>Trimmed!G1966-'raw data'!$T$2</f>
        <v>22082</v>
      </c>
      <c r="G1966">
        <v>31173</v>
      </c>
      <c r="H1966">
        <v>-0.263671875</v>
      </c>
      <c r="I1966">
        <v>23.970171000000001</v>
      </c>
      <c r="J1966" t="str">
        <f t="shared" si="91"/>
        <v>NO</v>
      </c>
      <c r="K1966" t="str">
        <f t="shared" si="92"/>
        <v>NO</v>
      </c>
    </row>
    <row r="1967" spans="1:11" x14ac:dyDescent="0.25">
      <c r="A1967">
        <v>29578</v>
      </c>
      <c r="B1967">
        <v>-2.724609375</v>
      </c>
      <c r="C1967">
        <v>-7.9900570000000002</v>
      </c>
      <c r="D1967" t="b">
        <f t="shared" si="90"/>
        <v>0</v>
      </c>
      <c r="F1967">
        <f>Trimmed!G1967-'raw data'!$T$2</f>
        <v>22093</v>
      </c>
      <c r="G1967">
        <v>31184</v>
      </c>
      <c r="H1967">
        <v>0</v>
      </c>
      <c r="I1967">
        <v>26.3671875</v>
      </c>
      <c r="J1967" t="str">
        <f t="shared" si="91"/>
        <v>NO</v>
      </c>
      <c r="K1967" t="str">
        <f t="shared" si="92"/>
        <v>NO</v>
      </c>
    </row>
    <row r="1968" spans="1:11" x14ac:dyDescent="0.25">
      <c r="A1968">
        <v>29589</v>
      </c>
      <c r="B1968">
        <v>-2.8125</v>
      </c>
      <c r="C1968">
        <v>-8.7890625</v>
      </c>
      <c r="D1968" t="b">
        <f t="shared" si="90"/>
        <v>0</v>
      </c>
      <c r="F1968">
        <f>Trimmed!G1968-'raw data'!$T$2</f>
        <v>22103</v>
      </c>
      <c r="G1968">
        <v>31194</v>
      </c>
      <c r="H1968">
        <v>0.17578125</v>
      </c>
      <c r="I1968">
        <v>15.980114</v>
      </c>
      <c r="J1968" t="str">
        <f t="shared" si="91"/>
        <v>NO</v>
      </c>
      <c r="K1968" t="str">
        <f t="shared" si="92"/>
        <v>NO</v>
      </c>
    </row>
    <row r="1969" spans="1:11" x14ac:dyDescent="0.25">
      <c r="A1969">
        <v>29599</v>
      </c>
      <c r="B1969">
        <v>-2.900390625</v>
      </c>
      <c r="C1969">
        <v>-8.7890625</v>
      </c>
      <c r="D1969" t="b">
        <f t="shared" si="90"/>
        <v>0</v>
      </c>
      <c r="F1969">
        <f>Trimmed!G1969-'raw data'!$T$2</f>
        <v>22114</v>
      </c>
      <c r="G1969">
        <v>31205</v>
      </c>
      <c r="H1969">
        <v>0.439453125</v>
      </c>
      <c r="I1969">
        <v>26.3671875</v>
      </c>
      <c r="J1969" t="str">
        <f t="shared" si="91"/>
        <v>NO</v>
      </c>
      <c r="K1969" t="str">
        <f t="shared" si="92"/>
        <v>NO</v>
      </c>
    </row>
    <row r="1970" spans="1:11" x14ac:dyDescent="0.25">
      <c r="A1970">
        <v>29609</v>
      </c>
      <c r="B1970">
        <v>-2.98828125</v>
      </c>
      <c r="C1970">
        <v>-7.9900570000000002</v>
      </c>
      <c r="D1970" t="b">
        <f t="shared" si="90"/>
        <v>1</v>
      </c>
      <c r="F1970">
        <f>Trimmed!G1970-'raw data'!$T$2</f>
        <v>22124</v>
      </c>
      <c r="G1970">
        <v>31215</v>
      </c>
      <c r="H1970">
        <v>0.703125</v>
      </c>
      <c r="I1970">
        <v>26.3671875</v>
      </c>
      <c r="J1970" t="str">
        <f t="shared" si="91"/>
        <v>NO</v>
      </c>
      <c r="K1970" t="str">
        <f t="shared" si="92"/>
        <v>NO</v>
      </c>
    </row>
    <row r="1971" spans="1:11" x14ac:dyDescent="0.25">
      <c r="A1971">
        <v>29620</v>
      </c>
      <c r="B1971">
        <v>-2.98828125</v>
      </c>
      <c r="C1971">
        <v>0</v>
      </c>
      <c r="D1971" t="b">
        <f t="shared" si="90"/>
        <v>1</v>
      </c>
      <c r="F1971">
        <f>Trimmed!G1971-'raw data'!$T$2</f>
        <v>22134</v>
      </c>
      <c r="G1971">
        <v>31225</v>
      </c>
      <c r="H1971">
        <v>0.87890625</v>
      </c>
      <c r="I1971">
        <v>15.980114</v>
      </c>
      <c r="J1971" t="str">
        <f t="shared" si="91"/>
        <v>NO</v>
      </c>
      <c r="K1971" t="str">
        <f t="shared" si="92"/>
        <v>NO</v>
      </c>
    </row>
    <row r="1972" spans="1:11" x14ac:dyDescent="0.25">
      <c r="A1972">
        <v>29630</v>
      </c>
      <c r="B1972">
        <v>-2.98828125</v>
      </c>
      <c r="C1972">
        <v>0</v>
      </c>
      <c r="D1972" t="b">
        <f t="shared" si="90"/>
        <v>0</v>
      </c>
      <c r="F1972">
        <f>Trimmed!G1972-'raw data'!$T$2</f>
        <v>22145</v>
      </c>
      <c r="G1972">
        <v>31236</v>
      </c>
      <c r="H1972">
        <v>1.142578125</v>
      </c>
      <c r="I1972">
        <v>26.3671875</v>
      </c>
      <c r="J1972" t="str">
        <f t="shared" si="91"/>
        <v>NO</v>
      </c>
      <c r="K1972" t="str">
        <f t="shared" si="92"/>
        <v>NO</v>
      </c>
    </row>
    <row r="1973" spans="1:11" x14ac:dyDescent="0.25">
      <c r="A1973">
        <v>29641</v>
      </c>
      <c r="B1973">
        <v>-2.900390625</v>
      </c>
      <c r="C1973">
        <v>8.7890625</v>
      </c>
      <c r="D1973" t="b">
        <f t="shared" si="90"/>
        <v>1</v>
      </c>
      <c r="F1973">
        <f>Trimmed!G1973-'raw data'!$T$2</f>
        <v>22155</v>
      </c>
      <c r="G1973">
        <v>31246</v>
      </c>
      <c r="H1973">
        <v>1.40625</v>
      </c>
      <c r="I1973">
        <v>23.970171000000001</v>
      </c>
      <c r="J1973" t="str">
        <f t="shared" si="91"/>
        <v>NO</v>
      </c>
      <c r="K1973" t="str">
        <f t="shared" si="92"/>
        <v>NO</v>
      </c>
    </row>
    <row r="1974" spans="1:11" x14ac:dyDescent="0.25">
      <c r="A1974">
        <v>29651</v>
      </c>
      <c r="B1974">
        <v>-2.900390625</v>
      </c>
      <c r="C1974">
        <v>0</v>
      </c>
      <c r="D1974" t="b">
        <f t="shared" si="90"/>
        <v>0</v>
      </c>
      <c r="F1974">
        <f>Trimmed!G1974-'raw data'!$T$2</f>
        <v>22166</v>
      </c>
      <c r="G1974">
        <v>31257</v>
      </c>
      <c r="H1974">
        <v>1.58203125</v>
      </c>
      <c r="I1974">
        <v>17.578125</v>
      </c>
      <c r="J1974" t="str">
        <f t="shared" si="91"/>
        <v>NO</v>
      </c>
      <c r="K1974" t="str">
        <f t="shared" si="92"/>
        <v>NO</v>
      </c>
    </row>
    <row r="1975" spans="1:11" x14ac:dyDescent="0.25">
      <c r="A1975">
        <v>29662</v>
      </c>
      <c r="B1975">
        <v>-2.724609375</v>
      </c>
      <c r="C1975">
        <v>17.578125</v>
      </c>
      <c r="D1975" t="b">
        <f t="shared" si="90"/>
        <v>0</v>
      </c>
      <c r="F1975">
        <f>Trimmed!G1975-'raw data'!$T$2</f>
        <v>22176</v>
      </c>
      <c r="G1975">
        <v>31267</v>
      </c>
      <c r="H1975">
        <v>1.7578125</v>
      </c>
      <c r="I1975">
        <v>15.980114</v>
      </c>
      <c r="J1975" t="str">
        <f t="shared" si="91"/>
        <v>NO</v>
      </c>
      <c r="K1975" t="str">
        <f t="shared" si="92"/>
        <v>NO</v>
      </c>
    </row>
    <row r="1976" spans="1:11" x14ac:dyDescent="0.25">
      <c r="A1976">
        <v>29672</v>
      </c>
      <c r="B1976">
        <v>-2.63671875</v>
      </c>
      <c r="C1976">
        <v>8.7890625</v>
      </c>
      <c r="D1976" t="b">
        <f t="shared" si="90"/>
        <v>0</v>
      </c>
      <c r="F1976">
        <f>Trimmed!G1976-'raw data'!$T$2</f>
        <v>22187</v>
      </c>
      <c r="G1976">
        <v>31278</v>
      </c>
      <c r="H1976">
        <v>1.93359375</v>
      </c>
      <c r="I1976">
        <v>17.578125</v>
      </c>
      <c r="J1976" t="str">
        <f t="shared" si="91"/>
        <v>NO</v>
      </c>
      <c r="K1976" t="str">
        <f t="shared" si="92"/>
        <v>NO</v>
      </c>
    </row>
    <row r="1977" spans="1:11" x14ac:dyDescent="0.25">
      <c r="A1977">
        <v>29682</v>
      </c>
      <c r="B1977">
        <v>-2.4609375</v>
      </c>
      <c r="C1977">
        <v>15.980114</v>
      </c>
      <c r="D1977" t="b">
        <f t="shared" si="90"/>
        <v>0</v>
      </c>
      <c r="F1977">
        <f>Trimmed!G1977-'raw data'!$T$2</f>
        <v>22197</v>
      </c>
      <c r="G1977">
        <v>31288</v>
      </c>
      <c r="H1977">
        <v>2.109375</v>
      </c>
      <c r="I1977">
        <v>17.578125</v>
      </c>
      <c r="J1977" t="str">
        <f t="shared" si="91"/>
        <v>NO</v>
      </c>
      <c r="K1977" t="str">
        <f t="shared" si="92"/>
        <v>NO</v>
      </c>
    </row>
    <row r="1978" spans="1:11" x14ac:dyDescent="0.25">
      <c r="A1978">
        <v>29693</v>
      </c>
      <c r="B1978">
        <v>-2.373046875</v>
      </c>
      <c r="C1978">
        <v>8.7890625</v>
      </c>
      <c r="D1978" t="b">
        <f t="shared" si="90"/>
        <v>0</v>
      </c>
      <c r="F1978">
        <f>Trimmed!G1978-'raw data'!$T$2</f>
        <v>22207</v>
      </c>
      <c r="G1978">
        <v>31298</v>
      </c>
      <c r="H1978">
        <v>2.197265625</v>
      </c>
      <c r="I1978">
        <v>7.9900570000000002</v>
      </c>
      <c r="J1978" t="str">
        <f t="shared" si="91"/>
        <v>NO</v>
      </c>
      <c r="K1978" t="str">
        <f t="shared" si="92"/>
        <v>NO</v>
      </c>
    </row>
    <row r="1979" spans="1:11" x14ac:dyDescent="0.25">
      <c r="A1979">
        <v>29703</v>
      </c>
      <c r="B1979">
        <v>-2.197265625</v>
      </c>
      <c r="C1979">
        <v>15.980114</v>
      </c>
      <c r="D1979" t="b">
        <f t="shared" si="90"/>
        <v>0</v>
      </c>
      <c r="F1979">
        <f>Trimmed!G1979-'raw data'!$T$2</f>
        <v>22218</v>
      </c>
      <c r="G1979">
        <v>31309</v>
      </c>
      <c r="H1979">
        <v>2.373046875</v>
      </c>
      <c r="I1979">
        <v>17.578125</v>
      </c>
      <c r="J1979" t="str">
        <f t="shared" si="91"/>
        <v>NO</v>
      </c>
      <c r="K1979" t="str">
        <f t="shared" si="92"/>
        <v>NO</v>
      </c>
    </row>
    <row r="1980" spans="1:11" x14ac:dyDescent="0.25">
      <c r="A1980">
        <v>29714</v>
      </c>
      <c r="B1980">
        <v>-2.021484375</v>
      </c>
      <c r="C1980">
        <v>17.578125</v>
      </c>
      <c r="D1980" t="b">
        <f t="shared" si="90"/>
        <v>0</v>
      </c>
      <c r="F1980">
        <f>Trimmed!G1980-'raw data'!$T$2</f>
        <v>22228</v>
      </c>
      <c r="G1980">
        <v>31319</v>
      </c>
      <c r="H1980">
        <v>2.4609375</v>
      </c>
      <c r="I1980">
        <v>7.9900570000000002</v>
      </c>
      <c r="J1980" t="str">
        <f t="shared" si="91"/>
        <v>NO</v>
      </c>
      <c r="K1980" t="str">
        <f t="shared" si="92"/>
        <v>NO</v>
      </c>
    </row>
    <row r="1981" spans="1:11" x14ac:dyDescent="0.25">
      <c r="A1981">
        <v>29724</v>
      </c>
      <c r="B1981">
        <v>-1.7578125</v>
      </c>
      <c r="C1981">
        <v>23.970171000000001</v>
      </c>
      <c r="D1981" t="b">
        <f t="shared" si="90"/>
        <v>0</v>
      </c>
      <c r="F1981">
        <f>Trimmed!G1981-'raw data'!$T$2</f>
        <v>22249</v>
      </c>
      <c r="G1981">
        <v>31340</v>
      </c>
      <c r="H1981">
        <v>2.548828125</v>
      </c>
      <c r="I1981">
        <v>0</v>
      </c>
      <c r="J1981" t="str">
        <f t="shared" si="91"/>
        <v>NO</v>
      </c>
      <c r="K1981" t="str">
        <f t="shared" si="92"/>
        <v>NO</v>
      </c>
    </row>
    <row r="1982" spans="1:11" x14ac:dyDescent="0.25">
      <c r="A1982">
        <v>29735</v>
      </c>
      <c r="B1982">
        <v>-1.58203125</v>
      </c>
      <c r="C1982">
        <v>17.578125</v>
      </c>
      <c r="D1982" t="b">
        <f t="shared" si="90"/>
        <v>0</v>
      </c>
      <c r="F1982">
        <f>Trimmed!G1982-'raw data'!$T$2</f>
        <v>22270</v>
      </c>
      <c r="G1982">
        <v>31361</v>
      </c>
      <c r="H1982">
        <v>2.63671875</v>
      </c>
      <c r="I1982">
        <v>0</v>
      </c>
      <c r="J1982" t="str">
        <f t="shared" si="91"/>
        <v>YES</v>
      </c>
      <c r="K1982" t="str">
        <f t="shared" si="92"/>
        <v>NO</v>
      </c>
    </row>
    <row r="1983" spans="1:11" x14ac:dyDescent="0.25">
      <c r="A1983">
        <v>29745</v>
      </c>
      <c r="B1983">
        <v>-1.318359375</v>
      </c>
      <c r="C1983">
        <v>26.3671875</v>
      </c>
      <c r="D1983" t="b">
        <f t="shared" si="90"/>
        <v>0</v>
      </c>
      <c r="F1983">
        <f>Trimmed!G1983-'raw data'!$T$2</f>
        <v>22291</v>
      </c>
      <c r="G1983">
        <v>31382</v>
      </c>
      <c r="H1983">
        <v>2.548828125</v>
      </c>
      <c r="I1983">
        <v>0</v>
      </c>
      <c r="J1983" t="str">
        <f t="shared" si="91"/>
        <v>NO</v>
      </c>
      <c r="K1983" t="str">
        <f t="shared" si="92"/>
        <v>NO</v>
      </c>
    </row>
    <row r="1984" spans="1:11" x14ac:dyDescent="0.25">
      <c r="A1984">
        <v>29755</v>
      </c>
      <c r="B1984">
        <v>-1.0546875</v>
      </c>
      <c r="C1984">
        <v>23.970171000000001</v>
      </c>
      <c r="D1984" t="b">
        <f t="shared" si="90"/>
        <v>0</v>
      </c>
      <c r="F1984">
        <f>Trimmed!G1984-'raw data'!$T$2</f>
        <v>22301</v>
      </c>
      <c r="G1984">
        <v>31392</v>
      </c>
      <c r="H1984">
        <v>2.4609375</v>
      </c>
      <c r="I1984">
        <v>-7.9900570000000002</v>
      </c>
      <c r="J1984" t="str">
        <f t="shared" si="91"/>
        <v>NO</v>
      </c>
      <c r="K1984" t="str">
        <f t="shared" si="92"/>
        <v>NO</v>
      </c>
    </row>
    <row r="1985" spans="1:11" x14ac:dyDescent="0.25">
      <c r="A1985">
        <v>29766</v>
      </c>
      <c r="B1985">
        <v>-0.791015625</v>
      </c>
      <c r="C1985">
        <v>26.3671875</v>
      </c>
      <c r="D1985" t="b">
        <f t="shared" si="90"/>
        <v>0</v>
      </c>
      <c r="F1985">
        <f>Trimmed!G1985-'raw data'!$T$2</f>
        <v>22312</v>
      </c>
      <c r="G1985">
        <v>31403</v>
      </c>
      <c r="H1985">
        <v>2.373046875</v>
      </c>
      <c r="I1985">
        <v>-8.7890625</v>
      </c>
      <c r="J1985" t="str">
        <f t="shared" si="91"/>
        <v>NO</v>
      </c>
      <c r="K1985" t="str">
        <f t="shared" si="92"/>
        <v>NO</v>
      </c>
    </row>
    <row r="1986" spans="1:11" x14ac:dyDescent="0.25">
      <c r="A1986">
        <v>29776</v>
      </c>
      <c r="B1986">
        <v>-0.52734375</v>
      </c>
      <c r="C1986">
        <v>23.970171000000001</v>
      </c>
      <c r="D1986" t="b">
        <f t="shared" si="90"/>
        <v>0</v>
      </c>
      <c r="F1986">
        <f>Trimmed!G1986-'raw data'!$T$2</f>
        <v>22322</v>
      </c>
      <c r="G1986">
        <v>31413</v>
      </c>
      <c r="H1986">
        <v>2.28515625</v>
      </c>
      <c r="I1986">
        <v>-7.9900570000000002</v>
      </c>
      <c r="J1986" t="str">
        <f t="shared" si="91"/>
        <v>NO</v>
      </c>
      <c r="K1986" t="str">
        <f t="shared" si="92"/>
        <v>NO</v>
      </c>
    </row>
    <row r="1987" spans="1:11" x14ac:dyDescent="0.25">
      <c r="A1987">
        <v>29787</v>
      </c>
      <c r="B1987">
        <v>-0.263671875</v>
      </c>
      <c r="C1987">
        <v>26.3671875</v>
      </c>
      <c r="D1987" t="b">
        <f t="shared" ref="D1987:D2050" si="93">B1987=B1988</f>
        <v>0</v>
      </c>
      <c r="F1987">
        <f>Trimmed!G1987-'raw data'!$T$2</f>
        <v>22333</v>
      </c>
      <c r="G1987">
        <v>31424</v>
      </c>
      <c r="H1987">
        <v>2.109375</v>
      </c>
      <c r="I1987">
        <v>-17.578125</v>
      </c>
      <c r="J1987" t="str">
        <f t="shared" si="91"/>
        <v>NO</v>
      </c>
      <c r="K1987" t="str">
        <f t="shared" si="92"/>
        <v>NO</v>
      </c>
    </row>
    <row r="1988" spans="1:11" x14ac:dyDescent="0.25">
      <c r="A1988">
        <v>29797</v>
      </c>
      <c r="B1988">
        <v>0</v>
      </c>
      <c r="C1988">
        <v>23.970171000000001</v>
      </c>
      <c r="D1988" t="b">
        <f t="shared" si="93"/>
        <v>0</v>
      </c>
      <c r="F1988">
        <f>Trimmed!G1988-'raw data'!$T$2</f>
        <v>22343</v>
      </c>
      <c r="G1988">
        <v>31434</v>
      </c>
      <c r="H1988">
        <v>2.021484375</v>
      </c>
      <c r="I1988">
        <v>-8.7890625</v>
      </c>
      <c r="J1988" t="str">
        <f t="shared" si="91"/>
        <v>NO</v>
      </c>
      <c r="K1988" t="str">
        <f t="shared" si="92"/>
        <v>NO</v>
      </c>
    </row>
    <row r="1989" spans="1:11" x14ac:dyDescent="0.25">
      <c r="A1989">
        <v>29808</v>
      </c>
      <c r="B1989">
        <v>0.263671875</v>
      </c>
      <c r="C1989">
        <v>26.3671875</v>
      </c>
      <c r="D1989" t="b">
        <f t="shared" si="93"/>
        <v>0</v>
      </c>
      <c r="F1989">
        <f>Trimmed!G1989-'raw data'!$T$2</f>
        <v>22353</v>
      </c>
      <c r="G1989">
        <v>31444</v>
      </c>
      <c r="H1989">
        <v>1.845703125</v>
      </c>
      <c r="I1989">
        <v>-15.980114</v>
      </c>
      <c r="J1989" t="str">
        <f t="shared" si="91"/>
        <v>NO</v>
      </c>
      <c r="K1989" t="str">
        <f t="shared" si="92"/>
        <v>NO</v>
      </c>
    </row>
    <row r="1990" spans="1:11" x14ac:dyDescent="0.25">
      <c r="A1990">
        <v>29818</v>
      </c>
      <c r="B1990">
        <v>0.615234375</v>
      </c>
      <c r="C1990">
        <v>35.15625</v>
      </c>
      <c r="D1990" t="b">
        <f t="shared" si="93"/>
        <v>0</v>
      </c>
      <c r="F1990">
        <f>Trimmed!G1990-'raw data'!$T$2</f>
        <v>22364</v>
      </c>
      <c r="G1990">
        <v>31455</v>
      </c>
      <c r="H1990">
        <v>1.669921875</v>
      </c>
      <c r="I1990">
        <v>-17.578125</v>
      </c>
      <c r="J1990" t="str">
        <f t="shared" ref="J1990:J2053" si="94">IF(AND(H1990=MAX(H1986:H1994), _xlfn.STDEV.P(H1986:H1994)&gt;$N$2),"YES","NO")</f>
        <v>NO</v>
      </c>
      <c r="K1990" t="str">
        <f t="shared" ref="K1990:K2053" si="95">IF(AND(H1990=MIN(H1986:H1994), _xlfn.STDEV.P(H1986:H1994)&gt;$N$2),"YES","NO")</f>
        <v>NO</v>
      </c>
    </row>
    <row r="1991" spans="1:11" x14ac:dyDescent="0.25">
      <c r="A1991">
        <v>29828</v>
      </c>
      <c r="B1991">
        <v>0.791015625</v>
      </c>
      <c r="C1991">
        <v>15.980114</v>
      </c>
      <c r="D1991" t="b">
        <f t="shared" si="93"/>
        <v>0</v>
      </c>
      <c r="F1991">
        <f>Trimmed!G1991-'raw data'!$T$2</f>
        <v>22374</v>
      </c>
      <c r="G1991">
        <v>31465</v>
      </c>
      <c r="H1991">
        <v>1.494140625</v>
      </c>
      <c r="I1991">
        <v>-15.980114</v>
      </c>
      <c r="J1991" t="str">
        <f t="shared" si="94"/>
        <v>NO</v>
      </c>
      <c r="K1991" t="str">
        <f t="shared" si="95"/>
        <v>NO</v>
      </c>
    </row>
    <row r="1992" spans="1:11" x14ac:dyDescent="0.25">
      <c r="A1992">
        <v>29839</v>
      </c>
      <c r="B1992">
        <v>1.0546875</v>
      </c>
      <c r="C1992">
        <v>26.3671875</v>
      </c>
      <c r="D1992" t="b">
        <f t="shared" si="93"/>
        <v>0</v>
      </c>
      <c r="F1992">
        <f>Trimmed!G1992-'raw data'!$T$2</f>
        <v>22385</v>
      </c>
      <c r="G1992">
        <v>31476</v>
      </c>
      <c r="H1992">
        <v>1.23046875</v>
      </c>
      <c r="I1992">
        <v>-26.3671875</v>
      </c>
      <c r="J1992" t="str">
        <f t="shared" si="94"/>
        <v>NO</v>
      </c>
      <c r="K1992" t="str">
        <f t="shared" si="95"/>
        <v>NO</v>
      </c>
    </row>
    <row r="1993" spans="1:11" x14ac:dyDescent="0.25">
      <c r="A1993">
        <v>29849</v>
      </c>
      <c r="B1993">
        <v>1.318359375</v>
      </c>
      <c r="C1993">
        <v>23.970171000000001</v>
      </c>
      <c r="D1993" t="b">
        <f t="shared" si="93"/>
        <v>0</v>
      </c>
      <c r="F1993">
        <f>Trimmed!G1993-'raw data'!$T$2</f>
        <v>22395</v>
      </c>
      <c r="G1993">
        <v>31486</v>
      </c>
      <c r="H1993">
        <v>1.0546875</v>
      </c>
      <c r="I1993">
        <v>-15.980114</v>
      </c>
      <c r="J1993" t="str">
        <f t="shared" si="94"/>
        <v>NO</v>
      </c>
      <c r="K1993" t="str">
        <f t="shared" si="95"/>
        <v>NO</v>
      </c>
    </row>
    <row r="1994" spans="1:11" x14ac:dyDescent="0.25">
      <c r="A1994">
        <v>29860</v>
      </c>
      <c r="B1994">
        <v>1.494140625</v>
      </c>
      <c r="C1994">
        <v>17.578125</v>
      </c>
      <c r="D1994" t="b">
        <f t="shared" si="93"/>
        <v>0</v>
      </c>
      <c r="F1994">
        <f>Trimmed!G1994-'raw data'!$T$2</f>
        <v>22406</v>
      </c>
      <c r="G1994">
        <v>31497</v>
      </c>
      <c r="H1994">
        <v>0.791015625</v>
      </c>
      <c r="I1994">
        <v>-26.3671875</v>
      </c>
      <c r="J1994" t="str">
        <f t="shared" si="94"/>
        <v>NO</v>
      </c>
      <c r="K1994" t="str">
        <f t="shared" si="95"/>
        <v>NO</v>
      </c>
    </row>
    <row r="1995" spans="1:11" x14ac:dyDescent="0.25">
      <c r="A1995">
        <v>29870</v>
      </c>
      <c r="B1995">
        <v>1.7578125</v>
      </c>
      <c r="C1995">
        <v>23.970171000000001</v>
      </c>
      <c r="D1995" t="b">
        <f t="shared" si="93"/>
        <v>0</v>
      </c>
      <c r="F1995">
        <f>Trimmed!G1995-'raw data'!$T$2</f>
        <v>22416</v>
      </c>
      <c r="G1995">
        <v>31507</v>
      </c>
      <c r="H1995">
        <v>0.52734375</v>
      </c>
      <c r="I1995">
        <v>-26.3671875</v>
      </c>
      <c r="J1995" t="str">
        <f t="shared" si="94"/>
        <v>NO</v>
      </c>
      <c r="K1995" t="str">
        <f t="shared" si="95"/>
        <v>NO</v>
      </c>
    </row>
    <row r="1996" spans="1:11" x14ac:dyDescent="0.25">
      <c r="A1996">
        <v>29881</v>
      </c>
      <c r="B1996">
        <v>1.93359375</v>
      </c>
      <c r="C1996">
        <v>17.578125</v>
      </c>
      <c r="D1996" t="b">
        <f t="shared" si="93"/>
        <v>0</v>
      </c>
      <c r="F1996">
        <f>Trimmed!G1996-'raw data'!$T$2</f>
        <v>22426</v>
      </c>
      <c r="G1996">
        <v>31517</v>
      </c>
      <c r="H1996">
        <v>0.263671875</v>
      </c>
      <c r="I1996">
        <v>-23.970171000000001</v>
      </c>
      <c r="J1996" t="str">
        <f t="shared" si="94"/>
        <v>NO</v>
      </c>
      <c r="K1996" t="str">
        <f t="shared" si="95"/>
        <v>NO</v>
      </c>
    </row>
    <row r="1997" spans="1:11" x14ac:dyDescent="0.25">
      <c r="A1997">
        <v>29891</v>
      </c>
      <c r="B1997">
        <v>2.109375</v>
      </c>
      <c r="C1997">
        <v>17.578125</v>
      </c>
      <c r="D1997" t="b">
        <f t="shared" si="93"/>
        <v>0</v>
      </c>
      <c r="F1997">
        <f>Trimmed!G1997-'raw data'!$T$2</f>
        <v>22437</v>
      </c>
      <c r="G1997">
        <v>31528</v>
      </c>
      <c r="H1997">
        <v>8.7890625E-2</v>
      </c>
      <c r="I1997">
        <v>-17.578125</v>
      </c>
      <c r="J1997" t="str">
        <f t="shared" si="94"/>
        <v>NO</v>
      </c>
      <c r="K1997" t="str">
        <f t="shared" si="95"/>
        <v>NO</v>
      </c>
    </row>
    <row r="1998" spans="1:11" x14ac:dyDescent="0.25">
      <c r="A1998">
        <v>29901</v>
      </c>
      <c r="B1998">
        <v>2.28515625</v>
      </c>
      <c r="C1998">
        <v>15.980114</v>
      </c>
      <c r="D1998" t="b">
        <f t="shared" si="93"/>
        <v>0</v>
      </c>
      <c r="F1998">
        <f>Trimmed!G1998-'raw data'!$T$2</f>
        <v>22447</v>
      </c>
      <c r="G1998">
        <v>31538</v>
      </c>
      <c r="H1998">
        <v>-0.17578125</v>
      </c>
      <c r="I1998">
        <v>-23.970171000000001</v>
      </c>
      <c r="J1998" t="str">
        <f t="shared" si="94"/>
        <v>NO</v>
      </c>
      <c r="K1998" t="str">
        <f t="shared" si="95"/>
        <v>NO</v>
      </c>
    </row>
    <row r="1999" spans="1:11" x14ac:dyDescent="0.25">
      <c r="A1999">
        <v>29912</v>
      </c>
      <c r="B1999">
        <v>2.4609375</v>
      </c>
      <c r="C1999">
        <v>17.578125</v>
      </c>
      <c r="D1999" t="b">
        <f t="shared" si="93"/>
        <v>0</v>
      </c>
      <c r="F1999">
        <f>Trimmed!G1999-'raw data'!$T$2</f>
        <v>22458</v>
      </c>
      <c r="G1999">
        <v>31549</v>
      </c>
      <c r="H1999">
        <v>-0.439453125</v>
      </c>
      <c r="I1999">
        <v>-26.3671875</v>
      </c>
      <c r="J1999" t="str">
        <f t="shared" si="94"/>
        <v>NO</v>
      </c>
      <c r="K1999" t="str">
        <f t="shared" si="95"/>
        <v>NO</v>
      </c>
    </row>
    <row r="2000" spans="1:11" x14ac:dyDescent="0.25">
      <c r="A2000">
        <v>29922</v>
      </c>
      <c r="B2000">
        <v>2.548828125</v>
      </c>
      <c r="C2000">
        <v>7.9900570000000002</v>
      </c>
      <c r="D2000" t="b">
        <f t="shared" si="93"/>
        <v>0</v>
      </c>
      <c r="F2000">
        <f>Trimmed!G2000-'raw data'!$T$2</f>
        <v>22468</v>
      </c>
      <c r="G2000">
        <v>31559</v>
      </c>
      <c r="H2000">
        <v>-0.703125</v>
      </c>
      <c r="I2000">
        <v>-23.970171000000001</v>
      </c>
      <c r="J2000" t="str">
        <f t="shared" si="94"/>
        <v>NO</v>
      </c>
      <c r="K2000" t="str">
        <f t="shared" si="95"/>
        <v>NO</v>
      </c>
    </row>
    <row r="2001" spans="1:11" x14ac:dyDescent="0.25">
      <c r="A2001">
        <v>29933</v>
      </c>
      <c r="B2001">
        <v>2.63671875</v>
      </c>
      <c r="C2001">
        <v>8.7890625</v>
      </c>
      <c r="D2001" t="b">
        <f t="shared" si="93"/>
        <v>0</v>
      </c>
      <c r="F2001">
        <f>Trimmed!G2001-'raw data'!$T$2</f>
        <v>22479</v>
      </c>
      <c r="G2001">
        <v>31570</v>
      </c>
      <c r="H2001">
        <v>-0.87890625</v>
      </c>
      <c r="I2001">
        <v>-17.578125</v>
      </c>
      <c r="J2001" t="str">
        <f t="shared" si="94"/>
        <v>NO</v>
      </c>
      <c r="K2001" t="str">
        <f t="shared" si="95"/>
        <v>NO</v>
      </c>
    </row>
    <row r="2002" spans="1:11" x14ac:dyDescent="0.25">
      <c r="A2002">
        <v>29943</v>
      </c>
      <c r="B2002">
        <v>2.724609375</v>
      </c>
      <c r="C2002">
        <v>7.9900570000000002</v>
      </c>
      <c r="D2002" t="b">
        <f t="shared" si="93"/>
        <v>0</v>
      </c>
      <c r="F2002">
        <f>Trimmed!G2002-'raw data'!$T$2</f>
        <v>22489</v>
      </c>
      <c r="G2002">
        <v>31580</v>
      </c>
      <c r="H2002">
        <v>-1.142578125</v>
      </c>
      <c r="I2002">
        <v>-26.3671875</v>
      </c>
      <c r="J2002" t="str">
        <f t="shared" si="94"/>
        <v>NO</v>
      </c>
      <c r="K2002" t="str">
        <f t="shared" si="95"/>
        <v>NO</v>
      </c>
    </row>
    <row r="2003" spans="1:11" x14ac:dyDescent="0.25">
      <c r="A2003">
        <v>29954</v>
      </c>
      <c r="B2003">
        <v>2.8125</v>
      </c>
      <c r="C2003">
        <v>8.7890625</v>
      </c>
      <c r="D2003" t="b">
        <f t="shared" si="93"/>
        <v>1</v>
      </c>
      <c r="F2003">
        <f>Trimmed!G2003-'raw data'!$T$2</f>
        <v>22499</v>
      </c>
      <c r="G2003">
        <v>31590</v>
      </c>
      <c r="H2003">
        <v>-1.318359375</v>
      </c>
      <c r="I2003">
        <v>-15.980114</v>
      </c>
      <c r="J2003" t="str">
        <f t="shared" si="94"/>
        <v>NO</v>
      </c>
      <c r="K2003" t="str">
        <f t="shared" si="95"/>
        <v>NO</v>
      </c>
    </row>
    <row r="2004" spans="1:11" x14ac:dyDescent="0.25">
      <c r="A2004">
        <v>29964</v>
      </c>
      <c r="B2004">
        <v>2.8125</v>
      </c>
      <c r="C2004">
        <v>0</v>
      </c>
      <c r="D2004" t="b">
        <f t="shared" si="93"/>
        <v>1</v>
      </c>
      <c r="F2004">
        <f>Trimmed!G2004-'raw data'!$T$2</f>
        <v>22510</v>
      </c>
      <c r="G2004">
        <v>31601</v>
      </c>
      <c r="H2004">
        <v>-1.58203125</v>
      </c>
      <c r="I2004">
        <v>-26.3671875</v>
      </c>
      <c r="J2004" t="str">
        <f t="shared" si="94"/>
        <v>NO</v>
      </c>
      <c r="K2004" t="str">
        <f t="shared" si="95"/>
        <v>NO</v>
      </c>
    </row>
    <row r="2005" spans="1:11" x14ac:dyDescent="0.25">
      <c r="A2005">
        <v>29974</v>
      </c>
      <c r="B2005">
        <v>2.8125</v>
      </c>
      <c r="C2005">
        <v>0</v>
      </c>
      <c r="D2005" t="b">
        <f t="shared" si="93"/>
        <v>1</v>
      </c>
      <c r="F2005">
        <f>Trimmed!G2005-'raw data'!$T$2</f>
        <v>22520</v>
      </c>
      <c r="G2005">
        <v>31611</v>
      </c>
      <c r="H2005">
        <v>-1.7578125</v>
      </c>
      <c r="I2005">
        <v>-15.980114</v>
      </c>
      <c r="J2005" t="str">
        <f t="shared" si="94"/>
        <v>NO</v>
      </c>
      <c r="K2005" t="str">
        <f t="shared" si="95"/>
        <v>NO</v>
      </c>
    </row>
    <row r="2006" spans="1:11" x14ac:dyDescent="0.25">
      <c r="A2006">
        <v>29985</v>
      </c>
      <c r="B2006">
        <v>2.8125</v>
      </c>
      <c r="C2006">
        <v>0</v>
      </c>
      <c r="D2006" t="b">
        <f t="shared" si="93"/>
        <v>0</v>
      </c>
      <c r="F2006">
        <f>Trimmed!G2006-'raw data'!$T$2</f>
        <v>22531</v>
      </c>
      <c r="G2006">
        <v>31622</v>
      </c>
      <c r="H2006">
        <v>-1.93359375</v>
      </c>
      <c r="I2006">
        <v>-17.578125</v>
      </c>
      <c r="J2006" t="str">
        <f t="shared" si="94"/>
        <v>NO</v>
      </c>
      <c r="K2006" t="str">
        <f t="shared" si="95"/>
        <v>NO</v>
      </c>
    </row>
    <row r="2007" spans="1:11" x14ac:dyDescent="0.25">
      <c r="A2007">
        <v>29995</v>
      </c>
      <c r="B2007">
        <v>2.724609375</v>
      </c>
      <c r="C2007">
        <v>-7.9900570000000002</v>
      </c>
      <c r="D2007" t="b">
        <f t="shared" si="93"/>
        <v>0</v>
      </c>
      <c r="F2007">
        <f>Trimmed!G2007-'raw data'!$T$2</f>
        <v>22541</v>
      </c>
      <c r="G2007">
        <v>31632</v>
      </c>
      <c r="H2007">
        <v>-2.109375</v>
      </c>
      <c r="I2007">
        <v>-17.578125</v>
      </c>
      <c r="J2007" t="str">
        <f t="shared" si="94"/>
        <v>NO</v>
      </c>
      <c r="K2007" t="str">
        <f t="shared" si="95"/>
        <v>NO</v>
      </c>
    </row>
    <row r="2008" spans="1:11" x14ac:dyDescent="0.25">
      <c r="A2008">
        <v>30006</v>
      </c>
      <c r="B2008">
        <v>2.63671875</v>
      </c>
      <c r="C2008">
        <v>-8.7890625</v>
      </c>
      <c r="D2008" t="b">
        <f t="shared" si="93"/>
        <v>0</v>
      </c>
      <c r="F2008">
        <f>Trimmed!G2008-'raw data'!$T$2</f>
        <v>22552</v>
      </c>
      <c r="G2008">
        <v>31643</v>
      </c>
      <c r="H2008">
        <v>-2.197265625</v>
      </c>
      <c r="I2008">
        <v>-7.9900570000000002</v>
      </c>
      <c r="J2008" t="str">
        <f t="shared" si="94"/>
        <v>NO</v>
      </c>
      <c r="K2008" t="str">
        <f t="shared" si="95"/>
        <v>NO</v>
      </c>
    </row>
    <row r="2009" spans="1:11" x14ac:dyDescent="0.25">
      <c r="A2009">
        <v>30016</v>
      </c>
      <c r="B2009">
        <v>2.548828125</v>
      </c>
      <c r="C2009">
        <v>-8.7890625</v>
      </c>
      <c r="D2009" t="b">
        <f t="shared" si="93"/>
        <v>0</v>
      </c>
      <c r="F2009">
        <f>Trimmed!G2009-'raw data'!$T$2</f>
        <v>22562</v>
      </c>
      <c r="G2009">
        <v>31653</v>
      </c>
      <c r="H2009">
        <v>-2.28515625</v>
      </c>
      <c r="I2009">
        <v>-8.7890625</v>
      </c>
      <c r="J2009" t="str">
        <f t="shared" si="94"/>
        <v>NO</v>
      </c>
      <c r="K2009" t="str">
        <f t="shared" si="95"/>
        <v>NO</v>
      </c>
    </row>
    <row r="2010" spans="1:11" x14ac:dyDescent="0.25">
      <c r="A2010">
        <v>30026</v>
      </c>
      <c r="B2010">
        <v>2.4609375</v>
      </c>
      <c r="C2010">
        <v>-7.9900570000000002</v>
      </c>
      <c r="D2010" t="b">
        <f t="shared" si="93"/>
        <v>0</v>
      </c>
      <c r="F2010">
        <f>Trimmed!G2010-'raw data'!$T$2</f>
        <v>22583</v>
      </c>
      <c r="G2010">
        <v>31674</v>
      </c>
      <c r="H2010">
        <v>-2.4609375</v>
      </c>
      <c r="I2010">
        <v>0</v>
      </c>
      <c r="J2010" t="str">
        <f t="shared" si="94"/>
        <v>NO</v>
      </c>
      <c r="K2010" t="str">
        <f t="shared" si="95"/>
        <v>NO</v>
      </c>
    </row>
    <row r="2011" spans="1:11" x14ac:dyDescent="0.25">
      <c r="A2011">
        <v>30037</v>
      </c>
      <c r="B2011">
        <v>2.28515625</v>
      </c>
      <c r="C2011">
        <v>-17.578125</v>
      </c>
      <c r="D2011" t="b">
        <f t="shared" si="93"/>
        <v>0</v>
      </c>
      <c r="F2011">
        <f>Trimmed!G2011-'raw data'!$T$2</f>
        <v>22593</v>
      </c>
      <c r="G2011">
        <v>31684</v>
      </c>
      <c r="H2011">
        <v>-2.548828125</v>
      </c>
      <c r="I2011">
        <v>-7.9900570000000002</v>
      </c>
      <c r="J2011" t="str">
        <f t="shared" si="94"/>
        <v>NO</v>
      </c>
      <c r="K2011" t="str">
        <f t="shared" si="95"/>
        <v>NO</v>
      </c>
    </row>
    <row r="2012" spans="1:11" x14ac:dyDescent="0.25">
      <c r="A2012">
        <v>30047</v>
      </c>
      <c r="B2012">
        <v>2.109375</v>
      </c>
      <c r="C2012">
        <v>-15.980114</v>
      </c>
      <c r="D2012" t="b">
        <f t="shared" si="93"/>
        <v>0</v>
      </c>
      <c r="F2012">
        <f>Trimmed!G2012-'raw data'!$T$2</f>
        <v>22624</v>
      </c>
      <c r="G2012">
        <v>31715</v>
      </c>
      <c r="H2012">
        <v>-2.63671875</v>
      </c>
      <c r="I2012">
        <v>0</v>
      </c>
      <c r="J2012" t="str">
        <f t="shared" si="94"/>
        <v>NO</v>
      </c>
      <c r="K2012" t="str">
        <f t="shared" si="95"/>
        <v>YES</v>
      </c>
    </row>
    <row r="2013" spans="1:11" x14ac:dyDescent="0.25">
      <c r="A2013">
        <v>30058</v>
      </c>
      <c r="B2013">
        <v>1.93359375</v>
      </c>
      <c r="C2013">
        <v>-17.578125</v>
      </c>
      <c r="D2013" t="b">
        <f t="shared" si="93"/>
        <v>0</v>
      </c>
      <c r="F2013">
        <f>Trimmed!G2013-'raw data'!$T$2</f>
        <v>22645</v>
      </c>
      <c r="G2013">
        <v>31736</v>
      </c>
      <c r="H2013">
        <v>-2.548828125</v>
      </c>
      <c r="I2013">
        <v>0</v>
      </c>
      <c r="J2013" t="str">
        <f t="shared" si="94"/>
        <v>NO</v>
      </c>
      <c r="K2013" t="str">
        <f t="shared" si="95"/>
        <v>NO</v>
      </c>
    </row>
    <row r="2014" spans="1:11" x14ac:dyDescent="0.25">
      <c r="A2014">
        <v>30068</v>
      </c>
      <c r="B2014">
        <v>1.7578125</v>
      </c>
      <c r="C2014">
        <v>-15.980114</v>
      </c>
      <c r="D2014" t="b">
        <f t="shared" si="93"/>
        <v>0</v>
      </c>
      <c r="F2014">
        <f>Trimmed!G2014-'raw data'!$T$2</f>
        <v>22656</v>
      </c>
      <c r="G2014">
        <v>31747</v>
      </c>
      <c r="H2014">
        <v>-2.4609375</v>
      </c>
      <c r="I2014">
        <v>8.7890625</v>
      </c>
      <c r="J2014" t="str">
        <f t="shared" si="94"/>
        <v>NO</v>
      </c>
      <c r="K2014" t="str">
        <f t="shared" si="95"/>
        <v>NO</v>
      </c>
    </row>
    <row r="2015" spans="1:11" x14ac:dyDescent="0.25">
      <c r="A2015">
        <v>30079</v>
      </c>
      <c r="B2015">
        <v>1.494140625</v>
      </c>
      <c r="C2015">
        <v>-26.3671875</v>
      </c>
      <c r="D2015" t="b">
        <f t="shared" si="93"/>
        <v>0</v>
      </c>
      <c r="F2015">
        <f>Trimmed!G2015-'raw data'!$T$2</f>
        <v>22666</v>
      </c>
      <c r="G2015">
        <v>31757</v>
      </c>
      <c r="H2015">
        <v>-2.373046875</v>
      </c>
      <c r="I2015">
        <v>7.9900570000000002</v>
      </c>
      <c r="J2015" t="str">
        <f t="shared" si="94"/>
        <v>NO</v>
      </c>
      <c r="K2015" t="str">
        <f t="shared" si="95"/>
        <v>NO</v>
      </c>
    </row>
    <row r="2016" spans="1:11" x14ac:dyDescent="0.25">
      <c r="A2016">
        <v>30089</v>
      </c>
      <c r="B2016">
        <v>1.318359375</v>
      </c>
      <c r="C2016">
        <v>-17.578125</v>
      </c>
      <c r="D2016" t="b">
        <f t="shared" si="93"/>
        <v>0</v>
      </c>
      <c r="F2016">
        <f>Trimmed!G2016-'raw data'!$T$2</f>
        <v>22677</v>
      </c>
      <c r="G2016">
        <v>31768</v>
      </c>
      <c r="H2016">
        <v>-2.197265625</v>
      </c>
      <c r="I2016">
        <v>17.578125</v>
      </c>
      <c r="J2016" t="str">
        <f t="shared" si="94"/>
        <v>NO</v>
      </c>
      <c r="K2016" t="str">
        <f t="shared" si="95"/>
        <v>NO</v>
      </c>
    </row>
    <row r="2017" spans="1:11" x14ac:dyDescent="0.25">
      <c r="A2017">
        <v>30099</v>
      </c>
      <c r="B2017">
        <v>1.0546875</v>
      </c>
      <c r="C2017">
        <v>-23.970171000000001</v>
      </c>
      <c r="D2017" t="b">
        <f t="shared" si="93"/>
        <v>0</v>
      </c>
      <c r="F2017">
        <f>Trimmed!G2017-'raw data'!$T$2</f>
        <v>22687</v>
      </c>
      <c r="G2017">
        <v>31778</v>
      </c>
      <c r="H2017">
        <v>-2.109375</v>
      </c>
      <c r="I2017">
        <v>8.7890625</v>
      </c>
      <c r="J2017" t="str">
        <f t="shared" si="94"/>
        <v>NO</v>
      </c>
      <c r="K2017" t="str">
        <f t="shared" si="95"/>
        <v>NO</v>
      </c>
    </row>
    <row r="2018" spans="1:11" x14ac:dyDescent="0.25">
      <c r="A2018">
        <v>30110</v>
      </c>
      <c r="B2018">
        <v>0.791015625</v>
      </c>
      <c r="C2018">
        <v>-26.3671875</v>
      </c>
      <c r="D2018" t="b">
        <f t="shared" si="93"/>
        <v>0</v>
      </c>
      <c r="F2018">
        <f>Trimmed!G2018-'raw data'!$T$2</f>
        <v>22697</v>
      </c>
      <c r="G2018">
        <v>31788</v>
      </c>
      <c r="H2018">
        <v>-1.93359375</v>
      </c>
      <c r="I2018">
        <v>15.980114</v>
      </c>
      <c r="J2018" t="str">
        <f t="shared" si="94"/>
        <v>NO</v>
      </c>
      <c r="K2018" t="str">
        <f t="shared" si="95"/>
        <v>NO</v>
      </c>
    </row>
    <row r="2019" spans="1:11" x14ac:dyDescent="0.25">
      <c r="A2019">
        <v>30120</v>
      </c>
      <c r="B2019">
        <v>0.52734375</v>
      </c>
      <c r="C2019">
        <v>-23.970171000000001</v>
      </c>
      <c r="D2019" t="b">
        <f t="shared" si="93"/>
        <v>0</v>
      </c>
      <c r="F2019">
        <f>Trimmed!G2019-'raw data'!$T$2</f>
        <v>22708</v>
      </c>
      <c r="G2019">
        <v>31799</v>
      </c>
      <c r="H2019">
        <v>-1.7578125</v>
      </c>
      <c r="I2019">
        <v>17.578125</v>
      </c>
      <c r="J2019" t="str">
        <f t="shared" si="94"/>
        <v>NO</v>
      </c>
      <c r="K2019" t="str">
        <f t="shared" si="95"/>
        <v>NO</v>
      </c>
    </row>
    <row r="2020" spans="1:11" x14ac:dyDescent="0.25">
      <c r="A2020">
        <v>30131</v>
      </c>
      <c r="B2020">
        <v>0.263671875</v>
      </c>
      <c r="C2020">
        <v>-26.3671875</v>
      </c>
      <c r="D2020" t="b">
        <f t="shared" si="93"/>
        <v>0</v>
      </c>
      <c r="F2020">
        <f>Trimmed!G2020-'raw data'!$T$2</f>
        <v>22718</v>
      </c>
      <c r="G2020">
        <v>31809</v>
      </c>
      <c r="H2020">
        <v>-1.58203125</v>
      </c>
      <c r="I2020">
        <v>15.980114</v>
      </c>
      <c r="J2020" t="str">
        <f t="shared" si="94"/>
        <v>NO</v>
      </c>
      <c r="K2020" t="str">
        <f t="shared" si="95"/>
        <v>NO</v>
      </c>
    </row>
    <row r="2021" spans="1:11" x14ac:dyDescent="0.25">
      <c r="A2021">
        <v>30141</v>
      </c>
      <c r="B2021">
        <v>0</v>
      </c>
      <c r="C2021">
        <v>-23.970171000000001</v>
      </c>
      <c r="D2021" t="b">
        <f t="shared" si="93"/>
        <v>0</v>
      </c>
      <c r="F2021">
        <f>Trimmed!G2021-'raw data'!$T$2</f>
        <v>22729</v>
      </c>
      <c r="G2021">
        <v>31820</v>
      </c>
      <c r="H2021">
        <v>-1.318359375</v>
      </c>
      <c r="I2021">
        <v>26.3671875</v>
      </c>
      <c r="J2021" t="str">
        <f t="shared" si="94"/>
        <v>NO</v>
      </c>
      <c r="K2021" t="str">
        <f t="shared" si="95"/>
        <v>NO</v>
      </c>
    </row>
    <row r="2022" spans="1:11" x14ac:dyDescent="0.25">
      <c r="A2022">
        <v>30152</v>
      </c>
      <c r="B2022">
        <v>-0.263671875</v>
      </c>
      <c r="C2022">
        <v>-26.3671875</v>
      </c>
      <c r="D2022" t="b">
        <f t="shared" si="93"/>
        <v>0</v>
      </c>
      <c r="F2022">
        <f>Trimmed!G2022-'raw data'!$T$2</f>
        <v>22739</v>
      </c>
      <c r="G2022">
        <v>31830</v>
      </c>
      <c r="H2022">
        <v>-1.142578125</v>
      </c>
      <c r="I2022">
        <v>15.980114</v>
      </c>
      <c r="J2022" t="str">
        <f t="shared" si="94"/>
        <v>NO</v>
      </c>
      <c r="K2022" t="str">
        <f t="shared" si="95"/>
        <v>NO</v>
      </c>
    </row>
    <row r="2023" spans="1:11" x14ac:dyDescent="0.25">
      <c r="A2023">
        <v>30162</v>
      </c>
      <c r="B2023">
        <v>-0.52734375</v>
      </c>
      <c r="C2023">
        <v>-26.3671875</v>
      </c>
      <c r="D2023" t="b">
        <f t="shared" si="93"/>
        <v>0</v>
      </c>
      <c r="F2023">
        <f>Trimmed!G2023-'raw data'!$T$2</f>
        <v>22750</v>
      </c>
      <c r="G2023">
        <v>31841</v>
      </c>
      <c r="H2023">
        <v>-0.966796875</v>
      </c>
      <c r="I2023">
        <v>17.578125</v>
      </c>
      <c r="J2023" t="str">
        <f t="shared" si="94"/>
        <v>NO</v>
      </c>
      <c r="K2023" t="str">
        <f t="shared" si="95"/>
        <v>NO</v>
      </c>
    </row>
    <row r="2024" spans="1:11" x14ac:dyDescent="0.25">
      <c r="A2024">
        <v>30172</v>
      </c>
      <c r="B2024">
        <v>-0.791015625</v>
      </c>
      <c r="C2024">
        <v>-23.970171000000001</v>
      </c>
      <c r="D2024" t="b">
        <f t="shared" si="93"/>
        <v>0</v>
      </c>
      <c r="F2024">
        <f>Trimmed!G2024-'raw data'!$T$2</f>
        <v>22760</v>
      </c>
      <c r="G2024">
        <v>31851</v>
      </c>
      <c r="H2024">
        <v>-0.703125</v>
      </c>
      <c r="I2024">
        <v>26.3671875</v>
      </c>
      <c r="J2024" t="str">
        <f t="shared" si="94"/>
        <v>NO</v>
      </c>
      <c r="K2024" t="str">
        <f t="shared" si="95"/>
        <v>NO</v>
      </c>
    </row>
    <row r="2025" spans="1:11" x14ac:dyDescent="0.25">
      <c r="A2025">
        <v>30183</v>
      </c>
      <c r="B2025">
        <v>-1.0546875</v>
      </c>
      <c r="C2025">
        <v>-26.3671875</v>
      </c>
      <c r="D2025" t="b">
        <f t="shared" si="93"/>
        <v>0</v>
      </c>
      <c r="F2025">
        <f>Trimmed!G2025-'raw data'!$T$2</f>
        <v>22770</v>
      </c>
      <c r="G2025">
        <v>31861</v>
      </c>
      <c r="H2025">
        <v>-0.439453125</v>
      </c>
      <c r="I2025">
        <v>23.970171000000001</v>
      </c>
      <c r="J2025" t="str">
        <f t="shared" si="94"/>
        <v>NO</v>
      </c>
      <c r="K2025" t="str">
        <f t="shared" si="95"/>
        <v>NO</v>
      </c>
    </row>
    <row r="2026" spans="1:11" x14ac:dyDescent="0.25">
      <c r="A2026">
        <v>30193</v>
      </c>
      <c r="B2026">
        <v>-1.23046875</v>
      </c>
      <c r="C2026">
        <v>-15.980114</v>
      </c>
      <c r="D2026" t="b">
        <f t="shared" si="93"/>
        <v>0</v>
      </c>
      <c r="F2026">
        <f>Trimmed!G2026-'raw data'!$T$2</f>
        <v>22781</v>
      </c>
      <c r="G2026">
        <v>31872</v>
      </c>
      <c r="H2026">
        <v>-0.17578125</v>
      </c>
      <c r="I2026">
        <v>26.3671875</v>
      </c>
      <c r="J2026" t="str">
        <f t="shared" si="94"/>
        <v>NO</v>
      </c>
      <c r="K2026" t="str">
        <f t="shared" si="95"/>
        <v>NO</v>
      </c>
    </row>
    <row r="2027" spans="1:11" x14ac:dyDescent="0.25">
      <c r="A2027">
        <v>30204</v>
      </c>
      <c r="B2027">
        <v>-1.494140625</v>
      </c>
      <c r="C2027">
        <v>-26.3671875</v>
      </c>
      <c r="D2027" t="b">
        <f t="shared" si="93"/>
        <v>0</v>
      </c>
      <c r="F2027">
        <f>Trimmed!G2027-'raw data'!$T$2</f>
        <v>22791</v>
      </c>
      <c r="G2027">
        <v>31882</v>
      </c>
      <c r="H2027">
        <v>8.7890625E-2</v>
      </c>
      <c r="I2027">
        <v>23.970171000000001</v>
      </c>
      <c r="J2027" t="str">
        <f t="shared" si="94"/>
        <v>NO</v>
      </c>
      <c r="K2027" t="str">
        <f t="shared" si="95"/>
        <v>NO</v>
      </c>
    </row>
    <row r="2028" spans="1:11" x14ac:dyDescent="0.25">
      <c r="A2028">
        <v>30214</v>
      </c>
      <c r="B2028">
        <v>-1.7578125</v>
      </c>
      <c r="C2028">
        <v>-23.970171000000001</v>
      </c>
      <c r="D2028" t="b">
        <f t="shared" si="93"/>
        <v>0</v>
      </c>
      <c r="F2028">
        <f>Trimmed!G2028-'raw data'!$T$2</f>
        <v>22802</v>
      </c>
      <c r="G2028">
        <v>31893</v>
      </c>
      <c r="H2028">
        <v>0.263671875</v>
      </c>
      <c r="I2028">
        <v>17.578125</v>
      </c>
      <c r="J2028" t="str">
        <f t="shared" si="94"/>
        <v>NO</v>
      </c>
      <c r="K2028" t="str">
        <f t="shared" si="95"/>
        <v>NO</v>
      </c>
    </row>
    <row r="2029" spans="1:11" x14ac:dyDescent="0.25">
      <c r="A2029">
        <v>30225</v>
      </c>
      <c r="B2029">
        <v>-1.93359375</v>
      </c>
      <c r="C2029">
        <v>-17.578125</v>
      </c>
      <c r="D2029" t="b">
        <f t="shared" si="93"/>
        <v>0</v>
      </c>
      <c r="F2029">
        <f>Trimmed!G2029-'raw data'!$T$2</f>
        <v>22812</v>
      </c>
      <c r="G2029">
        <v>31903</v>
      </c>
      <c r="H2029">
        <v>0.52734375</v>
      </c>
      <c r="I2029">
        <v>23.970171000000001</v>
      </c>
      <c r="J2029" t="str">
        <f t="shared" si="94"/>
        <v>NO</v>
      </c>
      <c r="K2029" t="str">
        <f t="shared" si="95"/>
        <v>NO</v>
      </c>
    </row>
    <row r="2030" spans="1:11" x14ac:dyDescent="0.25">
      <c r="A2030">
        <v>30235</v>
      </c>
      <c r="B2030">
        <v>-2.109375</v>
      </c>
      <c r="C2030">
        <v>-17.578125</v>
      </c>
      <c r="D2030" t="b">
        <f t="shared" si="93"/>
        <v>0</v>
      </c>
      <c r="F2030">
        <f>Trimmed!G2030-'raw data'!$T$2</f>
        <v>22823</v>
      </c>
      <c r="G2030">
        <v>31914</v>
      </c>
      <c r="H2030">
        <v>0.703125</v>
      </c>
      <c r="I2030">
        <v>17.578125</v>
      </c>
      <c r="J2030" t="str">
        <f t="shared" si="94"/>
        <v>NO</v>
      </c>
      <c r="K2030" t="str">
        <f t="shared" si="95"/>
        <v>NO</v>
      </c>
    </row>
    <row r="2031" spans="1:11" x14ac:dyDescent="0.25">
      <c r="A2031">
        <v>30245</v>
      </c>
      <c r="B2031">
        <v>-2.28515625</v>
      </c>
      <c r="C2031">
        <v>-15.980114</v>
      </c>
      <c r="D2031" t="b">
        <f t="shared" si="93"/>
        <v>0</v>
      </c>
      <c r="F2031">
        <f>Trimmed!G2031-'raw data'!$T$2</f>
        <v>22833</v>
      </c>
      <c r="G2031">
        <v>31924</v>
      </c>
      <c r="H2031">
        <v>0.966796875</v>
      </c>
      <c r="I2031">
        <v>26.3671875</v>
      </c>
      <c r="J2031" t="str">
        <f t="shared" si="94"/>
        <v>NO</v>
      </c>
      <c r="K2031" t="str">
        <f t="shared" si="95"/>
        <v>NO</v>
      </c>
    </row>
    <row r="2032" spans="1:11" x14ac:dyDescent="0.25">
      <c r="A2032">
        <v>30256</v>
      </c>
      <c r="B2032">
        <v>-2.4609375</v>
      </c>
      <c r="C2032">
        <v>-17.578125</v>
      </c>
      <c r="D2032" t="b">
        <f t="shared" si="93"/>
        <v>0</v>
      </c>
      <c r="F2032">
        <f>Trimmed!G2032-'raw data'!$T$2</f>
        <v>22843</v>
      </c>
      <c r="G2032">
        <v>31934</v>
      </c>
      <c r="H2032">
        <v>1.23046875</v>
      </c>
      <c r="I2032">
        <v>23.970171000000001</v>
      </c>
      <c r="J2032" t="str">
        <f t="shared" si="94"/>
        <v>NO</v>
      </c>
      <c r="K2032" t="str">
        <f t="shared" si="95"/>
        <v>NO</v>
      </c>
    </row>
    <row r="2033" spans="1:11" x14ac:dyDescent="0.25">
      <c r="A2033">
        <v>30266</v>
      </c>
      <c r="B2033">
        <v>-2.548828125</v>
      </c>
      <c r="C2033">
        <v>-7.9900570000000002</v>
      </c>
      <c r="D2033" t="b">
        <f t="shared" si="93"/>
        <v>0</v>
      </c>
      <c r="F2033">
        <f>Trimmed!G2033-'raw data'!$T$2</f>
        <v>22854</v>
      </c>
      <c r="G2033">
        <v>31945</v>
      </c>
      <c r="H2033">
        <v>1.40625</v>
      </c>
      <c r="I2033">
        <v>17.578125</v>
      </c>
      <c r="J2033" t="str">
        <f t="shared" si="94"/>
        <v>NO</v>
      </c>
      <c r="K2033" t="str">
        <f t="shared" si="95"/>
        <v>NO</v>
      </c>
    </row>
    <row r="2034" spans="1:11" x14ac:dyDescent="0.25">
      <c r="A2034">
        <v>30277</v>
      </c>
      <c r="B2034">
        <v>-2.63671875</v>
      </c>
      <c r="C2034">
        <v>-8.7890625</v>
      </c>
      <c r="D2034" t="b">
        <f t="shared" si="93"/>
        <v>0</v>
      </c>
      <c r="F2034">
        <f>Trimmed!G2034-'raw data'!$T$2</f>
        <v>22864</v>
      </c>
      <c r="G2034">
        <v>31955</v>
      </c>
      <c r="H2034">
        <v>1.58203125</v>
      </c>
      <c r="I2034">
        <v>15.980114</v>
      </c>
      <c r="J2034" t="str">
        <f t="shared" si="94"/>
        <v>NO</v>
      </c>
      <c r="K2034" t="str">
        <f t="shared" si="95"/>
        <v>NO</v>
      </c>
    </row>
    <row r="2035" spans="1:11" x14ac:dyDescent="0.25">
      <c r="A2035">
        <v>30287</v>
      </c>
      <c r="B2035">
        <v>-2.724609375</v>
      </c>
      <c r="C2035">
        <v>-7.9900570000000002</v>
      </c>
      <c r="D2035" t="b">
        <f t="shared" si="93"/>
        <v>0</v>
      </c>
      <c r="F2035">
        <f>Trimmed!G2035-'raw data'!$T$2</f>
        <v>22875</v>
      </c>
      <c r="G2035">
        <v>31966</v>
      </c>
      <c r="H2035">
        <v>1.7578125</v>
      </c>
      <c r="I2035">
        <v>17.578125</v>
      </c>
      <c r="J2035" t="str">
        <f t="shared" si="94"/>
        <v>NO</v>
      </c>
      <c r="K2035" t="str">
        <f t="shared" si="95"/>
        <v>NO</v>
      </c>
    </row>
    <row r="2036" spans="1:11" x14ac:dyDescent="0.25">
      <c r="A2036">
        <v>30298</v>
      </c>
      <c r="B2036">
        <v>-2.8125</v>
      </c>
      <c r="C2036">
        <v>-8.7890625</v>
      </c>
      <c r="D2036" t="b">
        <f t="shared" si="93"/>
        <v>1</v>
      </c>
      <c r="F2036">
        <f>Trimmed!G2036-'raw data'!$T$2</f>
        <v>22885</v>
      </c>
      <c r="G2036">
        <v>31976</v>
      </c>
      <c r="H2036">
        <v>1.93359375</v>
      </c>
      <c r="I2036">
        <v>15.980114</v>
      </c>
      <c r="J2036" t="str">
        <f t="shared" si="94"/>
        <v>NO</v>
      </c>
      <c r="K2036" t="str">
        <f t="shared" si="95"/>
        <v>NO</v>
      </c>
    </row>
    <row r="2037" spans="1:11" x14ac:dyDescent="0.25">
      <c r="A2037">
        <v>30308</v>
      </c>
      <c r="B2037">
        <v>-2.8125</v>
      </c>
      <c r="C2037">
        <v>0</v>
      </c>
      <c r="D2037" t="b">
        <f t="shared" si="93"/>
        <v>1</v>
      </c>
      <c r="F2037">
        <f>Trimmed!G2037-'raw data'!$T$2</f>
        <v>22896</v>
      </c>
      <c r="G2037">
        <v>31987</v>
      </c>
      <c r="H2037">
        <v>2.021484375</v>
      </c>
      <c r="I2037">
        <v>8.7890625</v>
      </c>
      <c r="J2037" t="str">
        <f t="shared" si="94"/>
        <v>NO</v>
      </c>
      <c r="K2037" t="str">
        <f t="shared" si="95"/>
        <v>NO</v>
      </c>
    </row>
    <row r="2038" spans="1:11" x14ac:dyDescent="0.25">
      <c r="A2038">
        <v>30318</v>
      </c>
      <c r="B2038">
        <v>-2.8125</v>
      </c>
      <c r="C2038">
        <v>0</v>
      </c>
      <c r="D2038" t="b">
        <f t="shared" si="93"/>
        <v>1</v>
      </c>
      <c r="F2038">
        <f>Trimmed!G2038-'raw data'!$T$2</f>
        <v>22906</v>
      </c>
      <c r="G2038">
        <v>31997</v>
      </c>
      <c r="H2038">
        <v>2.197265625</v>
      </c>
      <c r="I2038">
        <v>17.578125</v>
      </c>
      <c r="J2038" t="str">
        <f t="shared" si="94"/>
        <v>NO</v>
      </c>
      <c r="K2038" t="str">
        <f t="shared" si="95"/>
        <v>NO</v>
      </c>
    </row>
    <row r="2039" spans="1:11" x14ac:dyDescent="0.25">
      <c r="A2039">
        <v>30329</v>
      </c>
      <c r="B2039">
        <v>-2.8125</v>
      </c>
      <c r="C2039">
        <v>0</v>
      </c>
      <c r="D2039" t="b">
        <f t="shared" si="93"/>
        <v>0</v>
      </c>
      <c r="F2039">
        <f>Trimmed!G2039-'raw data'!$T$2</f>
        <v>22916</v>
      </c>
      <c r="G2039">
        <v>32007</v>
      </c>
      <c r="H2039">
        <v>2.28515625</v>
      </c>
      <c r="I2039">
        <v>7.9900570000000002</v>
      </c>
      <c r="J2039" t="str">
        <f t="shared" si="94"/>
        <v>NO</v>
      </c>
      <c r="K2039" t="str">
        <f t="shared" si="95"/>
        <v>NO</v>
      </c>
    </row>
    <row r="2040" spans="1:11" x14ac:dyDescent="0.25">
      <c r="A2040">
        <v>30339</v>
      </c>
      <c r="B2040">
        <v>-2.724609375</v>
      </c>
      <c r="C2040">
        <v>7.9900570000000002</v>
      </c>
      <c r="D2040" t="b">
        <f t="shared" si="93"/>
        <v>1</v>
      </c>
      <c r="F2040">
        <f>Trimmed!G2040-'raw data'!$T$2</f>
        <v>22927</v>
      </c>
      <c r="G2040">
        <v>32018</v>
      </c>
      <c r="H2040">
        <v>2.373046875</v>
      </c>
      <c r="I2040">
        <v>8.7890625</v>
      </c>
      <c r="J2040" t="str">
        <f t="shared" si="94"/>
        <v>NO</v>
      </c>
      <c r="K2040" t="str">
        <f t="shared" si="95"/>
        <v>NO</v>
      </c>
    </row>
    <row r="2041" spans="1:11" x14ac:dyDescent="0.25">
      <c r="A2041">
        <v>30350</v>
      </c>
      <c r="B2041">
        <v>-2.724609375</v>
      </c>
      <c r="C2041">
        <v>0</v>
      </c>
      <c r="D2041" t="b">
        <f t="shared" si="93"/>
        <v>0</v>
      </c>
      <c r="F2041">
        <f>Trimmed!G2041-'raw data'!$T$2</f>
        <v>22989</v>
      </c>
      <c r="G2041">
        <v>32080</v>
      </c>
      <c r="H2041">
        <v>2.4609375</v>
      </c>
      <c r="I2041">
        <v>0</v>
      </c>
      <c r="J2041" t="str">
        <f t="shared" si="94"/>
        <v>YES</v>
      </c>
      <c r="K2041" t="str">
        <f t="shared" si="95"/>
        <v>NO</v>
      </c>
    </row>
    <row r="2042" spans="1:11" x14ac:dyDescent="0.25">
      <c r="A2042">
        <v>30360</v>
      </c>
      <c r="B2042">
        <v>-2.63671875</v>
      </c>
      <c r="C2042">
        <v>7.9900570000000002</v>
      </c>
      <c r="D2042" t="b">
        <f t="shared" si="93"/>
        <v>0</v>
      </c>
      <c r="F2042">
        <f>Trimmed!G2042-'raw data'!$T$2</f>
        <v>23000</v>
      </c>
      <c r="G2042">
        <v>32091</v>
      </c>
      <c r="H2042">
        <v>2.373046875</v>
      </c>
      <c r="I2042">
        <v>-8.7890625</v>
      </c>
      <c r="J2042" t="str">
        <f t="shared" si="94"/>
        <v>NO</v>
      </c>
      <c r="K2042" t="str">
        <f t="shared" si="95"/>
        <v>NO</v>
      </c>
    </row>
    <row r="2043" spans="1:11" x14ac:dyDescent="0.25">
      <c r="A2043">
        <v>30371</v>
      </c>
      <c r="B2043">
        <v>-2.4609375</v>
      </c>
      <c r="C2043">
        <v>17.578125</v>
      </c>
      <c r="D2043" t="b">
        <f t="shared" si="93"/>
        <v>0</v>
      </c>
      <c r="F2043">
        <f>Trimmed!G2043-'raw data'!$T$2</f>
        <v>23010</v>
      </c>
      <c r="G2043">
        <v>32101</v>
      </c>
      <c r="H2043">
        <v>2.28515625</v>
      </c>
      <c r="I2043">
        <v>-7.9900570000000002</v>
      </c>
      <c r="J2043" t="str">
        <f t="shared" si="94"/>
        <v>NO</v>
      </c>
      <c r="K2043" t="str">
        <f t="shared" si="95"/>
        <v>NO</v>
      </c>
    </row>
    <row r="2044" spans="1:11" x14ac:dyDescent="0.25">
      <c r="A2044">
        <v>30381</v>
      </c>
      <c r="B2044">
        <v>-2.373046875</v>
      </c>
      <c r="C2044">
        <v>8.7890625</v>
      </c>
      <c r="D2044" t="b">
        <f t="shared" si="93"/>
        <v>0</v>
      </c>
      <c r="F2044">
        <f>Trimmed!G2044-'raw data'!$T$2</f>
        <v>23021</v>
      </c>
      <c r="G2044">
        <v>32112</v>
      </c>
      <c r="H2044">
        <v>2.109375</v>
      </c>
      <c r="I2044">
        <v>-17.578125</v>
      </c>
      <c r="J2044" t="str">
        <f t="shared" si="94"/>
        <v>NO</v>
      </c>
      <c r="K2044" t="str">
        <f t="shared" si="95"/>
        <v>NO</v>
      </c>
    </row>
    <row r="2045" spans="1:11" x14ac:dyDescent="0.25">
      <c r="A2045">
        <v>30391</v>
      </c>
      <c r="B2045">
        <v>-2.197265625</v>
      </c>
      <c r="C2045">
        <v>15.980114</v>
      </c>
      <c r="D2045" t="b">
        <f t="shared" si="93"/>
        <v>0</v>
      </c>
      <c r="F2045">
        <f>Trimmed!G2045-'raw data'!$T$2</f>
        <v>23031</v>
      </c>
      <c r="G2045">
        <v>32122</v>
      </c>
      <c r="H2045">
        <v>2.021484375</v>
      </c>
      <c r="I2045">
        <v>-7.9900570000000002</v>
      </c>
      <c r="J2045" t="str">
        <f t="shared" si="94"/>
        <v>NO</v>
      </c>
      <c r="K2045" t="str">
        <f t="shared" si="95"/>
        <v>NO</v>
      </c>
    </row>
    <row r="2046" spans="1:11" x14ac:dyDescent="0.25">
      <c r="A2046">
        <v>30402</v>
      </c>
      <c r="B2046">
        <v>-2.021484375</v>
      </c>
      <c r="C2046">
        <v>17.578125</v>
      </c>
      <c r="D2046" t="b">
        <f t="shared" si="93"/>
        <v>0</v>
      </c>
      <c r="F2046">
        <f>Trimmed!G2046-'raw data'!$T$2</f>
        <v>23042</v>
      </c>
      <c r="G2046">
        <v>32133</v>
      </c>
      <c r="H2046">
        <v>1.845703125</v>
      </c>
      <c r="I2046">
        <v>-17.578125</v>
      </c>
      <c r="J2046" t="str">
        <f t="shared" si="94"/>
        <v>NO</v>
      </c>
      <c r="K2046" t="str">
        <f t="shared" si="95"/>
        <v>NO</v>
      </c>
    </row>
    <row r="2047" spans="1:11" x14ac:dyDescent="0.25">
      <c r="A2047">
        <v>30412</v>
      </c>
      <c r="B2047">
        <v>-1.845703125</v>
      </c>
      <c r="C2047">
        <v>15.980114</v>
      </c>
      <c r="D2047" t="b">
        <f t="shared" si="93"/>
        <v>0</v>
      </c>
      <c r="F2047">
        <f>Trimmed!G2047-'raw data'!$T$2</f>
        <v>23052</v>
      </c>
      <c r="G2047">
        <v>32143</v>
      </c>
      <c r="H2047">
        <v>1.669921875</v>
      </c>
      <c r="I2047">
        <v>-17.578125</v>
      </c>
      <c r="J2047" t="str">
        <f t="shared" si="94"/>
        <v>NO</v>
      </c>
      <c r="K2047" t="str">
        <f t="shared" si="95"/>
        <v>NO</v>
      </c>
    </row>
    <row r="2048" spans="1:11" x14ac:dyDescent="0.25">
      <c r="A2048">
        <v>30423</v>
      </c>
      <c r="B2048">
        <v>-1.58203125</v>
      </c>
      <c r="C2048">
        <v>26.3671875</v>
      </c>
      <c r="D2048" t="b">
        <f t="shared" si="93"/>
        <v>0</v>
      </c>
      <c r="F2048">
        <f>Trimmed!G2048-'raw data'!$T$2</f>
        <v>23062</v>
      </c>
      <c r="G2048">
        <v>32153</v>
      </c>
      <c r="H2048">
        <v>1.494140625</v>
      </c>
      <c r="I2048">
        <v>-15.980114</v>
      </c>
      <c r="J2048" t="str">
        <f t="shared" si="94"/>
        <v>NO</v>
      </c>
      <c r="K2048" t="str">
        <f t="shared" si="95"/>
        <v>NO</v>
      </c>
    </row>
    <row r="2049" spans="1:11" x14ac:dyDescent="0.25">
      <c r="A2049">
        <v>30433</v>
      </c>
      <c r="B2049">
        <v>-1.40625</v>
      </c>
      <c r="C2049">
        <v>15.980114</v>
      </c>
      <c r="D2049" t="b">
        <f t="shared" si="93"/>
        <v>0</v>
      </c>
      <c r="F2049">
        <f>Trimmed!G2049-'raw data'!$T$2</f>
        <v>23073</v>
      </c>
      <c r="G2049">
        <v>32164</v>
      </c>
      <c r="H2049">
        <v>1.318359375</v>
      </c>
      <c r="I2049">
        <v>-17.578125</v>
      </c>
      <c r="J2049" t="str">
        <f t="shared" si="94"/>
        <v>NO</v>
      </c>
      <c r="K2049" t="str">
        <f t="shared" si="95"/>
        <v>NO</v>
      </c>
    </row>
    <row r="2050" spans="1:11" x14ac:dyDescent="0.25">
      <c r="A2050">
        <v>30444</v>
      </c>
      <c r="B2050">
        <v>-1.142578125</v>
      </c>
      <c r="C2050">
        <v>26.3671875</v>
      </c>
      <c r="D2050" t="b">
        <f t="shared" si="93"/>
        <v>0</v>
      </c>
      <c r="F2050">
        <f>Trimmed!G2050-'raw data'!$T$2</f>
        <v>23083</v>
      </c>
      <c r="G2050">
        <v>32174</v>
      </c>
      <c r="H2050">
        <v>1.142578125</v>
      </c>
      <c r="I2050">
        <v>-15.980114</v>
      </c>
      <c r="J2050" t="str">
        <f t="shared" si="94"/>
        <v>NO</v>
      </c>
      <c r="K2050" t="str">
        <f t="shared" si="95"/>
        <v>NO</v>
      </c>
    </row>
    <row r="2051" spans="1:11" x14ac:dyDescent="0.25">
      <c r="A2051">
        <v>30454</v>
      </c>
      <c r="B2051">
        <v>-0.966796875</v>
      </c>
      <c r="C2051">
        <v>17.578125</v>
      </c>
      <c r="D2051" t="b">
        <f t="shared" ref="D2051:D2114" si="96">B2051=B2052</f>
        <v>0</v>
      </c>
      <c r="F2051">
        <f>Trimmed!G2051-'raw data'!$T$2</f>
        <v>23094</v>
      </c>
      <c r="G2051">
        <v>32185</v>
      </c>
      <c r="H2051">
        <v>0.87890625</v>
      </c>
      <c r="I2051">
        <v>-26.3671875</v>
      </c>
      <c r="J2051" t="str">
        <f t="shared" si="94"/>
        <v>NO</v>
      </c>
      <c r="K2051" t="str">
        <f t="shared" si="95"/>
        <v>NO</v>
      </c>
    </row>
    <row r="2052" spans="1:11" x14ac:dyDescent="0.25">
      <c r="A2052">
        <v>30464</v>
      </c>
      <c r="B2052">
        <v>-0.703125</v>
      </c>
      <c r="C2052">
        <v>23.970171000000001</v>
      </c>
      <c r="D2052" t="b">
        <f t="shared" si="96"/>
        <v>0</v>
      </c>
      <c r="F2052">
        <f>Trimmed!G2052-'raw data'!$T$2</f>
        <v>23104</v>
      </c>
      <c r="G2052">
        <v>32195</v>
      </c>
      <c r="H2052">
        <v>0.703125</v>
      </c>
      <c r="I2052">
        <v>-17.578125</v>
      </c>
      <c r="J2052" t="str">
        <f t="shared" si="94"/>
        <v>NO</v>
      </c>
      <c r="K2052" t="str">
        <f t="shared" si="95"/>
        <v>NO</v>
      </c>
    </row>
    <row r="2053" spans="1:11" x14ac:dyDescent="0.25">
      <c r="A2053">
        <v>30475</v>
      </c>
      <c r="B2053">
        <v>-0.439453125</v>
      </c>
      <c r="C2053">
        <v>26.3671875</v>
      </c>
      <c r="D2053" t="b">
        <f t="shared" si="96"/>
        <v>0</v>
      </c>
      <c r="F2053">
        <f>Trimmed!G2053-'raw data'!$T$2</f>
        <v>23115</v>
      </c>
      <c r="G2053">
        <v>32206</v>
      </c>
      <c r="H2053">
        <v>0.439453125</v>
      </c>
      <c r="I2053">
        <v>-23.970171000000001</v>
      </c>
      <c r="J2053" t="str">
        <f t="shared" si="94"/>
        <v>NO</v>
      </c>
      <c r="K2053" t="str">
        <f t="shared" si="95"/>
        <v>NO</v>
      </c>
    </row>
    <row r="2054" spans="1:11" x14ac:dyDescent="0.25">
      <c r="A2054">
        <v>30485</v>
      </c>
      <c r="B2054">
        <v>-0.17578125</v>
      </c>
      <c r="C2054">
        <v>23.970171000000001</v>
      </c>
      <c r="D2054" t="b">
        <f t="shared" si="96"/>
        <v>0</v>
      </c>
      <c r="F2054">
        <f>Trimmed!G2054-'raw data'!$T$2</f>
        <v>23125</v>
      </c>
      <c r="G2054">
        <v>32216</v>
      </c>
      <c r="H2054">
        <v>0.17578125</v>
      </c>
      <c r="I2054">
        <v>-26.3671875</v>
      </c>
      <c r="J2054" t="str">
        <f t="shared" ref="J2054:J2089" si="97">IF(AND(H2054=MAX(H2050:H2058), _xlfn.STDEV.P(H2050:H2058)&gt;$N$2),"YES","NO")</f>
        <v>NO</v>
      </c>
      <c r="K2054" t="str">
        <f t="shared" ref="K2054:K2089" si="98">IF(AND(H2054=MIN(H2050:H2058), _xlfn.STDEV.P(H2050:H2058)&gt;$N$2),"YES","NO")</f>
        <v>NO</v>
      </c>
    </row>
    <row r="2055" spans="1:11" x14ac:dyDescent="0.25">
      <c r="A2055">
        <v>30496</v>
      </c>
      <c r="B2055">
        <v>8.7890625E-2</v>
      </c>
      <c r="C2055">
        <v>26.3671875</v>
      </c>
      <c r="D2055" t="b">
        <f t="shared" si="96"/>
        <v>0</v>
      </c>
      <c r="F2055">
        <f>Trimmed!G2055-'raw data'!$T$2</f>
        <v>23135</v>
      </c>
      <c r="G2055">
        <v>32226</v>
      </c>
      <c r="H2055">
        <v>0</v>
      </c>
      <c r="I2055">
        <v>-15.980114</v>
      </c>
      <c r="J2055" t="str">
        <f t="shared" si="97"/>
        <v>NO</v>
      </c>
      <c r="K2055" t="str">
        <f t="shared" si="98"/>
        <v>NO</v>
      </c>
    </row>
    <row r="2056" spans="1:11" x14ac:dyDescent="0.25">
      <c r="A2056">
        <v>30506</v>
      </c>
      <c r="B2056">
        <v>0.3515625</v>
      </c>
      <c r="C2056">
        <v>23.970171000000001</v>
      </c>
      <c r="D2056" t="b">
        <f t="shared" si="96"/>
        <v>0</v>
      </c>
      <c r="F2056">
        <f>Trimmed!G2056-'raw data'!$T$2</f>
        <v>23146</v>
      </c>
      <c r="G2056">
        <v>32237</v>
      </c>
      <c r="H2056">
        <v>-0.263671875</v>
      </c>
      <c r="I2056">
        <v>-26.3671875</v>
      </c>
      <c r="J2056" t="str">
        <f t="shared" si="97"/>
        <v>NO</v>
      </c>
      <c r="K2056" t="str">
        <f t="shared" si="98"/>
        <v>NO</v>
      </c>
    </row>
    <row r="2057" spans="1:11" x14ac:dyDescent="0.25">
      <c r="A2057">
        <v>30517</v>
      </c>
      <c r="B2057">
        <v>0.615234375</v>
      </c>
      <c r="C2057">
        <v>26.3671875</v>
      </c>
      <c r="D2057" t="b">
        <f t="shared" si="96"/>
        <v>0</v>
      </c>
      <c r="F2057">
        <f>Trimmed!G2057-'raw data'!$T$2</f>
        <v>23156</v>
      </c>
      <c r="G2057">
        <v>32247</v>
      </c>
      <c r="H2057">
        <v>-0.52734375</v>
      </c>
      <c r="I2057">
        <v>-23.970171000000001</v>
      </c>
      <c r="J2057" t="str">
        <f t="shared" si="97"/>
        <v>NO</v>
      </c>
      <c r="K2057" t="str">
        <f t="shared" si="98"/>
        <v>NO</v>
      </c>
    </row>
    <row r="2058" spans="1:11" x14ac:dyDescent="0.25">
      <c r="A2058">
        <v>30527</v>
      </c>
      <c r="B2058">
        <v>0.87890625</v>
      </c>
      <c r="C2058">
        <v>26.3671875</v>
      </c>
      <c r="D2058" t="b">
        <f t="shared" si="96"/>
        <v>0</v>
      </c>
      <c r="F2058">
        <f>Trimmed!G2058-'raw data'!$T$2</f>
        <v>23167</v>
      </c>
      <c r="G2058">
        <v>32258</v>
      </c>
      <c r="H2058">
        <v>-0.791015625</v>
      </c>
      <c r="I2058">
        <v>-26.3671875</v>
      </c>
      <c r="J2058" t="str">
        <f t="shared" si="97"/>
        <v>NO</v>
      </c>
      <c r="K2058" t="str">
        <f t="shared" si="98"/>
        <v>NO</v>
      </c>
    </row>
    <row r="2059" spans="1:11" x14ac:dyDescent="0.25">
      <c r="A2059">
        <v>30537</v>
      </c>
      <c r="B2059">
        <v>1.142578125</v>
      </c>
      <c r="C2059">
        <v>23.970171000000001</v>
      </c>
      <c r="D2059" t="b">
        <f t="shared" si="96"/>
        <v>0</v>
      </c>
      <c r="F2059">
        <f>Trimmed!G2059-'raw data'!$T$2</f>
        <v>23177</v>
      </c>
      <c r="G2059">
        <v>32268</v>
      </c>
      <c r="H2059">
        <v>-0.966796875</v>
      </c>
      <c r="I2059">
        <v>-17.578125</v>
      </c>
      <c r="J2059" t="str">
        <f t="shared" si="97"/>
        <v>NO</v>
      </c>
      <c r="K2059" t="str">
        <f t="shared" si="98"/>
        <v>NO</v>
      </c>
    </row>
    <row r="2060" spans="1:11" x14ac:dyDescent="0.25">
      <c r="A2060">
        <v>30548</v>
      </c>
      <c r="B2060">
        <v>1.318359375</v>
      </c>
      <c r="C2060">
        <v>17.578125</v>
      </c>
      <c r="D2060" t="b">
        <f t="shared" si="96"/>
        <v>0</v>
      </c>
      <c r="F2060">
        <f>Trimmed!G2060-'raw data'!$T$2</f>
        <v>23187</v>
      </c>
      <c r="G2060">
        <v>32278</v>
      </c>
      <c r="H2060">
        <v>-1.142578125</v>
      </c>
      <c r="I2060">
        <v>-15.980114</v>
      </c>
      <c r="J2060" t="str">
        <f t="shared" si="97"/>
        <v>NO</v>
      </c>
      <c r="K2060" t="str">
        <f t="shared" si="98"/>
        <v>NO</v>
      </c>
    </row>
    <row r="2061" spans="1:11" x14ac:dyDescent="0.25">
      <c r="A2061">
        <v>30558</v>
      </c>
      <c r="B2061">
        <v>1.58203125</v>
      </c>
      <c r="C2061">
        <v>23.970171000000001</v>
      </c>
      <c r="D2061" t="b">
        <f t="shared" si="96"/>
        <v>0</v>
      </c>
      <c r="F2061">
        <f>Trimmed!G2061-'raw data'!$T$2</f>
        <v>23198</v>
      </c>
      <c r="G2061">
        <v>32289</v>
      </c>
      <c r="H2061">
        <v>-1.40625</v>
      </c>
      <c r="I2061">
        <v>-26.3671875</v>
      </c>
      <c r="J2061" t="str">
        <f t="shared" si="97"/>
        <v>NO</v>
      </c>
      <c r="K2061" t="str">
        <f t="shared" si="98"/>
        <v>NO</v>
      </c>
    </row>
    <row r="2062" spans="1:11" x14ac:dyDescent="0.25">
      <c r="A2062">
        <v>30569</v>
      </c>
      <c r="B2062">
        <v>1.7578125</v>
      </c>
      <c r="C2062">
        <v>17.578125</v>
      </c>
      <c r="D2062" t="b">
        <f t="shared" si="96"/>
        <v>0</v>
      </c>
      <c r="F2062">
        <f>Trimmed!G2062-'raw data'!$T$2</f>
        <v>23208</v>
      </c>
      <c r="G2062">
        <v>32299</v>
      </c>
      <c r="H2062">
        <v>-1.58203125</v>
      </c>
      <c r="I2062">
        <v>-15.980114</v>
      </c>
      <c r="J2062" t="str">
        <f t="shared" si="97"/>
        <v>NO</v>
      </c>
      <c r="K2062" t="str">
        <f t="shared" si="98"/>
        <v>NO</v>
      </c>
    </row>
    <row r="2063" spans="1:11" x14ac:dyDescent="0.25">
      <c r="A2063">
        <v>30579</v>
      </c>
      <c r="B2063">
        <v>1.93359375</v>
      </c>
      <c r="C2063">
        <v>17.578125</v>
      </c>
      <c r="D2063" t="b">
        <f t="shared" si="96"/>
        <v>0</v>
      </c>
      <c r="F2063">
        <f>Trimmed!G2063-'raw data'!$T$2</f>
        <v>23219</v>
      </c>
      <c r="G2063">
        <v>32310</v>
      </c>
      <c r="H2063">
        <v>-1.7578125</v>
      </c>
      <c r="I2063">
        <v>-17.578125</v>
      </c>
      <c r="J2063" t="str">
        <f t="shared" si="97"/>
        <v>NO</v>
      </c>
      <c r="K2063" t="str">
        <f t="shared" si="98"/>
        <v>NO</v>
      </c>
    </row>
    <row r="2064" spans="1:11" x14ac:dyDescent="0.25">
      <c r="A2064">
        <v>30589</v>
      </c>
      <c r="B2064">
        <v>2.109375</v>
      </c>
      <c r="C2064">
        <v>15.980114</v>
      </c>
      <c r="D2064" t="b">
        <f t="shared" si="96"/>
        <v>0</v>
      </c>
      <c r="F2064">
        <f>Trimmed!G2064-'raw data'!$T$2</f>
        <v>23229</v>
      </c>
      <c r="G2064">
        <v>32320</v>
      </c>
      <c r="H2064">
        <v>-1.93359375</v>
      </c>
      <c r="I2064">
        <v>-15.980114</v>
      </c>
      <c r="J2064" t="str">
        <f t="shared" si="97"/>
        <v>NO</v>
      </c>
      <c r="K2064" t="str">
        <f t="shared" si="98"/>
        <v>NO</v>
      </c>
    </row>
    <row r="2065" spans="1:11" x14ac:dyDescent="0.25">
      <c r="A2065">
        <v>30600</v>
      </c>
      <c r="B2065">
        <v>2.28515625</v>
      </c>
      <c r="C2065">
        <v>17.578125</v>
      </c>
      <c r="D2065" t="b">
        <f t="shared" si="96"/>
        <v>0</v>
      </c>
      <c r="F2065">
        <f>Trimmed!G2065-'raw data'!$T$2</f>
        <v>23240</v>
      </c>
      <c r="G2065">
        <v>32331</v>
      </c>
      <c r="H2065">
        <v>-2.021484375</v>
      </c>
      <c r="I2065">
        <v>-8.7890625</v>
      </c>
      <c r="J2065" t="str">
        <f t="shared" si="97"/>
        <v>NO</v>
      </c>
      <c r="K2065" t="str">
        <f t="shared" si="98"/>
        <v>NO</v>
      </c>
    </row>
    <row r="2066" spans="1:11" x14ac:dyDescent="0.25">
      <c r="A2066">
        <v>30610</v>
      </c>
      <c r="B2066">
        <v>2.373046875</v>
      </c>
      <c r="C2066">
        <v>7.9900570000000002</v>
      </c>
      <c r="D2066" t="b">
        <f t="shared" si="96"/>
        <v>0</v>
      </c>
      <c r="F2066">
        <f>Trimmed!G2066-'raw data'!$T$2</f>
        <v>23250</v>
      </c>
      <c r="G2066">
        <v>32341</v>
      </c>
      <c r="H2066">
        <v>-2.197265625</v>
      </c>
      <c r="I2066">
        <v>-17.578125</v>
      </c>
      <c r="J2066" t="str">
        <f t="shared" si="97"/>
        <v>NO</v>
      </c>
      <c r="K2066" t="str">
        <f t="shared" si="98"/>
        <v>NO</v>
      </c>
    </row>
    <row r="2067" spans="1:11" x14ac:dyDescent="0.25">
      <c r="A2067">
        <v>30621</v>
      </c>
      <c r="B2067">
        <v>2.4609375</v>
      </c>
      <c r="C2067">
        <v>8.7890625</v>
      </c>
      <c r="D2067" t="b">
        <f t="shared" si="96"/>
        <v>0</v>
      </c>
      <c r="F2067">
        <f>Trimmed!G2067-'raw data'!$T$2</f>
        <v>23260</v>
      </c>
      <c r="G2067">
        <v>32351</v>
      </c>
      <c r="H2067">
        <v>-2.28515625</v>
      </c>
      <c r="I2067">
        <v>-7.9900570000000002</v>
      </c>
      <c r="J2067" t="str">
        <f t="shared" si="97"/>
        <v>NO</v>
      </c>
      <c r="K2067" t="str">
        <f t="shared" si="98"/>
        <v>NO</v>
      </c>
    </row>
    <row r="2068" spans="1:11" x14ac:dyDescent="0.25">
      <c r="A2068">
        <v>30631</v>
      </c>
      <c r="B2068">
        <v>2.63671875</v>
      </c>
      <c r="C2068">
        <v>15.980114</v>
      </c>
      <c r="D2068" t="b">
        <f t="shared" si="96"/>
        <v>1</v>
      </c>
      <c r="F2068">
        <f>Trimmed!G2068-'raw data'!$T$2</f>
        <v>23271</v>
      </c>
      <c r="G2068">
        <v>32362</v>
      </c>
      <c r="H2068">
        <v>-2.373046875</v>
      </c>
      <c r="I2068">
        <v>-8.7890625</v>
      </c>
      <c r="J2068" t="str">
        <f t="shared" si="97"/>
        <v>NO</v>
      </c>
      <c r="K2068" t="str">
        <f t="shared" si="98"/>
        <v>NO</v>
      </c>
    </row>
    <row r="2069" spans="1:11" x14ac:dyDescent="0.25">
      <c r="A2069">
        <v>30642</v>
      </c>
      <c r="B2069">
        <v>2.63671875</v>
      </c>
      <c r="C2069">
        <v>0</v>
      </c>
      <c r="D2069" t="b">
        <f t="shared" si="96"/>
        <v>0</v>
      </c>
      <c r="F2069">
        <f>Trimmed!G2069-'raw data'!$T$2</f>
        <v>23302</v>
      </c>
      <c r="G2069">
        <v>32393</v>
      </c>
      <c r="H2069">
        <v>-2.4609375</v>
      </c>
      <c r="I2069">
        <v>0</v>
      </c>
      <c r="J2069" t="str">
        <f t="shared" si="97"/>
        <v>NO</v>
      </c>
      <c r="K2069" t="str">
        <f t="shared" si="98"/>
        <v>NO</v>
      </c>
    </row>
    <row r="2070" spans="1:11" x14ac:dyDescent="0.25">
      <c r="A2070">
        <v>30652</v>
      </c>
      <c r="B2070">
        <v>2.724609375</v>
      </c>
      <c r="C2070">
        <v>8.7890625</v>
      </c>
      <c r="D2070" t="b">
        <f t="shared" si="96"/>
        <v>1</v>
      </c>
      <c r="F2070">
        <f>Trimmed!G2070-'raw data'!$T$2</f>
        <v>23313</v>
      </c>
      <c r="G2070">
        <v>32404</v>
      </c>
      <c r="H2070">
        <v>-2.548828125</v>
      </c>
      <c r="I2070">
        <v>-8.7890625</v>
      </c>
      <c r="J2070" t="str">
        <f t="shared" si="97"/>
        <v>NO</v>
      </c>
      <c r="K2070" t="str">
        <f t="shared" si="98"/>
        <v>YES</v>
      </c>
    </row>
    <row r="2071" spans="1:11" x14ac:dyDescent="0.25">
      <c r="A2071">
        <v>30662</v>
      </c>
      <c r="B2071">
        <v>2.724609375</v>
      </c>
      <c r="C2071">
        <v>0</v>
      </c>
      <c r="D2071" t="b">
        <f t="shared" si="96"/>
        <v>1</v>
      </c>
      <c r="F2071">
        <f>Trimmed!G2071-'raw data'!$T$2</f>
        <v>23333</v>
      </c>
      <c r="G2071">
        <v>32424</v>
      </c>
      <c r="H2071">
        <v>-2.4609375</v>
      </c>
      <c r="I2071">
        <v>0</v>
      </c>
      <c r="J2071" t="str">
        <f t="shared" si="97"/>
        <v>NO</v>
      </c>
      <c r="K2071" t="str">
        <f t="shared" si="98"/>
        <v>NO</v>
      </c>
    </row>
    <row r="2072" spans="1:11" x14ac:dyDescent="0.25">
      <c r="A2072">
        <v>30673</v>
      </c>
      <c r="B2072">
        <v>2.724609375</v>
      </c>
      <c r="C2072">
        <v>0</v>
      </c>
      <c r="D2072" t="b">
        <f t="shared" si="96"/>
        <v>1</v>
      </c>
      <c r="F2072">
        <f>Trimmed!G2072-'raw data'!$T$2</f>
        <v>23344</v>
      </c>
      <c r="G2072">
        <v>32435</v>
      </c>
      <c r="H2072">
        <v>-2.373046875</v>
      </c>
      <c r="I2072">
        <v>8.7890625</v>
      </c>
      <c r="J2072" t="str">
        <f t="shared" si="97"/>
        <v>NO</v>
      </c>
      <c r="K2072" t="str">
        <f t="shared" si="98"/>
        <v>NO</v>
      </c>
    </row>
    <row r="2073" spans="1:11" x14ac:dyDescent="0.25">
      <c r="A2073">
        <v>30683</v>
      </c>
      <c r="B2073">
        <v>2.724609375</v>
      </c>
      <c r="C2073">
        <v>0</v>
      </c>
      <c r="D2073" t="b">
        <f t="shared" si="96"/>
        <v>0</v>
      </c>
      <c r="F2073">
        <f>Trimmed!G2073-'raw data'!$T$2</f>
        <v>23354</v>
      </c>
      <c r="G2073">
        <v>32445</v>
      </c>
      <c r="H2073">
        <v>-2.28515625</v>
      </c>
      <c r="I2073">
        <v>7.9900570000000002</v>
      </c>
      <c r="J2073" t="str">
        <f t="shared" si="97"/>
        <v>NO</v>
      </c>
      <c r="K2073" t="str">
        <f t="shared" si="98"/>
        <v>NO</v>
      </c>
    </row>
    <row r="2074" spans="1:11" x14ac:dyDescent="0.25">
      <c r="A2074">
        <v>30694</v>
      </c>
      <c r="B2074">
        <v>2.63671875</v>
      </c>
      <c r="C2074">
        <v>-8.7890625</v>
      </c>
      <c r="D2074" t="b">
        <f t="shared" si="96"/>
        <v>0</v>
      </c>
      <c r="F2074">
        <f>Trimmed!G2074-'raw data'!$T$2</f>
        <v>23365</v>
      </c>
      <c r="G2074">
        <v>32456</v>
      </c>
      <c r="H2074">
        <v>-2.197265625</v>
      </c>
      <c r="I2074">
        <v>8.7890625</v>
      </c>
      <c r="J2074" t="str">
        <f t="shared" si="97"/>
        <v>NO</v>
      </c>
      <c r="K2074" t="str">
        <f t="shared" si="98"/>
        <v>NO</v>
      </c>
    </row>
    <row r="2075" spans="1:11" x14ac:dyDescent="0.25">
      <c r="A2075">
        <v>30704</v>
      </c>
      <c r="B2075">
        <v>2.548828125</v>
      </c>
      <c r="C2075">
        <v>-7.9900570000000002</v>
      </c>
      <c r="D2075" t="b">
        <f t="shared" si="96"/>
        <v>0</v>
      </c>
      <c r="F2075">
        <f>Trimmed!G2075-'raw data'!$T$2</f>
        <v>23375</v>
      </c>
      <c r="G2075">
        <v>32466</v>
      </c>
      <c r="H2075">
        <v>-2.109375</v>
      </c>
      <c r="I2075">
        <v>7.9900570000000002</v>
      </c>
      <c r="J2075" t="str">
        <f t="shared" si="97"/>
        <v>NO</v>
      </c>
      <c r="K2075" t="str">
        <f t="shared" si="98"/>
        <v>NO</v>
      </c>
    </row>
    <row r="2076" spans="1:11" x14ac:dyDescent="0.25">
      <c r="A2076">
        <v>30715</v>
      </c>
      <c r="B2076">
        <v>2.373046875</v>
      </c>
      <c r="C2076">
        <v>-17.578125</v>
      </c>
      <c r="D2076" t="b">
        <f t="shared" si="96"/>
        <v>0</v>
      </c>
      <c r="F2076">
        <f>Trimmed!G2076-'raw data'!$T$2</f>
        <v>23386</v>
      </c>
      <c r="G2076">
        <v>32477</v>
      </c>
      <c r="H2076">
        <v>-1.93359375</v>
      </c>
      <c r="I2076">
        <v>17.578125</v>
      </c>
      <c r="J2076" t="str">
        <f t="shared" si="97"/>
        <v>NO</v>
      </c>
      <c r="K2076" t="str">
        <f t="shared" si="98"/>
        <v>NO</v>
      </c>
    </row>
    <row r="2077" spans="1:11" x14ac:dyDescent="0.25">
      <c r="A2077">
        <v>30725</v>
      </c>
      <c r="B2077">
        <v>2.28515625</v>
      </c>
      <c r="C2077">
        <v>-8.7890625</v>
      </c>
      <c r="D2077" t="b">
        <f t="shared" si="96"/>
        <v>0</v>
      </c>
      <c r="F2077">
        <f>Trimmed!G2077-'raw data'!$T$2</f>
        <v>23396</v>
      </c>
      <c r="G2077">
        <v>32487</v>
      </c>
      <c r="H2077">
        <v>-1.7578125</v>
      </c>
      <c r="I2077">
        <v>17.578125</v>
      </c>
      <c r="J2077" t="str">
        <f t="shared" si="97"/>
        <v>NO</v>
      </c>
      <c r="K2077" t="str">
        <f t="shared" si="98"/>
        <v>NO</v>
      </c>
    </row>
    <row r="2078" spans="1:11" x14ac:dyDescent="0.25">
      <c r="A2078">
        <v>30735</v>
      </c>
      <c r="B2078">
        <v>2.109375</v>
      </c>
      <c r="C2078">
        <v>-15.980114</v>
      </c>
      <c r="D2078" t="b">
        <f t="shared" si="96"/>
        <v>0</v>
      </c>
      <c r="F2078">
        <f>Trimmed!G2078-'raw data'!$T$2</f>
        <v>23406</v>
      </c>
      <c r="G2078">
        <v>32497</v>
      </c>
      <c r="H2078">
        <v>-1.58203125</v>
      </c>
      <c r="I2078">
        <v>15.980114</v>
      </c>
      <c r="J2078" t="str">
        <f t="shared" si="97"/>
        <v>NO</v>
      </c>
      <c r="K2078" t="str">
        <f t="shared" si="98"/>
        <v>NO</v>
      </c>
    </row>
    <row r="2079" spans="1:11" x14ac:dyDescent="0.25">
      <c r="A2079">
        <v>30746</v>
      </c>
      <c r="B2079">
        <v>2.021484375</v>
      </c>
      <c r="C2079">
        <v>-8.7890625</v>
      </c>
      <c r="D2079" t="b">
        <f t="shared" si="96"/>
        <v>0</v>
      </c>
      <c r="F2079">
        <f>Trimmed!G2079-'raw data'!$T$2</f>
        <v>23417</v>
      </c>
      <c r="G2079">
        <v>32508</v>
      </c>
      <c r="H2079">
        <v>-1.40625</v>
      </c>
      <c r="I2079">
        <v>17.578125</v>
      </c>
      <c r="J2079" t="str">
        <f t="shared" si="97"/>
        <v>NO</v>
      </c>
      <c r="K2079" t="str">
        <f t="shared" si="98"/>
        <v>NO</v>
      </c>
    </row>
    <row r="2080" spans="1:11" x14ac:dyDescent="0.25">
      <c r="A2080">
        <v>30756</v>
      </c>
      <c r="B2080">
        <v>1.845703125</v>
      </c>
      <c r="C2080">
        <v>-15.980114</v>
      </c>
      <c r="D2080" t="b">
        <f t="shared" si="96"/>
        <v>0</v>
      </c>
      <c r="F2080">
        <f>Trimmed!G2080-'raw data'!$T$2</f>
        <v>23427</v>
      </c>
      <c r="G2080">
        <v>32518</v>
      </c>
      <c r="H2080">
        <v>-1.23046875</v>
      </c>
      <c r="I2080">
        <v>15.980114</v>
      </c>
      <c r="J2080" t="str">
        <f t="shared" si="97"/>
        <v>NO</v>
      </c>
      <c r="K2080" t="str">
        <f t="shared" si="98"/>
        <v>NO</v>
      </c>
    </row>
    <row r="2081" spans="1:11" x14ac:dyDescent="0.25">
      <c r="A2081">
        <v>30767</v>
      </c>
      <c r="B2081">
        <v>1.58203125</v>
      </c>
      <c r="C2081">
        <v>-26.3671875</v>
      </c>
      <c r="D2081" t="b">
        <f t="shared" si="96"/>
        <v>0</v>
      </c>
      <c r="F2081">
        <f>Trimmed!G2081-'raw data'!$T$2</f>
        <v>23438</v>
      </c>
      <c r="G2081">
        <v>32529</v>
      </c>
      <c r="H2081">
        <v>-0.966796875</v>
      </c>
      <c r="I2081">
        <v>26.3671875</v>
      </c>
      <c r="J2081" t="str">
        <f t="shared" si="97"/>
        <v>NO</v>
      </c>
      <c r="K2081" t="str">
        <f t="shared" si="98"/>
        <v>NO</v>
      </c>
    </row>
    <row r="2082" spans="1:11" x14ac:dyDescent="0.25">
      <c r="A2082">
        <v>30777</v>
      </c>
      <c r="B2082">
        <v>1.40625</v>
      </c>
      <c r="C2082">
        <v>-15.980114</v>
      </c>
      <c r="D2082" t="b">
        <f t="shared" si="96"/>
        <v>0</v>
      </c>
      <c r="F2082">
        <f>Trimmed!G2082-'raw data'!$T$2</f>
        <v>23448</v>
      </c>
      <c r="G2082">
        <v>32539</v>
      </c>
      <c r="H2082">
        <v>-0.791015625</v>
      </c>
      <c r="I2082">
        <v>15.980114</v>
      </c>
      <c r="J2082" t="str">
        <f t="shared" si="97"/>
        <v>NO</v>
      </c>
      <c r="K2082" t="str">
        <f t="shared" si="98"/>
        <v>NO</v>
      </c>
    </row>
    <row r="2083" spans="1:11" x14ac:dyDescent="0.25">
      <c r="A2083">
        <v>30788</v>
      </c>
      <c r="B2083">
        <v>1.142578125</v>
      </c>
      <c r="C2083">
        <v>-26.3671875</v>
      </c>
      <c r="D2083" t="b">
        <f t="shared" si="96"/>
        <v>0</v>
      </c>
      <c r="F2083">
        <f>Trimmed!G2083-'raw data'!$T$2</f>
        <v>23459</v>
      </c>
      <c r="G2083">
        <v>32550</v>
      </c>
      <c r="H2083">
        <v>-0.52734375</v>
      </c>
      <c r="I2083">
        <v>26.3671875</v>
      </c>
      <c r="J2083" t="str">
        <f t="shared" si="97"/>
        <v>NO</v>
      </c>
      <c r="K2083" t="str">
        <f t="shared" si="98"/>
        <v>NO</v>
      </c>
    </row>
    <row r="2084" spans="1:11" x14ac:dyDescent="0.25">
      <c r="A2084">
        <v>30798</v>
      </c>
      <c r="B2084">
        <v>0.87890625</v>
      </c>
      <c r="C2084">
        <v>-26.3671875</v>
      </c>
      <c r="D2084" t="b">
        <f t="shared" si="96"/>
        <v>0</v>
      </c>
      <c r="F2084">
        <f>Trimmed!G2084-'raw data'!$T$2</f>
        <v>23469</v>
      </c>
      <c r="G2084">
        <v>32560</v>
      </c>
      <c r="H2084">
        <v>-0.3515625</v>
      </c>
      <c r="I2084">
        <v>17.578125</v>
      </c>
      <c r="J2084" t="str">
        <f t="shared" si="97"/>
        <v>NO</v>
      </c>
      <c r="K2084" t="str">
        <f t="shared" si="98"/>
        <v>NO</v>
      </c>
    </row>
    <row r="2085" spans="1:11" x14ac:dyDescent="0.25">
      <c r="A2085">
        <v>30808</v>
      </c>
      <c r="B2085">
        <v>0.703125</v>
      </c>
      <c r="C2085">
        <v>-15.980114</v>
      </c>
      <c r="D2085" t="b">
        <f t="shared" si="96"/>
        <v>0</v>
      </c>
      <c r="F2085">
        <f>Trimmed!G2085-'raw data'!$T$2</f>
        <v>23479</v>
      </c>
      <c r="G2085">
        <v>32570</v>
      </c>
      <c r="H2085">
        <v>-8.7890625E-2</v>
      </c>
      <c r="I2085">
        <v>23.970171000000001</v>
      </c>
      <c r="J2085" t="str">
        <f t="shared" si="97"/>
        <v>NO</v>
      </c>
      <c r="K2085" t="str">
        <f t="shared" si="98"/>
        <v>NO</v>
      </c>
    </row>
    <row r="2086" spans="1:11" x14ac:dyDescent="0.25">
      <c r="A2086">
        <v>30819</v>
      </c>
      <c r="B2086">
        <v>0.439453125</v>
      </c>
      <c r="C2086">
        <v>-26.3671875</v>
      </c>
      <c r="D2086" t="b">
        <f t="shared" si="96"/>
        <v>0</v>
      </c>
      <c r="F2086">
        <f>Trimmed!G2086-'raw data'!$T$2</f>
        <v>23490</v>
      </c>
      <c r="G2086">
        <v>32581</v>
      </c>
      <c r="H2086">
        <v>0.17578125</v>
      </c>
      <c r="I2086">
        <v>26.3671875</v>
      </c>
      <c r="J2086" t="str">
        <f t="shared" si="97"/>
        <v>NO</v>
      </c>
      <c r="K2086" t="str">
        <f t="shared" si="98"/>
        <v>NO</v>
      </c>
    </row>
    <row r="2087" spans="1:11" x14ac:dyDescent="0.25">
      <c r="A2087">
        <v>30829</v>
      </c>
      <c r="B2087">
        <v>0.17578125</v>
      </c>
      <c r="C2087">
        <v>-23.970171000000001</v>
      </c>
      <c r="D2087" t="b">
        <f t="shared" si="96"/>
        <v>0</v>
      </c>
      <c r="F2087">
        <f>Trimmed!G2087-'raw data'!$T$2</f>
        <v>23500</v>
      </c>
      <c r="G2087">
        <v>32591</v>
      </c>
      <c r="H2087">
        <v>0.3515625</v>
      </c>
      <c r="I2087">
        <v>15.980114</v>
      </c>
      <c r="J2087" t="str">
        <f t="shared" si="97"/>
        <v>NO</v>
      </c>
      <c r="K2087" t="str">
        <f t="shared" si="98"/>
        <v>NO</v>
      </c>
    </row>
    <row r="2088" spans="1:11" x14ac:dyDescent="0.25">
      <c r="A2088">
        <v>30840</v>
      </c>
      <c r="B2088">
        <v>-8.7890625E-2</v>
      </c>
      <c r="C2088">
        <v>-26.3671875</v>
      </c>
      <c r="D2088" t="b">
        <f t="shared" si="96"/>
        <v>0</v>
      </c>
      <c r="F2088">
        <f>Trimmed!G2088-'raw data'!$T$2</f>
        <v>23511</v>
      </c>
      <c r="G2088">
        <v>32602</v>
      </c>
      <c r="H2088">
        <v>0.615234375</v>
      </c>
      <c r="I2088">
        <v>26.3671875</v>
      </c>
      <c r="J2088" t="str">
        <f t="shared" si="97"/>
        <v>NO</v>
      </c>
      <c r="K2088" t="str">
        <f t="shared" si="98"/>
        <v>NO</v>
      </c>
    </row>
    <row r="2089" spans="1:11" x14ac:dyDescent="0.25">
      <c r="A2089">
        <v>30850</v>
      </c>
      <c r="B2089">
        <v>-0.3515625</v>
      </c>
      <c r="C2089">
        <v>-23.970171000000001</v>
      </c>
      <c r="D2089" t="b">
        <f t="shared" si="96"/>
        <v>0</v>
      </c>
      <c r="F2089">
        <f>Trimmed!G2089-'raw data'!$T$2</f>
        <v>23521</v>
      </c>
      <c r="G2089">
        <v>32612</v>
      </c>
      <c r="H2089">
        <v>0.791015625</v>
      </c>
      <c r="I2089">
        <v>15.980114</v>
      </c>
      <c r="J2089" t="str">
        <f t="shared" si="97"/>
        <v>NO</v>
      </c>
      <c r="K2089" t="str">
        <f t="shared" si="98"/>
        <v>NO</v>
      </c>
    </row>
    <row r="2090" spans="1:11" x14ac:dyDescent="0.25">
      <c r="A2090">
        <v>30861</v>
      </c>
      <c r="B2090">
        <v>-0.615234375</v>
      </c>
      <c r="C2090">
        <v>-26.3671875</v>
      </c>
      <c r="D2090" t="b">
        <f t="shared" si="96"/>
        <v>0</v>
      </c>
      <c r="G2090">
        <v>32623</v>
      </c>
      <c r="H2090">
        <v>1.0546875</v>
      </c>
      <c r="I2090">
        <v>26.3671875</v>
      </c>
    </row>
    <row r="2091" spans="1:11" x14ac:dyDescent="0.25">
      <c r="A2091">
        <v>30871</v>
      </c>
      <c r="B2091">
        <v>-0.87890625</v>
      </c>
      <c r="C2091">
        <v>-26.3671875</v>
      </c>
      <c r="D2091" t="b">
        <f t="shared" si="96"/>
        <v>0</v>
      </c>
      <c r="G2091">
        <v>32633</v>
      </c>
      <c r="H2091">
        <v>1.23046875</v>
      </c>
      <c r="I2091">
        <v>17.578125</v>
      </c>
    </row>
    <row r="2092" spans="1:11" x14ac:dyDescent="0.25">
      <c r="A2092">
        <v>30881</v>
      </c>
      <c r="B2092">
        <v>-1.0546875</v>
      </c>
      <c r="C2092">
        <v>-15.980114</v>
      </c>
      <c r="D2092" t="b">
        <f t="shared" si="96"/>
        <v>0</v>
      </c>
      <c r="G2092">
        <v>32643</v>
      </c>
      <c r="H2092">
        <v>1.40625</v>
      </c>
      <c r="I2092">
        <v>15.980114</v>
      </c>
    </row>
    <row r="2093" spans="1:11" x14ac:dyDescent="0.25">
      <c r="A2093">
        <v>30892</v>
      </c>
      <c r="B2093">
        <v>-1.318359375</v>
      </c>
      <c r="C2093">
        <v>-26.3671875</v>
      </c>
      <c r="D2093" t="b">
        <f t="shared" si="96"/>
        <v>0</v>
      </c>
      <c r="G2093">
        <v>32654</v>
      </c>
      <c r="H2093">
        <v>1.58203125</v>
      </c>
      <c r="I2093">
        <v>17.578125</v>
      </c>
    </row>
    <row r="2094" spans="1:11" x14ac:dyDescent="0.25">
      <c r="A2094">
        <v>30902</v>
      </c>
      <c r="B2094">
        <v>-1.494140625</v>
      </c>
      <c r="C2094">
        <v>-15.980114</v>
      </c>
      <c r="D2094" t="b">
        <f t="shared" si="96"/>
        <v>0</v>
      </c>
      <c r="G2094">
        <v>32664</v>
      </c>
      <c r="H2094">
        <v>1.7578125</v>
      </c>
      <c r="I2094">
        <v>15.980114</v>
      </c>
    </row>
    <row r="2095" spans="1:11" x14ac:dyDescent="0.25">
      <c r="A2095">
        <v>30913</v>
      </c>
      <c r="B2095">
        <v>-1.7578125</v>
      </c>
      <c r="C2095">
        <v>-26.3671875</v>
      </c>
      <c r="D2095" t="b">
        <f t="shared" si="96"/>
        <v>0</v>
      </c>
      <c r="G2095">
        <v>32675</v>
      </c>
      <c r="H2095">
        <v>1.93359375</v>
      </c>
      <c r="I2095">
        <v>17.578125</v>
      </c>
    </row>
    <row r="2096" spans="1:11" x14ac:dyDescent="0.25">
      <c r="A2096">
        <v>30923</v>
      </c>
      <c r="B2096">
        <v>-1.93359375</v>
      </c>
      <c r="C2096">
        <v>-15.980114</v>
      </c>
      <c r="D2096" t="b">
        <f t="shared" si="96"/>
        <v>0</v>
      </c>
      <c r="G2096">
        <v>32685</v>
      </c>
      <c r="H2096">
        <v>2.021484375</v>
      </c>
      <c r="I2096">
        <v>7.9900570000000002</v>
      </c>
    </row>
    <row r="2097" spans="1:9" x14ac:dyDescent="0.25">
      <c r="A2097">
        <v>30934</v>
      </c>
      <c r="B2097">
        <v>-2.109375</v>
      </c>
      <c r="C2097">
        <v>-17.578125</v>
      </c>
      <c r="D2097" t="b">
        <f t="shared" si="96"/>
        <v>0</v>
      </c>
      <c r="G2097">
        <v>32696</v>
      </c>
      <c r="H2097">
        <v>2.109375</v>
      </c>
      <c r="I2097">
        <v>8.7890625</v>
      </c>
    </row>
    <row r="2098" spans="1:9" x14ac:dyDescent="0.25">
      <c r="A2098">
        <v>30944</v>
      </c>
      <c r="B2098">
        <v>-2.197265625</v>
      </c>
      <c r="C2098">
        <v>-8.7890625</v>
      </c>
      <c r="D2098" t="b">
        <f t="shared" si="96"/>
        <v>0</v>
      </c>
      <c r="G2098">
        <v>32716</v>
      </c>
      <c r="H2098">
        <v>2.28515625</v>
      </c>
      <c r="I2098">
        <v>0</v>
      </c>
    </row>
    <row r="2099" spans="1:9" x14ac:dyDescent="0.25">
      <c r="A2099">
        <v>30954</v>
      </c>
      <c r="B2099">
        <v>-2.373046875</v>
      </c>
      <c r="C2099">
        <v>-15.980114</v>
      </c>
      <c r="D2099" t="b">
        <f t="shared" si="96"/>
        <v>0</v>
      </c>
      <c r="G2099">
        <v>32769</v>
      </c>
      <c r="H2099">
        <v>2.373046875</v>
      </c>
      <c r="I2099">
        <v>0</v>
      </c>
    </row>
    <row r="2100" spans="1:9" x14ac:dyDescent="0.25">
      <c r="A2100">
        <v>30965</v>
      </c>
      <c r="B2100">
        <v>-2.4609375</v>
      </c>
      <c r="C2100">
        <v>-8.7890625</v>
      </c>
      <c r="D2100" t="b">
        <f t="shared" si="96"/>
        <v>0</v>
      </c>
      <c r="G2100">
        <v>32779</v>
      </c>
      <c r="H2100">
        <v>2.28515625</v>
      </c>
      <c r="I2100">
        <v>-8.7890625</v>
      </c>
    </row>
    <row r="2101" spans="1:9" x14ac:dyDescent="0.25">
      <c r="A2101">
        <v>30975</v>
      </c>
      <c r="B2101">
        <v>-2.63671875</v>
      </c>
      <c r="C2101">
        <v>-15.980114</v>
      </c>
      <c r="D2101" t="b">
        <f t="shared" si="96"/>
        <v>1</v>
      </c>
      <c r="G2101">
        <v>32789</v>
      </c>
      <c r="H2101">
        <v>2.197265625</v>
      </c>
      <c r="I2101">
        <v>-7.9900570000000002</v>
      </c>
    </row>
    <row r="2102" spans="1:9" x14ac:dyDescent="0.25">
      <c r="A2102">
        <v>30986</v>
      </c>
      <c r="B2102">
        <v>-2.63671875</v>
      </c>
      <c r="C2102">
        <v>0</v>
      </c>
      <c r="D2102" t="b">
        <f t="shared" si="96"/>
        <v>0</v>
      </c>
      <c r="G2102">
        <v>32800</v>
      </c>
      <c r="H2102">
        <v>2.109375</v>
      </c>
      <c r="I2102">
        <v>-8.7890625</v>
      </c>
    </row>
    <row r="2103" spans="1:9" x14ac:dyDescent="0.25">
      <c r="A2103">
        <v>30996</v>
      </c>
      <c r="B2103">
        <v>-2.724609375</v>
      </c>
      <c r="C2103">
        <v>-7.9900570000000002</v>
      </c>
      <c r="D2103" t="b">
        <f t="shared" si="96"/>
        <v>1</v>
      </c>
      <c r="G2103">
        <v>32810</v>
      </c>
      <c r="H2103">
        <v>2.021484375</v>
      </c>
      <c r="I2103">
        <v>-7.9900570000000002</v>
      </c>
    </row>
    <row r="2104" spans="1:9" x14ac:dyDescent="0.25">
      <c r="A2104">
        <v>31007</v>
      </c>
      <c r="B2104">
        <v>-2.724609375</v>
      </c>
      <c r="C2104">
        <v>0</v>
      </c>
      <c r="D2104" t="b">
        <f t="shared" si="96"/>
        <v>1</v>
      </c>
      <c r="G2104">
        <v>32821</v>
      </c>
      <c r="H2104">
        <v>1.845703125</v>
      </c>
      <c r="I2104">
        <v>-17.578125</v>
      </c>
    </row>
    <row r="2105" spans="1:9" x14ac:dyDescent="0.25">
      <c r="A2105">
        <v>31017</v>
      </c>
      <c r="B2105">
        <v>-2.724609375</v>
      </c>
      <c r="C2105">
        <v>0</v>
      </c>
      <c r="D2105" t="b">
        <f t="shared" si="96"/>
        <v>1</v>
      </c>
      <c r="G2105">
        <v>32831</v>
      </c>
      <c r="H2105">
        <v>1.7578125</v>
      </c>
      <c r="I2105">
        <v>-8.7890625</v>
      </c>
    </row>
    <row r="2106" spans="1:9" x14ac:dyDescent="0.25">
      <c r="A2106">
        <v>31027</v>
      </c>
      <c r="B2106">
        <v>-2.724609375</v>
      </c>
      <c r="C2106">
        <v>0</v>
      </c>
      <c r="D2106" t="b">
        <f t="shared" si="96"/>
        <v>0</v>
      </c>
      <c r="G2106">
        <v>32841</v>
      </c>
      <c r="H2106">
        <v>1.494140625</v>
      </c>
      <c r="I2106">
        <v>-23.970171000000001</v>
      </c>
    </row>
    <row r="2107" spans="1:9" x14ac:dyDescent="0.25">
      <c r="A2107">
        <v>31038</v>
      </c>
      <c r="B2107">
        <v>-2.63671875</v>
      </c>
      <c r="C2107">
        <v>8.7890625</v>
      </c>
      <c r="D2107" t="b">
        <f t="shared" si="96"/>
        <v>0</v>
      </c>
      <c r="G2107">
        <v>32852</v>
      </c>
      <c r="H2107">
        <v>1.40625</v>
      </c>
      <c r="I2107">
        <v>-8.7890625</v>
      </c>
    </row>
    <row r="2108" spans="1:9" x14ac:dyDescent="0.25">
      <c r="A2108">
        <v>31048</v>
      </c>
      <c r="B2108">
        <v>-2.548828125</v>
      </c>
      <c r="C2108">
        <v>7.9900570000000002</v>
      </c>
      <c r="D2108" t="b">
        <f t="shared" si="96"/>
        <v>0</v>
      </c>
      <c r="G2108">
        <v>32862</v>
      </c>
      <c r="H2108">
        <v>1.142578125</v>
      </c>
      <c r="I2108">
        <v>-23.970171000000001</v>
      </c>
    </row>
    <row r="2109" spans="1:9" x14ac:dyDescent="0.25">
      <c r="A2109">
        <v>31059</v>
      </c>
      <c r="B2109">
        <v>-2.4609375</v>
      </c>
      <c r="C2109">
        <v>8.7890625</v>
      </c>
      <c r="D2109" t="b">
        <f t="shared" si="96"/>
        <v>0</v>
      </c>
      <c r="G2109">
        <v>32873</v>
      </c>
      <c r="H2109">
        <v>0.966796875</v>
      </c>
      <c r="I2109">
        <v>-17.578125</v>
      </c>
    </row>
    <row r="2110" spans="1:9" x14ac:dyDescent="0.25">
      <c r="A2110">
        <v>31069</v>
      </c>
      <c r="B2110">
        <v>-2.373046875</v>
      </c>
      <c r="C2110">
        <v>8.7890625</v>
      </c>
      <c r="D2110" t="b">
        <f t="shared" si="96"/>
        <v>0</v>
      </c>
      <c r="G2110">
        <v>32883</v>
      </c>
      <c r="H2110">
        <v>0.791015625</v>
      </c>
      <c r="I2110">
        <v>-15.980114</v>
      </c>
    </row>
    <row r="2111" spans="1:9" x14ac:dyDescent="0.25">
      <c r="A2111">
        <v>31080</v>
      </c>
      <c r="B2111">
        <v>-2.197265625</v>
      </c>
      <c r="C2111">
        <v>15.980114</v>
      </c>
      <c r="D2111" t="b">
        <f t="shared" si="96"/>
        <v>0</v>
      </c>
      <c r="G2111">
        <v>32894</v>
      </c>
      <c r="H2111">
        <v>0.52734375</v>
      </c>
      <c r="I2111">
        <v>-26.3671875</v>
      </c>
    </row>
    <row r="2112" spans="1:9" x14ac:dyDescent="0.25">
      <c r="A2112">
        <v>31090</v>
      </c>
      <c r="B2112">
        <v>-2.021484375</v>
      </c>
      <c r="C2112">
        <v>17.578125</v>
      </c>
      <c r="D2112" t="b">
        <f t="shared" si="96"/>
        <v>0</v>
      </c>
      <c r="G2112">
        <v>32904</v>
      </c>
      <c r="H2112">
        <v>0.3515625</v>
      </c>
      <c r="I2112">
        <v>-17.578125</v>
      </c>
    </row>
    <row r="2113" spans="1:9" x14ac:dyDescent="0.25">
      <c r="A2113">
        <v>31100</v>
      </c>
      <c r="B2113">
        <v>-1.845703125</v>
      </c>
      <c r="C2113">
        <v>15.980114</v>
      </c>
      <c r="D2113" t="b">
        <f t="shared" si="96"/>
        <v>0</v>
      </c>
      <c r="G2113">
        <v>32914</v>
      </c>
      <c r="H2113">
        <v>8.7890625E-2</v>
      </c>
      <c r="I2113">
        <v>-23.970171000000001</v>
      </c>
    </row>
    <row r="2114" spans="1:9" x14ac:dyDescent="0.25">
      <c r="A2114">
        <v>31111</v>
      </c>
      <c r="B2114">
        <v>-1.669921875</v>
      </c>
      <c r="C2114">
        <v>17.578125</v>
      </c>
      <c r="D2114" t="b">
        <f t="shared" si="96"/>
        <v>0</v>
      </c>
      <c r="G2114">
        <v>32925</v>
      </c>
      <c r="H2114">
        <v>-0.17578125</v>
      </c>
      <c r="I2114">
        <v>-26.3671875</v>
      </c>
    </row>
    <row r="2115" spans="1:9" x14ac:dyDescent="0.25">
      <c r="A2115">
        <v>31121</v>
      </c>
      <c r="B2115">
        <v>-1.494140625</v>
      </c>
      <c r="C2115">
        <v>15.980114</v>
      </c>
      <c r="D2115" t="b">
        <f t="shared" ref="D2115:D2178" si="99">B2115=B2116</f>
        <v>0</v>
      </c>
      <c r="G2115">
        <v>32935</v>
      </c>
      <c r="H2115">
        <v>-0.3515625</v>
      </c>
      <c r="I2115">
        <v>-15.980114</v>
      </c>
    </row>
    <row r="2116" spans="1:9" x14ac:dyDescent="0.25">
      <c r="A2116">
        <v>31132</v>
      </c>
      <c r="B2116">
        <v>-1.23046875</v>
      </c>
      <c r="C2116">
        <v>26.3671875</v>
      </c>
      <c r="D2116" t="b">
        <f t="shared" si="99"/>
        <v>0</v>
      </c>
      <c r="G2116">
        <v>32946</v>
      </c>
      <c r="H2116">
        <v>-0.615234375</v>
      </c>
      <c r="I2116">
        <v>-26.3671875</v>
      </c>
    </row>
    <row r="2117" spans="1:9" x14ac:dyDescent="0.25">
      <c r="A2117">
        <v>31142</v>
      </c>
      <c r="B2117">
        <v>-1.0546875</v>
      </c>
      <c r="C2117">
        <v>17.578125</v>
      </c>
      <c r="D2117" t="b">
        <f t="shared" si="99"/>
        <v>0</v>
      </c>
      <c r="G2117">
        <v>32956</v>
      </c>
      <c r="H2117">
        <v>-0.791015625</v>
      </c>
      <c r="I2117">
        <v>-15.980114</v>
      </c>
    </row>
    <row r="2118" spans="1:9" x14ac:dyDescent="0.25">
      <c r="A2118">
        <v>31152</v>
      </c>
      <c r="B2118">
        <v>-0.791015625</v>
      </c>
      <c r="C2118">
        <v>23.970171000000001</v>
      </c>
      <c r="D2118" t="b">
        <f t="shared" si="99"/>
        <v>0</v>
      </c>
      <c r="G2118">
        <v>32967</v>
      </c>
      <c r="H2118">
        <v>-0.966796875</v>
      </c>
      <c r="I2118">
        <v>-17.578125</v>
      </c>
    </row>
    <row r="2119" spans="1:9" x14ac:dyDescent="0.25">
      <c r="A2119">
        <v>31163</v>
      </c>
      <c r="B2119">
        <v>-0.52734375</v>
      </c>
      <c r="C2119">
        <v>26.3671875</v>
      </c>
      <c r="D2119" t="b">
        <f t="shared" si="99"/>
        <v>0</v>
      </c>
      <c r="G2119">
        <v>32977</v>
      </c>
      <c r="H2119">
        <v>-1.23046875</v>
      </c>
      <c r="I2119">
        <v>-26.3671875</v>
      </c>
    </row>
    <row r="2120" spans="1:9" x14ac:dyDescent="0.25">
      <c r="A2120">
        <v>31173</v>
      </c>
      <c r="B2120">
        <v>-0.263671875</v>
      </c>
      <c r="C2120">
        <v>23.970171000000001</v>
      </c>
      <c r="D2120" t="b">
        <f t="shared" si="99"/>
        <v>0</v>
      </c>
      <c r="G2120">
        <v>32987</v>
      </c>
      <c r="H2120">
        <v>-1.40625</v>
      </c>
      <c r="I2120">
        <v>-15.980114</v>
      </c>
    </row>
    <row r="2121" spans="1:9" x14ac:dyDescent="0.25">
      <c r="A2121">
        <v>31184</v>
      </c>
      <c r="B2121">
        <v>0</v>
      </c>
      <c r="C2121">
        <v>26.3671875</v>
      </c>
      <c r="D2121" t="b">
        <f t="shared" si="99"/>
        <v>0</v>
      </c>
      <c r="G2121">
        <v>32998</v>
      </c>
      <c r="H2121">
        <v>-1.58203125</v>
      </c>
      <c r="I2121">
        <v>-17.578125</v>
      </c>
    </row>
    <row r="2122" spans="1:9" x14ac:dyDescent="0.25">
      <c r="A2122">
        <v>31194</v>
      </c>
      <c r="B2122">
        <v>0.17578125</v>
      </c>
      <c r="C2122">
        <v>15.980114</v>
      </c>
      <c r="D2122" t="b">
        <f t="shared" si="99"/>
        <v>0</v>
      </c>
      <c r="G2122">
        <v>33008</v>
      </c>
      <c r="H2122">
        <v>-1.7578125</v>
      </c>
      <c r="I2122">
        <v>-15.980114</v>
      </c>
    </row>
    <row r="2123" spans="1:9" x14ac:dyDescent="0.25">
      <c r="A2123">
        <v>31205</v>
      </c>
      <c r="B2123">
        <v>0.439453125</v>
      </c>
      <c r="C2123">
        <v>26.3671875</v>
      </c>
      <c r="D2123" t="b">
        <f t="shared" si="99"/>
        <v>0</v>
      </c>
      <c r="G2123">
        <v>33019</v>
      </c>
      <c r="H2123">
        <v>-1.845703125</v>
      </c>
      <c r="I2123">
        <v>-8.7890625</v>
      </c>
    </row>
    <row r="2124" spans="1:9" x14ac:dyDescent="0.25">
      <c r="A2124">
        <v>31215</v>
      </c>
      <c r="B2124">
        <v>0.703125</v>
      </c>
      <c r="C2124">
        <v>26.3671875</v>
      </c>
      <c r="D2124" t="b">
        <f t="shared" si="99"/>
        <v>0</v>
      </c>
      <c r="G2124">
        <v>33029</v>
      </c>
      <c r="H2124">
        <v>-2.021484375</v>
      </c>
      <c r="I2124">
        <v>-15.980114</v>
      </c>
    </row>
    <row r="2125" spans="1:9" x14ac:dyDescent="0.25">
      <c r="A2125">
        <v>31225</v>
      </c>
      <c r="B2125">
        <v>0.87890625</v>
      </c>
      <c r="C2125">
        <v>15.980114</v>
      </c>
      <c r="D2125" t="b">
        <f t="shared" si="99"/>
        <v>0</v>
      </c>
      <c r="G2125">
        <v>33040</v>
      </c>
      <c r="H2125">
        <v>-2.109375</v>
      </c>
      <c r="I2125">
        <v>-8.7890625</v>
      </c>
    </row>
    <row r="2126" spans="1:9" x14ac:dyDescent="0.25">
      <c r="A2126">
        <v>31236</v>
      </c>
      <c r="B2126">
        <v>1.142578125</v>
      </c>
      <c r="C2126">
        <v>26.3671875</v>
      </c>
      <c r="D2126" t="b">
        <f t="shared" si="99"/>
        <v>0</v>
      </c>
      <c r="G2126">
        <v>33050</v>
      </c>
      <c r="H2126">
        <v>-2.197265625</v>
      </c>
      <c r="I2126">
        <v>-8.7890625</v>
      </c>
    </row>
    <row r="2127" spans="1:9" x14ac:dyDescent="0.25">
      <c r="A2127">
        <v>31246</v>
      </c>
      <c r="B2127">
        <v>1.40625</v>
      </c>
      <c r="C2127">
        <v>23.970171000000001</v>
      </c>
      <c r="D2127" t="b">
        <f t="shared" si="99"/>
        <v>0</v>
      </c>
      <c r="G2127">
        <v>33060</v>
      </c>
      <c r="H2127">
        <v>-2.28515625</v>
      </c>
      <c r="I2127">
        <v>-7.9900570000000002</v>
      </c>
    </row>
    <row r="2128" spans="1:9" x14ac:dyDescent="0.25">
      <c r="A2128">
        <v>31257</v>
      </c>
      <c r="B2128">
        <v>1.58203125</v>
      </c>
      <c r="C2128">
        <v>17.578125</v>
      </c>
      <c r="D2128" t="b">
        <f t="shared" si="99"/>
        <v>0</v>
      </c>
      <c r="G2128">
        <v>33113</v>
      </c>
      <c r="H2128">
        <v>-2.373046875</v>
      </c>
      <c r="I2128">
        <v>0</v>
      </c>
    </row>
    <row r="2129" spans="1:9" x14ac:dyDescent="0.25">
      <c r="A2129">
        <v>31267</v>
      </c>
      <c r="B2129">
        <v>1.7578125</v>
      </c>
      <c r="C2129">
        <v>15.980114</v>
      </c>
      <c r="D2129" t="b">
        <f t="shared" si="99"/>
        <v>0</v>
      </c>
      <c r="G2129">
        <v>33133</v>
      </c>
      <c r="H2129">
        <v>-2.28515625</v>
      </c>
      <c r="I2129">
        <v>0</v>
      </c>
    </row>
    <row r="2130" spans="1:9" x14ac:dyDescent="0.25">
      <c r="A2130">
        <v>31278</v>
      </c>
      <c r="B2130">
        <v>1.93359375</v>
      </c>
      <c r="C2130">
        <v>17.578125</v>
      </c>
      <c r="D2130" t="b">
        <f t="shared" si="99"/>
        <v>0</v>
      </c>
      <c r="G2130">
        <v>33144</v>
      </c>
      <c r="H2130">
        <v>-2.197265625</v>
      </c>
      <c r="I2130">
        <v>8.7890625</v>
      </c>
    </row>
    <row r="2131" spans="1:9" x14ac:dyDescent="0.25">
      <c r="A2131">
        <v>31288</v>
      </c>
      <c r="B2131">
        <v>2.109375</v>
      </c>
      <c r="C2131">
        <v>17.578125</v>
      </c>
      <c r="D2131" t="b">
        <f t="shared" si="99"/>
        <v>0</v>
      </c>
      <c r="G2131">
        <v>33154</v>
      </c>
      <c r="H2131">
        <v>-2.021484375</v>
      </c>
      <c r="I2131">
        <v>15.980114</v>
      </c>
    </row>
    <row r="2132" spans="1:9" x14ac:dyDescent="0.25">
      <c r="A2132">
        <v>31298</v>
      </c>
      <c r="B2132">
        <v>2.197265625</v>
      </c>
      <c r="C2132">
        <v>7.9900570000000002</v>
      </c>
      <c r="D2132" t="b">
        <f t="shared" si="99"/>
        <v>0</v>
      </c>
      <c r="G2132">
        <v>33165</v>
      </c>
      <c r="H2132">
        <v>-1.93359375</v>
      </c>
      <c r="I2132">
        <v>8.7890625</v>
      </c>
    </row>
    <row r="2133" spans="1:9" x14ac:dyDescent="0.25">
      <c r="A2133">
        <v>31309</v>
      </c>
      <c r="B2133">
        <v>2.373046875</v>
      </c>
      <c r="C2133">
        <v>17.578125</v>
      </c>
      <c r="D2133" t="b">
        <f t="shared" si="99"/>
        <v>0</v>
      </c>
      <c r="G2133">
        <v>33175</v>
      </c>
      <c r="H2133">
        <v>-1.7578125</v>
      </c>
      <c r="I2133">
        <v>15.980114</v>
      </c>
    </row>
    <row r="2134" spans="1:9" x14ac:dyDescent="0.25">
      <c r="A2134">
        <v>31319</v>
      </c>
      <c r="B2134">
        <v>2.4609375</v>
      </c>
      <c r="C2134">
        <v>7.9900570000000002</v>
      </c>
      <c r="D2134" t="b">
        <f t="shared" si="99"/>
        <v>0</v>
      </c>
      <c r="G2134">
        <v>33186</v>
      </c>
      <c r="H2134">
        <v>-1.58203125</v>
      </c>
      <c r="I2134">
        <v>17.578125</v>
      </c>
    </row>
    <row r="2135" spans="1:9" x14ac:dyDescent="0.25">
      <c r="A2135">
        <v>31330</v>
      </c>
      <c r="B2135">
        <v>2.548828125</v>
      </c>
      <c r="C2135">
        <v>8.7890625</v>
      </c>
      <c r="D2135" t="b">
        <f t="shared" si="99"/>
        <v>1</v>
      </c>
      <c r="G2135">
        <v>33196</v>
      </c>
      <c r="H2135">
        <v>-1.494140625</v>
      </c>
      <c r="I2135">
        <v>8.7890625</v>
      </c>
    </row>
    <row r="2136" spans="1:9" x14ac:dyDescent="0.25">
      <c r="A2136">
        <v>31340</v>
      </c>
      <c r="B2136">
        <v>2.548828125</v>
      </c>
      <c r="C2136">
        <v>0</v>
      </c>
      <c r="D2136" t="b">
        <f t="shared" si="99"/>
        <v>0</v>
      </c>
      <c r="G2136">
        <v>33206</v>
      </c>
      <c r="H2136">
        <v>-1.318359375</v>
      </c>
      <c r="I2136">
        <v>15.980114</v>
      </c>
    </row>
    <row r="2137" spans="1:9" x14ac:dyDescent="0.25">
      <c r="A2137">
        <v>31351</v>
      </c>
      <c r="B2137">
        <v>2.63671875</v>
      </c>
      <c r="C2137">
        <v>8.7890625</v>
      </c>
      <c r="D2137" t="b">
        <f t="shared" si="99"/>
        <v>1</v>
      </c>
      <c r="G2137">
        <v>33217</v>
      </c>
      <c r="H2137">
        <v>-1.0546875</v>
      </c>
      <c r="I2137">
        <v>26.3671875</v>
      </c>
    </row>
    <row r="2138" spans="1:9" x14ac:dyDescent="0.25">
      <c r="A2138">
        <v>31361</v>
      </c>
      <c r="B2138">
        <v>2.63671875</v>
      </c>
      <c r="C2138">
        <v>0</v>
      </c>
      <c r="D2138" t="b">
        <f t="shared" si="99"/>
        <v>0</v>
      </c>
      <c r="G2138">
        <v>33227</v>
      </c>
      <c r="H2138">
        <v>-0.87890625</v>
      </c>
      <c r="I2138">
        <v>15.980114</v>
      </c>
    </row>
    <row r="2139" spans="1:9" x14ac:dyDescent="0.25">
      <c r="A2139">
        <v>31371</v>
      </c>
      <c r="B2139">
        <v>2.548828125</v>
      </c>
      <c r="C2139">
        <v>-7.9900570000000002</v>
      </c>
      <c r="D2139" t="b">
        <f t="shared" si="99"/>
        <v>1</v>
      </c>
      <c r="G2139">
        <v>33238</v>
      </c>
      <c r="H2139">
        <v>-0.615234375</v>
      </c>
      <c r="I2139">
        <v>26.3671875</v>
      </c>
    </row>
    <row r="2140" spans="1:9" x14ac:dyDescent="0.25">
      <c r="A2140">
        <v>31382</v>
      </c>
      <c r="B2140">
        <v>2.548828125</v>
      </c>
      <c r="C2140">
        <v>0</v>
      </c>
      <c r="D2140" t="b">
        <f t="shared" si="99"/>
        <v>0</v>
      </c>
      <c r="G2140">
        <v>33248</v>
      </c>
      <c r="H2140">
        <v>-0.439453125</v>
      </c>
      <c r="I2140">
        <v>15.980114</v>
      </c>
    </row>
    <row r="2141" spans="1:9" x14ac:dyDescent="0.25">
      <c r="A2141">
        <v>31392</v>
      </c>
      <c r="B2141">
        <v>2.4609375</v>
      </c>
      <c r="C2141">
        <v>-7.9900570000000002</v>
      </c>
      <c r="D2141" t="b">
        <f t="shared" si="99"/>
        <v>0</v>
      </c>
      <c r="G2141">
        <v>33259</v>
      </c>
      <c r="H2141">
        <v>-0.17578125</v>
      </c>
      <c r="I2141">
        <v>26.3671875</v>
      </c>
    </row>
    <row r="2142" spans="1:9" x14ac:dyDescent="0.25">
      <c r="A2142">
        <v>31403</v>
      </c>
      <c r="B2142">
        <v>2.373046875</v>
      </c>
      <c r="C2142">
        <v>-8.7890625</v>
      </c>
      <c r="D2142" t="b">
        <f t="shared" si="99"/>
        <v>0</v>
      </c>
      <c r="G2142">
        <v>33269</v>
      </c>
      <c r="H2142">
        <v>0</v>
      </c>
      <c r="I2142">
        <v>17.578125</v>
      </c>
    </row>
    <row r="2143" spans="1:9" x14ac:dyDescent="0.25">
      <c r="A2143">
        <v>31413</v>
      </c>
      <c r="B2143">
        <v>2.28515625</v>
      </c>
      <c r="C2143">
        <v>-7.9900570000000002</v>
      </c>
      <c r="D2143" t="b">
        <f t="shared" si="99"/>
        <v>0</v>
      </c>
      <c r="G2143">
        <v>33279</v>
      </c>
      <c r="H2143">
        <v>0.17578125</v>
      </c>
      <c r="I2143">
        <v>15.980114</v>
      </c>
    </row>
    <row r="2144" spans="1:9" x14ac:dyDescent="0.25">
      <c r="A2144">
        <v>31424</v>
      </c>
      <c r="B2144">
        <v>2.109375</v>
      </c>
      <c r="C2144">
        <v>-17.578125</v>
      </c>
      <c r="D2144" t="b">
        <f t="shared" si="99"/>
        <v>0</v>
      </c>
      <c r="G2144">
        <v>33290</v>
      </c>
      <c r="H2144">
        <v>0.439453125</v>
      </c>
      <c r="I2144">
        <v>26.3671875</v>
      </c>
    </row>
    <row r="2145" spans="1:9" x14ac:dyDescent="0.25">
      <c r="A2145">
        <v>31434</v>
      </c>
      <c r="B2145">
        <v>2.021484375</v>
      </c>
      <c r="C2145">
        <v>-8.7890625</v>
      </c>
      <c r="D2145" t="b">
        <f t="shared" si="99"/>
        <v>0</v>
      </c>
      <c r="G2145">
        <v>33300</v>
      </c>
      <c r="H2145">
        <v>0.703125</v>
      </c>
      <c r="I2145">
        <v>23.970171000000001</v>
      </c>
    </row>
    <row r="2146" spans="1:9" x14ac:dyDescent="0.25">
      <c r="A2146">
        <v>31444</v>
      </c>
      <c r="B2146">
        <v>1.845703125</v>
      </c>
      <c r="C2146">
        <v>-15.980114</v>
      </c>
      <c r="D2146" t="b">
        <f t="shared" si="99"/>
        <v>0</v>
      </c>
      <c r="G2146">
        <v>33311</v>
      </c>
      <c r="H2146">
        <v>0.87890625</v>
      </c>
      <c r="I2146">
        <v>17.578125</v>
      </c>
    </row>
    <row r="2147" spans="1:9" x14ac:dyDescent="0.25">
      <c r="A2147">
        <v>31455</v>
      </c>
      <c r="B2147">
        <v>1.669921875</v>
      </c>
      <c r="C2147">
        <v>-17.578125</v>
      </c>
      <c r="D2147" t="b">
        <f t="shared" si="99"/>
        <v>0</v>
      </c>
      <c r="G2147">
        <v>33321</v>
      </c>
      <c r="H2147">
        <v>1.0546875</v>
      </c>
      <c r="I2147">
        <v>17.578125</v>
      </c>
    </row>
    <row r="2148" spans="1:9" x14ac:dyDescent="0.25">
      <c r="A2148">
        <v>31465</v>
      </c>
      <c r="B2148">
        <v>1.494140625</v>
      </c>
      <c r="C2148">
        <v>-15.980114</v>
      </c>
      <c r="D2148" t="b">
        <f t="shared" si="99"/>
        <v>0</v>
      </c>
      <c r="G2148">
        <v>33332</v>
      </c>
      <c r="H2148">
        <v>1.23046875</v>
      </c>
      <c r="I2148">
        <v>15.980114</v>
      </c>
    </row>
    <row r="2149" spans="1:9" x14ac:dyDescent="0.25">
      <c r="A2149">
        <v>31476</v>
      </c>
      <c r="B2149">
        <v>1.23046875</v>
      </c>
      <c r="C2149">
        <v>-26.3671875</v>
      </c>
      <c r="D2149" t="b">
        <f t="shared" si="99"/>
        <v>0</v>
      </c>
      <c r="G2149">
        <v>33342</v>
      </c>
      <c r="H2149">
        <v>1.494140625</v>
      </c>
      <c r="I2149">
        <v>26.3671875</v>
      </c>
    </row>
    <row r="2150" spans="1:9" x14ac:dyDescent="0.25">
      <c r="A2150">
        <v>31486</v>
      </c>
      <c r="B2150">
        <v>1.0546875</v>
      </c>
      <c r="C2150">
        <v>-15.980114</v>
      </c>
      <c r="D2150" t="b">
        <f t="shared" si="99"/>
        <v>0</v>
      </c>
      <c r="G2150">
        <v>33352</v>
      </c>
      <c r="H2150">
        <v>1.58203125</v>
      </c>
      <c r="I2150">
        <v>7.9900570000000002</v>
      </c>
    </row>
    <row r="2151" spans="1:9" x14ac:dyDescent="0.25">
      <c r="A2151">
        <v>31497</v>
      </c>
      <c r="B2151">
        <v>0.791015625</v>
      </c>
      <c r="C2151">
        <v>-26.3671875</v>
      </c>
      <c r="D2151" t="b">
        <f t="shared" si="99"/>
        <v>0</v>
      </c>
      <c r="G2151">
        <v>33363</v>
      </c>
      <c r="H2151">
        <v>1.7578125</v>
      </c>
      <c r="I2151">
        <v>17.578125</v>
      </c>
    </row>
    <row r="2152" spans="1:9" x14ac:dyDescent="0.25">
      <c r="A2152">
        <v>31507</v>
      </c>
      <c r="B2152">
        <v>0.52734375</v>
      </c>
      <c r="C2152">
        <v>-26.3671875</v>
      </c>
      <c r="D2152" t="b">
        <f t="shared" si="99"/>
        <v>0</v>
      </c>
      <c r="G2152">
        <v>33373</v>
      </c>
      <c r="H2152">
        <v>1.93359375</v>
      </c>
      <c r="I2152">
        <v>15.980114</v>
      </c>
    </row>
    <row r="2153" spans="1:9" x14ac:dyDescent="0.25">
      <c r="A2153">
        <v>31517</v>
      </c>
      <c r="B2153">
        <v>0.263671875</v>
      </c>
      <c r="C2153">
        <v>-23.970171000000001</v>
      </c>
      <c r="D2153" t="b">
        <f t="shared" si="99"/>
        <v>0</v>
      </c>
      <c r="G2153">
        <v>33384</v>
      </c>
      <c r="H2153">
        <v>2.021484375</v>
      </c>
      <c r="I2153">
        <v>8.7890625</v>
      </c>
    </row>
    <row r="2154" spans="1:9" x14ac:dyDescent="0.25">
      <c r="A2154">
        <v>31528</v>
      </c>
      <c r="B2154">
        <v>8.7890625E-2</v>
      </c>
      <c r="C2154">
        <v>-17.578125</v>
      </c>
      <c r="D2154" t="b">
        <f t="shared" si="99"/>
        <v>0</v>
      </c>
      <c r="G2154">
        <v>33394</v>
      </c>
      <c r="H2154">
        <v>2.109375</v>
      </c>
      <c r="I2154">
        <v>8.7890625</v>
      </c>
    </row>
    <row r="2155" spans="1:9" x14ac:dyDescent="0.25">
      <c r="A2155">
        <v>31538</v>
      </c>
      <c r="B2155">
        <v>-0.17578125</v>
      </c>
      <c r="C2155">
        <v>-23.970171000000001</v>
      </c>
      <c r="D2155" t="b">
        <f t="shared" si="99"/>
        <v>0</v>
      </c>
      <c r="G2155">
        <v>33404</v>
      </c>
      <c r="H2155">
        <v>2.197265625</v>
      </c>
      <c r="I2155">
        <v>7.9900570000000002</v>
      </c>
    </row>
    <row r="2156" spans="1:9" x14ac:dyDescent="0.25">
      <c r="A2156">
        <v>31549</v>
      </c>
      <c r="B2156">
        <v>-0.439453125</v>
      </c>
      <c r="C2156">
        <v>-26.3671875</v>
      </c>
      <c r="D2156" t="b">
        <f t="shared" si="99"/>
        <v>0</v>
      </c>
      <c r="G2156">
        <v>33467</v>
      </c>
      <c r="H2156">
        <v>2.28515625</v>
      </c>
      <c r="I2156">
        <v>0</v>
      </c>
    </row>
    <row r="2157" spans="1:9" x14ac:dyDescent="0.25">
      <c r="A2157">
        <v>31559</v>
      </c>
      <c r="B2157">
        <v>-0.703125</v>
      </c>
      <c r="C2157">
        <v>-23.970171000000001</v>
      </c>
      <c r="D2157" t="b">
        <f t="shared" si="99"/>
        <v>0</v>
      </c>
      <c r="G2157">
        <v>33477</v>
      </c>
      <c r="H2157">
        <v>2.197265625</v>
      </c>
      <c r="I2157">
        <v>-7.9900570000000002</v>
      </c>
    </row>
    <row r="2158" spans="1:9" x14ac:dyDescent="0.25">
      <c r="A2158">
        <v>31570</v>
      </c>
      <c r="B2158">
        <v>-0.87890625</v>
      </c>
      <c r="C2158">
        <v>-17.578125</v>
      </c>
      <c r="D2158" t="b">
        <f t="shared" si="99"/>
        <v>0</v>
      </c>
      <c r="G2158">
        <v>33488</v>
      </c>
      <c r="H2158">
        <v>2.109375</v>
      </c>
      <c r="I2158">
        <v>-8.7890625</v>
      </c>
    </row>
    <row r="2159" spans="1:9" x14ac:dyDescent="0.25">
      <c r="A2159">
        <v>31580</v>
      </c>
      <c r="B2159">
        <v>-1.142578125</v>
      </c>
      <c r="C2159">
        <v>-26.3671875</v>
      </c>
      <c r="D2159" t="b">
        <f t="shared" si="99"/>
        <v>0</v>
      </c>
      <c r="G2159">
        <v>33498</v>
      </c>
      <c r="H2159">
        <v>2.021484375</v>
      </c>
      <c r="I2159">
        <v>-7.9900570000000002</v>
      </c>
    </row>
    <row r="2160" spans="1:9" x14ac:dyDescent="0.25">
      <c r="A2160">
        <v>31590</v>
      </c>
      <c r="B2160">
        <v>-1.318359375</v>
      </c>
      <c r="C2160">
        <v>-15.980114</v>
      </c>
      <c r="D2160" t="b">
        <f t="shared" si="99"/>
        <v>0</v>
      </c>
      <c r="G2160">
        <v>33509</v>
      </c>
      <c r="H2160">
        <v>1.93359375</v>
      </c>
      <c r="I2160">
        <v>-8.7890625</v>
      </c>
    </row>
    <row r="2161" spans="1:9" x14ac:dyDescent="0.25">
      <c r="A2161">
        <v>31601</v>
      </c>
      <c r="B2161">
        <v>-1.58203125</v>
      </c>
      <c r="C2161">
        <v>-26.3671875</v>
      </c>
      <c r="D2161" t="b">
        <f t="shared" si="99"/>
        <v>0</v>
      </c>
      <c r="G2161">
        <v>33519</v>
      </c>
      <c r="H2161">
        <v>1.7578125</v>
      </c>
      <c r="I2161">
        <v>-15.980114</v>
      </c>
    </row>
    <row r="2162" spans="1:9" x14ac:dyDescent="0.25">
      <c r="A2162">
        <v>31611</v>
      </c>
      <c r="B2162">
        <v>-1.7578125</v>
      </c>
      <c r="C2162">
        <v>-15.980114</v>
      </c>
      <c r="D2162" t="b">
        <f t="shared" si="99"/>
        <v>0</v>
      </c>
      <c r="G2162">
        <v>33530</v>
      </c>
      <c r="H2162">
        <v>1.58203125</v>
      </c>
      <c r="I2162">
        <v>-17.578125</v>
      </c>
    </row>
    <row r="2163" spans="1:9" x14ac:dyDescent="0.25">
      <c r="A2163">
        <v>31622</v>
      </c>
      <c r="B2163">
        <v>-1.93359375</v>
      </c>
      <c r="C2163">
        <v>-17.578125</v>
      </c>
      <c r="D2163" t="b">
        <f t="shared" si="99"/>
        <v>0</v>
      </c>
      <c r="G2163">
        <v>33540</v>
      </c>
      <c r="H2163">
        <v>1.40625</v>
      </c>
      <c r="I2163">
        <v>-17.578125</v>
      </c>
    </row>
    <row r="2164" spans="1:9" x14ac:dyDescent="0.25">
      <c r="A2164">
        <v>31632</v>
      </c>
      <c r="B2164">
        <v>-2.109375</v>
      </c>
      <c r="C2164">
        <v>-17.578125</v>
      </c>
      <c r="D2164" t="b">
        <f t="shared" si="99"/>
        <v>0</v>
      </c>
      <c r="G2164">
        <v>33550</v>
      </c>
      <c r="H2164">
        <v>1.23046875</v>
      </c>
      <c r="I2164">
        <v>-15.980114</v>
      </c>
    </row>
    <row r="2165" spans="1:9" x14ac:dyDescent="0.25">
      <c r="A2165">
        <v>31643</v>
      </c>
      <c r="B2165">
        <v>-2.197265625</v>
      </c>
      <c r="C2165">
        <v>-7.9900570000000002</v>
      </c>
      <c r="D2165" t="b">
        <f t="shared" si="99"/>
        <v>0</v>
      </c>
      <c r="G2165">
        <v>33561</v>
      </c>
      <c r="H2165">
        <v>1.0546875</v>
      </c>
      <c r="I2165">
        <v>-17.578125</v>
      </c>
    </row>
    <row r="2166" spans="1:9" x14ac:dyDescent="0.25">
      <c r="A2166">
        <v>31653</v>
      </c>
      <c r="B2166">
        <v>-2.28515625</v>
      </c>
      <c r="C2166">
        <v>-8.7890625</v>
      </c>
      <c r="D2166" t="b">
        <f t="shared" si="99"/>
        <v>0</v>
      </c>
      <c r="G2166">
        <v>33571</v>
      </c>
      <c r="H2166">
        <v>0.87890625</v>
      </c>
      <c r="I2166">
        <v>-15.980114</v>
      </c>
    </row>
    <row r="2167" spans="1:9" x14ac:dyDescent="0.25">
      <c r="A2167">
        <v>31663</v>
      </c>
      <c r="B2167">
        <v>-2.4609375</v>
      </c>
      <c r="C2167">
        <v>-15.980114</v>
      </c>
      <c r="D2167" t="b">
        <f t="shared" si="99"/>
        <v>1</v>
      </c>
      <c r="G2167">
        <v>33582</v>
      </c>
      <c r="H2167">
        <v>0.703125</v>
      </c>
      <c r="I2167">
        <v>-17.578125</v>
      </c>
    </row>
    <row r="2168" spans="1:9" x14ac:dyDescent="0.25">
      <c r="A2168">
        <v>31674</v>
      </c>
      <c r="B2168">
        <v>-2.4609375</v>
      </c>
      <c r="C2168">
        <v>0</v>
      </c>
      <c r="D2168" t="b">
        <f t="shared" si="99"/>
        <v>0</v>
      </c>
      <c r="G2168">
        <v>33592</v>
      </c>
      <c r="H2168">
        <v>0.439453125</v>
      </c>
      <c r="I2168">
        <v>-23.970171000000001</v>
      </c>
    </row>
    <row r="2169" spans="1:9" x14ac:dyDescent="0.25">
      <c r="A2169">
        <v>31684</v>
      </c>
      <c r="B2169">
        <v>-2.548828125</v>
      </c>
      <c r="C2169">
        <v>-7.9900570000000002</v>
      </c>
      <c r="D2169" t="b">
        <f t="shared" si="99"/>
        <v>0</v>
      </c>
      <c r="G2169">
        <v>33603</v>
      </c>
      <c r="H2169">
        <v>0.263671875</v>
      </c>
      <c r="I2169">
        <v>-17.578125</v>
      </c>
    </row>
    <row r="2170" spans="1:9" x14ac:dyDescent="0.25">
      <c r="A2170">
        <v>31695</v>
      </c>
      <c r="B2170">
        <v>-2.63671875</v>
      </c>
      <c r="C2170">
        <v>-8.7890625</v>
      </c>
      <c r="D2170" t="b">
        <f t="shared" si="99"/>
        <v>1</v>
      </c>
      <c r="G2170">
        <v>33613</v>
      </c>
      <c r="H2170">
        <v>0</v>
      </c>
      <c r="I2170">
        <v>-26.3671875</v>
      </c>
    </row>
    <row r="2171" spans="1:9" x14ac:dyDescent="0.25">
      <c r="A2171">
        <v>31705</v>
      </c>
      <c r="B2171">
        <v>-2.63671875</v>
      </c>
      <c r="C2171">
        <v>0</v>
      </c>
      <c r="D2171" t="b">
        <f t="shared" si="99"/>
        <v>1</v>
      </c>
      <c r="G2171">
        <v>33623</v>
      </c>
      <c r="H2171">
        <v>-0.17578125</v>
      </c>
      <c r="I2171">
        <v>-15.980114</v>
      </c>
    </row>
    <row r="2172" spans="1:9" x14ac:dyDescent="0.25">
      <c r="A2172">
        <v>31715</v>
      </c>
      <c r="B2172">
        <v>-2.63671875</v>
      </c>
      <c r="C2172">
        <v>0</v>
      </c>
      <c r="D2172" t="b">
        <f t="shared" si="99"/>
        <v>0</v>
      </c>
      <c r="G2172">
        <v>33634</v>
      </c>
      <c r="H2172">
        <v>-0.439453125</v>
      </c>
      <c r="I2172">
        <v>-26.3671875</v>
      </c>
    </row>
    <row r="2173" spans="1:9" x14ac:dyDescent="0.25">
      <c r="A2173">
        <v>31726</v>
      </c>
      <c r="B2173">
        <v>-2.548828125</v>
      </c>
      <c r="C2173">
        <v>8.7890625</v>
      </c>
      <c r="D2173" t="b">
        <f t="shared" si="99"/>
        <v>1</v>
      </c>
      <c r="G2173">
        <v>33644</v>
      </c>
      <c r="H2173">
        <v>-0.615234375</v>
      </c>
      <c r="I2173">
        <v>-15.980114</v>
      </c>
    </row>
    <row r="2174" spans="1:9" x14ac:dyDescent="0.25">
      <c r="A2174">
        <v>31736</v>
      </c>
      <c r="B2174">
        <v>-2.548828125</v>
      </c>
      <c r="C2174">
        <v>0</v>
      </c>
      <c r="D2174" t="b">
        <f t="shared" si="99"/>
        <v>0</v>
      </c>
      <c r="G2174">
        <v>33655</v>
      </c>
      <c r="H2174">
        <v>-0.87890625</v>
      </c>
      <c r="I2174">
        <v>-26.3671875</v>
      </c>
    </row>
    <row r="2175" spans="1:9" x14ac:dyDescent="0.25">
      <c r="A2175">
        <v>31747</v>
      </c>
      <c r="B2175">
        <v>-2.4609375</v>
      </c>
      <c r="C2175">
        <v>8.7890625</v>
      </c>
      <c r="D2175" t="b">
        <f t="shared" si="99"/>
        <v>0</v>
      </c>
      <c r="G2175">
        <v>33665</v>
      </c>
      <c r="H2175">
        <v>-1.0546875</v>
      </c>
      <c r="I2175">
        <v>-15.980114</v>
      </c>
    </row>
    <row r="2176" spans="1:9" x14ac:dyDescent="0.25">
      <c r="A2176">
        <v>31757</v>
      </c>
      <c r="B2176">
        <v>-2.373046875</v>
      </c>
      <c r="C2176">
        <v>7.9900570000000002</v>
      </c>
      <c r="D2176" t="b">
        <f t="shared" si="99"/>
        <v>0</v>
      </c>
      <c r="G2176">
        <v>33676</v>
      </c>
      <c r="H2176">
        <v>-1.23046875</v>
      </c>
      <c r="I2176">
        <v>-17.578125</v>
      </c>
    </row>
    <row r="2177" spans="1:9" x14ac:dyDescent="0.25">
      <c r="A2177">
        <v>31768</v>
      </c>
      <c r="B2177">
        <v>-2.197265625</v>
      </c>
      <c r="C2177">
        <v>17.578125</v>
      </c>
      <c r="D2177" t="b">
        <f t="shared" si="99"/>
        <v>0</v>
      </c>
      <c r="G2177">
        <v>33686</v>
      </c>
      <c r="H2177">
        <v>-1.40625</v>
      </c>
      <c r="I2177">
        <v>-17.578125</v>
      </c>
    </row>
    <row r="2178" spans="1:9" x14ac:dyDescent="0.25">
      <c r="A2178">
        <v>31778</v>
      </c>
      <c r="B2178">
        <v>-2.109375</v>
      </c>
      <c r="C2178">
        <v>8.7890625</v>
      </c>
      <c r="D2178" t="b">
        <f t="shared" si="99"/>
        <v>0</v>
      </c>
      <c r="G2178">
        <v>33696</v>
      </c>
      <c r="H2178">
        <v>-1.58203125</v>
      </c>
      <c r="I2178">
        <v>-15.980114</v>
      </c>
    </row>
    <row r="2179" spans="1:9" x14ac:dyDescent="0.25">
      <c r="A2179">
        <v>31788</v>
      </c>
      <c r="B2179">
        <v>-1.93359375</v>
      </c>
      <c r="C2179">
        <v>15.980114</v>
      </c>
      <c r="D2179" t="b">
        <f t="shared" ref="D2179:D2242" si="100">B2179=B2180</f>
        <v>0</v>
      </c>
      <c r="G2179">
        <v>33707</v>
      </c>
      <c r="H2179">
        <v>-1.669921875</v>
      </c>
      <c r="I2179">
        <v>-8.7890625</v>
      </c>
    </row>
    <row r="2180" spans="1:9" x14ac:dyDescent="0.25">
      <c r="A2180">
        <v>31799</v>
      </c>
      <c r="B2180">
        <v>-1.7578125</v>
      </c>
      <c r="C2180">
        <v>17.578125</v>
      </c>
      <c r="D2180" t="b">
        <f t="shared" si="100"/>
        <v>0</v>
      </c>
      <c r="G2180">
        <v>33717</v>
      </c>
      <c r="H2180">
        <v>-1.845703125</v>
      </c>
      <c r="I2180">
        <v>-15.980114</v>
      </c>
    </row>
    <row r="2181" spans="1:9" x14ac:dyDescent="0.25">
      <c r="A2181">
        <v>31809</v>
      </c>
      <c r="B2181">
        <v>-1.58203125</v>
      </c>
      <c r="C2181">
        <v>15.980114</v>
      </c>
      <c r="D2181" t="b">
        <f t="shared" si="100"/>
        <v>0</v>
      </c>
      <c r="G2181">
        <v>33728</v>
      </c>
      <c r="H2181">
        <v>-1.93359375</v>
      </c>
      <c r="I2181">
        <v>-8.7890625</v>
      </c>
    </row>
    <row r="2182" spans="1:9" x14ac:dyDescent="0.25">
      <c r="A2182">
        <v>31820</v>
      </c>
      <c r="B2182">
        <v>-1.318359375</v>
      </c>
      <c r="C2182">
        <v>26.3671875</v>
      </c>
      <c r="D2182" t="b">
        <f t="shared" si="100"/>
        <v>0</v>
      </c>
      <c r="G2182">
        <v>33738</v>
      </c>
      <c r="H2182">
        <v>-2.109375</v>
      </c>
      <c r="I2182">
        <v>-15.980114</v>
      </c>
    </row>
    <row r="2183" spans="1:9" x14ac:dyDescent="0.25">
      <c r="A2183">
        <v>31830</v>
      </c>
      <c r="B2183">
        <v>-1.142578125</v>
      </c>
      <c r="C2183">
        <v>15.980114</v>
      </c>
      <c r="D2183" t="b">
        <f t="shared" si="100"/>
        <v>0</v>
      </c>
      <c r="G2183">
        <v>33759</v>
      </c>
      <c r="H2183">
        <v>-2.197265625</v>
      </c>
      <c r="I2183">
        <v>0</v>
      </c>
    </row>
    <row r="2184" spans="1:9" x14ac:dyDescent="0.25">
      <c r="A2184">
        <v>31841</v>
      </c>
      <c r="B2184">
        <v>-0.966796875</v>
      </c>
      <c r="C2184">
        <v>17.578125</v>
      </c>
      <c r="D2184" t="b">
        <f t="shared" si="100"/>
        <v>0</v>
      </c>
      <c r="G2184">
        <v>33811</v>
      </c>
      <c r="H2184">
        <v>-2.28515625</v>
      </c>
      <c r="I2184">
        <v>0</v>
      </c>
    </row>
    <row r="2185" spans="1:9" x14ac:dyDescent="0.25">
      <c r="A2185">
        <v>31851</v>
      </c>
      <c r="B2185">
        <v>-0.703125</v>
      </c>
      <c r="C2185">
        <v>26.3671875</v>
      </c>
      <c r="D2185" t="b">
        <f t="shared" si="100"/>
        <v>0</v>
      </c>
      <c r="G2185">
        <v>33822</v>
      </c>
      <c r="H2185">
        <v>-2.197265625</v>
      </c>
      <c r="I2185">
        <v>8.7890625</v>
      </c>
    </row>
    <row r="2186" spans="1:9" x14ac:dyDescent="0.25">
      <c r="A2186">
        <v>31861</v>
      </c>
      <c r="B2186">
        <v>-0.439453125</v>
      </c>
      <c r="C2186">
        <v>23.970171000000001</v>
      </c>
      <c r="D2186" t="b">
        <f t="shared" si="100"/>
        <v>0</v>
      </c>
      <c r="G2186">
        <v>33832</v>
      </c>
      <c r="H2186">
        <v>-2.109375</v>
      </c>
      <c r="I2186">
        <v>8.7890625</v>
      </c>
    </row>
    <row r="2187" spans="1:9" x14ac:dyDescent="0.25">
      <c r="A2187">
        <v>31872</v>
      </c>
      <c r="B2187">
        <v>-0.17578125</v>
      </c>
      <c r="C2187">
        <v>26.3671875</v>
      </c>
      <c r="D2187" t="b">
        <f t="shared" si="100"/>
        <v>0</v>
      </c>
      <c r="G2187">
        <v>33842</v>
      </c>
      <c r="H2187">
        <v>-2.021484375</v>
      </c>
      <c r="I2187">
        <v>7.9900570000000002</v>
      </c>
    </row>
    <row r="2188" spans="1:9" x14ac:dyDescent="0.25">
      <c r="A2188">
        <v>31882</v>
      </c>
      <c r="B2188">
        <v>8.7890625E-2</v>
      </c>
      <c r="C2188">
        <v>23.970171000000001</v>
      </c>
      <c r="D2188" t="b">
        <f t="shared" si="100"/>
        <v>0</v>
      </c>
      <c r="G2188">
        <v>33853</v>
      </c>
      <c r="H2188">
        <v>-1.93359375</v>
      </c>
      <c r="I2188">
        <v>8.7890625</v>
      </c>
    </row>
    <row r="2189" spans="1:9" x14ac:dyDescent="0.25">
      <c r="A2189">
        <v>31893</v>
      </c>
      <c r="B2189">
        <v>0.263671875</v>
      </c>
      <c r="C2189">
        <v>17.578125</v>
      </c>
      <c r="D2189" t="b">
        <f t="shared" si="100"/>
        <v>0</v>
      </c>
      <c r="G2189">
        <v>33863</v>
      </c>
      <c r="H2189">
        <v>-1.7578125</v>
      </c>
      <c r="I2189">
        <v>15.980114</v>
      </c>
    </row>
    <row r="2190" spans="1:9" x14ac:dyDescent="0.25">
      <c r="A2190">
        <v>31903</v>
      </c>
      <c r="B2190">
        <v>0.52734375</v>
      </c>
      <c r="C2190">
        <v>23.970171000000001</v>
      </c>
      <c r="D2190" t="b">
        <f t="shared" si="100"/>
        <v>0</v>
      </c>
      <c r="G2190">
        <v>33874</v>
      </c>
      <c r="H2190">
        <v>-1.669921875</v>
      </c>
      <c r="I2190">
        <v>8.7890625</v>
      </c>
    </row>
    <row r="2191" spans="1:9" x14ac:dyDescent="0.25">
      <c r="A2191">
        <v>31914</v>
      </c>
      <c r="B2191">
        <v>0.703125</v>
      </c>
      <c r="C2191">
        <v>17.578125</v>
      </c>
      <c r="D2191" t="b">
        <f t="shared" si="100"/>
        <v>0</v>
      </c>
      <c r="G2191">
        <v>33884</v>
      </c>
      <c r="H2191">
        <v>-1.494140625</v>
      </c>
      <c r="I2191">
        <v>17.578125</v>
      </c>
    </row>
    <row r="2192" spans="1:9" x14ac:dyDescent="0.25">
      <c r="A2192">
        <v>31924</v>
      </c>
      <c r="B2192">
        <v>0.966796875</v>
      </c>
      <c r="C2192">
        <v>26.3671875</v>
      </c>
      <c r="D2192" t="b">
        <f t="shared" si="100"/>
        <v>0</v>
      </c>
      <c r="G2192">
        <v>33894</v>
      </c>
      <c r="H2192">
        <v>-1.318359375</v>
      </c>
      <c r="I2192">
        <v>15.980114</v>
      </c>
    </row>
    <row r="2193" spans="1:9" x14ac:dyDescent="0.25">
      <c r="A2193">
        <v>31934</v>
      </c>
      <c r="B2193">
        <v>1.23046875</v>
      </c>
      <c r="C2193">
        <v>23.970171000000001</v>
      </c>
      <c r="D2193" t="b">
        <f t="shared" si="100"/>
        <v>0</v>
      </c>
      <c r="G2193">
        <v>33905</v>
      </c>
      <c r="H2193">
        <v>-1.142578125</v>
      </c>
      <c r="I2193">
        <v>17.578125</v>
      </c>
    </row>
    <row r="2194" spans="1:9" x14ac:dyDescent="0.25">
      <c r="A2194">
        <v>31945</v>
      </c>
      <c r="B2194">
        <v>1.40625</v>
      </c>
      <c r="C2194">
        <v>17.578125</v>
      </c>
      <c r="D2194" t="b">
        <f t="shared" si="100"/>
        <v>0</v>
      </c>
      <c r="G2194">
        <v>33915</v>
      </c>
      <c r="H2194">
        <v>-0.966796875</v>
      </c>
      <c r="I2194">
        <v>15.980114</v>
      </c>
    </row>
    <row r="2195" spans="1:9" x14ac:dyDescent="0.25">
      <c r="A2195">
        <v>31955</v>
      </c>
      <c r="B2195">
        <v>1.58203125</v>
      </c>
      <c r="C2195">
        <v>15.980114</v>
      </c>
      <c r="D2195" t="b">
        <f t="shared" si="100"/>
        <v>0</v>
      </c>
      <c r="G2195">
        <v>33926</v>
      </c>
      <c r="H2195">
        <v>-0.791015625</v>
      </c>
      <c r="I2195">
        <v>17.578125</v>
      </c>
    </row>
    <row r="2196" spans="1:9" x14ac:dyDescent="0.25">
      <c r="A2196">
        <v>31966</v>
      </c>
      <c r="B2196">
        <v>1.7578125</v>
      </c>
      <c r="C2196">
        <v>17.578125</v>
      </c>
      <c r="D2196" t="b">
        <f t="shared" si="100"/>
        <v>0</v>
      </c>
      <c r="G2196">
        <v>33936</v>
      </c>
      <c r="H2196">
        <v>-0.52734375</v>
      </c>
      <c r="I2196">
        <v>23.970171000000001</v>
      </c>
    </row>
    <row r="2197" spans="1:9" x14ac:dyDescent="0.25">
      <c r="A2197">
        <v>31976</v>
      </c>
      <c r="B2197">
        <v>1.93359375</v>
      </c>
      <c r="C2197">
        <v>15.980114</v>
      </c>
      <c r="D2197" t="b">
        <f t="shared" si="100"/>
        <v>0</v>
      </c>
      <c r="G2197">
        <v>33947</v>
      </c>
      <c r="H2197">
        <v>-0.3515625</v>
      </c>
      <c r="I2197">
        <v>17.578125</v>
      </c>
    </row>
    <row r="2198" spans="1:9" x14ac:dyDescent="0.25">
      <c r="A2198">
        <v>31987</v>
      </c>
      <c r="B2198">
        <v>2.021484375</v>
      </c>
      <c r="C2198">
        <v>8.7890625</v>
      </c>
      <c r="D2198" t="b">
        <f t="shared" si="100"/>
        <v>0</v>
      </c>
      <c r="G2198">
        <v>33957</v>
      </c>
      <c r="H2198">
        <v>-8.7890625E-2</v>
      </c>
      <c r="I2198">
        <v>26.3671875</v>
      </c>
    </row>
    <row r="2199" spans="1:9" x14ac:dyDescent="0.25">
      <c r="A2199">
        <v>31997</v>
      </c>
      <c r="B2199">
        <v>2.197265625</v>
      </c>
      <c r="C2199">
        <v>17.578125</v>
      </c>
      <c r="D2199" t="b">
        <f t="shared" si="100"/>
        <v>0</v>
      </c>
      <c r="G2199">
        <v>33967</v>
      </c>
      <c r="H2199">
        <v>8.7890625E-2</v>
      </c>
      <c r="I2199">
        <v>15.980114</v>
      </c>
    </row>
    <row r="2200" spans="1:9" x14ac:dyDescent="0.25">
      <c r="A2200">
        <v>32007</v>
      </c>
      <c r="B2200">
        <v>2.28515625</v>
      </c>
      <c r="C2200">
        <v>7.9900570000000002</v>
      </c>
      <c r="D2200" t="b">
        <f t="shared" si="100"/>
        <v>0</v>
      </c>
      <c r="G2200">
        <v>33978</v>
      </c>
      <c r="H2200">
        <v>0.263671875</v>
      </c>
      <c r="I2200">
        <v>17.578125</v>
      </c>
    </row>
    <row r="2201" spans="1:9" x14ac:dyDescent="0.25">
      <c r="A2201">
        <v>32018</v>
      </c>
      <c r="B2201">
        <v>2.373046875</v>
      </c>
      <c r="C2201">
        <v>8.7890625</v>
      </c>
      <c r="D2201" t="b">
        <f t="shared" si="100"/>
        <v>0</v>
      </c>
      <c r="G2201">
        <v>33988</v>
      </c>
      <c r="H2201">
        <v>0.52734375</v>
      </c>
      <c r="I2201">
        <v>23.970171000000001</v>
      </c>
    </row>
    <row r="2202" spans="1:9" x14ac:dyDescent="0.25">
      <c r="A2202">
        <v>32028</v>
      </c>
      <c r="B2202">
        <v>2.4609375</v>
      </c>
      <c r="C2202">
        <v>7.9900570000000002</v>
      </c>
      <c r="D2202" t="b">
        <f t="shared" si="100"/>
        <v>1</v>
      </c>
      <c r="G2202">
        <v>33999</v>
      </c>
      <c r="H2202">
        <v>0.703125</v>
      </c>
      <c r="I2202">
        <v>17.578125</v>
      </c>
    </row>
    <row r="2203" spans="1:9" x14ac:dyDescent="0.25">
      <c r="A2203">
        <v>32039</v>
      </c>
      <c r="B2203">
        <v>2.4609375</v>
      </c>
      <c r="C2203">
        <v>0</v>
      </c>
      <c r="D2203" t="b">
        <f t="shared" si="100"/>
        <v>1</v>
      </c>
      <c r="G2203">
        <v>34009</v>
      </c>
      <c r="H2203">
        <v>0.87890625</v>
      </c>
      <c r="I2203">
        <v>15.980114</v>
      </c>
    </row>
    <row r="2204" spans="1:9" x14ac:dyDescent="0.25">
      <c r="A2204">
        <v>32049</v>
      </c>
      <c r="B2204">
        <v>2.4609375</v>
      </c>
      <c r="C2204">
        <v>0</v>
      </c>
      <c r="D2204" t="b">
        <f t="shared" si="100"/>
        <v>1</v>
      </c>
      <c r="G2204">
        <v>34020</v>
      </c>
      <c r="H2204">
        <v>1.142578125</v>
      </c>
      <c r="I2204">
        <v>26.3671875</v>
      </c>
    </row>
    <row r="2205" spans="1:9" x14ac:dyDescent="0.25">
      <c r="A2205">
        <v>32060</v>
      </c>
      <c r="B2205">
        <v>2.4609375</v>
      </c>
      <c r="C2205">
        <v>0</v>
      </c>
      <c r="D2205" t="b">
        <f t="shared" si="100"/>
        <v>1</v>
      </c>
      <c r="G2205">
        <v>34030</v>
      </c>
      <c r="H2205">
        <v>1.318359375</v>
      </c>
      <c r="I2205">
        <v>17.578125</v>
      </c>
    </row>
    <row r="2206" spans="1:9" x14ac:dyDescent="0.25">
      <c r="A2206">
        <v>32070</v>
      </c>
      <c r="B2206">
        <v>2.4609375</v>
      </c>
      <c r="C2206">
        <v>0</v>
      </c>
      <c r="D2206" t="b">
        <f t="shared" si="100"/>
        <v>1</v>
      </c>
      <c r="G2206">
        <v>34040</v>
      </c>
      <c r="H2206">
        <v>1.494140625</v>
      </c>
      <c r="I2206">
        <v>15.980114</v>
      </c>
    </row>
    <row r="2207" spans="1:9" x14ac:dyDescent="0.25">
      <c r="A2207">
        <v>32080</v>
      </c>
      <c r="B2207">
        <v>2.4609375</v>
      </c>
      <c r="C2207">
        <v>0</v>
      </c>
      <c r="D2207" t="b">
        <f t="shared" si="100"/>
        <v>0</v>
      </c>
      <c r="G2207">
        <v>34051</v>
      </c>
      <c r="H2207">
        <v>1.58203125</v>
      </c>
      <c r="I2207">
        <v>8.7890625</v>
      </c>
    </row>
    <row r="2208" spans="1:9" x14ac:dyDescent="0.25">
      <c r="A2208">
        <v>32091</v>
      </c>
      <c r="B2208">
        <v>2.373046875</v>
      </c>
      <c r="C2208">
        <v>-8.7890625</v>
      </c>
      <c r="D2208" t="b">
        <f t="shared" si="100"/>
        <v>0</v>
      </c>
      <c r="G2208">
        <v>34061</v>
      </c>
      <c r="H2208">
        <v>1.7578125</v>
      </c>
      <c r="I2208">
        <v>15.980114</v>
      </c>
    </row>
    <row r="2209" spans="1:9" x14ac:dyDescent="0.25">
      <c r="A2209">
        <v>32101</v>
      </c>
      <c r="B2209">
        <v>2.28515625</v>
      </c>
      <c r="C2209">
        <v>-7.9900570000000002</v>
      </c>
      <c r="D2209" t="b">
        <f t="shared" si="100"/>
        <v>0</v>
      </c>
      <c r="G2209">
        <v>34072</v>
      </c>
      <c r="H2209">
        <v>1.845703125</v>
      </c>
      <c r="I2209">
        <v>8.7890625</v>
      </c>
    </row>
    <row r="2210" spans="1:9" x14ac:dyDescent="0.25">
      <c r="A2210">
        <v>32112</v>
      </c>
      <c r="B2210">
        <v>2.109375</v>
      </c>
      <c r="C2210">
        <v>-17.578125</v>
      </c>
      <c r="D2210" t="b">
        <f t="shared" si="100"/>
        <v>0</v>
      </c>
      <c r="G2210">
        <v>34093</v>
      </c>
      <c r="H2210">
        <v>2.021484375</v>
      </c>
      <c r="I2210">
        <v>0</v>
      </c>
    </row>
    <row r="2211" spans="1:9" x14ac:dyDescent="0.25">
      <c r="A2211">
        <v>32122</v>
      </c>
      <c r="B2211">
        <v>2.021484375</v>
      </c>
      <c r="C2211">
        <v>-7.9900570000000002</v>
      </c>
      <c r="D2211" t="b">
        <f t="shared" si="100"/>
        <v>0</v>
      </c>
      <c r="G2211">
        <v>34103</v>
      </c>
      <c r="H2211">
        <v>2.109375</v>
      </c>
      <c r="I2211">
        <v>8.7890625</v>
      </c>
    </row>
    <row r="2212" spans="1:9" x14ac:dyDescent="0.25">
      <c r="A2212">
        <v>32133</v>
      </c>
      <c r="B2212">
        <v>1.845703125</v>
      </c>
      <c r="C2212">
        <v>-17.578125</v>
      </c>
      <c r="D2212" t="b">
        <f t="shared" si="100"/>
        <v>0</v>
      </c>
      <c r="G2212">
        <v>34155</v>
      </c>
      <c r="H2212">
        <v>2.197265625</v>
      </c>
      <c r="I2212">
        <v>0</v>
      </c>
    </row>
    <row r="2213" spans="1:9" x14ac:dyDescent="0.25">
      <c r="A2213">
        <v>32143</v>
      </c>
      <c r="B2213">
        <v>1.669921875</v>
      </c>
      <c r="C2213">
        <v>-17.578125</v>
      </c>
      <c r="D2213" t="b">
        <f t="shared" si="100"/>
        <v>0</v>
      </c>
      <c r="G2213">
        <v>34166</v>
      </c>
      <c r="H2213">
        <v>2.109375</v>
      </c>
      <c r="I2213">
        <v>-8.7890625</v>
      </c>
    </row>
    <row r="2214" spans="1:9" x14ac:dyDescent="0.25">
      <c r="A2214">
        <v>32153</v>
      </c>
      <c r="B2214">
        <v>1.494140625</v>
      </c>
      <c r="C2214">
        <v>-15.980114</v>
      </c>
      <c r="D2214" t="b">
        <f t="shared" si="100"/>
        <v>0</v>
      </c>
      <c r="G2214">
        <v>34186</v>
      </c>
      <c r="H2214">
        <v>2.021484375</v>
      </c>
      <c r="I2214">
        <v>0</v>
      </c>
    </row>
    <row r="2215" spans="1:9" x14ac:dyDescent="0.25">
      <c r="A2215">
        <v>32164</v>
      </c>
      <c r="B2215">
        <v>1.318359375</v>
      </c>
      <c r="C2215">
        <v>-17.578125</v>
      </c>
      <c r="D2215" t="b">
        <f t="shared" si="100"/>
        <v>0</v>
      </c>
      <c r="G2215">
        <v>34197</v>
      </c>
      <c r="H2215">
        <v>1.93359375</v>
      </c>
      <c r="I2215">
        <v>-8.7890625</v>
      </c>
    </row>
    <row r="2216" spans="1:9" x14ac:dyDescent="0.25">
      <c r="A2216">
        <v>32174</v>
      </c>
      <c r="B2216">
        <v>1.142578125</v>
      </c>
      <c r="C2216">
        <v>-15.980114</v>
      </c>
      <c r="D2216" t="b">
        <f t="shared" si="100"/>
        <v>0</v>
      </c>
      <c r="G2216">
        <v>34207</v>
      </c>
      <c r="H2216">
        <v>1.7578125</v>
      </c>
      <c r="I2216">
        <v>-15.980114</v>
      </c>
    </row>
    <row r="2217" spans="1:9" x14ac:dyDescent="0.25">
      <c r="A2217">
        <v>32185</v>
      </c>
      <c r="B2217">
        <v>0.87890625</v>
      </c>
      <c r="C2217">
        <v>-26.3671875</v>
      </c>
      <c r="D2217" t="b">
        <f t="shared" si="100"/>
        <v>0</v>
      </c>
      <c r="G2217">
        <v>34218</v>
      </c>
      <c r="H2217">
        <v>1.669921875</v>
      </c>
      <c r="I2217">
        <v>-8.7890625</v>
      </c>
    </row>
    <row r="2218" spans="1:9" x14ac:dyDescent="0.25">
      <c r="A2218">
        <v>32195</v>
      </c>
      <c r="B2218">
        <v>0.703125</v>
      </c>
      <c r="C2218">
        <v>-17.578125</v>
      </c>
      <c r="D2218" t="b">
        <f t="shared" si="100"/>
        <v>0</v>
      </c>
      <c r="G2218">
        <v>34228</v>
      </c>
      <c r="H2218">
        <v>1.494140625</v>
      </c>
      <c r="I2218">
        <v>-15.980114</v>
      </c>
    </row>
    <row r="2219" spans="1:9" x14ac:dyDescent="0.25">
      <c r="A2219">
        <v>32206</v>
      </c>
      <c r="B2219">
        <v>0.439453125</v>
      </c>
      <c r="C2219">
        <v>-23.970171000000001</v>
      </c>
      <c r="D2219" t="b">
        <f t="shared" si="100"/>
        <v>0</v>
      </c>
      <c r="G2219">
        <v>34239</v>
      </c>
      <c r="H2219">
        <v>1.318359375</v>
      </c>
      <c r="I2219">
        <v>-17.578125</v>
      </c>
    </row>
    <row r="2220" spans="1:9" x14ac:dyDescent="0.25">
      <c r="A2220">
        <v>32216</v>
      </c>
      <c r="B2220">
        <v>0.17578125</v>
      </c>
      <c r="C2220">
        <v>-26.3671875</v>
      </c>
      <c r="D2220" t="b">
        <f t="shared" si="100"/>
        <v>0</v>
      </c>
      <c r="G2220">
        <v>34249</v>
      </c>
      <c r="H2220">
        <v>1.142578125</v>
      </c>
      <c r="I2220">
        <v>-17.578125</v>
      </c>
    </row>
    <row r="2221" spans="1:9" x14ac:dyDescent="0.25">
      <c r="A2221">
        <v>32226</v>
      </c>
      <c r="B2221">
        <v>0</v>
      </c>
      <c r="C2221">
        <v>-15.980114</v>
      </c>
      <c r="D2221" t="b">
        <f t="shared" si="100"/>
        <v>0</v>
      </c>
      <c r="G2221">
        <v>34259</v>
      </c>
      <c r="H2221">
        <v>0.966796875</v>
      </c>
      <c r="I2221">
        <v>-15.980114</v>
      </c>
    </row>
    <row r="2222" spans="1:9" x14ac:dyDescent="0.25">
      <c r="A2222">
        <v>32237</v>
      </c>
      <c r="B2222">
        <v>-0.263671875</v>
      </c>
      <c r="C2222">
        <v>-26.3671875</v>
      </c>
      <c r="D2222" t="b">
        <f t="shared" si="100"/>
        <v>0</v>
      </c>
      <c r="G2222">
        <v>34270</v>
      </c>
      <c r="H2222">
        <v>0.791015625</v>
      </c>
      <c r="I2222">
        <v>-17.578125</v>
      </c>
    </row>
    <row r="2223" spans="1:9" x14ac:dyDescent="0.25">
      <c r="A2223">
        <v>32247</v>
      </c>
      <c r="B2223">
        <v>-0.52734375</v>
      </c>
      <c r="C2223">
        <v>-23.970171000000001</v>
      </c>
      <c r="D2223" t="b">
        <f t="shared" si="100"/>
        <v>0</v>
      </c>
      <c r="G2223">
        <v>34280</v>
      </c>
      <c r="H2223">
        <v>0.615234375</v>
      </c>
      <c r="I2223">
        <v>-15.980114</v>
      </c>
    </row>
    <row r="2224" spans="1:9" x14ac:dyDescent="0.25">
      <c r="A2224">
        <v>32258</v>
      </c>
      <c r="B2224">
        <v>-0.791015625</v>
      </c>
      <c r="C2224">
        <v>-26.3671875</v>
      </c>
      <c r="D2224" t="b">
        <f t="shared" si="100"/>
        <v>0</v>
      </c>
      <c r="G2224">
        <v>34291</v>
      </c>
      <c r="H2224">
        <v>0.3515625</v>
      </c>
      <c r="I2224">
        <v>-26.3671875</v>
      </c>
    </row>
    <row r="2225" spans="1:9" x14ac:dyDescent="0.25">
      <c r="A2225">
        <v>32268</v>
      </c>
      <c r="B2225">
        <v>-0.966796875</v>
      </c>
      <c r="C2225">
        <v>-17.578125</v>
      </c>
      <c r="D2225" t="b">
        <f t="shared" si="100"/>
        <v>0</v>
      </c>
      <c r="G2225">
        <v>34301</v>
      </c>
      <c r="H2225">
        <v>0.17578125</v>
      </c>
      <c r="I2225">
        <v>-15.980114</v>
      </c>
    </row>
    <row r="2226" spans="1:9" x14ac:dyDescent="0.25">
      <c r="A2226">
        <v>32278</v>
      </c>
      <c r="B2226">
        <v>-1.142578125</v>
      </c>
      <c r="C2226">
        <v>-15.980114</v>
      </c>
      <c r="D2226" t="b">
        <f t="shared" si="100"/>
        <v>0</v>
      </c>
      <c r="G2226">
        <v>34312</v>
      </c>
      <c r="H2226">
        <v>0</v>
      </c>
      <c r="I2226">
        <v>-17.578125</v>
      </c>
    </row>
    <row r="2227" spans="1:9" x14ac:dyDescent="0.25">
      <c r="A2227">
        <v>32289</v>
      </c>
      <c r="B2227">
        <v>-1.40625</v>
      </c>
      <c r="C2227">
        <v>-26.3671875</v>
      </c>
      <c r="D2227" t="b">
        <f t="shared" si="100"/>
        <v>0</v>
      </c>
      <c r="G2227">
        <v>34322</v>
      </c>
      <c r="H2227">
        <v>-0.263671875</v>
      </c>
      <c r="I2227">
        <v>-26.3671875</v>
      </c>
    </row>
    <row r="2228" spans="1:9" x14ac:dyDescent="0.25">
      <c r="A2228">
        <v>32299</v>
      </c>
      <c r="B2228">
        <v>-1.58203125</v>
      </c>
      <c r="C2228">
        <v>-15.980114</v>
      </c>
      <c r="D2228" t="b">
        <f t="shared" si="100"/>
        <v>0</v>
      </c>
      <c r="G2228">
        <v>34332</v>
      </c>
      <c r="H2228">
        <v>-0.439453125</v>
      </c>
      <c r="I2228">
        <v>-15.980114</v>
      </c>
    </row>
    <row r="2229" spans="1:9" x14ac:dyDescent="0.25">
      <c r="A2229">
        <v>32310</v>
      </c>
      <c r="B2229">
        <v>-1.7578125</v>
      </c>
      <c r="C2229">
        <v>-17.578125</v>
      </c>
      <c r="D2229" t="b">
        <f t="shared" si="100"/>
        <v>0</v>
      </c>
      <c r="G2229">
        <v>34343</v>
      </c>
      <c r="H2229">
        <v>-0.703125</v>
      </c>
      <c r="I2229">
        <v>-26.3671875</v>
      </c>
    </row>
    <row r="2230" spans="1:9" x14ac:dyDescent="0.25">
      <c r="A2230">
        <v>32320</v>
      </c>
      <c r="B2230">
        <v>-1.93359375</v>
      </c>
      <c r="C2230">
        <v>-15.980114</v>
      </c>
      <c r="D2230" t="b">
        <f t="shared" si="100"/>
        <v>0</v>
      </c>
      <c r="G2230">
        <v>34353</v>
      </c>
      <c r="H2230">
        <v>-0.87890625</v>
      </c>
      <c r="I2230">
        <v>-15.980114</v>
      </c>
    </row>
    <row r="2231" spans="1:9" x14ac:dyDescent="0.25">
      <c r="A2231">
        <v>32331</v>
      </c>
      <c r="B2231">
        <v>-2.021484375</v>
      </c>
      <c r="C2231">
        <v>-8.7890625</v>
      </c>
      <c r="D2231" t="b">
        <f t="shared" si="100"/>
        <v>0</v>
      </c>
      <c r="G2231">
        <v>34364</v>
      </c>
      <c r="H2231">
        <v>-1.0546875</v>
      </c>
      <c r="I2231">
        <v>-17.578125</v>
      </c>
    </row>
    <row r="2232" spans="1:9" x14ac:dyDescent="0.25">
      <c r="A2232">
        <v>32341</v>
      </c>
      <c r="B2232">
        <v>-2.197265625</v>
      </c>
      <c r="C2232">
        <v>-17.578125</v>
      </c>
      <c r="D2232" t="b">
        <f t="shared" si="100"/>
        <v>0</v>
      </c>
      <c r="G2232">
        <v>34374</v>
      </c>
      <c r="H2232">
        <v>-1.23046875</v>
      </c>
      <c r="I2232">
        <v>-17.578125</v>
      </c>
    </row>
    <row r="2233" spans="1:9" x14ac:dyDescent="0.25">
      <c r="A2233">
        <v>32351</v>
      </c>
      <c r="B2233">
        <v>-2.28515625</v>
      </c>
      <c r="C2233">
        <v>-7.9900570000000002</v>
      </c>
      <c r="D2233" t="b">
        <f t="shared" si="100"/>
        <v>0</v>
      </c>
      <c r="G2233">
        <v>34385</v>
      </c>
      <c r="H2233">
        <v>-1.40625</v>
      </c>
      <c r="I2233">
        <v>-15.980114</v>
      </c>
    </row>
    <row r="2234" spans="1:9" x14ac:dyDescent="0.25">
      <c r="A2234">
        <v>32362</v>
      </c>
      <c r="B2234">
        <v>-2.373046875</v>
      </c>
      <c r="C2234">
        <v>-8.7890625</v>
      </c>
      <c r="D2234" t="b">
        <f t="shared" si="100"/>
        <v>0</v>
      </c>
      <c r="G2234">
        <v>34395</v>
      </c>
      <c r="H2234">
        <v>-1.58203125</v>
      </c>
      <c r="I2234">
        <v>-17.578125</v>
      </c>
    </row>
    <row r="2235" spans="1:9" x14ac:dyDescent="0.25">
      <c r="A2235">
        <v>32372</v>
      </c>
      <c r="B2235">
        <v>-2.4609375</v>
      </c>
      <c r="C2235">
        <v>-7.9900570000000002</v>
      </c>
      <c r="D2235" t="b">
        <f t="shared" si="100"/>
        <v>1</v>
      </c>
      <c r="G2235">
        <v>34405</v>
      </c>
      <c r="H2235">
        <v>-1.669921875</v>
      </c>
      <c r="I2235">
        <v>-7.9900570000000002</v>
      </c>
    </row>
    <row r="2236" spans="1:9" x14ac:dyDescent="0.25">
      <c r="A2236">
        <v>32383</v>
      </c>
      <c r="B2236">
        <v>-2.4609375</v>
      </c>
      <c r="C2236">
        <v>0</v>
      </c>
      <c r="D2236" t="b">
        <f t="shared" si="100"/>
        <v>1</v>
      </c>
      <c r="G2236">
        <v>34416</v>
      </c>
      <c r="H2236">
        <v>-1.7578125</v>
      </c>
      <c r="I2236">
        <v>-8.7890625</v>
      </c>
    </row>
    <row r="2237" spans="1:9" x14ac:dyDescent="0.25">
      <c r="A2237">
        <v>32393</v>
      </c>
      <c r="B2237">
        <v>-2.4609375</v>
      </c>
      <c r="C2237">
        <v>0</v>
      </c>
      <c r="D2237" t="b">
        <f t="shared" si="100"/>
        <v>0</v>
      </c>
      <c r="G2237">
        <v>34426</v>
      </c>
      <c r="H2237">
        <v>-1.93359375</v>
      </c>
      <c r="I2237">
        <v>-15.980114</v>
      </c>
    </row>
    <row r="2238" spans="1:9" x14ac:dyDescent="0.25">
      <c r="A2238">
        <v>32404</v>
      </c>
      <c r="B2238">
        <v>-2.548828125</v>
      </c>
      <c r="C2238">
        <v>-8.7890625</v>
      </c>
      <c r="D2238" t="b">
        <f t="shared" si="100"/>
        <v>0</v>
      </c>
      <c r="G2238">
        <v>34437</v>
      </c>
      <c r="H2238">
        <v>-2.021484375</v>
      </c>
      <c r="I2238">
        <v>-8.7890625</v>
      </c>
    </row>
    <row r="2239" spans="1:9" x14ac:dyDescent="0.25">
      <c r="A2239">
        <v>32414</v>
      </c>
      <c r="B2239">
        <v>-2.4609375</v>
      </c>
      <c r="C2239">
        <v>8.7890625</v>
      </c>
      <c r="D2239" t="b">
        <f t="shared" si="100"/>
        <v>1</v>
      </c>
      <c r="G2239">
        <v>34457</v>
      </c>
      <c r="H2239">
        <v>-2.109375</v>
      </c>
      <c r="I2239">
        <v>0</v>
      </c>
    </row>
    <row r="2240" spans="1:9" x14ac:dyDescent="0.25">
      <c r="A2240">
        <v>32424</v>
      </c>
      <c r="B2240">
        <v>-2.4609375</v>
      </c>
      <c r="C2240">
        <v>0</v>
      </c>
      <c r="D2240" t="b">
        <f t="shared" si="100"/>
        <v>0</v>
      </c>
      <c r="G2240">
        <v>34499</v>
      </c>
      <c r="H2240">
        <v>-2.197265625</v>
      </c>
      <c r="I2240">
        <v>0</v>
      </c>
    </row>
    <row r="2241" spans="1:9" x14ac:dyDescent="0.25">
      <c r="A2241">
        <v>32435</v>
      </c>
      <c r="B2241">
        <v>-2.373046875</v>
      </c>
      <c r="C2241">
        <v>8.7890625</v>
      </c>
      <c r="D2241" t="b">
        <f t="shared" si="100"/>
        <v>0</v>
      </c>
      <c r="G2241">
        <v>34520</v>
      </c>
      <c r="H2241">
        <v>-2.109375</v>
      </c>
      <c r="I2241">
        <v>0</v>
      </c>
    </row>
    <row r="2242" spans="1:9" x14ac:dyDescent="0.25">
      <c r="A2242">
        <v>32445</v>
      </c>
      <c r="B2242">
        <v>-2.28515625</v>
      </c>
      <c r="C2242">
        <v>7.9900570000000002</v>
      </c>
      <c r="D2242" t="b">
        <f t="shared" si="100"/>
        <v>0</v>
      </c>
      <c r="G2242">
        <v>34530</v>
      </c>
      <c r="H2242">
        <v>-2.021484375</v>
      </c>
      <c r="I2242">
        <v>7.9900570000000002</v>
      </c>
    </row>
    <row r="2243" spans="1:9" x14ac:dyDescent="0.25">
      <c r="A2243">
        <v>32456</v>
      </c>
      <c r="B2243">
        <v>-2.197265625</v>
      </c>
      <c r="C2243">
        <v>8.7890625</v>
      </c>
      <c r="D2243" t="b">
        <f t="shared" ref="D2243:D2306" si="101">B2243=B2244</f>
        <v>0</v>
      </c>
      <c r="G2243">
        <v>34541</v>
      </c>
      <c r="H2243">
        <v>-1.845703125</v>
      </c>
      <c r="I2243">
        <v>17.578125</v>
      </c>
    </row>
    <row r="2244" spans="1:9" x14ac:dyDescent="0.25">
      <c r="A2244">
        <v>32466</v>
      </c>
      <c r="B2244">
        <v>-2.109375</v>
      </c>
      <c r="C2244">
        <v>7.9900570000000002</v>
      </c>
      <c r="D2244" t="b">
        <f t="shared" si="101"/>
        <v>0</v>
      </c>
      <c r="G2244">
        <v>34551</v>
      </c>
      <c r="H2244">
        <v>-1.7578125</v>
      </c>
      <c r="I2244">
        <v>7.9900570000000002</v>
      </c>
    </row>
    <row r="2245" spans="1:9" x14ac:dyDescent="0.25">
      <c r="A2245">
        <v>32477</v>
      </c>
      <c r="B2245">
        <v>-1.93359375</v>
      </c>
      <c r="C2245">
        <v>17.578125</v>
      </c>
      <c r="D2245" t="b">
        <f t="shared" si="101"/>
        <v>0</v>
      </c>
      <c r="G2245">
        <v>34562</v>
      </c>
      <c r="H2245">
        <v>-1.669921875</v>
      </c>
      <c r="I2245">
        <v>8.7890625</v>
      </c>
    </row>
    <row r="2246" spans="1:9" x14ac:dyDescent="0.25">
      <c r="A2246">
        <v>32487</v>
      </c>
      <c r="B2246">
        <v>-1.7578125</v>
      </c>
      <c r="C2246">
        <v>17.578125</v>
      </c>
      <c r="D2246" t="b">
        <f t="shared" si="101"/>
        <v>0</v>
      </c>
      <c r="G2246">
        <v>34572</v>
      </c>
      <c r="H2246">
        <v>-1.494140625</v>
      </c>
      <c r="I2246">
        <v>15.980114</v>
      </c>
    </row>
    <row r="2247" spans="1:9" x14ac:dyDescent="0.25">
      <c r="A2247">
        <v>32497</v>
      </c>
      <c r="B2247">
        <v>-1.58203125</v>
      </c>
      <c r="C2247">
        <v>15.980114</v>
      </c>
      <c r="D2247" t="b">
        <f t="shared" si="101"/>
        <v>0</v>
      </c>
      <c r="G2247">
        <v>34583</v>
      </c>
      <c r="H2247">
        <v>-1.318359375</v>
      </c>
      <c r="I2247">
        <v>17.578125</v>
      </c>
    </row>
    <row r="2248" spans="1:9" x14ac:dyDescent="0.25">
      <c r="A2248">
        <v>32508</v>
      </c>
      <c r="B2248">
        <v>-1.40625</v>
      </c>
      <c r="C2248">
        <v>17.578125</v>
      </c>
      <c r="D2248" t="b">
        <f t="shared" si="101"/>
        <v>0</v>
      </c>
      <c r="G2248">
        <v>34593</v>
      </c>
      <c r="H2248">
        <v>-1.142578125</v>
      </c>
      <c r="I2248">
        <v>17.578125</v>
      </c>
    </row>
    <row r="2249" spans="1:9" x14ac:dyDescent="0.25">
      <c r="A2249">
        <v>32518</v>
      </c>
      <c r="B2249">
        <v>-1.23046875</v>
      </c>
      <c r="C2249">
        <v>15.980114</v>
      </c>
      <c r="D2249" t="b">
        <f t="shared" si="101"/>
        <v>0</v>
      </c>
      <c r="G2249">
        <v>34603</v>
      </c>
      <c r="H2249">
        <v>-0.966796875</v>
      </c>
      <c r="I2249">
        <v>15.980114</v>
      </c>
    </row>
    <row r="2250" spans="1:9" x14ac:dyDescent="0.25">
      <c r="A2250">
        <v>32529</v>
      </c>
      <c r="B2250">
        <v>-0.966796875</v>
      </c>
      <c r="C2250">
        <v>26.3671875</v>
      </c>
      <c r="D2250" t="b">
        <f t="shared" si="101"/>
        <v>0</v>
      </c>
      <c r="G2250">
        <v>34614</v>
      </c>
      <c r="H2250">
        <v>-0.87890625</v>
      </c>
      <c r="I2250">
        <v>8.7890625</v>
      </c>
    </row>
    <row r="2251" spans="1:9" x14ac:dyDescent="0.25">
      <c r="A2251">
        <v>32539</v>
      </c>
      <c r="B2251">
        <v>-0.791015625</v>
      </c>
      <c r="C2251">
        <v>15.980114</v>
      </c>
      <c r="D2251" t="b">
        <f t="shared" si="101"/>
        <v>0</v>
      </c>
      <c r="G2251">
        <v>34624</v>
      </c>
      <c r="H2251">
        <v>-0.615234375</v>
      </c>
      <c r="I2251">
        <v>23.970171000000001</v>
      </c>
    </row>
    <row r="2252" spans="1:9" x14ac:dyDescent="0.25">
      <c r="A2252">
        <v>32550</v>
      </c>
      <c r="B2252">
        <v>-0.52734375</v>
      </c>
      <c r="C2252">
        <v>26.3671875</v>
      </c>
      <c r="D2252" t="b">
        <f t="shared" si="101"/>
        <v>0</v>
      </c>
      <c r="G2252">
        <v>34635</v>
      </c>
      <c r="H2252">
        <v>-0.439453125</v>
      </c>
      <c r="I2252">
        <v>17.578125</v>
      </c>
    </row>
    <row r="2253" spans="1:9" x14ac:dyDescent="0.25">
      <c r="A2253">
        <v>32560</v>
      </c>
      <c r="B2253">
        <v>-0.3515625</v>
      </c>
      <c r="C2253">
        <v>17.578125</v>
      </c>
      <c r="D2253" t="b">
        <f t="shared" si="101"/>
        <v>0</v>
      </c>
      <c r="G2253">
        <v>34645</v>
      </c>
      <c r="H2253">
        <v>-0.17578125</v>
      </c>
      <c r="I2253">
        <v>23.970171000000001</v>
      </c>
    </row>
    <row r="2254" spans="1:9" x14ac:dyDescent="0.25">
      <c r="A2254">
        <v>32570</v>
      </c>
      <c r="B2254">
        <v>-8.7890625E-2</v>
      </c>
      <c r="C2254">
        <v>23.970171000000001</v>
      </c>
      <c r="D2254" t="b">
        <f t="shared" si="101"/>
        <v>0</v>
      </c>
      <c r="G2254">
        <v>34656</v>
      </c>
      <c r="H2254">
        <v>0</v>
      </c>
      <c r="I2254">
        <v>17.578125</v>
      </c>
    </row>
    <row r="2255" spans="1:9" x14ac:dyDescent="0.25">
      <c r="A2255">
        <v>32581</v>
      </c>
      <c r="B2255">
        <v>0.17578125</v>
      </c>
      <c r="C2255">
        <v>26.3671875</v>
      </c>
      <c r="D2255" t="b">
        <f t="shared" si="101"/>
        <v>0</v>
      </c>
      <c r="G2255">
        <v>34666</v>
      </c>
      <c r="H2255">
        <v>0.17578125</v>
      </c>
      <c r="I2255">
        <v>17.578125</v>
      </c>
    </row>
    <row r="2256" spans="1:9" x14ac:dyDescent="0.25">
      <c r="A2256">
        <v>32591</v>
      </c>
      <c r="B2256">
        <v>0.3515625</v>
      </c>
      <c r="C2256">
        <v>15.980114</v>
      </c>
      <c r="D2256" t="b">
        <f t="shared" si="101"/>
        <v>0</v>
      </c>
      <c r="G2256">
        <v>34676</v>
      </c>
      <c r="H2256">
        <v>0.3515625</v>
      </c>
      <c r="I2256">
        <v>15.980114</v>
      </c>
    </row>
    <row r="2257" spans="1:9" x14ac:dyDescent="0.25">
      <c r="A2257">
        <v>32602</v>
      </c>
      <c r="B2257">
        <v>0.615234375</v>
      </c>
      <c r="C2257">
        <v>26.3671875</v>
      </c>
      <c r="D2257" t="b">
        <f t="shared" si="101"/>
        <v>0</v>
      </c>
      <c r="G2257">
        <v>34687</v>
      </c>
      <c r="H2257">
        <v>0.615234375</v>
      </c>
      <c r="I2257">
        <v>26.3671875</v>
      </c>
    </row>
    <row r="2258" spans="1:9" x14ac:dyDescent="0.25">
      <c r="A2258">
        <v>32612</v>
      </c>
      <c r="B2258">
        <v>0.791015625</v>
      </c>
      <c r="C2258">
        <v>15.980114</v>
      </c>
      <c r="D2258" t="b">
        <f t="shared" si="101"/>
        <v>0</v>
      </c>
      <c r="G2258">
        <v>34697</v>
      </c>
      <c r="H2258">
        <v>0.791015625</v>
      </c>
      <c r="I2258">
        <v>15.980114</v>
      </c>
    </row>
    <row r="2259" spans="1:9" x14ac:dyDescent="0.25">
      <c r="A2259">
        <v>32623</v>
      </c>
      <c r="B2259">
        <v>1.0546875</v>
      </c>
      <c r="C2259">
        <v>26.3671875</v>
      </c>
      <c r="D2259" t="b">
        <f t="shared" si="101"/>
        <v>0</v>
      </c>
      <c r="G2259">
        <v>34708</v>
      </c>
      <c r="H2259">
        <v>0.966796875</v>
      </c>
      <c r="I2259">
        <v>17.578125</v>
      </c>
    </row>
    <row r="2260" spans="1:9" x14ac:dyDescent="0.25">
      <c r="A2260">
        <v>32633</v>
      </c>
      <c r="B2260">
        <v>1.23046875</v>
      </c>
      <c r="C2260">
        <v>17.578125</v>
      </c>
      <c r="D2260" t="b">
        <f t="shared" si="101"/>
        <v>0</v>
      </c>
      <c r="G2260">
        <v>34718</v>
      </c>
      <c r="H2260">
        <v>1.142578125</v>
      </c>
      <c r="I2260">
        <v>15.980114</v>
      </c>
    </row>
    <row r="2261" spans="1:9" x14ac:dyDescent="0.25">
      <c r="A2261">
        <v>32643</v>
      </c>
      <c r="B2261">
        <v>1.40625</v>
      </c>
      <c r="C2261">
        <v>15.980114</v>
      </c>
      <c r="D2261" t="b">
        <f t="shared" si="101"/>
        <v>0</v>
      </c>
      <c r="G2261">
        <v>34729</v>
      </c>
      <c r="H2261">
        <v>1.318359375</v>
      </c>
      <c r="I2261">
        <v>17.578125</v>
      </c>
    </row>
    <row r="2262" spans="1:9" x14ac:dyDescent="0.25">
      <c r="A2262">
        <v>32654</v>
      </c>
      <c r="B2262">
        <v>1.58203125</v>
      </c>
      <c r="C2262">
        <v>17.578125</v>
      </c>
      <c r="D2262" t="b">
        <f t="shared" si="101"/>
        <v>0</v>
      </c>
      <c r="G2262">
        <v>34739</v>
      </c>
      <c r="H2262">
        <v>1.494140625</v>
      </c>
      <c r="I2262">
        <v>17.578125</v>
      </c>
    </row>
    <row r="2263" spans="1:9" x14ac:dyDescent="0.25">
      <c r="A2263">
        <v>32664</v>
      </c>
      <c r="B2263">
        <v>1.7578125</v>
      </c>
      <c r="C2263">
        <v>15.980114</v>
      </c>
      <c r="D2263" t="b">
        <f t="shared" si="101"/>
        <v>0</v>
      </c>
      <c r="G2263">
        <v>34749</v>
      </c>
      <c r="H2263">
        <v>1.58203125</v>
      </c>
      <c r="I2263">
        <v>7.9900570000000002</v>
      </c>
    </row>
    <row r="2264" spans="1:9" x14ac:dyDescent="0.25">
      <c r="A2264">
        <v>32675</v>
      </c>
      <c r="B2264">
        <v>1.93359375</v>
      </c>
      <c r="C2264">
        <v>17.578125</v>
      </c>
      <c r="D2264" t="b">
        <f t="shared" si="101"/>
        <v>0</v>
      </c>
      <c r="G2264">
        <v>34760</v>
      </c>
      <c r="H2264">
        <v>1.7578125</v>
      </c>
      <c r="I2264">
        <v>17.578125</v>
      </c>
    </row>
    <row r="2265" spans="1:9" x14ac:dyDescent="0.25">
      <c r="A2265">
        <v>32685</v>
      </c>
      <c r="B2265">
        <v>2.021484375</v>
      </c>
      <c r="C2265">
        <v>7.9900570000000002</v>
      </c>
      <c r="D2265" t="b">
        <f t="shared" si="101"/>
        <v>0</v>
      </c>
      <c r="G2265">
        <v>34770</v>
      </c>
      <c r="H2265">
        <v>1.845703125</v>
      </c>
      <c r="I2265">
        <v>7.9900570000000002</v>
      </c>
    </row>
    <row r="2266" spans="1:9" x14ac:dyDescent="0.25">
      <c r="A2266">
        <v>32696</v>
      </c>
      <c r="B2266">
        <v>2.109375</v>
      </c>
      <c r="C2266">
        <v>8.7890625</v>
      </c>
      <c r="D2266" t="b">
        <f t="shared" si="101"/>
        <v>0</v>
      </c>
      <c r="G2266">
        <v>34781</v>
      </c>
      <c r="H2266">
        <v>1.93359375</v>
      </c>
      <c r="I2266">
        <v>8.7890625</v>
      </c>
    </row>
    <row r="2267" spans="1:9" x14ac:dyDescent="0.25">
      <c r="A2267">
        <v>32706</v>
      </c>
      <c r="B2267">
        <v>2.28515625</v>
      </c>
      <c r="C2267">
        <v>17.578125</v>
      </c>
      <c r="D2267" t="b">
        <f t="shared" si="101"/>
        <v>1</v>
      </c>
      <c r="G2267">
        <v>34802</v>
      </c>
      <c r="H2267">
        <v>2.021484375</v>
      </c>
      <c r="I2267">
        <v>0</v>
      </c>
    </row>
    <row r="2268" spans="1:9" x14ac:dyDescent="0.25">
      <c r="A2268">
        <v>32716</v>
      </c>
      <c r="B2268">
        <v>2.28515625</v>
      </c>
      <c r="C2268">
        <v>0</v>
      </c>
      <c r="D2268" t="b">
        <f t="shared" si="101"/>
        <v>0</v>
      </c>
      <c r="G2268">
        <v>34854</v>
      </c>
      <c r="H2268">
        <v>2.109375</v>
      </c>
      <c r="I2268">
        <v>0</v>
      </c>
    </row>
    <row r="2269" spans="1:9" x14ac:dyDescent="0.25">
      <c r="A2269">
        <v>32727</v>
      </c>
      <c r="B2269">
        <v>2.373046875</v>
      </c>
      <c r="C2269">
        <v>8.7890625</v>
      </c>
      <c r="D2269" t="b">
        <f t="shared" si="101"/>
        <v>1</v>
      </c>
      <c r="G2269">
        <v>34864</v>
      </c>
      <c r="H2269">
        <v>2.021484375</v>
      </c>
      <c r="I2269">
        <v>-7.9900570000000002</v>
      </c>
    </row>
    <row r="2270" spans="1:9" x14ac:dyDescent="0.25">
      <c r="A2270">
        <v>32737</v>
      </c>
      <c r="B2270">
        <v>2.373046875</v>
      </c>
      <c r="C2270">
        <v>0</v>
      </c>
      <c r="D2270" t="b">
        <f t="shared" si="101"/>
        <v>1</v>
      </c>
      <c r="G2270">
        <v>34875</v>
      </c>
      <c r="H2270">
        <v>1.93359375</v>
      </c>
      <c r="I2270">
        <v>-8.7890625</v>
      </c>
    </row>
    <row r="2271" spans="1:9" x14ac:dyDescent="0.25">
      <c r="A2271">
        <v>32748</v>
      </c>
      <c r="B2271">
        <v>2.373046875</v>
      </c>
      <c r="C2271">
        <v>0</v>
      </c>
      <c r="D2271" t="b">
        <f t="shared" si="101"/>
        <v>1</v>
      </c>
      <c r="G2271">
        <v>34885</v>
      </c>
      <c r="H2271">
        <v>1.845703125</v>
      </c>
      <c r="I2271">
        <v>-8.7890625</v>
      </c>
    </row>
    <row r="2272" spans="1:9" x14ac:dyDescent="0.25">
      <c r="A2272">
        <v>32758</v>
      </c>
      <c r="B2272">
        <v>2.373046875</v>
      </c>
      <c r="C2272">
        <v>0</v>
      </c>
      <c r="D2272" t="b">
        <f t="shared" si="101"/>
        <v>1</v>
      </c>
      <c r="G2272">
        <v>34895</v>
      </c>
      <c r="H2272">
        <v>1.7578125</v>
      </c>
      <c r="I2272">
        <v>-7.9900570000000002</v>
      </c>
    </row>
    <row r="2273" spans="1:9" x14ac:dyDescent="0.25">
      <c r="A2273">
        <v>32769</v>
      </c>
      <c r="B2273">
        <v>2.373046875</v>
      </c>
      <c r="C2273">
        <v>0</v>
      </c>
      <c r="D2273" t="b">
        <f t="shared" si="101"/>
        <v>0</v>
      </c>
      <c r="G2273">
        <v>34906</v>
      </c>
      <c r="H2273">
        <v>1.669921875</v>
      </c>
      <c r="I2273">
        <v>-8.7890625</v>
      </c>
    </row>
    <row r="2274" spans="1:9" x14ac:dyDescent="0.25">
      <c r="A2274">
        <v>32779</v>
      </c>
      <c r="B2274">
        <v>2.28515625</v>
      </c>
      <c r="C2274">
        <v>-8.7890625</v>
      </c>
      <c r="D2274" t="b">
        <f t="shared" si="101"/>
        <v>0</v>
      </c>
      <c r="G2274">
        <v>34916</v>
      </c>
      <c r="H2274">
        <v>1.494140625</v>
      </c>
      <c r="I2274">
        <v>-15.980114</v>
      </c>
    </row>
    <row r="2275" spans="1:9" x14ac:dyDescent="0.25">
      <c r="A2275">
        <v>32789</v>
      </c>
      <c r="B2275">
        <v>2.197265625</v>
      </c>
      <c r="C2275">
        <v>-7.9900570000000002</v>
      </c>
      <c r="D2275" t="b">
        <f t="shared" si="101"/>
        <v>0</v>
      </c>
      <c r="G2275">
        <v>34927</v>
      </c>
      <c r="H2275">
        <v>1.318359375</v>
      </c>
      <c r="I2275">
        <v>-17.578125</v>
      </c>
    </row>
    <row r="2276" spans="1:9" x14ac:dyDescent="0.25">
      <c r="A2276">
        <v>32800</v>
      </c>
      <c r="B2276">
        <v>2.109375</v>
      </c>
      <c r="C2276">
        <v>-8.7890625</v>
      </c>
      <c r="D2276" t="b">
        <f t="shared" si="101"/>
        <v>0</v>
      </c>
      <c r="G2276">
        <v>34937</v>
      </c>
      <c r="H2276">
        <v>1.23046875</v>
      </c>
      <c r="I2276">
        <v>-8.7890625</v>
      </c>
    </row>
    <row r="2277" spans="1:9" x14ac:dyDescent="0.25">
      <c r="A2277">
        <v>32810</v>
      </c>
      <c r="B2277">
        <v>2.021484375</v>
      </c>
      <c r="C2277">
        <v>-7.9900570000000002</v>
      </c>
      <c r="D2277" t="b">
        <f t="shared" si="101"/>
        <v>0</v>
      </c>
      <c r="G2277">
        <v>34948</v>
      </c>
      <c r="H2277">
        <v>1.0546875</v>
      </c>
      <c r="I2277">
        <v>-15.980114</v>
      </c>
    </row>
    <row r="2278" spans="1:9" x14ac:dyDescent="0.25">
      <c r="A2278">
        <v>32821</v>
      </c>
      <c r="B2278">
        <v>1.845703125</v>
      </c>
      <c r="C2278">
        <v>-17.578125</v>
      </c>
      <c r="D2278" t="b">
        <f t="shared" si="101"/>
        <v>0</v>
      </c>
      <c r="G2278">
        <v>34958</v>
      </c>
      <c r="H2278">
        <v>0.87890625</v>
      </c>
      <c r="I2278">
        <v>-17.578125</v>
      </c>
    </row>
    <row r="2279" spans="1:9" x14ac:dyDescent="0.25">
      <c r="A2279">
        <v>32831</v>
      </c>
      <c r="B2279">
        <v>1.7578125</v>
      </c>
      <c r="C2279">
        <v>-8.7890625</v>
      </c>
      <c r="D2279" t="b">
        <f t="shared" si="101"/>
        <v>0</v>
      </c>
      <c r="G2279">
        <v>34968</v>
      </c>
      <c r="H2279">
        <v>0.703125</v>
      </c>
      <c r="I2279">
        <v>-15.980114</v>
      </c>
    </row>
    <row r="2280" spans="1:9" x14ac:dyDescent="0.25">
      <c r="A2280">
        <v>32841</v>
      </c>
      <c r="B2280">
        <v>1.494140625</v>
      </c>
      <c r="C2280">
        <v>-23.970171000000001</v>
      </c>
      <c r="D2280" t="b">
        <f t="shared" si="101"/>
        <v>0</v>
      </c>
      <c r="G2280">
        <v>34979</v>
      </c>
      <c r="H2280">
        <v>0.439453125</v>
      </c>
      <c r="I2280">
        <v>-26.3671875</v>
      </c>
    </row>
    <row r="2281" spans="1:9" x14ac:dyDescent="0.25">
      <c r="A2281">
        <v>32852</v>
      </c>
      <c r="B2281">
        <v>1.40625</v>
      </c>
      <c r="C2281">
        <v>-8.7890625</v>
      </c>
      <c r="D2281" t="b">
        <f t="shared" si="101"/>
        <v>0</v>
      </c>
      <c r="G2281">
        <v>34989</v>
      </c>
      <c r="H2281">
        <v>0.263671875</v>
      </c>
      <c r="I2281">
        <v>-15.980114</v>
      </c>
    </row>
    <row r="2282" spans="1:9" x14ac:dyDescent="0.25">
      <c r="A2282">
        <v>32862</v>
      </c>
      <c r="B2282">
        <v>1.142578125</v>
      </c>
      <c r="C2282">
        <v>-23.970171000000001</v>
      </c>
      <c r="D2282" t="b">
        <f t="shared" si="101"/>
        <v>0</v>
      </c>
      <c r="G2282">
        <v>35000</v>
      </c>
      <c r="H2282">
        <v>8.7890625E-2</v>
      </c>
      <c r="I2282">
        <v>-17.578125</v>
      </c>
    </row>
    <row r="2283" spans="1:9" x14ac:dyDescent="0.25">
      <c r="A2283">
        <v>32873</v>
      </c>
      <c r="B2283">
        <v>0.966796875</v>
      </c>
      <c r="C2283">
        <v>-17.578125</v>
      </c>
      <c r="D2283" t="b">
        <f t="shared" si="101"/>
        <v>0</v>
      </c>
      <c r="G2283">
        <v>35010</v>
      </c>
      <c r="H2283">
        <v>-0.17578125</v>
      </c>
      <c r="I2283">
        <v>-26.3671875</v>
      </c>
    </row>
    <row r="2284" spans="1:9" x14ac:dyDescent="0.25">
      <c r="A2284">
        <v>32883</v>
      </c>
      <c r="B2284">
        <v>0.791015625</v>
      </c>
      <c r="C2284">
        <v>-15.980114</v>
      </c>
      <c r="D2284" t="b">
        <f t="shared" si="101"/>
        <v>0</v>
      </c>
      <c r="G2284">
        <v>35020</v>
      </c>
      <c r="H2284">
        <v>-0.3515625</v>
      </c>
      <c r="I2284">
        <v>-15.980114</v>
      </c>
    </row>
    <row r="2285" spans="1:9" x14ac:dyDescent="0.25">
      <c r="A2285">
        <v>32894</v>
      </c>
      <c r="B2285">
        <v>0.52734375</v>
      </c>
      <c r="C2285">
        <v>-26.3671875</v>
      </c>
      <c r="D2285" t="b">
        <f t="shared" si="101"/>
        <v>0</v>
      </c>
      <c r="G2285">
        <v>35031</v>
      </c>
      <c r="H2285">
        <v>-0.52734375</v>
      </c>
      <c r="I2285">
        <v>-17.578125</v>
      </c>
    </row>
    <row r="2286" spans="1:9" x14ac:dyDescent="0.25">
      <c r="A2286">
        <v>32904</v>
      </c>
      <c r="B2286">
        <v>0.3515625</v>
      </c>
      <c r="C2286">
        <v>-17.578125</v>
      </c>
      <c r="D2286" t="b">
        <f t="shared" si="101"/>
        <v>0</v>
      </c>
      <c r="G2286">
        <v>35041</v>
      </c>
      <c r="H2286">
        <v>-0.703125</v>
      </c>
      <c r="I2286">
        <v>-15.980114</v>
      </c>
    </row>
    <row r="2287" spans="1:9" x14ac:dyDescent="0.25">
      <c r="A2287">
        <v>32914</v>
      </c>
      <c r="B2287">
        <v>8.7890625E-2</v>
      </c>
      <c r="C2287">
        <v>-23.970171000000001</v>
      </c>
      <c r="D2287" t="b">
        <f t="shared" si="101"/>
        <v>0</v>
      </c>
      <c r="G2287">
        <v>35052</v>
      </c>
      <c r="H2287">
        <v>-0.966796875</v>
      </c>
      <c r="I2287">
        <v>-26.3671875</v>
      </c>
    </row>
    <row r="2288" spans="1:9" x14ac:dyDescent="0.25">
      <c r="A2288">
        <v>32925</v>
      </c>
      <c r="B2288">
        <v>-0.17578125</v>
      </c>
      <c r="C2288">
        <v>-26.3671875</v>
      </c>
      <c r="D2288" t="b">
        <f t="shared" si="101"/>
        <v>0</v>
      </c>
      <c r="G2288">
        <v>35062</v>
      </c>
      <c r="H2288">
        <v>-1.0546875</v>
      </c>
      <c r="I2288">
        <v>-7.9900570000000002</v>
      </c>
    </row>
    <row r="2289" spans="1:9" x14ac:dyDescent="0.25">
      <c r="A2289">
        <v>32935</v>
      </c>
      <c r="B2289">
        <v>-0.3515625</v>
      </c>
      <c r="C2289">
        <v>-15.980114</v>
      </c>
      <c r="D2289" t="b">
        <f t="shared" si="101"/>
        <v>0</v>
      </c>
      <c r="G2289">
        <v>35073</v>
      </c>
      <c r="H2289">
        <v>-1.23046875</v>
      </c>
      <c r="I2289">
        <v>-17.578125</v>
      </c>
    </row>
    <row r="2290" spans="1:9" x14ac:dyDescent="0.25">
      <c r="A2290">
        <v>32946</v>
      </c>
      <c r="B2290">
        <v>-0.615234375</v>
      </c>
      <c r="C2290">
        <v>-26.3671875</v>
      </c>
      <c r="D2290" t="b">
        <f t="shared" si="101"/>
        <v>0</v>
      </c>
      <c r="G2290">
        <v>35083</v>
      </c>
      <c r="H2290">
        <v>-1.40625</v>
      </c>
      <c r="I2290">
        <v>-17.578125</v>
      </c>
    </row>
    <row r="2291" spans="1:9" x14ac:dyDescent="0.25">
      <c r="A2291">
        <v>32956</v>
      </c>
      <c r="B2291">
        <v>-0.791015625</v>
      </c>
      <c r="C2291">
        <v>-15.980114</v>
      </c>
      <c r="D2291" t="b">
        <f t="shared" si="101"/>
        <v>0</v>
      </c>
      <c r="G2291">
        <v>35093</v>
      </c>
      <c r="H2291">
        <v>-1.58203125</v>
      </c>
      <c r="I2291">
        <v>-15.980114</v>
      </c>
    </row>
    <row r="2292" spans="1:9" x14ac:dyDescent="0.25">
      <c r="A2292">
        <v>32967</v>
      </c>
      <c r="B2292">
        <v>-0.966796875</v>
      </c>
      <c r="C2292">
        <v>-17.578125</v>
      </c>
      <c r="D2292" t="b">
        <f t="shared" si="101"/>
        <v>0</v>
      </c>
      <c r="G2292">
        <v>35104</v>
      </c>
      <c r="H2292">
        <v>-1.669921875</v>
      </c>
      <c r="I2292">
        <v>-8.7890625</v>
      </c>
    </row>
    <row r="2293" spans="1:9" x14ac:dyDescent="0.25">
      <c r="A2293">
        <v>32977</v>
      </c>
      <c r="B2293">
        <v>-1.23046875</v>
      </c>
      <c r="C2293">
        <v>-26.3671875</v>
      </c>
      <c r="D2293" t="b">
        <f t="shared" si="101"/>
        <v>0</v>
      </c>
      <c r="G2293">
        <v>35114</v>
      </c>
      <c r="H2293">
        <v>-1.7578125</v>
      </c>
      <c r="I2293">
        <v>-7.9900570000000002</v>
      </c>
    </row>
    <row r="2294" spans="1:9" x14ac:dyDescent="0.25">
      <c r="A2294">
        <v>32987</v>
      </c>
      <c r="B2294">
        <v>-1.40625</v>
      </c>
      <c r="C2294">
        <v>-15.980114</v>
      </c>
      <c r="D2294" t="b">
        <f t="shared" si="101"/>
        <v>0</v>
      </c>
      <c r="G2294">
        <v>35125</v>
      </c>
      <c r="H2294">
        <v>-1.845703125</v>
      </c>
      <c r="I2294">
        <v>-8.7890625</v>
      </c>
    </row>
    <row r="2295" spans="1:9" x14ac:dyDescent="0.25">
      <c r="A2295">
        <v>32998</v>
      </c>
      <c r="B2295">
        <v>-1.58203125</v>
      </c>
      <c r="C2295">
        <v>-17.578125</v>
      </c>
      <c r="D2295" t="b">
        <f t="shared" si="101"/>
        <v>0</v>
      </c>
      <c r="G2295">
        <v>35135</v>
      </c>
      <c r="H2295">
        <v>-1.93359375</v>
      </c>
      <c r="I2295">
        <v>-7.9900570000000002</v>
      </c>
    </row>
    <row r="2296" spans="1:9" x14ac:dyDescent="0.25">
      <c r="A2296">
        <v>33008</v>
      </c>
      <c r="B2296">
        <v>-1.7578125</v>
      </c>
      <c r="C2296">
        <v>-15.980114</v>
      </c>
      <c r="D2296" t="b">
        <f t="shared" si="101"/>
        <v>0</v>
      </c>
      <c r="G2296">
        <v>35146</v>
      </c>
      <c r="H2296">
        <v>-2.021484375</v>
      </c>
      <c r="I2296">
        <v>-8.7890625</v>
      </c>
    </row>
    <row r="2297" spans="1:9" x14ac:dyDescent="0.25">
      <c r="A2297">
        <v>33019</v>
      </c>
      <c r="B2297">
        <v>-1.845703125</v>
      </c>
      <c r="C2297">
        <v>-8.7890625</v>
      </c>
      <c r="D2297" t="b">
        <f t="shared" si="101"/>
        <v>0</v>
      </c>
      <c r="G2297">
        <v>35198</v>
      </c>
      <c r="H2297">
        <v>-2.109375</v>
      </c>
      <c r="I2297">
        <v>0</v>
      </c>
    </row>
    <row r="2298" spans="1:9" x14ac:dyDescent="0.25">
      <c r="A2298">
        <v>33029</v>
      </c>
      <c r="B2298">
        <v>-2.021484375</v>
      </c>
      <c r="C2298">
        <v>-15.980114</v>
      </c>
      <c r="D2298" t="b">
        <f t="shared" si="101"/>
        <v>0</v>
      </c>
      <c r="G2298">
        <v>35208</v>
      </c>
      <c r="H2298">
        <v>-2.021484375</v>
      </c>
      <c r="I2298">
        <v>7.9900570000000002</v>
      </c>
    </row>
    <row r="2299" spans="1:9" x14ac:dyDescent="0.25">
      <c r="A2299">
        <v>33040</v>
      </c>
      <c r="B2299">
        <v>-2.109375</v>
      </c>
      <c r="C2299">
        <v>-8.7890625</v>
      </c>
      <c r="D2299" t="b">
        <f t="shared" si="101"/>
        <v>0</v>
      </c>
      <c r="G2299">
        <v>35219</v>
      </c>
      <c r="H2299">
        <v>-1.93359375</v>
      </c>
      <c r="I2299">
        <v>8.7890625</v>
      </c>
    </row>
    <row r="2300" spans="1:9" x14ac:dyDescent="0.25">
      <c r="A2300">
        <v>33050</v>
      </c>
      <c r="B2300">
        <v>-2.197265625</v>
      </c>
      <c r="C2300">
        <v>-8.7890625</v>
      </c>
      <c r="D2300" t="b">
        <f t="shared" si="101"/>
        <v>0</v>
      </c>
      <c r="G2300">
        <v>35229</v>
      </c>
      <c r="H2300">
        <v>-1.845703125</v>
      </c>
      <c r="I2300">
        <v>8.7890625</v>
      </c>
    </row>
    <row r="2301" spans="1:9" x14ac:dyDescent="0.25">
      <c r="A2301">
        <v>33060</v>
      </c>
      <c r="B2301">
        <v>-2.28515625</v>
      </c>
      <c r="C2301">
        <v>-7.9900570000000002</v>
      </c>
      <c r="D2301" t="b">
        <f t="shared" si="101"/>
        <v>0</v>
      </c>
      <c r="G2301">
        <v>35239</v>
      </c>
      <c r="H2301">
        <v>-1.7578125</v>
      </c>
      <c r="I2301">
        <v>7.9900570000000002</v>
      </c>
    </row>
    <row r="2302" spans="1:9" x14ac:dyDescent="0.25">
      <c r="A2302">
        <v>33071</v>
      </c>
      <c r="B2302">
        <v>-2.373046875</v>
      </c>
      <c r="C2302">
        <v>-8.7890625</v>
      </c>
      <c r="D2302" t="b">
        <f t="shared" si="101"/>
        <v>1</v>
      </c>
      <c r="G2302">
        <v>35250</v>
      </c>
      <c r="H2302">
        <v>-1.58203125</v>
      </c>
      <c r="I2302">
        <v>17.578125</v>
      </c>
    </row>
    <row r="2303" spans="1:9" x14ac:dyDescent="0.25">
      <c r="A2303">
        <v>33081</v>
      </c>
      <c r="B2303">
        <v>-2.373046875</v>
      </c>
      <c r="C2303">
        <v>0</v>
      </c>
      <c r="D2303" t="b">
        <f t="shared" si="101"/>
        <v>1</v>
      </c>
      <c r="G2303">
        <v>35260</v>
      </c>
      <c r="H2303">
        <v>-1.494140625</v>
      </c>
      <c r="I2303">
        <v>7.9900570000000002</v>
      </c>
    </row>
    <row r="2304" spans="1:9" x14ac:dyDescent="0.25">
      <c r="A2304">
        <v>33092</v>
      </c>
      <c r="B2304">
        <v>-2.373046875</v>
      </c>
      <c r="C2304">
        <v>0</v>
      </c>
      <c r="D2304" t="b">
        <f t="shared" si="101"/>
        <v>1</v>
      </c>
      <c r="G2304">
        <v>35271</v>
      </c>
      <c r="H2304">
        <v>-1.40625</v>
      </c>
      <c r="I2304">
        <v>8.7890625</v>
      </c>
    </row>
    <row r="2305" spans="1:9" x14ac:dyDescent="0.25">
      <c r="A2305">
        <v>33102</v>
      </c>
      <c r="B2305">
        <v>-2.373046875</v>
      </c>
      <c r="C2305">
        <v>0</v>
      </c>
      <c r="D2305" t="b">
        <f t="shared" si="101"/>
        <v>1</v>
      </c>
      <c r="G2305">
        <v>35281</v>
      </c>
      <c r="H2305">
        <v>-1.23046875</v>
      </c>
      <c r="I2305">
        <v>15.980114</v>
      </c>
    </row>
    <row r="2306" spans="1:9" x14ac:dyDescent="0.25">
      <c r="A2306">
        <v>33113</v>
      </c>
      <c r="B2306">
        <v>-2.373046875</v>
      </c>
      <c r="C2306">
        <v>0</v>
      </c>
      <c r="D2306" t="b">
        <f t="shared" si="101"/>
        <v>0</v>
      </c>
      <c r="G2306">
        <v>35292</v>
      </c>
      <c r="H2306">
        <v>-1.0546875</v>
      </c>
      <c r="I2306">
        <v>17.578125</v>
      </c>
    </row>
    <row r="2307" spans="1:9" x14ac:dyDescent="0.25">
      <c r="A2307">
        <v>33123</v>
      </c>
      <c r="B2307">
        <v>-2.28515625</v>
      </c>
      <c r="C2307">
        <v>8.7890625</v>
      </c>
      <c r="D2307" t="b">
        <f t="shared" ref="D2307:D2370" si="102">B2307=B2308</f>
        <v>1</v>
      </c>
      <c r="G2307">
        <v>35302</v>
      </c>
      <c r="H2307">
        <v>-0.87890625</v>
      </c>
      <c r="I2307">
        <v>17.578125</v>
      </c>
    </row>
    <row r="2308" spans="1:9" x14ac:dyDescent="0.25">
      <c r="A2308">
        <v>33133</v>
      </c>
      <c r="B2308">
        <v>-2.28515625</v>
      </c>
      <c r="C2308">
        <v>0</v>
      </c>
      <c r="D2308" t="b">
        <f t="shared" si="102"/>
        <v>0</v>
      </c>
      <c r="G2308">
        <v>35312</v>
      </c>
      <c r="H2308">
        <v>-0.703125</v>
      </c>
      <c r="I2308">
        <v>15.980114</v>
      </c>
    </row>
    <row r="2309" spans="1:9" x14ac:dyDescent="0.25">
      <c r="A2309">
        <v>33144</v>
      </c>
      <c r="B2309">
        <v>-2.197265625</v>
      </c>
      <c r="C2309">
        <v>8.7890625</v>
      </c>
      <c r="D2309" t="b">
        <f t="shared" si="102"/>
        <v>0</v>
      </c>
      <c r="G2309">
        <v>35323</v>
      </c>
      <c r="H2309">
        <v>-0.52734375</v>
      </c>
      <c r="I2309">
        <v>17.578125</v>
      </c>
    </row>
    <row r="2310" spans="1:9" x14ac:dyDescent="0.25">
      <c r="A2310">
        <v>33154</v>
      </c>
      <c r="B2310">
        <v>-2.021484375</v>
      </c>
      <c r="C2310">
        <v>15.980114</v>
      </c>
      <c r="D2310" t="b">
        <f t="shared" si="102"/>
        <v>0</v>
      </c>
      <c r="G2310">
        <v>35333</v>
      </c>
      <c r="H2310">
        <v>-0.3515625</v>
      </c>
      <c r="I2310">
        <v>15.980114</v>
      </c>
    </row>
    <row r="2311" spans="1:9" x14ac:dyDescent="0.25">
      <c r="A2311">
        <v>33165</v>
      </c>
      <c r="B2311">
        <v>-1.93359375</v>
      </c>
      <c r="C2311">
        <v>8.7890625</v>
      </c>
      <c r="D2311" t="b">
        <f t="shared" si="102"/>
        <v>0</v>
      </c>
      <c r="G2311">
        <v>35344</v>
      </c>
      <c r="H2311">
        <v>-8.7890625E-2</v>
      </c>
      <c r="I2311">
        <v>26.3671875</v>
      </c>
    </row>
    <row r="2312" spans="1:9" x14ac:dyDescent="0.25">
      <c r="A2312">
        <v>33175</v>
      </c>
      <c r="B2312">
        <v>-1.7578125</v>
      </c>
      <c r="C2312">
        <v>15.980114</v>
      </c>
      <c r="D2312" t="b">
        <f t="shared" si="102"/>
        <v>0</v>
      </c>
      <c r="G2312">
        <v>35354</v>
      </c>
      <c r="H2312">
        <v>8.7890625E-2</v>
      </c>
      <c r="I2312">
        <v>15.980114</v>
      </c>
    </row>
    <row r="2313" spans="1:9" x14ac:dyDescent="0.25">
      <c r="A2313">
        <v>33186</v>
      </c>
      <c r="B2313">
        <v>-1.58203125</v>
      </c>
      <c r="C2313">
        <v>17.578125</v>
      </c>
      <c r="D2313" t="b">
        <f t="shared" si="102"/>
        <v>0</v>
      </c>
      <c r="G2313">
        <v>35365</v>
      </c>
      <c r="H2313">
        <v>0.263671875</v>
      </c>
      <c r="I2313">
        <v>17.578125</v>
      </c>
    </row>
    <row r="2314" spans="1:9" x14ac:dyDescent="0.25">
      <c r="A2314">
        <v>33196</v>
      </c>
      <c r="B2314">
        <v>-1.494140625</v>
      </c>
      <c r="C2314">
        <v>8.7890625</v>
      </c>
      <c r="D2314" t="b">
        <f t="shared" si="102"/>
        <v>0</v>
      </c>
      <c r="G2314">
        <v>35375</v>
      </c>
      <c r="H2314">
        <v>0.439453125</v>
      </c>
      <c r="I2314">
        <v>17.578125</v>
      </c>
    </row>
    <row r="2315" spans="1:9" x14ac:dyDescent="0.25">
      <c r="A2315">
        <v>33206</v>
      </c>
      <c r="B2315">
        <v>-1.318359375</v>
      </c>
      <c r="C2315">
        <v>15.980114</v>
      </c>
      <c r="D2315" t="b">
        <f t="shared" si="102"/>
        <v>0</v>
      </c>
      <c r="G2315">
        <v>35385</v>
      </c>
      <c r="H2315">
        <v>0.703125</v>
      </c>
      <c r="I2315">
        <v>23.970171000000001</v>
      </c>
    </row>
    <row r="2316" spans="1:9" x14ac:dyDescent="0.25">
      <c r="A2316">
        <v>33217</v>
      </c>
      <c r="B2316">
        <v>-1.0546875</v>
      </c>
      <c r="C2316">
        <v>26.3671875</v>
      </c>
      <c r="D2316" t="b">
        <f t="shared" si="102"/>
        <v>0</v>
      </c>
      <c r="G2316">
        <v>35396</v>
      </c>
      <c r="H2316">
        <v>0.87890625</v>
      </c>
      <c r="I2316">
        <v>17.578125</v>
      </c>
    </row>
    <row r="2317" spans="1:9" x14ac:dyDescent="0.25">
      <c r="A2317">
        <v>33227</v>
      </c>
      <c r="B2317">
        <v>-0.87890625</v>
      </c>
      <c r="C2317">
        <v>15.980114</v>
      </c>
      <c r="D2317" t="b">
        <f t="shared" si="102"/>
        <v>0</v>
      </c>
      <c r="G2317">
        <v>35406</v>
      </c>
      <c r="H2317">
        <v>0.966796875</v>
      </c>
      <c r="I2317">
        <v>7.9900570000000002</v>
      </c>
    </row>
    <row r="2318" spans="1:9" x14ac:dyDescent="0.25">
      <c r="A2318">
        <v>33238</v>
      </c>
      <c r="B2318">
        <v>-0.615234375</v>
      </c>
      <c r="C2318">
        <v>26.3671875</v>
      </c>
      <c r="D2318" t="b">
        <f t="shared" si="102"/>
        <v>0</v>
      </c>
      <c r="G2318">
        <v>35417</v>
      </c>
      <c r="H2318">
        <v>1.142578125</v>
      </c>
      <c r="I2318">
        <v>17.578125</v>
      </c>
    </row>
    <row r="2319" spans="1:9" x14ac:dyDescent="0.25">
      <c r="A2319">
        <v>33248</v>
      </c>
      <c r="B2319">
        <v>-0.439453125</v>
      </c>
      <c r="C2319">
        <v>15.980114</v>
      </c>
      <c r="D2319" t="b">
        <f t="shared" si="102"/>
        <v>0</v>
      </c>
      <c r="G2319">
        <v>35427</v>
      </c>
      <c r="H2319">
        <v>1.318359375</v>
      </c>
      <c r="I2319">
        <v>15.980114</v>
      </c>
    </row>
    <row r="2320" spans="1:9" x14ac:dyDescent="0.25">
      <c r="A2320">
        <v>33259</v>
      </c>
      <c r="B2320">
        <v>-0.17578125</v>
      </c>
      <c r="C2320">
        <v>26.3671875</v>
      </c>
      <c r="D2320" t="b">
        <f t="shared" si="102"/>
        <v>0</v>
      </c>
      <c r="G2320">
        <v>35438</v>
      </c>
      <c r="H2320">
        <v>1.494140625</v>
      </c>
      <c r="I2320">
        <v>17.578125</v>
      </c>
    </row>
    <row r="2321" spans="1:9" x14ac:dyDescent="0.25">
      <c r="A2321">
        <v>33269</v>
      </c>
      <c r="B2321">
        <v>0</v>
      </c>
      <c r="C2321">
        <v>17.578125</v>
      </c>
      <c r="D2321" t="b">
        <f t="shared" si="102"/>
        <v>0</v>
      </c>
      <c r="G2321">
        <v>35448</v>
      </c>
      <c r="H2321">
        <v>1.58203125</v>
      </c>
      <c r="I2321">
        <v>8.7890625</v>
      </c>
    </row>
    <row r="2322" spans="1:9" x14ac:dyDescent="0.25">
      <c r="A2322">
        <v>33279</v>
      </c>
      <c r="B2322">
        <v>0.17578125</v>
      </c>
      <c r="C2322">
        <v>15.980114</v>
      </c>
      <c r="D2322" t="b">
        <f t="shared" si="102"/>
        <v>0</v>
      </c>
      <c r="G2322">
        <v>35458</v>
      </c>
      <c r="H2322">
        <v>1.669921875</v>
      </c>
      <c r="I2322">
        <v>7.9900570000000002</v>
      </c>
    </row>
    <row r="2323" spans="1:9" x14ac:dyDescent="0.25">
      <c r="A2323">
        <v>33290</v>
      </c>
      <c r="B2323">
        <v>0.439453125</v>
      </c>
      <c r="C2323">
        <v>26.3671875</v>
      </c>
      <c r="D2323" t="b">
        <f t="shared" si="102"/>
        <v>0</v>
      </c>
      <c r="G2323">
        <v>35469</v>
      </c>
      <c r="H2323">
        <v>1.845703125</v>
      </c>
      <c r="I2323">
        <v>17.578125</v>
      </c>
    </row>
    <row r="2324" spans="1:9" x14ac:dyDescent="0.25">
      <c r="A2324">
        <v>33300</v>
      </c>
      <c r="B2324">
        <v>0.703125</v>
      </c>
      <c r="C2324">
        <v>23.970171000000001</v>
      </c>
      <c r="D2324" t="b">
        <f t="shared" si="102"/>
        <v>0</v>
      </c>
      <c r="G2324">
        <v>35490</v>
      </c>
      <c r="H2324">
        <v>1.93359375</v>
      </c>
      <c r="I2324">
        <v>0</v>
      </c>
    </row>
    <row r="2325" spans="1:9" x14ac:dyDescent="0.25">
      <c r="A2325">
        <v>33311</v>
      </c>
      <c r="B2325">
        <v>0.87890625</v>
      </c>
      <c r="C2325">
        <v>17.578125</v>
      </c>
      <c r="D2325" t="b">
        <f t="shared" si="102"/>
        <v>0</v>
      </c>
      <c r="G2325">
        <v>35552</v>
      </c>
      <c r="H2325">
        <v>2.021484375</v>
      </c>
      <c r="I2325">
        <v>0</v>
      </c>
    </row>
    <row r="2326" spans="1:9" x14ac:dyDescent="0.25">
      <c r="A2326">
        <v>33321</v>
      </c>
      <c r="B2326">
        <v>1.0546875</v>
      </c>
      <c r="C2326">
        <v>17.578125</v>
      </c>
      <c r="D2326" t="b">
        <f t="shared" si="102"/>
        <v>0</v>
      </c>
      <c r="G2326">
        <v>35563</v>
      </c>
      <c r="H2326">
        <v>1.93359375</v>
      </c>
      <c r="I2326">
        <v>-8.7890625</v>
      </c>
    </row>
    <row r="2327" spans="1:9" x14ac:dyDescent="0.25">
      <c r="A2327">
        <v>33332</v>
      </c>
      <c r="B2327">
        <v>1.23046875</v>
      </c>
      <c r="C2327">
        <v>15.980114</v>
      </c>
      <c r="D2327" t="b">
        <f t="shared" si="102"/>
        <v>0</v>
      </c>
      <c r="G2327">
        <v>35573</v>
      </c>
      <c r="H2327">
        <v>1.845703125</v>
      </c>
      <c r="I2327">
        <v>-8.7890625</v>
      </c>
    </row>
    <row r="2328" spans="1:9" x14ac:dyDescent="0.25">
      <c r="A2328">
        <v>33342</v>
      </c>
      <c r="B2328">
        <v>1.494140625</v>
      </c>
      <c r="C2328">
        <v>26.3671875</v>
      </c>
      <c r="D2328" t="b">
        <f t="shared" si="102"/>
        <v>0</v>
      </c>
      <c r="G2328">
        <v>35583</v>
      </c>
      <c r="H2328">
        <v>1.7578125</v>
      </c>
      <c r="I2328">
        <v>-7.9900570000000002</v>
      </c>
    </row>
    <row r="2329" spans="1:9" x14ac:dyDescent="0.25">
      <c r="A2329">
        <v>33352</v>
      </c>
      <c r="B2329">
        <v>1.58203125</v>
      </c>
      <c r="C2329">
        <v>7.9900570000000002</v>
      </c>
      <c r="D2329" t="b">
        <f t="shared" si="102"/>
        <v>0</v>
      </c>
      <c r="G2329">
        <v>35594</v>
      </c>
      <c r="H2329">
        <v>1.669921875</v>
      </c>
      <c r="I2329">
        <v>-8.7890625</v>
      </c>
    </row>
    <row r="2330" spans="1:9" x14ac:dyDescent="0.25">
      <c r="A2330">
        <v>33363</v>
      </c>
      <c r="B2330">
        <v>1.7578125</v>
      </c>
      <c r="C2330">
        <v>17.578125</v>
      </c>
      <c r="D2330" t="b">
        <f t="shared" si="102"/>
        <v>0</v>
      </c>
      <c r="G2330">
        <v>35604</v>
      </c>
      <c r="H2330">
        <v>1.494140625</v>
      </c>
      <c r="I2330">
        <v>-15.980114</v>
      </c>
    </row>
    <row r="2331" spans="1:9" x14ac:dyDescent="0.25">
      <c r="A2331">
        <v>33373</v>
      </c>
      <c r="B2331">
        <v>1.93359375</v>
      </c>
      <c r="C2331">
        <v>15.980114</v>
      </c>
      <c r="D2331" t="b">
        <f t="shared" si="102"/>
        <v>0</v>
      </c>
      <c r="G2331">
        <v>35615</v>
      </c>
      <c r="H2331">
        <v>1.40625</v>
      </c>
      <c r="I2331">
        <v>-8.7890625</v>
      </c>
    </row>
    <row r="2332" spans="1:9" x14ac:dyDescent="0.25">
      <c r="A2332">
        <v>33384</v>
      </c>
      <c r="B2332">
        <v>2.021484375</v>
      </c>
      <c r="C2332">
        <v>8.7890625</v>
      </c>
      <c r="D2332" t="b">
        <f t="shared" si="102"/>
        <v>0</v>
      </c>
      <c r="G2332">
        <v>35625</v>
      </c>
      <c r="H2332">
        <v>1.23046875</v>
      </c>
      <c r="I2332">
        <v>-15.980114</v>
      </c>
    </row>
    <row r="2333" spans="1:9" x14ac:dyDescent="0.25">
      <c r="A2333">
        <v>33394</v>
      </c>
      <c r="B2333">
        <v>2.109375</v>
      </c>
      <c r="C2333">
        <v>8.7890625</v>
      </c>
      <c r="D2333" t="b">
        <f t="shared" si="102"/>
        <v>0</v>
      </c>
      <c r="G2333">
        <v>35636</v>
      </c>
      <c r="H2333">
        <v>1.0546875</v>
      </c>
      <c r="I2333">
        <v>-17.578125</v>
      </c>
    </row>
    <row r="2334" spans="1:9" x14ac:dyDescent="0.25">
      <c r="A2334">
        <v>33404</v>
      </c>
      <c r="B2334">
        <v>2.197265625</v>
      </c>
      <c r="C2334">
        <v>7.9900570000000002</v>
      </c>
      <c r="D2334" t="b">
        <f t="shared" si="102"/>
        <v>0</v>
      </c>
      <c r="G2334">
        <v>35646</v>
      </c>
      <c r="H2334">
        <v>0.87890625</v>
      </c>
      <c r="I2334">
        <v>-17.578125</v>
      </c>
    </row>
    <row r="2335" spans="1:9" x14ac:dyDescent="0.25">
      <c r="A2335">
        <v>33415</v>
      </c>
      <c r="B2335">
        <v>2.28515625</v>
      </c>
      <c r="C2335">
        <v>8.7890625</v>
      </c>
      <c r="D2335" t="b">
        <f t="shared" si="102"/>
        <v>1</v>
      </c>
      <c r="G2335">
        <v>35656</v>
      </c>
      <c r="H2335">
        <v>0.703125</v>
      </c>
      <c r="I2335">
        <v>-15.980114</v>
      </c>
    </row>
    <row r="2336" spans="1:9" x14ac:dyDescent="0.25">
      <c r="A2336">
        <v>33425</v>
      </c>
      <c r="B2336">
        <v>2.28515625</v>
      </c>
      <c r="C2336">
        <v>0</v>
      </c>
      <c r="D2336" t="b">
        <f t="shared" si="102"/>
        <v>1</v>
      </c>
      <c r="G2336">
        <v>35667</v>
      </c>
      <c r="H2336">
        <v>0.52734375</v>
      </c>
      <c r="I2336">
        <v>-17.578125</v>
      </c>
    </row>
    <row r="2337" spans="1:9" x14ac:dyDescent="0.25">
      <c r="A2337">
        <v>33436</v>
      </c>
      <c r="B2337">
        <v>2.28515625</v>
      </c>
      <c r="C2337">
        <v>0</v>
      </c>
      <c r="D2337" t="b">
        <f t="shared" si="102"/>
        <v>1</v>
      </c>
      <c r="G2337">
        <v>35677</v>
      </c>
      <c r="H2337">
        <v>0.3515625</v>
      </c>
      <c r="I2337">
        <v>-15.980114</v>
      </c>
    </row>
    <row r="2338" spans="1:9" x14ac:dyDescent="0.25">
      <c r="A2338">
        <v>33446</v>
      </c>
      <c r="B2338">
        <v>2.28515625</v>
      </c>
      <c r="C2338">
        <v>0</v>
      </c>
      <c r="D2338" t="b">
        <f t="shared" si="102"/>
        <v>1</v>
      </c>
      <c r="G2338">
        <v>35688</v>
      </c>
      <c r="H2338">
        <v>0.17578125</v>
      </c>
      <c r="I2338">
        <v>-17.578125</v>
      </c>
    </row>
    <row r="2339" spans="1:9" x14ac:dyDescent="0.25">
      <c r="A2339">
        <v>33457</v>
      </c>
      <c r="B2339">
        <v>2.28515625</v>
      </c>
      <c r="C2339">
        <v>0</v>
      </c>
      <c r="D2339" t="b">
        <f t="shared" si="102"/>
        <v>1</v>
      </c>
      <c r="G2339">
        <v>35698</v>
      </c>
      <c r="H2339">
        <v>0</v>
      </c>
      <c r="I2339">
        <v>-15.980114</v>
      </c>
    </row>
    <row r="2340" spans="1:9" x14ac:dyDescent="0.25">
      <c r="A2340">
        <v>33467</v>
      </c>
      <c r="B2340">
        <v>2.28515625</v>
      </c>
      <c r="C2340">
        <v>0</v>
      </c>
      <c r="D2340" t="b">
        <f t="shared" si="102"/>
        <v>0</v>
      </c>
      <c r="G2340">
        <v>35709</v>
      </c>
      <c r="H2340">
        <v>-0.17578125</v>
      </c>
      <c r="I2340">
        <v>-17.578125</v>
      </c>
    </row>
    <row r="2341" spans="1:9" x14ac:dyDescent="0.25">
      <c r="A2341">
        <v>33477</v>
      </c>
      <c r="B2341">
        <v>2.197265625</v>
      </c>
      <c r="C2341">
        <v>-7.9900570000000002</v>
      </c>
      <c r="D2341" t="b">
        <f t="shared" si="102"/>
        <v>0</v>
      </c>
      <c r="G2341">
        <v>35719</v>
      </c>
      <c r="H2341">
        <v>-0.439453125</v>
      </c>
      <c r="I2341">
        <v>-26.3671875</v>
      </c>
    </row>
    <row r="2342" spans="1:9" x14ac:dyDescent="0.25">
      <c r="A2342">
        <v>33488</v>
      </c>
      <c r="B2342">
        <v>2.109375</v>
      </c>
      <c r="C2342">
        <v>-8.7890625</v>
      </c>
      <c r="D2342" t="b">
        <f t="shared" si="102"/>
        <v>0</v>
      </c>
      <c r="G2342">
        <v>35729</v>
      </c>
      <c r="H2342">
        <v>-0.615234375</v>
      </c>
      <c r="I2342">
        <v>-15.980114</v>
      </c>
    </row>
    <row r="2343" spans="1:9" x14ac:dyDescent="0.25">
      <c r="A2343">
        <v>33498</v>
      </c>
      <c r="B2343">
        <v>2.021484375</v>
      </c>
      <c r="C2343">
        <v>-7.9900570000000002</v>
      </c>
      <c r="D2343" t="b">
        <f t="shared" si="102"/>
        <v>0</v>
      </c>
      <c r="G2343">
        <v>35740</v>
      </c>
      <c r="H2343">
        <v>-0.791015625</v>
      </c>
      <c r="I2343">
        <v>-17.578125</v>
      </c>
    </row>
    <row r="2344" spans="1:9" x14ac:dyDescent="0.25">
      <c r="A2344">
        <v>33509</v>
      </c>
      <c r="B2344">
        <v>1.93359375</v>
      </c>
      <c r="C2344">
        <v>-8.7890625</v>
      </c>
      <c r="D2344" t="b">
        <f t="shared" si="102"/>
        <v>0</v>
      </c>
      <c r="G2344">
        <v>35750</v>
      </c>
      <c r="H2344">
        <v>-0.966796875</v>
      </c>
      <c r="I2344">
        <v>-15.980114</v>
      </c>
    </row>
    <row r="2345" spans="1:9" x14ac:dyDescent="0.25">
      <c r="A2345">
        <v>33519</v>
      </c>
      <c r="B2345">
        <v>1.7578125</v>
      </c>
      <c r="C2345">
        <v>-15.980114</v>
      </c>
      <c r="D2345" t="b">
        <f t="shared" si="102"/>
        <v>0</v>
      </c>
      <c r="G2345">
        <v>35761</v>
      </c>
      <c r="H2345">
        <v>-1.0546875</v>
      </c>
      <c r="I2345">
        <v>-8.7890625</v>
      </c>
    </row>
    <row r="2346" spans="1:9" x14ac:dyDescent="0.25">
      <c r="A2346">
        <v>33530</v>
      </c>
      <c r="B2346">
        <v>1.58203125</v>
      </c>
      <c r="C2346">
        <v>-17.578125</v>
      </c>
      <c r="D2346" t="b">
        <f t="shared" si="102"/>
        <v>0</v>
      </c>
      <c r="G2346">
        <v>35771</v>
      </c>
      <c r="H2346">
        <v>-1.23046875</v>
      </c>
      <c r="I2346">
        <v>-15.980114</v>
      </c>
    </row>
    <row r="2347" spans="1:9" x14ac:dyDescent="0.25">
      <c r="A2347">
        <v>33540</v>
      </c>
      <c r="B2347">
        <v>1.40625</v>
      </c>
      <c r="C2347">
        <v>-17.578125</v>
      </c>
      <c r="D2347" t="b">
        <f t="shared" si="102"/>
        <v>0</v>
      </c>
      <c r="G2347">
        <v>35782</v>
      </c>
      <c r="H2347">
        <v>-1.40625</v>
      </c>
      <c r="I2347">
        <v>-17.578125</v>
      </c>
    </row>
    <row r="2348" spans="1:9" x14ac:dyDescent="0.25">
      <c r="A2348">
        <v>33550</v>
      </c>
      <c r="B2348">
        <v>1.23046875</v>
      </c>
      <c r="C2348">
        <v>-15.980114</v>
      </c>
      <c r="D2348" t="b">
        <f t="shared" si="102"/>
        <v>0</v>
      </c>
      <c r="G2348">
        <v>35792</v>
      </c>
      <c r="H2348">
        <v>-1.58203125</v>
      </c>
      <c r="I2348">
        <v>-17.578125</v>
      </c>
    </row>
    <row r="2349" spans="1:9" x14ac:dyDescent="0.25">
      <c r="A2349">
        <v>33561</v>
      </c>
      <c r="B2349">
        <v>1.0546875</v>
      </c>
      <c r="C2349">
        <v>-17.578125</v>
      </c>
      <c r="D2349" t="b">
        <f t="shared" si="102"/>
        <v>0</v>
      </c>
      <c r="G2349">
        <v>35802</v>
      </c>
      <c r="H2349">
        <v>-1.669921875</v>
      </c>
      <c r="I2349">
        <v>-7.9900570000000002</v>
      </c>
    </row>
    <row r="2350" spans="1:9" x14ac:dyDescent="0.25">
      <c r="A2350">
        <v>33571</v>
      </c>
      <c r="B2350">
        <v>0.87890625</v>
      </c>
      <c r="C2350">
        <v>-15.980114</v>
      </c>
      <c r="D2350" t="b">
        <f t="shared" si="102"/>
        <v>0</v>
      </c>
      <c r="G2350">
        <v>35813</v>
      </c>
      <c r="H2350">
        <v>-1.7578125</v>
      </c>
      <c r="I2350">
        <v>-8.7890625</v>
      </c>
    </row>
    <row r="2351" spans="1:9" x14ac:dyDescent="0.25">
      <c r="A2351">
        <v>33582</v>
      </c>
      <c r="B2351">
        <v>0.703125</v>
      </c>
      <c r="C2351">
        <v>-17.578125</v>
      </c>
      <c r="D2351" t="b">
        <f t="shared" si="102"/>
        <v>0</v>
      </c>
      <c r="G2351">
        <v>35823</v>
      </c>
      <c r="H2351">
        <v>-1.845703125</v>
      </c>
      <c r="I2351">
        <v>-7.9900570000000002</v>
      </c>
    </row>
    <row r="2352" spans="1:9" x14ac:dyDescent="0.25">
      <c r="A2352">
        <v>33592</v>
      </c>
      <c r="B2352">
        <v>0.439453125</v>
      </c>
      <c r="C2352">
        <v>-23.970171000000001</v>
      </c>
      <c r="D2352" t="b">
        <f t="shared" si="102"/>
        <v>0</v>
      </c>
      <c r="G2352">
        <v>35844</v>
      </c>
      <c r="H2352">
        <v>-1.93359375</v>
      </c>
      <c r="I2352">
        <v>0</v>
      </c>
    </row>
    <row r="2353" spans="1:9" x14ac:dyDescent="0.25">
      <c r="A2353">
        <v>33603</v>
      </c>
      <c r="B2353">
        <v>0.263671875</v>
      </c>
      <c r="C2353">
        <v>-17.578125</v>
      </c>
      <c r="D2353" t="b">
        <f t="shared" si="102"/>
        <v>0</v>
      </c>
      <c r="G2353">
        <v>35886</v>
      </c>
      <c r="H2353">
        <v>-2.021484375</v>
      </c>
      <c r="I2353">
        <v>0</v>
      </c>
    </row>
    <row r="2354" spans="1:9" x14ac:dyDescent="0.25">
      <c r="A2354">
        <v>33613</v>
      </c>
      <c r="B2354">
        <v>0</v>
      </c>
      <c r="C2354">
        <v>-26.3671875</v>
      </c>
      <c r="D2354" t="b">
        <f t="shared" si="102"/>
        <v>0</v>
      </c>
      <c r="G2354">
        <v>35907</v>
      </c>
      <c r="H2354">
        <v>-1.93359375</v>
      </c>
      <c r="I2354">
        <v>0</v>
      </c>
    </row>
    <row r="2355" spans="1:9" x14ac:dyDescent="0.25">
      <c r="A2355">
        <v>33623</v>
      </c>
      <c r="B2355">
        <v>-0.17578125</v>
      </c>
      <c r="C2355">
        <v>-15.980114</v>
      </c>
      <c r="D2355" t="b">
        <f t="shared" si="102"/>
        <v>0</v>
      </c>
      <c r="G2355">
        <v>35917</v>
      </c>
      <c r="H2355">
        <v>-1.845703125</v>
      </c>
      <c r="I2355">
        <v>7.9900570000000002</v>
      </c>
    </row>
    <row r="2356" spans="1:9" x14ac:dyDescent="0.25">
      <c r="A2356">
        <v>33634</v>
      </c>
      <c r="B2356">
        <v>-0.439453125</v>
      </c>
      <c r="C2356">
        <v>-26.3671875</v>
      </c>
      <c r="D2356" t="b">
        <f t="shared" si="102"/>
        <v>0</v>
      </c>
      <c r="G2356">
        <v>35928</v>
      </c>
      <c r="H2356">
        <v>-1.7578125</v>
      </c>
      <c r="I2356">
        <v>8.7890625</v>
      </c>
    </row>
    <row r="2357" spans="1:9" x14ac:dyDescent="0.25">
      <c r="A2357">
        <v>33644</v>
      </c>
      <c r="B2357">
        <v>-0.615234375</v>
      </c>
      <c r="C2357">
        <v>-15.980114</v>
      </c>
      <c r="D2357" t="b">
        <f t="shared" si="102"/>
        <v>0</v>
      </c>
      <c r="G2357">
        <v>35938</v>
      </c>
      <c r="H2357">
        <v>-1.669921875</v>
      </c>
      <c r="I2357">
        <v>8.7890625</v>
      </c>
    </row>
    <row r="2358" spans="1:9" x14ac:dyDescent="0.25">
      <c r="A2358">
        <v>33655</v>
      </c>
      <c r="B2358">
        <v>-0.87890625</v>
      </c>
      <c r="C2358">
        <v>-26.3671875</v>
      </c>
      <c r="D2358" t="b">
        <f t="shared" si="102"/>
        <v>0</v>
      </c>
      <c r="G2358">
        <v>35948</v>
      </c>
      <c r="H2358">
        <v>-1.58203125</v>
      </c>
      <c r="I2358">
        <v>7.9900570000000002</v>
      </c>
    </row>
    <row r="2359" spans="1:9" x14ac:dyDescent="0.25">
      <c r="A2359">
        <v>33665</v>
      </c>
      <c r="B2359">
        <v>-1.0546875</v>
      </c>
      <c r="C2359">
        <v>-15.980114</v>
      </c>
      <c r="D2359" t="b">
        <f t="shared" si="102"/>
        <v>0</v>
      </c>
      <c r="G2359">
        <v>35959</v>
      </c>
      <c r="H2359">
        <v>-1.40625</v>
      </c>
      <c r="I2359">
        <v>17.578125</v>
      </c>
    </row>
    <row r="2360" spans="1:9" x14ac:dyDescent="0.25">
      <c r="A2360">
        <v>33676</v>
      </c>
      <c r="B2360">
        <v>-1.23046875</v>
      </c>
      <c r="C2360">
        <v>-17.578125</v>
      </c>
      <c r="D2360" t="b">
        <f t="shared" si="102"/>
        <v>0</v>
      </c>
      <c r="G2360">
        <v>35969</v>
      </c>
      <c r="H2360">
        <v>-1.23046875</v>
      </c>
      <c r="I2360">
        <v>15.980114</v>
      </c>
    </row>
    <row r="2361" spans="1:9" x14ac:dyDescent="0.25">
      <c r="A2361">
        <v>33686</v>
      </c>
      <c r="B2361">
        <v>-1.40625</v>
      </c>
      <c r="C2361">
        <v>-17.578125</v>
      </c>
      <c r="D2361" t="b">
        <f t="shared" si="102"/>
        <v>0</v>
      </c>
      <c r="G2361">
        <v>35980</v>
      </c>
      <c r="H2361">
        <v>-1.142578125</v>
      </c>
      <c r="I2361">
        <v>8.7890625</v>
      </c>
    </row>
    <row r="2362" spans="1:9" x14ac:dyDescent="0.25">
      <c r="A2362">
        <v>33696</v>
      </c>
      <c r="B2362">
        <v>-1.58203125</v>
      </c>
      <c r="C2362">
        <v>-15.980114</v>
      </c>
      <c r="D2362" t="b">
        <f t="shared" si="102"/>
        <v>0</v>
      </c>
      <c r="G2362">
        <v>35990</v>
      </c>
      <c r="H2362">
        <v>-0.966796875</v>
      </c>
      <c r="I2362">
        <v>15.980114</v>
      </c>
    </row>
    <row r="2363" spans="1:9" x14ac:dyDescent="0.25">
      <c r="A2363">
        <v>33707</v>
      </c>
      <c r="B2363">
        <v>-1.669921875</v>
      </c>
      <c r="C2363">
        <v>-8.7890625</v>
      </c>
      <c r="D2363" t="b">
        <f t="shared" si="102"/>
        <v>0</v>
      </c>
      <c r="G2363">
        <v>36001</v>
      </c>
      <c r="H2363">
        <v>-0.791015625</v>
      </c>
      <c r="I2363">
        <v>17.578125</v>
      </c>
    </row>
    <row r="2364" spans="1:9" x14ac:dyDescent="0.25">
      <c r="A2364">
        <v>33717</v>
      </c>
      <c r="B2364">
        <v>-1.845703125</v>
      </c>
      <c r="C2364">
        <v>-15.980114</v>
      </c>
      <c r="D2364" t="b">
        <f t="shared" si="102"/>
        <v>0</v>
      </c>
      <c r="G2364">
        <v>36011</v>
      </c>
      <c r="H2364">
        <v>-0.615234375</v>
      </c>
      <c r="I2364">
        <v>17.578125</v>
      </c>
    </row>
    <row r="2365" spans="1:9" x14ac:dyDescent="0.25">
      <c r="A2365">
        <v>33728</v>
      </c>
      <c r="B2365">
        <v>-1.93359375</v>
      </c>
      <c r="C2365">
        <v>-8.7890625</v>
      </c>
      <c r="D2365" t="b">
        <f t="shared" si="102"/>
        <v>0</v>
      </c>
      <c r="G2365">
        <v>36021</v>
      </c>
      <c r="H2365">
        <v>-0.439453125</v>
      </c>
      <c r="I2365">
        <v>15.980114</v>
      </c>
    </row>
    <row r="2366" spans="1:9" x14ac:dyDescent="0.25">
      <c r="A2366">
        <v>33738</v>
      </c>
      <c r="B2366">
        <v>-2.109375</v>
      </c>
      <c r="C2366">
        <v>-15.980114</v>
      </c>
      <c r="D2366" t="b">
        <f t="shared" si="102"/>
        <v>0</v>
      </c>
      <c r="G2366">
        <v>36032</v>
      </c>
      <c r="H2366">
        <v>-0.263671875</v>
      </c>
      <c r="I2366">
        <v>17.578125</v>
      </c>
    </row>
    <row r="2367" spans="1:9" x14ac:dyDescent="0.25">
      <c r="A2367">
        <v>33749</v>
      </c>
      <c r="B2367">
        <v>-2.197265625</v>
      </c>
      <c r="C2367">
        <v>-8.7890625</v>
      </c>
      <c r="D2367" t="b">
        <f t="shared" si="102"/>
        <v>1</v>
      </c>
      <c r="G2367">
        <v>36042</v>
      </c>
      <c r="H2367">
        <v>0</v>
      </c>
      <c r="I2367">
        <v>23.970171000000001</v>
      </c>
    </row>
    <row r="2368" spans="1:9" x14ac:dyDescent="0.25">
      <c r="A2368">
        <v>33759</v>
      </c>
      <c r="B2368">
        <v>-2.197265625</v>
      </c>
      <c r="C2368">
        <v>0</v>
      </c>
      <c r="D2368" t="b">
        <f t="shared" si="102"/>
        <v>0</v>
      </c>
      <c r="G2368">
        <v>36053</v>
      </c>
      <c r="H2368">
        <v>0.17578125</v>
      </c>
      <c r="I2368">
        <v>17.578125</v>
      </c>
    </row>
    <row r="2369" spans="1:9" x14ac:dyDescent="0.25">
      <c r="A2369">
        <v>33769</v>
      </c>
      <c r="B2369">
        <v>-2.28515625</v>
      </c>
      <c r="C2369">
        <v>-7.9900570000000002</v>
      </c>
      <c r="D2369" t="b">
        <f t="shared" si="102"/>
        <v>1</v>
      </c>
      <c r="G2369">
        <v>36063</v>
      </c>
      <c r="H2369">
        <v>0.3515625</v>
      </c>
      <c r="I2369">
        <v>17.578125</v>
      </c>
    </row>
    <row r="2370" spans="1:9" x14ac:dyDescent="0.25">
      <c r="A2370">
        <v>33780</v>
      </c>
      <c r="B2370">
        <v>-2.28515625</v>
      </c>
      <c r="C2370">
        <v>0</v>
      </c>
      <c r="D2370" t="b">
        <f t="shared" si="102"/>
        <v>1</v>
      </c>
      <c r="G2370">
        <v>36073</v>
      </c>
      <c r="H2370">
        <v>0.52734375</v>
      </c>
      <c r="I2370">
        <v>15.980114</v>
      </c>
    </row>
    <row r="2371" spans="1:9" x14ac:dyDescent="0.25">
      <c r="A2371">
        <v>33790</v>
      </c>
      <c r="B2371">
        <v>-2.28515625</v>
      </c>
      <c r="C2371">
        <v>0</v>
      </c>
      <c r="D2371" t="b">
        <f t="shared" ref="D2371:D2434" si="103">B2371=B2372</f>
        <v>1</v>
      </c>
      <c r="G2371">
        <v>36084</v>
      </c>
      <c r="H2371">
        <v>0.703125</v>
      </c>
      <c r="I2371">
        <v>17.578125</v>
      </c>
    </row>
    <row r="2372" spans="1:9" x14ac:dyDescent="0.25">
      <c r="A2372">
        <v>33801</v>
      </c>
      <c r="B2372">
        <v>-2.28515625</v>
      </c>
      <c r="C2372">
        <v>0</v>
      </c>
      <c r="D2372" t="b">
        <f t="shared" si="103"/>
        <v>1</v>
      </c>
      <c r="G2372">
        <v>36094</v>
      </c>
      <c r="H2372">
        <v>0.87890625</v>
      </c>
      <c r="I2372">
        <v>15.980114</v>
      </c>
    </row>
    <row r="2373" spans="1:9" x14ac:dyDescent="0.25">
      <c r="A2373">
        <v>33811</v>
      </c>
      <c r="B2373">
        <v>-2.28515625</v>
      </c>
      <c r="C2373">
        <v>0</v>
      </c>
      <c r="D2373" t="b">
        <f t="shared" si="103"/>
        <v>0</v>
      </c>
      <c r="G2373">
        <v>36105</v>
      </c>
      <c r="H2373">
        <v>1.0546875</v>
      </c>
      <c r="I2373">
        <v>17.578125</v>
      </c>
    </row>
    <row r="2374" spans="1:9" x14ac:dyDescent="0.25">
      <c r="A2374">
        <v>33822</v>
      </c>
      <c r="B2374">
        <v>-2.197265625</v>
      </c>
      <c r="C2374">
        <v>8.7890625</v>
      </c>
      <c r="D2374" t="b">
        <f t="shared" si="103"/>
        <v>0</v>
      </c>
      <c r="G2374">
        <v>36115</v>
      </c>
      <c r="H2374">
        <v>1.142578125</v>
      </c>
      <c r="I2374">
        <v>7.9900570000000002</v>
      </c>
    </row>
    <row r="2375" spans="1:9" x14ac:dyDescent="0.25">
      <c r="A2375">
        <v>33832</v>
      </c>
      <c r="B2375">
        <v>-2.109375</v>
      </c>
      <c r="C2375">
        <v>8.7890625</v>
      </c>
      <c r="D2375" t="b">
        <f t="shared" si="103"/>
        <v>0</v>
      </c>
      <c r="G2375">
        <v>36126</v>
      </c>
      <c r="H2375">
        <v>1.318359375</v>
      </c>
      <c r="I2375">
        <v>17.578125</v>
      </c>
    </row>
    <row r="2376" spans="1:9" x14ac:dyDescent="0.25">
      <c r="A2376">
        <v>33842</v>
      </c>
      <c r="B2376">
        <v>-2.021484375</v>
      </c>
      <c r="C2376">
        <v>7.9900570000000002</v>
      </c>
      <c r="D2376" t="b">
        <f t="shared" si="103"/>
        <v>0</v>
      </c>
      <c r="G2376">
        <v>36136</v>
      </c>
      <c r="H2376">
        <v>1.494140625</v>
      </c>
      <c r="I2376">
        <v>17.578125</v>
      </c>
    </row>
    <row r="2377" spans="1:9" x14ac:dyDescent="0.25">
      <c r="A2377">
        <v>33853</v>
      </c>
      <c r="B2377">
        <v>-1.93359375</v>
      </c>
      <c r="C2377">
        <v>8.7890625</v>
      </c>
      <c r="D2377" t="b">
        <f t="shared" si="103"/>
        <v>0</v>
      </c>
      <c r="G2377">
        <v>36146</v>
      </c>
      <c r="H2377">
        <v>1.58203125</v>
      </c>
      <c r="I2377">
        <v>7.9900570000000002</v>
      </c>
    </row>
    <row r="2378" spans="1:9" x14ac:dyDescent="0.25">
      <c r="A2378">
        <v>33863</v>
      </c>
      <c r="B2378">
        <v>-1.7578125</v>
      </c>
      <c r="C2378">
        <v>15.980114</v>
      </c>
      <c r="D2378" t="b">
        <f t="shared" si="103"/>
        <v>0</v>
      </c>
      <c r="G2378">
        <v>36157</v>
      </c>
      <c r="H2378">
        <v>1.669921875</v>
      </c>
      <c r="I2378">
        <v>8.7890625</v>
      </c>
    </row>
    <row r="2379" spans="1:9" x14ac:dyDescent="0.25">
      <c r="A2379">
        <v>33874</v>
      </c>
      <c r="B2379">
        <v>-1.669921875</v>
      </c>
      <c r="C2379">
        <v>8.7890625</v>
      </c>
      <c r="D2379" t="b">
        <f t="shared" si="103"/>
        <v>0</v>
      </c>
      <c r="G2379">
        <v>36167</v>
      </c>
      <c r="H2379">
        <v>1.7578125</v>
      </c>
      <c r="I2379">
        <v>7.9900570000000002</v>
      </c>
    </row>
    <row r="2380" spans="1:9" x14ac:dyDescent="0.25">
      <c r="A2380">
        <v>33884</v>
      </c>
      <c r="B2380">
        <v>-1.494140625</v>
      </c>
      <c r="C2380">
        <v>17.578125</v>
      </c>
      <c r="D2380" t="b">
        <f t="shared" si="103"/>
        <v>0</v>
      </c>
      <c r="G2380">
        <v>36178</v>
      </c>
      <c r="H2380">
        <v>1.845703125</v>
      </c>
      <c r="I2380">
        <v>8.7890625</v>
      </c>
    </row>
    <row r="2381" spans="1:9" x14ac:dyDescent="0.25">
      <c r="A2381">
        <v>33894</v>
      </c>
      <c r="B2381">
        <v>-1.318359375</v>
      </c>
      <c r="C2381">
        <v>15.980114</v>
      </c>
      <c r="D2381" t="b">
        <f t="shared" si="103"/>
        <v>0</v>
      </c>
      <c r="G2381">
        <v>36199</v>
      </c>
      <c r="H2381">
        <v>1.93359375</v>
      </c>
      <c r="I2381">
        <v>0</v>
      </c>
    </row>
    <row r="2382" spans="1:9" x14ac:dyDescent="0.25">
      <c r="A2382">
        <v>33905</v>
      </c>
      <c r="B2382">
        <v>-1.142578125</v>
      </c>
      <c r="C2382">
        <v>17.578125</v>
      </c>
      <c r="D2382" t="b">
        <f t="shared" si="103"/>
        <v>0</v>
      </c>
      <c r="G2382">
        <v>36230</v>
      </c>
      <c r="H2382">
        <v>2.021484375</v>
      </c>
      <c r="I2382">
        <v>0</v>
      </c>
    </row>
    <row r="2383" spans="1:9" x14ac:dyDescent="0.25">
      <c r="A2383">
        <v>33915</v>
      </c>
      <c r="B2383">
        <v>-0.966796875</v>
      </c>
      <c r="C2383">
        <v>15.980114</v>
      </c>
      <c r="D2383" t="b">
        <f t="shared" si="103"/>
        <v>0</v>
      </c>
      <c r="G2383">
        <v>36251</v>
      </c>
      <c r="H2383">
        <v>1.93359375</v>
      </c>
      <c r="I2383">
        <v>0</v>
      </c>
    </row>
    <row r="2384" spans="1:9" x14ac:dyDescent="0.25">
      <c r="A2384">
        <v>33926</v>
      </c>
      <c r="B2384">
        <v>-0.791015625</v>
      </c>
      <c r="C2384">
        <v>17.578125</v>
      </c>
      <c r="D2384" t="b">
        <f t="shared" si="103"/>
        <v>0</v>
      </c>
      <c r="G2384">
        <v>36261</v>
      </c>
      <c r="H2384">
        <v>1.845703125</v>
      </c>
      <c r="I2384">
        <v>-7.9900570000000002</v>
      </c>
    </row>
    <row r="2385" spans="1:9" x14ac:dyDescent="0.25">
      <c r="A2385">
        <v>33936</v>
      </c>
      <c r="B2385">
        <v>-0.52734375</v>
      </c>
      <c r="C2385">
        <v>23.970171000000001</v>
      </c>
      <c r="D2385" t="b">
        <f t="shared" si="103"/>
        <v>0</v>
      </c>
      <c r="G2385">
        <v>36272</v>
      </c>
      <c r="H2385">
        <v>1.7578125</v>
      </c>
      <c r="I2385">
        <v>-8.7890625</v>
      </c>
    </row>
    <row r="2386" spans="1:9" x14ac:dyDescent="0.25">
      <c r="A2386">
        <v>33947</v>
      </c>
      <c r="B2386">
        <v>-0.3515625</v>
      </c>
      <c r="C2386">
        <v>17.578125</v>
      </c>
      <c r="D2386" t="b">
        <f t="shared" si="103"/>
        <v>0</v>
      </c>
      <c r="G2386">
        <v>36282</v>
      </c>
      <c r="H2386">
        <v>1.669921875</v>
      </c>
      <c r="I2386">
        <v>-8.7890625</v>
      </c>
    </row>
    <row r="2387" spans="1:9" x14ac:dyDescent="0.25">
      <c r="A2387">
        <v>33957</v>
      </c>
      <c r="B2387">
        <v>-8.7890625E-2</v>
      </c>
      <c r="C2387">
        <v>26.3671875</v>
      </c>
      <c r="D2387" t="b">
        <f t="shared" si="103"/>
        <v>0</v>
      </c>
      <c r="G2387">
        <v>36292</v>
      </c>
      <c r="H2387">
        <v>1.58203125</v>
      </c>
      <c r="I2387">
        <v>-7.9900570000000002</v>
      </c>
    </row>
    <row r="2388" spans="1:9" x14ac:dyDescent="0.25">
      <c r="A2388">
        <v>33967</v>
      </c>
      <c r="B2388">
        <v>8.7890625E-2</v>
      </c>
      <c r="C2388">
        <v>15.980114</v>
      </c>
      <c r="D2388" t="b">
        <f t="shared" si="103"/>
        <v>0</v>
      </c>
      <c r="G2388">
        <v>36303</v>
      </c>
      <c r="H2388">
        <v>1.40625</v>
      </c>
      <c r="I2388">
        <v>-17.578125</v>
      </c>
    </row>
    <row r="2389" spans="1:9" x14ac:dyDescent="0.25">
      <c r="A2389">
        <v>33978</v>
      </c>
      <c r="B2389">
        <v>0.263671875</v>
      </c>
      <c r="C2389">
        <v>17.578125</v>
      </c>
      <c r="D2389" t="b">
        <f t="shared" si="103"/>
        <v>0</v>
      </c>
      <c r="G2389">
        <v>36313</v>
      </c>
      <c r="H2389">
        <v>1.318359375</v>
      </c>
      <c r="I2389">
        <v>-7.9900570000000002</v>
      </c>
    </row>
    <row r="2390" spans="1:9" x14ac:dyDescent="0.25">
      <c r="A2390">
        <v>33988</v>
      </c>
      <c r="B2390">
        <v>0.52734375</v>
      </c>
      <c r="C2390">
        <v>23.970171000000001</v>
      </c>
      <c r="D2390" t="b">
        <f t="shared" si="103"/>
        <v>0</v>
      </c>
      <c r="G2390">
        <v>36324</v>
      </c>
      <c r="H2390">
        <v>1.142578125</v>
      </c>
      <c r="I2390">
        <v>-17.578125</v>
      </c>
    </row>
    <row r="2391" spans="1:9" x14ac:dyDescent="0.25">
      <c r="A2391">
        <v>33999</v>
      </c>
      <c r="B2391">
        <v>0.703125</v>
      </c>
      <c r="C2391">
        <v>17.578125</v>
      </c>
      <c r="D2391" t="b">
        <f t="shared" si="103"/>
        <v>0</v>
      </c>
      <c r="G2391">
        <v>36334</v>
      </c>
      <c r="H2391">
        <v>0.966796875</v>
      </c>
      <c r="I2391">
        <v>-15.980114</v>
      </c>
    </row>
    <row r="2392" spans="1:9" x14ac:dyDescent="0.25">
      <c r="A2392">
        <v>34009</v>
      </c>
      <c r="B2392">
        <v>0.87890625</v>
      </c>
      <c r="C2392">
        <v>15.980114</v>
      </c>
      <c r="D2392" t="b">
        <f t="shared" si="103"/>
        <v>0</v>
      </c>
      <c r="G2392">
        <v>36345</v>
      </c>
      <c r="H2392">
        <v>0.791015625</v>
      </c>
      <c r="I2392">
        <v>-17.578125</v>
      </c>
    </row>
    <row r="2393" spans="1:9" x14ac:dyDescent="0.25">
      <c r="A2393">
        <v>34020</v>
      </c>
      <c r="B2393">
        <v>1.142578125</v>
      </c>
      <c r="C2393">
        <v>26.3671875</v>
      </c>
      <c r="D2393" t="b">
        <f t="shared" si="103"/>
        <v>0</v>
      </c>
      <c r="G2393">
        <v>36355</v>
      </c>
      <c r="H2393">
        <v>0.703125</v>
      </c>
      <c r="I2393">
        <v>-8.7890625</v>
      </c>
    </row>
    <row r="2394" spans="1:9" x14ac:dyDescent="0.25">
      <c r="A2394">
        <v>34030</v>
      </c>
      <c r="B2394">
        <v>1.318359375</v>
      </c>
      <c r="C2394">
        <v>17.578125</v>
      </c>
      <c r="D2394" t="b">
        <f t="shared" si="103"/>
        <v>0</v>
      </c>
      <c r="G2394">
        <v>36365</v>
      </c>
      <c r="H2394">
        <v>0.439453125</v>
      </c>
      <c r="I2394">
        <v>-23.970171000000001</v>
      </c>
    </row>
    <row r="2395" spans="1:9" x14ac:dyDescent="0.25">
      <c r="A2395">
        <v>34040</v>
      </c>
      <c r="B2395">
        <v>1.494140625</v>
      </c>
      <c r="C2395">
        <v>15.980114</v>
      </c>
      <c r="D2395" t="b">
        <f t="shared" si="103"/>
        <v>0</v>
      </c>
      <c r="G2395">
        <v>36376</v>
      </c>
      <c r="H2395">
        <v>0.263671875</v>
      </c>
      <c r="I2395">
        <v>-17.578125</v>
      </c>
    </row>
    <row r="2396" spans="1:9" x14ac:dyDescent="0.25">
      <c r="A2396">
        <v>34051</v>
      </c>
      <c r="B2396">
        <v>1.58203125</v>
      </c>
      <c r="C2396">
        <v>8.7890625</v>
      </c>
      <c r="D2396" t="b">
        <f t="shared" si="103"/>
        <v>0</v>
      </c>
      <c r="G2396">
        <v>36386</v>
      </c>
      <c r="H2396">
        <v>8.7890625E-2</v>
      </c>
      <c r="I2396">
        <v>-15.980114</v>
      </c>
    </row>
    <row r="2397" spans="1:9" x14ac:dyDescent="0.25">
      <c r="A2397">
        <v>34061</v>
      </c>
      <c r="B2397">
        <v>1.7578125</v>
      </c>
      <c r="C2397">
        <v>15.980114</v>
      </c>
      <c r="D2397" t="b">
        <f t="shared" si="103"/>
        <v>0</v>
      </c>
      <c r="G2397">
        <v>36397</v>
      </c>
      <c r="H2397">
        <v>-8.7890625E-2</v>
      </c>
      <c r="I2397">
        <v>-17.578125</v>
      </c>
    </row>
    <row r="2398" spans="1:9" x14ac:dyDescent="0.25">
      <c r="A2398">
        <v>34072</v>
      </c>
      <c r="B2398">
        <v>1.845703125</v>
      </c>
      <c r="C2398">
        <v>8.7890625</v>
      </c>
      <c r="D2398" t="b">
        <f t="shared" si="103"/>
        <v>0</v>
      </c>
      <c r="G2398">
        <v>36407</v>
      </c>
      <c r="H2398">
        <v>-0.263671875</v>
      </c>
      <c r="I2398">
        <v>-15.980114</v>
      </c>
    </row>
    <row r="2399" spans="1:9" x14ac:dyDescent="0.25">
      <c r="A2399">
        <v>34082</v>
      </c>
      <c r="B2399">
        <v>2.021484375</v>
      </c>
      <c r="C2399">
        <v>15.980114</v>
      </c>
      <c r="D2399" t="b">
        <f t="shared" si="103"/>
        <v>1</v>
      </c>
      <c r="G2399">
        <v>36418</v>
      </c>
      <c r="H2399">
        <v>-0.439453125</v>
      </c>
      <c r="I2399">
        <v>-17.578125</v>
      </c>
    </row>
    <row r="2400" spans="1:9" x14ac:dyDescent="0.25">
      <c r="A2400">
        <v>34093</v>
      </c>
      <c r="B2400">
        <v>2.021484375</v>
      </c>
      <c r="C2400">
        <v>0</v>
      </c>
      <c r="D2400" t="b">
        <f t="shared" si="103"/>
        <v>0</v>
      </c>
      <c r="G2400">
        <v>36428</v>
      </c>
      <c r="H2400">
        <v>-0.615234375</v>
      </c>
      <c r="I2400">
        <v>-17.578125</v>
      </c>
    </row>
    <row r="2401" spans="1:9" x14ac:dyDescent="0.25">
      <c r="A2401">
        <v>34103</v>
      </c>
      <c r="B2401">
        <v>2.109375</v>
      </c>
      <c r="C2401">
        <v>8.7890625</v>
      </c>
      <c r="D2401" t="b">
        <f t="shared" si="103"/>
        <v>0</v>
      </c>
      <c r="G2401">
        <v>36438</v>
      </c>
      <c r="H2401">
        <v>-0.791015625</v>
      </c>
      <c r="I2401">
        <v>-15.980114</v>
      </c>
    </row>
    <row r="2402" spans="1:9" x14ac:dyDescent="0.25">
      <c r="A2402">
        <v>34113</v>
      </c>
      <c r="B2402">
        <v>2.197265625</v>
      </c>
      <c r="C2402">
        <v>7.9900570000000002</v>
      </c>
      <c r="D2402" t="b">
        <f t="shared" si="103"/>
        <v>1</v>
      </c>
      <c r="G2402">
        <v>36449</v>
      </c>
      <c r="H2402">
        <v>-0.966796875</v>
      </c>
      <c r="I2402">
        <v>-17.578125</v>
      </c>
    </row>
    <row r="2403" spans="1:9" x14ac:dyDescent="0.25">
      <c r="A2403">
        <v>34124</v>
      </c>
      <c r="B2403">
        <v>2.197265625</v>
      </c>
      <c r="C2403">
        <v>0</v>
      </c>
      <c r="D2403" t="b">
        <f t="shared" si="103"/>
        <v>1</v>
      </c>
      <c r="G2403">
        <v>36459</v>
      </c>
      <c r="H2403">
        <v>-1.0546875</v>
      </c>
      <c r="I2403">
        <v>-7.9900570000000002</v>
      </c>
    </row>
    <row r="2404" spans="1:9" x14ac:dyDescent="0.25">
      <c r="A2404">
        <v>34134</v>
      </c>
      <c r="B2404">
        <v>2.197265625</v>
      </c>
      <c r="C2404">
        <v>0</v>
      </c>
      <c r="D2404" t="b">
        <f t="shared" si="103"/>
        <v>1</v>
      </c>
      <c r="G2404">
        <v>36470</v>
      </c>
      <c r="H2404">
        <v>-1.23046875</v>
      </c>
      <c r="I2404">
        <v>-17.578125</v>
      </c>
    </row>
    <row r="2405" spans="1:9" x14ac:dyDescent="0.25">
      <c r="A2405">
        <v>34145</v>
      </c>
      <c r="B2405">
        <v>2.197265625</v>
      </c>
      <c r="C2405">
        <v>0</v>
      </c>
      <c r="D2405" t="b">
        <f t="shared" si="103"/>
        <v>1</v>
      </c>
      <c r="G2405">
        <v>36480</v>
      </c>
      <c r="H2405">
        <v>-1.40625</v>
      </c>
      <c r="I2405">
        <v>-15.980114</v>
      </c>
    </row>
    <row r="2406" spans="1:9" x14ac:dyDescent="0.25">
      <c r="A2406">
        <v>34155</v>
      </c>
      <c r="B2406">
        <v>2.197265625</v>
      </c>
      <c r="C2406">
        <v>0</v>
      </c>
      <c r="D2406" t="b">
        <f t="shared" si="103"/>
        <v>0</v>
      </c>
      <c r="G2406">
        <v>36491</v>
      </c>
      <c r="H2406">
        <v>-1.494140625</v>
      </c>
      <c r="I2406">
        <v>-8.7890625</v>
      </c>
    </row>
    <row r="2407" spans="1:9" x14ac:dyDescent="0.25">
      <c r="A2407">
        <v>34166</v>
      </c>
      <c r="B2407">
        <v>2.109375</v>
      </c>
      <c r="C2407">
        <v>-8.7890625</v>
      </c>
      <c r="D2407" t="b">
        <f t="shared" si="103"/>
        <v>0</v>
      </c>
      <c r="G2407">
        <v>36501</v>
      </c>
      <c r="H2407">
        <v>-1.58203125</v>
      </c>
      <c r="I2407">
        <v>-8.7890625</v>
      </c>
    </row>
    <row r="2408" spans="1:9" x14ac:dyDescent="0.25">
      <c r="A2408">
        <v>34176</v>
      </c>
      <c r="B2408">
        <v>2.021484375</v>
      </c>
      <c r="C2408">
        <v>-8.7890625</v>
      </c>
      <c r="D2408" t="b">
        <f t="shared" si="103"/>
        <v>1</v>
      </c>
      <c r="G2408">
        <v>36511</v>
      </c>
      <c r="H2408">
        <v>-1.669921875</v>
      </c>
      <c r="I2408">
        <v>-7.9900570000000002</v>
      </c>
    </row>
    <row r="2409" spans="1:9" x14ac:dyDescent="0.25">
      <c r="A2409">
        <v>34186</v>
      </c>
      <c r="B2409">
        <v>2.021484375</v>
      </c>
      <c r="C2409">
        <v>0</v>
      </c>
      <c r="D2409" t="b">
        <f t="shared" si="103"/>
        <v>0</v>
      </c>
      <c r="G2409">
        <v>36522</v>
      </c>
      <c r="H2409">
        <v>-1.7578125</v>
      </c>
      <c r="I2409">
        <v>-8.7890625</v>
      </c>
    </row>
    <row r="2410" spans="1:9" x14ac:dyDescent="0.25">
      <c r="A2410">
        <v>34197</v>
      </c>
      <c r="B2410">
        <v>1.93359375</v>
      </c>
      <c r="C2410">
        <v>-8.7890625</v>
      </c>
      <c r="D2410" t="b">
        <f t="shared" si="103"/>
        <v>0</v>
      </c>
      <c r="G2410">
        <v>36543</v>
      </c>
      <c r="H2410">
        <v>-1.845703125</v>
      </c>
      <c r="I2410">
        <v>0</v>
      </c>
    </row>
    <row r="2411" spans="1:9" x14ac:dyDescent="0.25">
      <c r="A2411">
        <v>34207</v>
      </c>
      <c r="B2411">
        <v>1.7578125</v>
      </c>
      <c r="C2411">
        <v>-15.980114</v>
      </c>
      <c r="D2411" t="b">
        <f t="shared" si="103"/>
        <v>0</v>
      </c>
      <c r="G2411">
        <v>36574</v>
      </c>
      <c r="H2411">
        <v>-1.93359375</v>
      </c>
      <c r="I2411">
        <v>0</v>
      </c>
    </row>
    <row r="2412" spans="1:9" x14ac:dyDescent="0.25">
      <c r="A2412">
        <v>34218</v>
      </c>
      <c r="B2412">
        <v>1.669921875</v>
      </c>
      <c r="C2412">
        <v>-8.7890625</v>
      </c>
      <c r="D2412" t="b">
        <f t="shared" si="103"/>
        <v>0</v>
      </c>
      <c r="G2412">
        <v>36595</v>
      </c>
      <c r="H2412">
        <v>-1.845703125</v>
      </c>
      <c r="I2412">
        <v>0</v>
      </c>
    </row>
    <row r="2413" spans="1:9" x14ac:dyDescent="0.25">
      <c r="A2413">
        <v>34228</v>
      </c>
      <c r="B2413">
        <v>1.494140625</v>
      </c>
      <c r="C2413">
        <v>-15.980114</v>
      </c>
      <c r="D2413" t="b">
        <f t="shared" si="103"/>
        <v>0</v>
      </c>
      <c r="G2413">
        <v>36605</v>
      </c>
      <c r="H2413">
        <v>-1.7578125</v>
      </c>
      <c r="I2413">
        <v>7.9900570000000002</v>
      </c>
    </row>
    <row r="2414" spans="1:9" x14ac:dyDescent="0.25">
      <c r="A2414">
        <v>34239</v>
      </c>
      <c r="B2414">
        <v>1.318359375</v>
      </c>
      <c r="C2414">
        <v>-17.578125</v>
      </c>
      <c r="D2414" t="b">
        <f t="shared" si="103"/>
        <v>0</v>
      </c>
      <c r="G2414">
        <v>36616</v>
      </c>
      <c r="H2414">
        <v>-1.669921875</v>
      </c>
      <c r="I2414">
        <v>8.7890625</v>
      </c>
    </row>
    <row r="2415" spans="1:9" x14ac:dyDescent="0.25">
      <c r="A2415">
        <v>34249</v>
      </c>
      <c r="B2415">
        <v>1.142578125</v>
      </c>
      <c r="C2415">
        <v>-17.578125</v>
      </c>
      <c r="D2415" t="b">
        <f t="shared" si="103"/>
        <v>0</v>
      </c>
      <c r="G2415">
        <v>36626</v>
      </c>
      <c r="H2415">
        <v>-1.58203125</v>
      </c>
      <c r="I2415">
        <v>8.7890625</v>
      </c>
    </row>
    <row r="2416" spans="1:9" x14ac:dyDescent="0.25">
      <c r="A2416">
        <v>34259</v>
      </c>
      <c r="B2416">
        <v>0.966796875</v>
      </c>
      <c r="C2416">
        <v>-15.980114</v>
      </c>
      <c r="D2416" t="b">
        <f t="shared" si="103"/>
        <v>0</v>
      </c>
      <c r="G2416">
        <v>36636</v>
      </c>
      <c r="H2416">
        <v>-1.494140625</v>
      </c>
      <c r="I2416">
        <v>7.9900570000000002</v>
      </c>
    </row>
    <row r="2417" spans="1:9" x14ac:dyDescent="0.25">
      <c r="A2417">
        <v>34270</v>
      </c>
      <c r="B2417">
        <v>0.791015625</v>
      </c>
      <c r="C2417">
        <v>-17.578125</v>
      </c>
      <c r="D2417" t="b">
        <f t="shared" si="103"/>
        <v>0</v>
      </c>
      <c r="G2417">
        <v>36647</v>
      </c>
      <c r="H2417">
        <v>-1.40625</v>
      </c>
      <c r="I2417">
        <v>8.7890625</v>
      </c>
    </row>
    <row r="2418" spans="1:9" x14ac:dyDescent="0.25">
      <c r="A2418">
        <v>34280</v>
      </c>
      <c r="B2418">
        <v>0.615234375</v>
      </c>
      <c r="C2418">
        <v>-15.980114</v>
      </c>
      <c r="D2418" t="b">
        <f t="shared" si="103"/>
        <v>0</v>
      </c>
      <c r="G2418">
        <v>36657</v>
      </c>
      <c r="H2418">
        <v>-1.318359375</v>
      </c>
      <c r="I2418">
        <v>7.9900570000000002</v>
      </c>
    </row>
    <row r="2419" spans="1:9" x14ac:dyDescent="0.25">
      <c r="A2419">
        <v>34291</v>
      </c>
      <c r="B2419">
        <v>0.3515625</v>
      </c>
      <c r="C2419">
        <v>-26.3671875</v>
      </c>
      <c r="D2419" t="b">
        <f t="shared" si="103"/>
        <v>0</v>
      </c>
      <c r="G2419">
        <v>36668</v>
      </c>
      <c r="H2419">
        <v>-1.142578125</v>
      </c>
      <c r="I2419">
        <v>17.578125</v>
      </c>
    </row>
    <row r="2420" spans="1:9" x14ac:dyDescent="0.25">
      <c r="A2420">
        <v>34301</v>
      </c>
      <c r="B2420">
        <v>0.17578125</v>
      </c>
      <c r="C2420">
        <v>-15.980114</v>
      </c>
      <c r="D2420" t="b">
        <f t="shared" si="103"/>
        <v>0</v>
      </c>
      <c r="G2420">
        <v>36678</v>
      </c>
      <c r="H2420">
        <v>-0.966796875</v>
      </c>
      <c r="I2420">
        <v>15.980114</v>
      </c>
    </row>
    <row r="2421" spans="1:9" x14ac:dyDescent="0.25">
      <c r="A2421">
        <v>34312</v>
      </c>
      <c r="B2421">
        <v>0</v>
      </c>
      <c r="C2421">
        <v>-17.578125</v>
      </c>
      <c r="D2421" t="b">
        <f t="shared" si="103"/>
        <v>0</v>
      </c>
      <c r="G2421">
        <v>36689</v>
      </c>
      <c r="H2421">
        <v>-0.87890625</v>
      </c>
      <c r="I2421">
        <v>8.7890625</v>
      </c>
    </row>
    <row r="2422" spans="1:9" x14ac:dyDescent="0.25">
      <c r="A2422">
        <v>34322</v>
      </c>
      <c r="B2422">
        <v>-0.263671875</v>
      </c>
      <c r="C2422">
        <v>-26.3671875</v>
      </c>
      <c r="D2422" t="b">
        <f t="shared" si="103"/>
        <v>0</v>
      </c>
      <c r="G2422">
        <v>36699</v>
      </c>
      <c r="H2422">
        <v>-0.703125</v>
      </c>
      <c r="I2422">
        <v>17.578125</v>
      </c>
    </row>
    <row r="2423" spans="1:9" x14ac:dyDescent="0.25">
      <c r="A2423">
        <v>34332</v>
      </c>
      <c r="B2423">
        <v>-0.439453125</v>
      </c>
      <c r="C2423">
        <v>-15.980114</v>
      </c>
      <c r="D2423" t="b">
        <f t="shared" si="103"/>
        <v>0</v>
      </c>
      <c r="G2423">
        <v>36709</v>
      </c>
      <c r="H2423">
        <v>-0.52734375</v>
      </c>
      <c r="I2423">
        <v>15.980114</v>
      </c>
    </row>
    <row r="2424" spans="1:9" x14ac:dyDescent="0.25">
      <c r="A2424">
        <v>34343</v>
      </c>
      <c r="B2424">
        <v>-0.703125</v>
      </c>
      <c r="C2424">
        <v>-26.3671875</v>
      </c>
      <c r="D2424" t="b">
        <f t="shared" si="103"/>
        <v>0</v>
      </c>
      <c r="G2424">
        <v>36720</v>
      </c>
      <c r="H2424">
        <v>-0.3515625</v>
      </c>
      <c r="I2424">
        <v>17.578125</v>
      </c>
    </row>
    <row r="2425" spans="1:9" x14ac:dyDescent="0.25">
      <c r="A2425">
        <v>34353</v>
      </c>
      <c r="B2425">
        <v>-0.87890625</v>
      </c>
      <c r="C2425">
        <v>-15.980114</v>
      </c>
      <c r="D2425" t="b">
        <f t="shared" si="103"/>
        <v>0</v>
      </c>
      <c r="G2425">
        <v>36730</v>
      </c>
      <c r="H2425">
        <v>-0.17578125</v>
      </c>
      <c r="I2425">
        <v>15.980114</v>
      </c>
    </row>
    <row r="2426" spans="1:9" x14ac:dyDescent="0.25">
      <c r="A2426">
        <v>34364</v>
      </c>
      <c r="B2426">
        <v>-1.0546875</v>
      </c>
      <c r="C2426">
        <v>-17.578125</v>
      </c>
      <c r="D2426" t="b">
        <f t="shared" si="103"/>
        <v>0</v>
      </c>
      <c r="G2426">
        <v>36741</v>
      </c>
      <c r="H2426">
        <v>8.7890625E-2</v>
      </c>
      <c r="I2426">
        <v>26.3671875</v>
      </c>
    </row>
    <row r="2427" spans="1:9" x14ac:dyDescent="0.25">
      <c r="A2427">
        <v>34374</v>
      </c>
      <c r="B2427">
        <v>-1.23046875</v>
      </c>
      <c r="C2427">
        <v>-17.578125</v>
      </c>
      <c r="D2427" t="b">
        <f t="shared" si="103"/>
        <v>0</v>
      </c>
      <c r="G2427">
        <v>36751</v>
      </c>
      <c r="H2427">
        <v>0.17578125</v>
      </c>
      <c r="I2427">
        <v>7.9900570000000002</v>
      </c>
    </row>
    <row r="2428" spans="1:9" x14ac:dyDescent="0.25">
      <c r="A2428">
        <v>34385</v>
      </c>
      <c r="B2428">
        <v>-1.40625</v>
      </c>
      <c r="C2428">
        <v>-15.980114</v>
      </c>
      <c r="D2428" t="b">
        <f t="shared" si="103"/>
        <v>0</v>
      </c>
      <c r="G2428">
        <v>36762</v>
      </c>
      <c r="H2428">
        <v>0.3515625</v>
      </c>
      <c r="I2428">
        <v>17.578125</v>
      </c>
    </row>
    <row r="2429" spans="1:9" x14ac:dyDescent="0.25">
      <c r="A2429">
        <v>34395</v>
      </c>
      <c r="B2429">
        <v>-1.58203125</v>
      </c>
      <c r="C2429">
        <v>-17.578125</v>
      </c>
      <c r="D2429" t="b">
        <f t="shared" si="103"/>
        <v>0</v>
      </c>
      <c r="G2429">
        <v>36772</v>
      </c>
      <c r="H2429">
        <v>0.52734375</v>
      </c>
      <c r="I2429">
        <v>17.578125</v>
      </c>
    </row>
    <row r="2430" spans="1:9" x14ac:dyDescent="0.25">
      <c r="A2430">
        <v>34405</v>
      </c>
      <c r="B2430">
        <v>-1.669921875</v>
      </c>
      <c r="C2430">
        <v>-7.9900570000000002</v>
      </c>
      <c r="D2430" t="b">
        <f t="shared" si="103"/>
        <v>0</v>
      </c>
      <c r="G2430">
        <v>36782</v>
      </c>
      <c r="H2430">
        <v>0.703125</v>
      </c>
      <c r="I2430">
        <v>15.980114</v>
      </c>
    </row>
    <row r="2431" spans="1:9" x14ac:dyDescent="0.25">
      <c r="A2431">
        <v>34416</v>
      </c>
      <c r="B2431">
        <v>-1.7578125</v>
      </c>
      <c r="C2431">
        <v>-8.7890625</v>
      </c>
      <c r="D2431" t="b">
        <f t="shared" si="103"/>
        <v>0</v>
      </c>
      <c r="G2431">
        <v>36793</v>
      </c>
      <c r="H2431">
        <v>0.87890625</v>
      </c>
      <c r="I2431">
        <v>17.578125</v>
      </c>
    </row>
    <row r="2432" spans="1:9" x14ac:dyDescent="0.25">
      <c r="A2432">
        <v>34426</v>
      </c>
      <c r="B2432">
        <v>-1.93359375</v>
      </c>
      <c r="C2432">
        <v>-15.980114</v>
      </c>
      <c r="D2432" t="b">
        <f t="shared" si="103"/>
        <v>0</v>
      </c>
      <c r="G2432">
        <v>36803</v>
      </c>
      <c r="H2432">
        <v>1.0546875</v>
      </c>
      <c r="I2432">
        <v>15.980114</v>
      </c>
    </row>
    <row r="2433" spans="1:9" x14ac:dyDescent="0.25">
      <c r="A2433">
        <v>34437</v>
      </c>
      <c r="B2433">
        <v>-2.021484375</v>
      </c>
      <c r="C2433">
        <v>-8.7890625</v>
      </c>
      <c r="D2433" t="b">
        <f t="shared" si="103"/>
        <v>0</v>
      </c>
      <c r="G2433">
        <v>36814</v>
      </c>
      <c r="H2433">
        <v>1.142578125</v>
      </c>
      <c r="I2433">
        <v>8.7890625</v>
      </c>
    </row>
    <row r="2434" spans="1:9" x14ac:dyDescent="0.25">
      <c r="A2434">
        <v>34447</v>
      </c>
      <c r="B2434">
        <v>-2.109375</v>
      </c>
      <c r="C2434">
        <v>-8.7890625</v>
      </c>
      <c r="D2434" t="b">
        <f t="shared" si="103"/>
        <v>1</v>
      </c>
      <c r="G2434">
        <v>36824</v>
      </c>
      <c r="H2434">
        <v>1.318359375</v>
      </c>
      <c r="I2434">
        <v>15.980114</v>
      </c>
    </row>
    <row r="2435" spans="1:9" x14ac:dyDescent="0.25">
      <c r="A2435">
        <v>34457</v>
      </c>
      <c r="B2435">
        <v>-2.109375</v>
      </c>
      <c r="C2435">
        <v>0</v>
      </c>
      <c r="D2435" t="b">
        <f t="shared" ref="D2435:D2498" si="104">B2435=B2436</f>
        <v>0</v>
      </c>
      <c r="G2435">
        <v>36835</v>
      </c>
      <c r="H2435">
        <v>1.494140625</v>
      </c>
      <c r="I2435">
        <v>17.578125</v>
      </c>
    </row>
    <row r="2436" spans="1:9" x14ac:dyDescent="0.25">
      <c r="A2436">
        <v>34468</v>
      </c>
      <c r="B2436">
        <v>-2.197265625</v>
      </c>
      <c r="C2436">
        <v>-8.7890625</v>
      </c>
      <c r="D2436" t="b">
        <f t="shared" si="104"/>
        <v>1</v>
      </c>
      <c r="G2436">
        <v>36845</v>
      </c>
      <c r="H2436">
        <v>1.58203125</v>
      </c>
      <c r="I2436">
        <v>8.7890625</v>
      </c>
    </row>
    <row r="2437" spans="1:9" x14ac:dyDescent="0.25">
      <c r="A2437">
        <v>34478</v>
      </c>
      <c r="B2437">
        <v>-2.197265625</v>
      </c>
      <c r="C2437">
        <v>0</v>
      </c>
      <c r="D2437" t="b">
        <f t="shared" si="104"/>
        <v>1</v>
      </c>
      <c r="G2437">
        <v>36855</v>
      </c>
      <c r="H2437">
        <v>1.669921875</v>
      </c>
      <c r="I2437">
        <v>7.9900570000000002</v>
      </c>
    </row>
    <row r="2438" spans="1:9" x14ac:dyDescent="0.25">
      <c r="A2438">
        <v>34489</v>
      </c>
      <c r="B2438">
        <v>-2.197265625</v>
      </c>
      <c r="C2438">
        <v>0</v>
      </c>
      <c r="D2438" t="b">
        <f t="shared" si="104"/>
        <v>1</v>
      </c>
      <c r="G2438">
        <v>36866</v>
      </c>
      <c r="H2438">
        <v>1.7578125</v>
      </c>
      <c r="I2438">
        <v>8.7890625</v>
      </c>
    </row>
    <row r="2439" spans="1:9" x14ac:dyDescent="0.25">
      <c r="A2439">
        <v>34499</v>
      </c>
      <c r="B2439">
        <v>-2.197265625</v>
      </c>
      <c r="C2439">
        <v>0</v>
      </c>
      <c r="D2439" t="b">
        <f t="shared" si="104"/>
        <v>0</v>
      </c>
      <c r="G2439">
        <v>36897</v>
      </c>
      <c r="H2439">
        <v>1.845703125</v>
      </c>
      <c r="I2439">
        <v>0</v>
      </c>
    </row>
    <row r="2440" spans="1:9" x14ac:dyDescent="0.25">
      <c r="A2440">
        <v>34510</v>
      </c>
      <c r="B2440">
        <v>-2.109375</v>
      </c>
      <c r="C2440">
        <v>8.7890625</v>
      </c>
      <c r="D2440" t="b">
        <f t="shared" si="104"/>
        <v>1</v>
      </c>
      <c r="G2440">
        <v>36908</v>
      </c>
      <c r="H2440">
        <v>1.93359375</v>
      </c>
      <c r="I2440">
        <v>8.7890625</v>
      </c>
    </row>
    <row r="2441" spans="1:9" x14ac:dyDescent="0.25">
      <c r="A2441">
        <v>34520</v>
      </c>
      <c r="B2441">
        <v>-2.109375</v>
      </c>
      <c r="C2441">
        <v>0</v>
      </c>
      <c r="D2441" t="b">
        <f t="shared" si="104"/>
        <v>0</v>
      </c>
      <c r="G2441">
        <v>36939</v>
      </c>
      <c r="H2441">
        <v>1.845703125</v>
      </c>
      <c r="I2441">
        <v>0</v>
      </c>
    </row>
    <row r="2442" spans="1:9" x14ac:dyDescent="0.25">
      <c r="A2442">
        <v>34530</v>
      </c>
      <c r="B2442">
        <v>-2.021484375</v>
      </c>
      <c r="C2442">
        <v>7.9900570000000002</v>
      </c>
      <c r="D2442" t="b">
        <f t="shared" si="104"/>
        <v>0</v>
      </c>
      <c r="G2442">
        <v>36949</v>
      </c>
      <c r="H2442">
        <v>1.7578125</v>
      </c>
      <c r="I2442">
        <v>-7.9900570000000002</v>
      </c>
    </row>
    <row r="2443" spans="1:9" x14ac:dyDescent="0.25">
      <c r="A2443">
        <v>34541</v>
      </c>
      <c r="B2443">
        <v>-1.845703125</v>
      </c>
      <c r="C2443">
        <v>17.578125</v>
      </c>
      <c r="D2443" t="b">
        <f t="shared" si="104"/>
        <v>0</v>
      </c>
      <c r="G2443">
        <v>36960</v>
      </c>
      <c r="H2443">
        <v>1.669921875</v>
      </c>
      <c r="I2443">
        <v>-8.7890625</v>
      </c>
    </row>
    <row r="2444" spans="1:9" x14ac:dyDescent="0.25">
      <c r="A2444">
        <v>34551</v>
      </c>
      <c r="B2444">
        <v>-1.7578125</v>
      </c>
      <c r="C2444">
        <v>7.9900570000000002</v>
      </c>
      <c r="D2444" t="b">
        <f t="shared" si="104"/>
        <v>0</v>
      </c>
      <c r="G2444">
        <v>36970</v>
      </c>
      <c r="H2444">
        <v>1.58203125</v>
      </c>
      <c r="I2444">
        <v>-7.9900570000000002</v>
      </c>
    </row>
    <row r="2445" spans="1:9" x14ac:dyDescent="0.25">
      <c r="A2445">
        <v>34562</v>
      </c>
      <c r="B2445">
        <v>-1.669921875</v>
      </c>
      <c r="C2445">
        <v>8.7890625</v>
      </c>
      <c r="D2445" t="b">
        <f t="shared" si="104"/>
        <v>0</v>
      </c>
      <c r="G2445">
        <v>36981</v>
      </c>
      <c r="H2445">
        <v>1.494140625</v>
      </c>
      <c r="I2445">
        <v>-8.7890625</v>
      </c>
    </row>
    <row r="2446" spans="1:9" x14ac:dyDescent="0.25">
      <c r="A2446">
        <v>34572</v>
      </c>
      <c r="B2446">
        <v>-1.494140625</v>
      </c>
      <c r="C2446">
        <v>15.980114</v>
      </c>
      <c r="D2446" t="b">
        <f t="shared" si="104"/>
        <v>0</v>
      </c>
      <c r="G2446">
        <v>36991</v>
      </c>
      <c r="H2446">
        <v>1.40625</v>
      </c>
      <c r="I2446">
        <v>-8.7890625</v>
      </c>
    </row>
    <row r="2447" spans="1:9" x14ac:dyDescent="0.25">
      <c r="A2447">
        <v>34583</v>
      </c>
      <c r="B2447">
        <v>-1.318359375</v>
      </c>
      <c r="C2447">
        <v>17.578125</v>
      </c>
      <c r="D2447" t="b">
        <f t="shared" si="104"/>
        <v>0</v>
      </c>
      <c r="G2447">
        <v>37001</v>
      </c>
      <c r="H2447">
        <v>1.318359375</v>
      </c>
      <c r="I2447">
        <v>-7.9900570000000002</v>
      </c>
    </row>
    <row r="2448" spans="1:9" x14ac:dyDescent="0.25">
      <c r="A2448">
        <v>34593</v>
      </c>
      <c r="B2448">
        <v>-1.142578125</v>
      </c>
      <c r="C2448">
        <v>17.578125</v>
      </c>
      <c r="D2448" t="b">
        <f t="shared" si="104"/>
        <v>0</v>
      </c>
      <c r="G2448">
        <v>37012</v>
      </c>
      <c r="H2448">
        <v>1.142578125</v>
      </c>
      <c r="I2448">
        <v>-17.578125</v>
      </c>
    </row>
    <row r="2449" spans="1:9" x14ac:dyDescent="0.25">
      <c r="A2449">
        <v>34603</v>
      </c>
      <c r="B2449">
        <v>-0.966796875</v>
      </c>
      <c r="C2449">
        <v>15.980114</v>
      </c>
      <c r="D2449" t="b">
        <f t="shared" si="104"/>
        <v>0</v>
      </c>
      <c r="G2449">
        <v>37022</v>
      </c>
      <c r="H2449">
        <v>1.0546875</v>
      </c>
      <c r="I2449">
        <v>-7.9900570000000002</v>
      </c>
    </row>
    <row r="2450" spans="1:9" x14ac:dyDescent="0.25">
      <c r="A2450">
        <v>34614</v>
      </c>
      <c r="B2450">
        <v>-0.87890625</v>
      </c>
      <c r="C2450">
        <v>8.7890625</v>
      </c>
      <c r="D2450" t="b">
        <f t="shared" si="104"/>
        <v>0</v>
      </c>
      <c r="G2450">
        <v>37033</v>
      </c>
      <c r="H2450">
        <v>0.87890625</v>
      </c>
      <c r="I2450">
        <v>-17.578125</v>
      </c>
    </row>
    <row r="2451" spans="1:9" x14ac:dyDescent="0.25">
      <c r="A2451">
        <v>34624</v>
      </c>
      <c r="B2451">
        <v>-0.615234375</v>
      </c>
      <c r="C2451">
        <v>23.970171000000001</v>
      </c>
      <c r="D2451" t="b">
        <f t="shared" si="104"/>
        <v>0</v>
      </c>
      <c r="G2451">
        <v>37043</v>
      </c>
      <c r="H2451">
        <v>0.703125</v>
      </c>
      <c r="I2451">
        <v>-15.980114</v>
      </c>
    </row>
    <row r="2452" spans="1:9" x14ac:dyDescent="0.25">
      <c r="A2452">
        <v>34635</v>
      </c>
      <c r="B2452">
        <v>-0.439453125</v>
      </c>
      <c r="C2452">
        <v>17.578125</v>
      </c>
      <c r="D2452" t="b">
        <f t="shared" si="104"/>
        <v>0</v>
      </c>
      <c r="G2452">
        <v>37054</v>
      </c>
      <c r="H2452">
        <v>0.52734375</v>
      </c>
      <c r="I2452">
        <v>-17.578125</v>
      </c>
    </row>
    <row r="2453" spans="1:9" x14ac:dyDescent="0.25">
      <c r="A2453">
        <v>34645</v>
      </c>
      <c r="B2453">
        <v>-0.17578125</v>
      </c>
      <c r="C2453">
        <v>23.970171000000001</v>
      </c>
      <c r="D2453" t="b">
        <f t="shared" si="104"/>
        <v>0</v>
      </c>
      <c r="G2453">
        <v>37064</v>
      </c>
      <c r="H2453">
        <v>0.3515625</v>
      </c>
      <c r="I2453">
        <v>-17.578125</v>
      </c>
    </row>
    <row r="2454" spans="1:9" x14ac:dyDescent="0.25">
      <c r="A2454">
        <v>34656</v>
      </c>
      <c r="B2454">
        <v>0</v>
      </c>
      <c r="C2454">
        <v>17.578125</v>
      </c>
      <c r="D2454" t="b">
        <f t="shared" si="104"/>
        <v>0</v>
      </c>
      <c r="G2454">
        <v>37074</v>
      </c>
      <c r="H2454">
        <v>0.17578125</v>
      </c>
      <c r="I2454">
        <v>-15.980114</v>
      </c>
    </row>
    <row r="2455" spans="1:9" x14ac:dyDescent="0.25">
      <c r="A2455">
        <v>34666</v>
      </c>
      <c r="B2455">
        <v>0.17578125</v>
      </c>
      <c r="C2455">
        <v>17.578125</v>
      </c>
      <c r="D2455" t="b">
        <f t="shared" si="104"/>
        <v>0</v>
      </c>
      <c r="G2455">
        <v>37085</v>
      </c>
      <c r="H2455">
        <v>0</v>
      </c>
      <c r="I2455">
        <v>-17.578125</v>
      </c>
    </row>
    <row r="2456" spans="1:9" x14ac:dyDescent="0.25">
      <c r="A2456">
        <v>34676</v>
      </c>
      <c r="B2456">
        <v>0.3515625</v>
      </c>
      <c r="C2456">
        <v>15.980114</v>
      </c>
      <c r="D2456" t="b">
        <f t="shared" si="104"/>
        <v>0</v>
      </c>
      <c r="G2456">
        <v>37095</v>
      </c>
      <c r="H2456">
        <v>-0.17578125</v>
      </c>
      <c r="I2456">
        <v>-15.980114</v>
      </c>
    </row>
    <row r="2457" spans="1:9" x14ac:dyDescent="0.25">
      <c r="A2457">
        <v>34687</v>
      </c>
      <c r="B2457">
        <v>0.615234375</v>
      </c>
      <c r="C2457">
        <v>26.3671875</v>
      </c>
      <c r="D2457" t="b">
        <f t="shared" si="104"/>
        <v>0</v>
      </c>
      <c r="G2457">
        <v>37106</v>
      </c>
      <c r="H2457">
        <v>-0.3515625</v>
      </c>
      <c r="I2457">
        <v>-17.578125</v>
      </c>
    </row>
    <row r="2458" spans="1:9" x14ac:dyDescent="0.25">
      <c r="A2458">
        <v>34697</v>
      </c>
      <c r="B2458">
        <v>0.791015625</v>
      </c>
      <c r="C2458">
        <v>15.980114</v>
      </c>
      <c r="D2458" t="b">
        <f t="shared" si="104"/>
        <v>0</v>
      </c>
      <c r="G2458">
        <v>37116</v>
      </c>
      <c r="H2458">
        <v>-0.52734375</v>
      </c>
      <c r="I2458">
        <v>-17.578125</v>
      </c>
    </row>
    <row r="2459" spans="1:9" x14ac:dyDescent="0.25">
      <c r="A2459">
        <v>34708</v>
      </c>
      <c r="B2459">
        <v>0.966796875</v>
      </c>
      <c r="C2459">
        <v>17.578125</v>
      </c>
      <c r="D2459" t="b">
        <f t="shared" si="104"/>
        <v>0</v>
      </c>
      <c r="G2459">
        <v>37127</v>
      </c>
      <c r="H2459">
        <v>-0.703125</v>
      </c>
      <c r="I2459">
        <v>-15.980114</v>
      </c>
    </row>
    <row r="2460" spans="1:9" x14ac:dyDescent="0.25">
      <c r="A2460">
        <v>34718</v>
      </c>
      <c r="B2460">
        <v>1.142578125</v>
      </c>
      <c r="C2460">
        <v>15.980114</v>
      </c>
      <c r="D2460" t="b">
        <f t="shared" si="104"/>
        <v>0</v>
      </c>
      <c r="G2460">
        <v>37137</v>
      </c>
      <c r="H2460">
        <v>-0.791015625</v>
      </c>
      <c r="I2460">
        <v>-8.7890625</v>
      </c>
    </row>
    <row r="2461" spans="1:9" x14ac:dyDescent="0.25">
      <c r="A2461">
        <v>34729</v>
      </c>
      <c r="B2461">
        <v>1.318359375</v>
      </c>
      <c r="C2461">
        <v>17.578125</v>
      </c>
      <c r="D2461" t="b">
        <f t="shared" si="104"/>
        <v>0</v>
      </c>
      <c r="G2461">
        <v>37147</v>
      </c>
      <c r="H2461">
        <v>-0.966796875</v>
      </c>
      <c r="I2461">
        <v>-15.980114</v>
      </c>
    </row>
    <row r="2462" spans="1:9" x14ac:dyDescent="0.25">
      <c r="A2462">
        <v>34739</v>
      </c>
      <c r="B2462">
        <v>1.494140625</v>
      </c>
      <c r="C2462">
        <v>17.578125</v>
      </c>
      <c r="D2462" t="b">
        <f t="shared" si="104"/>
        <v>0</v>
      </c>
      <c r="G2462">
        <v>37158</v>
      </c>
      <c r="H2462">
        <v>-1.142578125</v>
      </c>
      <c r="I2462">
        <v>-17.578125</v>
      </c>
    </row>
    <row r="2463" spans="1:9" x14ac:dyDescent="0.25">
      <c r="A2463">
        <v>34749</v>
      </c>
      <c r="B2463">
        <v>1.58203125</v>
      </c>
      <c r="C2463">
        <v>7.9900570000000002</v>
      </c>
      <c r="D2463" t="b">
        <f t="shared" si="104"/>
        <v>0</v>
      </c>
      <c r="G2463">
        <v>37168</v>
      </c>
      <c r="H2463">
        <v>-1.23046875</v>
      </c>
      <c r="I2463">
        <v>-7.9900570000000002</v>
      </c>
    </row>
    <row r="2464" spans="1:9" x14ac:dyDescent="0.25">
      <c r="A2464">
        <v>34760</v>
      </c>
      <c r="B2464">
        <v>1.7578125</v>
      </c>
      <c r="C2464">
        <v>17.578125</v>
      </c>
      <c r="D2464" t="b">
        <f t="shared" si="104"/>
        <v>0</v>
      </c>
      <c r="G2464">
        <v>37179</v>
      </c>
      <c r="H2464">
        <v>-1.40625</v>
      </c>
      <c r="I2464">
        <v>-17.578125</v>
      </c>
    </row>
    <row r="2465" spans="1:9" x14ac:dyDescent="0.25">
      <c r="A2465">
        <v>34770</v>
      </c>
      <c r="B2465">
        <v>1.845703125</v>
      </c>
      <c r="C2465">
        <v>7.9900570000000002</v>
      </c>
      <c r="D2465" t="b">
        <f t="shared" si="104"/>
        <v>0</v>
      </c>
      <c r="G2465">
        <v>37189</v>
      </c>
      <c r="H2465">
        <v>-1.494140625</v>
      </c>
      <c r="I2465">
        <v>-8.7890625</v>
      </c>
    </row>
    <row r="2466" spans="1:9" x14ac:dyDescent="0.25">
      <c r="A2466">
        <v>34781</v>
      </c>
      <c r="B2466">
        <v>1.93359375</v>
      </c>
      <c r="C2466">
        <v>8.7890625</v>
      </c>
      <c r="D2466" t="b">
        <f t="shared" si="104"/>
        <v>0</v>
      </c>
      <c r="G2466">
        <v>37199</v>
      </c>
      <c r="H2466">
        <v>-1.58203125</v>
      </c>
      <c r="I2466">
        <v>-7.9900570000000002</v>
      </c>
    </row>
    <row r="2467" spans="1:9" x14ac:dyDescent="0.25">
      <c r="A2467">
        <v>34791</v>
      </c>
      <c r="B2467">
        <v>2.021484375</v>
      </c>
      <c r="C2467">
        <v>7.9900570000000002</v>
      </c>
      <c r="D2467" t="b">
        <f t="shared" si="104"/>
        <v>1</v>
      </c>
      <c r="G2467">
        <v>37210</v>
      </c>
      <c r="H2467">
        <v>-1.669921875</v>
      </c>
      <c r="I2467">
        <v>-8.7890625</v>
      </c>
    </row>
    <row r="2468" spans="1:9" x14ac:dyDescent="0.25">
      <c r="A2468">
        <v>34802</v>
      </c>
      <c r="B2468">
        <v>2.021484375</v>
      </c>
      <c r="C2468">
        <v>0</v>
      </c>
      <c r="D2468" t="b">
        <f t="shared" si="104"/>
        <v>0</v>
      </c>
      <c r="G2468">
        <v>37231</v>
      </c>
      <c r="H2468">
        <v>-1.7578125</v>
      </c>
      <c r="I2468">
        <v>0</v>
      </c>
    </row>
    <row r="2469" spans="1:9" x14ac:dyDescent="0.25">
      <c r="A2469">
        <v>34812</v>
      </c>
      <c r="B2469">
        <v>2.109375</v>
      </c>
      <c r="C2469">
        <v>8.7890625</v>
      </c>
      <c r="D2469" t="b">
        <f t="shared" si="104"/>
        <v>1</v>
      </c>
      <c r="G2469">
        <v>37272</v>
      </c>
      <c r="H2469">
        <v>-1.845703125</v>
      </c>
      <c r="I2469">
        <v>0</v>
      </c>
    </row>
    <row r="2470" spans="1:9" x14ac:dyDescent="0.25">
      <c r="A2470">
        <v>34822</v>
      </c>
      <c r="B2470">
        <v>2.109375</v>
      </c>
      <c r="C2470">
        <v>0</v>
      </c>
      <c r="D2470" t="b">
        <f t="shared" si="104"/>
        <v>1</v>
      </c>
      <c r="G2470">
        <v>37293</v>
      </c>
      <c r="H2470">
        <v>-1.7578125</v>
      </c>
      <c r="I2470">
        <v>0</v>
      </c>
    </row>
    <row r="2471" spans="1:9" x14ac:dyDescent="0.25">
      <c r="A2471">
        <v>34833</v>
      </c>
      <c r="B2471">
        <v>2.109375</v>
      </c>
      <c r="C2471">
        <v>0</v>
      </c>
      <c r="D2471" t="b">
        <f t="shared" si="104"/>
        <v>1</v>
      </c>
      <c r="G2471">
        <v>37304</v>
      </c>
      <c r="H2471">
        <v>-1.669921875</v>
      </c>
      <c r="I2471">
        <v>8.7890625</v>
      </c>
    </row>
    <row r="2472" spans="1:9" x14ac:dyDescent="0.25">
      <c r="A2472">
        <v>34843</v>
      </c>
      <c r="B2472">
        <v>2.109375</v>
      </c>
      <c r="C2472">
        <v>0</v>
      </c>
      <c r="D2472" t="b">
        <f t="shared" si="104"/>
        <v>1</v>
      </c>
      <c r="G2472">
        <v>37314</v>
      </c>
      <c r="H2472">
        <v>-1.58203125</v>
      </c>
      <c r="I2472">
        <v>7.9900570000000002</v>
      </c>
    </row>
    <row r="2473" spans="1:9" x14ac:dyDescent="0.25">
      <c r="A2473">
        <v>34854</v>
      </c>
      <c r="B2473">
        <v>2.109375</v>
      </c>
      <c r="C2473">
        <v>0</v>
      </c>
      <c r="D2473" t="b">
        <f t="shared" si="104"/>
        <v>0</v>
      </c>
      <c r="G2473">
        <v>37325</v>
      </c>
      <c r="H2473">
        <v>-1.494140625</v>
      </c>
      <c r="I2473">
        <v>8.7890625</v>
      </c>
    </row>
    <row r="2474" spans="1:9" x14ac:dyDescent="0.25">
      <c r="A2474">
        <v>34864</v>
      </c>
      <c r="B2474">
        <v>2.021484375</v>
      </c>
      <c r="C2474">
        <v>-7.9900570000000002</v>
      </c>
      <c r="D2474" t="b">
        <f t="shared" si="104"/>
        <v>0</v>
      </c>
      <c r="G2474">
        <v>37335</v>
      </c>
      <c r="H2474">
        <v>-1.40625</v>
      </c>
      <c r="I2474">
        <v>8.7890625</v>
      </c>
    </row>
    <row r="2475" spans="1:9" x14ac:dyDescent="0.25">
      <c r="A2475">
        <v>34875</v>
      </c>
      <c r="B2475">
        <v>1.93359375</v>
      </c>
      <c r="C2475">
        <v>-8.7890625</v>
      </c>
      <c r="D2475" t="b">
        <f t="shared" si="104"/>
        <v>0</v>
      </c>
      <c r="G2475">
        <v>37345</v>
      </c>
      <c r="H2475">
        <v>-1.318359375</v>
      </c>
      <c r="I2475">
        <v>7.9900570000000002</v>
      </c>
    </row>
    <row r="2476" spans="1:9" x14ac:dyDescent="0.25">
      <c r="A2476">
        <v>34885</v>
      </c>
      <c r="B2476">
        <v>1.845703125</v>
      </c>
      <c r="C2476">
        <v>-8.7890625</v>
      </c>
      <c r="D2476" t="b">
        <f t="shared" si="104"/>
        <v>0</v>
      </c>
      <c r="G2476">
        <v>37356</v>
      </c>
      <c r="H2476">
        <v>-1.142578125</v>
      </c>
      <c r="I2476">
        <v>17.578125</v>
      </c>
    </row>
    <row r="2477" spans="1:9" x14ac:dyDescent="0.25">
      <c r="A2477">
        <v>34895</v>
      </c>
      <c r="B2477">
        <v>1.7578125</v>
      </c>
      <c r="C2477">
        <v>-7.9900570000000002</v>
      </c>
      <c r="D2477" t="b">
        <f t="shared" si="104"/>
        <v>0</v>
      </c>
      <c r="G2477">
        <v>37366</v>
      </c>
      <c r="H2477">
        <v>-1.0546875</v>
      </c>
      <c r="I2477">
        <v>7.9900570000000002</v>
      </c>
    </row>
    <row r="2478" spans="1:9" x14ac:dyDescent="0.25">
      <c r="A2478">
        <v>34906</v>
      </c>
      <c r="B2478">
        <v>1.669921875</v>
      </c>
      <c r="C2478">
        <v>-8.7890625</v>
      </c>
      <c r="D2478" t="b">
        <f t="shared" si="104"/>
        <v>0</v>
      </c>
      <c r="G2478">
        <v>37377</v>
      </c>
      <c r="H2478">
        <v>-0.87890625</v>
      </c>
      <c r="I2478">
        <v>17.578125</v>
      </c>
    </row>
    <row r="2479" spans="1:9" x14ac:dyDescent="0.25">
      <c r="A2479">
        <v>34916</v>
      </c>
      <c r="B2479">
        <v>1.494140625</v>
      </c>
      <c r="C2479">
        <v>-15.980114</v>
      </c>
      <c r="D2479" t="b">
        <f t="shared" si="104"/>
        <v>0</v>
      </c>
      <c r="G2479">
        <v>37387</v>
      </c>
      <c r="H2479">
        <v>-0.703125</v>
      </c>
      <c r="I2479">
        <v>15.980114</v>
      </c>
    </row>
    <row r="2480" spans="1:9" x14ac:dyDescent="0.25">
      <c r="A2480">
        <v>34927</v>
      </c>
      <c r="B2480">
        <v>1.318359375</v>
      </c>
      <c r="C2480">
        <v>-17.578125</v>
      </c>
      <c r="D2480" t="b">
        <f t="shared" si="104"/>
        <v>0</v>
      </c>
      <c r="G2480">
        <v>37398</v>
      </c>
      <c r="H2480">
        <v>-0.52734375</v>
      </c>
      <c r="I2480">
        <v>17.578125</v>
      </c>
    </row>
    <row r="2481" spans="1:9" x14ac:dyDescent="0.25">
      <c r="A2481">
        <v>34937</v>
      </c>
      <c r="B2481">
        <v>1.23046875</v>
      </c>
      <c r="C2481">
        <v>-8.7890625</v>
      </c>
      <c r="D2481" t="b">
        <f t="shared" si="104"/>
        <v>0</v>
      </c>
      <c r="G2481">
        <v>37408</v>
      </c>
      <c r="H2481">
        <v>-0.439453125</v>
      </c>
      <c r="I2481">
        <v>8.7890625</v>
      </c>
    </row>
    <row r="2482" spans="1:9" x14ac:dyDescent="0.25">
      <c r="A2482">
        <v>34948</v>
      </c>
      <c r="B2482">
        <v>1.0546875</v>
      </c>
      <c r="C2482">
        <v>-15.980114</v>
      </c>
      <c r="D2482" t="b">
        <f t="shared" si="104"/>
        <v>0</v>
      </c>
      <c r="G2482">
        <v>37418</v>
      </c>
      <c r="H2482">
        <v>-0.263671875</v>
      </c>
      <c r="I2482">
        <v>15.980114</v>
      </c>
    </row>
    <row r="2483" spans="1:9" x14ac:dyDescent="0.25">
      <c r="A2483">
        <v>34958</v>
      </c>
      <c r="B2483">
        <v>0.87890625</v>
      </c>
      <c r="C2483">
        <v>-17.578125</v>
      </c>
      <c r="D2483" t="b">
        <f t="shared" si="104"/>
        <v>0</v>
      </c>
      <c r="G2483">
        <v>37429</v>
      </c>
      <c r="H2483">
        <v>0</v>
      </c>
      <c r="I2483">
        <v>26.3671875</v>
      </c>
    </row>
    <row r="2484" spans="1:9" x14ac:dyDescent="0.25">
      <c r="A2484">
        <v>34968</v>
      </c>
      <c r="B2484">
        <v>0.703125</v>
      </c>
      <c r="C2484">
        <v>-15.980114</v>
      </c>
      <c r="D2484" t="b">
        <f t="shared" si="104"/>
        <v>0</v>
      </c>
      <c r="G2484">
        <v>37439</v>
      </c>
      <c r="H2484">
        <v>8.7890625E-2</v>
      </c>
      <c r="I2484">
        <v>7.9900570000000002</v>
      </c>
    </row>
    <row r="2485" spans="1:9" x14ac:dyDescent="0.25">
      <c r="A2485">
        <v>34979</v>
      </c>
      <c r="B2485">
        <v>0.439453125</v>
      </c>
      <c r="C2485">
        <v>-26.3671875</v>
      </c>
      <c r="D2485" t="b">
        <f t="shared" si="104"/>
        <v>0</v>
      </c>
      <c r="G2485">
        <v>37450</v>
      </c>
      <c r="H2485">
        <v>0.263671875</v>
      </c>
      <c r="I2485">
        <v>17.578125</v>
      </c>
    </row>
    <row r="2486" spans="1:9" x14ac:dyDescent="0.25">
      <c r="A2486">
        <v>34989</v>
      </c>
      <c r="B2486">
        <v>0.263671875</v>
      </c>
      <c r="C2486">
        <v>-15.980114</v>
      </c>
      <c r="D2486" t="b">
        <f t="shared" si="104"/>
        <v>0</v>
      </c>
      <c r="G2486">
        <v>37460</v>
      </c>
      <c r="H2486">
        <v>0.439453125</v>
      </c>
      <c r="I2486">
        <v>15.980114</v>
      </c>
    </row>
    <row r="2487" spans="1:9" x14ac:dyDescent="0.25">
      <c r="A2487">
        <v>35000</v>
      </c>
      <c r="B2487">
        <v>8.7890625E-2</v>
      </c>
      <c r="C2487">
        <v>-17.578125</v>
      </c>
      <c r="D2487" t="b">
        <f t="shared" si="104"/>
        <v>0</v>
      </c>
      <c r="G2487">
        <v>37471</v>
      </c>
      <c r="H2487">
        <v>0.615234375</v>
      </c>
      <c r="I2487">
        <v>17.578125</v>
      </c>
    </row>
    <row r="2488" spans="1:9" x14ac:dyDescent="0.25">
      <c r="A2488">
        <v>35010</v>
      </c>
      <c r="B2488">
        <v>-0.17578125</v>
      </c>
      <c r="C2488">
        <v>-26.3671875</v>
      </c>
      <c r="D2488" t="b">
        <f t="shared" si="104"/>
        <v>0</v>
      </c>
      <c r="G2488">
        <v>37481</v>
      </c>
      <c r="H2488">
        <v>0.791015625</v>
      </c>
      <c r="I2488">
        <v>17.578125</v>
      </c>
    </row>
    <row r="2489" spans="1:9" x14ac:dyDescent="0.25">
      <c r="A2489">
        <v>35020</v>
      </c>
      <c r="B2489">
        <v>-0.3515625</v>
      </c>
      <c r="C2489">
        <v>-15.980114</v>
      </c>
      <c r="D2489" t="b">
        <f t="shared" si="104"/>
        <v>0</v>
      </c>
      <c r="G2489">
        <v>37491</v>
      </c>
      <c r="H2489">
        <v>0.87890625</v>
      </c>
      <c r="I2489">
        <v>7.9900570000000002</v>
      </c>
    </row>
    <row r="2490" spans="1:9" x14ac:dyDescent="0.25">
      <c r="A2490">
        <v>35031</v>
      </c>
      <c r="B2490">
        <v>-0.52734375</v>
      </c>
      <c r="C2490">
        <v>-17.578125</v>
      </c>
      <c r="D2490" t="b">
        <f t="shared" si="104"/>
        <v>0</v>
      </c>
      <c r="G2490">
        <v>37502</v>
      </c>
      <c r="H2490">
        <v>1.0546875</v>
      </c>
      <c r="I2490">
        <v>17.578125</v>
      </c>
    </row>
    <row r="2491" spans="1:9" x14ac:dyDescent="0.25">
      <c r="A2491">
        <v>35041</v>
      </c>
      <c r="B2491">
        <v>-0.703125</v>
      </c>
      <c r="C2491">
        <v>-15.980114</v>
      </c>
      <c r="D2491" t="b">
        <f t="shared" si="104"/>
        <v>0</v>
      </c>
      <c r="G2491">
        <v>37512</v>
      </c>
      <c r="H2491">
        <v>1.23046875</v>
      </c>
      <c r="I2491">
        <v>15.980114</v>
      </c>
    </row>
    <row r="2492" spans="1:9" x14ac:dyDescent="0.25">
      <c r="A2492">
        <v>35052</v>
      </c>
      <c r="B2492">
        <v>-0.966796875</v>
      </c>
      <c r="C2492">
        <v>-26.3671875</v>
      </c>
      <c r="D2492" t="b">
        <f t="shared" si="104"/>
        <v>0</v>
      </c>
      <c r="G2492">
        <v>37523</v>
      </c>
      <c r="H2492">
        <v>1.318359375</v>
      </c>
      <c r="I2492">
        <v>8.7890625</v>
      </c>
    </row>
    <row r="2493" spans="1:9" x14ac:dyDescent="0.25">
      <c r="A2493">
        <v>35062</v>
      </c>
      <c r="B2493">
        <v>-1.0546875</v>
      </c>
      <c r="C2493">
        <v>-7.9900570000000002</v>
      </c>
      <c r="D2493" t="b">
        <f t="shared" si="104"/>
        <v>0</v>
      </c>
      <c r="G2493">
        <v>37533</v>
      </c>
      <c r="H2493">
        <v>1.40625</v>
      </c>
      <c r="I2493">
        <v>7.9900570000000002</v>
      </c>
    </row>
    <row r="2494" spans="1:9" x14ac:dyDescent="0.25">
      <c r="A2494">
        <v>35073</v>
      </c>
      <c r="B2494">
        <v>-1.23046875</v>
      </c>
      <c r="C2494">
        <v>-17.578125</v>
      </c>
      <c r="D2494" t="b">
        <f t="shared" si="104"/>
        <v>0</v>
      </c>
      <c r="G2494">
        <v>37544</v>
      </c>
      <c r="H2494">
        <v>1.494140625</v>
      </c>
      <c r="I2494">
        <v>8.7890625</v>
      </c>
    </row>
    <row r="2495" spans="1:9" x14ac:dyDescent="0.25">
      <c r="A2495">
        <v>35083</v>
      </c>
      <c r="B2495">
        <v>-1.40625</v>
      </c>
      <c r="C2495">
        <v>-17.578125</v>
      </c>
      <c r="D2495" t="b">
        <f t="shared" si="104"/>
        <v>0</v>
      </c>
      <c r="G2495">
        <v>37554</v>
      </c>
      <c r="H2495">
        <v>1.58203125</v>
      </c>
      <c r="I2495">
        <v>8.7890625</v>
      </c>
    </row>
    <row r="2496" spans="1:9" x14ac:dyDescent="0.25">
      <c r="A2496">
        <v>35093</v>
      </c>
      <c r="B2496">
        <v>-1.58203125</v>
      </c>
      <c r="C2496">
        <v>-15.980114</v>
      </c>
      <c r="D2496" t="b">
        <f t="shared" si="104"/>
        <v>0</v>
      </c>
      <c r="G2496">
        <v>37564</v>
      </c>
      <c r="H2496">
        <v>1.669921875</v>
      </c>
      <c r="I2496">
        <v>7.9900570000000002</v>
      </c>
    </row>
    <row r="2497" spans="1:9" x14ac:dyDescent="0.25">
      <c r="A2497">
        <v>35104</v>
      </c>
      <c r="B2497">
        <v>-1.669921875</v>
      </c>
      <c r="C2497">
        <v>-8.7890625</v>
      </c>
      <c r="D2497" t="b">
        <f t="shared" si="104"/>
        <v>0</v>
      </c>
      <c r="G2497">
        <v>37596</v>
      </c>
      <c r="H2497">
        <v>1.7578125</v>
      </c>
      <c r="I2497">
        <v>0</v>
      </c>
    </row>
    <row r="2498" spans="1:9" x14ac:dyDescent="0.25">
      <c r="A2498">
        <v>35114</v>
      </c>
      <c r="B2498">
        <v>-1.7578125</v>
      </c>
      <c r="C2498">
        <v>-7.9900570000000002</v>
      </c>
      <c r="D2498" t="b">
        <f t="shared" si="104"/>
        <v>0</v>
      </c>
      <c r="G2498">
        <v>37606</v>
      </c>
      <c r="H2498">
        <v>1.845703125</v>
      </c>
      <c r="I2498">
        <v>7.9900570000000002</v>
      </c>
    </row>
    <row r="2499" spans="1:9" x14ac:dyDescent="0.25">
      <c r="A2499">
        <v>35125</v>
      </c>
      <c r="B2499">
        <v>-1.845703125</v>
      </c>
      <c r="C2499">
        <v>-8.7890625</v>
      </c>
      <c r="D2499" t="b">
        <f t="shared" ref="D2499:D2562" si="105">B2499=B2500</f>
        <v>0</v>
      </c>
      <c r="G2499">
        <v>37637</v>
      </c>
      <c r="H2499">
        <v>1.7578125</v>
      </c>
      <c r="I2499">
        <v>0</v>
      </c>
    </row>
    <row r="2500" spans="1:9" x14ac:dyDescent="0.25">
      <c r="A2500">
        <v>35135</v>
      </c>
      <c r="B2500">
        <v>-1.93359375</v>
      </c>
      <c r="C2500">
        <v>-7.9900570000000002</v>
      </c>
      <c r="D2500" t="b">
        <f t="shared" si="105"/>
        <v>0</v>
      </c>
      <c r="G2500">
        <v>37648</v>
      </c>
      <c r="H2500">
        <v>1.669921875</v>
      </c>
      <c r="I2500">
        <v>-8.7890625</v>
      </c>
    </row>
    <row r="2501" spans="1:9" x14ac:dyDescent="0.25">
      <c r="A2501">
        <v>35146</v>
      </c>
      <c r="B2501">
        <v>-2.021484375</v>
      </c>
      <c r="C2501">
        <v>-8.7890625</v>
      </c>
      <c r="D2501" t="b">
        <f t="shared" si="105"/>
        <v>0</v>
      </c>
      <c r="G2501">
        <v>37658</v>
      </c>
      <c r="H2501">
        <v>1.58203125</v>
      </c>
      <c r="I2501">
        <v>-7.9900570000000002</v>
      </c>
    </row>
    <row r="2502" spans="1:9" x14ac:dyDescent="0.25">
      <c r="A2502">
        <v>35156</v>
      </c>
      <c r="B2502">
        <v>-2.109375</v>
      </c>
      <c r="C2502">
        <v>-8.7890625</v>
      </c>
      <c r="D2502" t="b">
        <f t="shared" si="105"/>
        <v>1</v>
      </c>
      <c r="G2502">
        <v>37669</v>
      </c>
      <c r="H2502">
        <v>1.494140625</v>
      </c>
      <c r="I2502">
        <v>-8.7890625</v>
      </c>
    </row>
    <row r="2503" spans="1:9" x14ac:dyDescent="0.25">
      <c r="A2503">
        <v>35166</v>
      </c>
      <c r="B2503">
        <v>-2.109375</v>
      </c>
      <c r="C2503">
        <v>0</v>
      </c>
      <c r="D2503" t="b">
        <f t="shared" si="105"/>
        <v>1</v>
      </c>
      <c r="G2503">
        <v>37679</v>
      </c>
      <c r="H2503">
        <v>1.40625</v>
      </c>
      <c r="I2503">
        <v>-8.7890625</v>
      </c>
    </row>
    <row r="2504" spans="1:9" x14ac:dyDescent="0.25">
      <c r="A2504">
        <v>35177</v>
      </c>
      <c r="B2504">
        <v>-2.109375</v>
      </c>
      <c r="C2504">
        <v>0</v>
      </c>
      <c r="D2504" t="b">
        <f t="shared" si="105"/>
        <v>1</v>
      </c>
      <c r="G2504">
        <v>37690</v>
      </c>
      <c r="H2504">
        <v>1.318359375</v>
      </c>
      <c r="I2504">
        <v>-7.9900570000000002</v>
      </c>
    </row>
    <row r="2505" spans="1:9" x14ac:dyDescent="0.25">
      <c r="A2505">
        <v>35187</v>
      </c>
      <c r="B2505">
        <v>-2.109375</v>
      </c>
      <c r="C2505">
        <v>0</v>
      </c>
      <c r="D2505" t="b">
        <f t="shared" si="105"/>
        <v>1</v>
      </c>
      <c r="G2505">
        <v>37700</v>
      </c>
      <c r="H2505">
        <v>1.142578125</v>
      </c>
      <c r="I2505">
        <v>-17.578125</v>
      </c>
    </row>
    <row r="2506" spans="1:9" x14ac:dyDescent="0.25">
      <c r="A2506">
        <v>35198</v>
      </c>
      <c r="B2506">
        <v>-2.109375</v>
      </c>
      <c r="C2506">
        <v>0</v>
      </c>
      <c r="D2506" t="b">
        <f t="shared" si="105"/>
        <v>0</v>
      </c>
      <c r="G2506">
        <v>37710</v>
      </c>
      <c r="H2506">
        <v>1.0546875</v>
      </c>
      <c r="I2506">
        <v>-7.9900570000000002</v>
      </c>
    </row>
    <row r="2507" spans="1:9" x14ac:dyDescent="0.25">
      <c r="A2507">
        <v>35208</v>
      </c>
      <c r="B2507">
        <v>-2.021484375</v>
      </c>
      <c r="C2507">
        <v>7.9900570000000002</v>
      </c>
      <c r="D2507" t="b">
        <f t="shared" si="105"/>
        <v>0</v>
      </c>
      <c r="G2507">
        <v>37721</v>
      </c>
      <c r="H2507">
        <v>0.87890625</v>
      </c>
      <c r="I2507">
        <v>-17.578125</v>
      </c>
    </row>
    <row r="2508" spans="1:9" x14ac:dyDescent="0.25">
      <c r="A2508">
        <v>35219</v>
      </c>
      <c r="B2508">
        <v>-1.93359375</v>
      </c>
      <c r="C2508">
        <v>8.7890625</v>
      </c>
      <c r="D2508" t="b">
        <f t="shared" si="105"/>
        <v>0</v>
      </c>
      <c r="G2508">
        <v>37731</v>
      </c>
      <c r="H2508">
        <v>0.703125</v>
      </c>
      <c r="I2508">
        <v>-15.980114</v>
      </c>
    </row>
    <row r="2509" spans="1:9" x14ac:dyDescent="0.25">
      <c r="A2509">
        <v>35229</v>
      </c>
      <c r="B2509">
        <v>-1.845703125</v>
      </c>
      <c r="C2509">
        <v>8.7890625</v>
      </c>
      <c r="D2509" t="b">
        <f t="shared" si="105"/>
        <v>0</v>
      </c>
      <c r="G2509">
        <v>37742</v>
      </c>
      <c r="H2509">
        <v>0.615234375</v>
      </c>
      <c r="I2509">
        <v>-8.7890625</v>
      </c>
    </row>
    <row r="2510" spans="1:9" x14ac:dyDescent="0.25">
      <c r="A2510">
        <v>35239</v>
      </c>
      <c r="B2510">
        <v>-1.7578125</v>
      </c>
      <c r="C2510">
        <v>7.9900570000000002</v>
      </c>
      <c r="D2510" t="b">
        <f t="shared" si="105"/>
        <v>0</v>
      </c>
      <c r="G2510">
        <v>37752</v>
      </c>
      <c r="H2510">
        <v>0.439453125</v>
      </c>
      <c r="I2510">
        <v>-17.578125</v>
      </c>
    </row>
    <row r="2511" spans="1:9" x14ac:dyDescent="0.25">
      <c r="A2511">
        <v>35250</v>
      </c>
      <c r="B2511">
        <v>-1.58203125</v>
      </c>
      <c r="C2511">
        <v>17.578125</v>
      </c>
      <c r="D2511" t="b">
        <f t="shared" si="105"/>
        <v>0</v>
      </c>
      <c r="G2511">
        <v>37762</v>
      </c>
      <c r="H2511">
        <v>0.263671875</v>
      </c>
      <c r="I2511">
        <v>-15.980114</v>
      </c>
    </row>
    <row r="2512" spans="1:9" x14ac:dyDescent="0.25">
      <c r="A2512">
        <v>35260</v>
      </c>
      <c r="B2512">
        <v>-1.494140625</v>
      </c>
      <c r="C2512">
        <v>7.9900570000000002</v>
      </c>
      <c r="D2512" t="b">
        <f t="shared" si="105"/>
        <v>0</v>
      </c>
      <c r="G2512">
        <v>37773</v>
      </c>
      <c r="H2512">
        <v>8.7890625E-2</v>
      </c>
      <c r="I2512">
        <v>-17.578125</v>
      </c>
    </row>
    <row r="2513" spans="1:9" x14ac:dyDescent="0.25">
      <c r="A2513">
        <v>35271</v>
      </c>
      <c r="B2513">
        <v>-1.40625</v>
      </c>
      <c r="C2513">
        <v>8.7890625</v>
      </c>
      <c r="D2513" t="b">
        <f t="shared" si="105"/>
        <v>0</v>
      </c>
      <c r="G2513">
        <v>37783</v>
      </c>
      <c r="H2513">
        <v>-8.7890625E-2</v>
      </c>
      <c r="I2513">
        <v>-15.980114</v>
      </c>
    </row>
    <row r="2514" spans="1:9" x14ac:dyDescent="0.25">
      <c r="A2514">
        <v>35281</v>
      </c>
      <c r="B2514">
        <v>-1.23046875</v>
      </c>
      <c r="C2514">
        <v>15.980114</v>
      </c>
      <c r="D2514" t="b">
        <f t="shared" si="105"/>
        <v>0</v>
      </c>
      <c r="G2514">
        <v>37794</v>
      </c>
      <c r="H2514">
        <v>-0.263671875</v>
      </c>
      <c r="I2514">
        <v>-17.578125</v>
      </c>
    </row>
    <row r="2515" spans="1:9" x14ac:dyDescent="0.25">
      <c r="A2515">
        <v>35292</v>
      </c>
      <c r="B2515">
        <v>-1.0546875</v>
      </c>
      <c r="C2515">
        <v>17.578125</v>
      </c>
      <c r="D2515" t="b">
        <f t="shared" si="105"/>
        <v>0</v>
      </c>
      <c r="G2515">
        <v>37804</v>
      </c>
      <c r="H2515">
        <v>-0.439453125</v>
      </c>
      <c r="I2515">
        <v>-15.980114</v>
      </c>
    </row>
    <row r="2516" spans="1:9" x14ac:dyDescent="0.25">
      <c r="A2516">
        <v>35302</v>
      </c>
      <c r="B2516">
        <v>-0.87890625</v>
      </c>
      <c r="C2516">
        <v>17.578125</v>
      </c>
      <c r="D2516" t="b">
        <f t="shared" si="105"/>
        <v>0</v>
      </c>
      <c r="G2516">
        <v>37815</v>
      </c>
      <c r="H2516">
        <v>-0.52734375</v>
      </c>
      <c r="I2516">
        <v>-8.7890625</v>
      </c>
    </row>
    <row r="2517" spans="1:9" x14ac:dyDescent="0.25">
      <c r="A2517">
        <v>35312</v>
      </c>
      <c r="B2517">
        <v>-0.703125</v>
      </c>
      <c r="C2517">
        <v>15.980114</v>
      </c>
      <c r="D2517" t="b">
        <f t="shared" si="105"/>
        <v>0</v>
      </c>
      <c r="G2517">
        <v>37825</v>
      </c>
      <c r="H2517">
        <v>-0.703125</v>
      </c>
      <c r="I2517">
        <v>-17.578125</v>
      </c>
    </row>
    <row r="2518" spans="1:9" x14ac:dyDescent="0.25">
      <c r="A2518">
        <v>35323</v>
      </c>
      <c r="B2518">
        <v>-0.52734375</v>
      </c>
      <c r="C2518">
        <v>17.578125</v>
      </c>
      <c r="D2518" t="b">
        <f t="shared" si="105"/>
        <v>0</v>
      </c>
      <c r="G2518">
        <v>37835</v>
      </c>
      <c r="H2518">
        <v>-0.87890625</v>
      </c>
      <c r="I2518">
        <v>-15.980114</v>
      </c>
    </row>
    <row r="2519" spans="1:9" x14ac:dyDescent="0.25">
      <c r="A2519">
        <v>35333</v>
      </c>
      <c r="B2519">
        <v>-0.3515625</v>
      </c>
      <c r="C2519">
        <v>15.980114</v>
      </c>
      <c r="D2519" t="b">
        <f t="shared" si="105"/>
        <v>0</v>
      </c>
      <c r="G2519">
        <v>37846</v>
      </c>
      <c r="H2519">
        <v>-0.966796875</v>
      </c>
      <c r="I2519">
        <v>-8.7890625</v>
      </c>
    </row>
    <row r="2520" spans="1:9" x14ac:dyDescent="0.25">
      <c r="A2520">
        <v>35344</v>
      </c>
      <c r="B2520">
        <v>-8.7890625E-2</v>
      </c>
      <c r="C2520">
        <v>26.3671875</v>
      </c>
      <c r="D2520" t="b">
        <f t="shared" si="105"/>
        <v>0</v>
      </c>
      <c r="G2520">
        <v>37856</v>
      </c>
      <c r="H2520">
        <v>-1.142578125</v>
      </c>
      <c r="I2520">
        <v>-15.980114</v>
      </c>
    </row>
    <row r="2521" spans="1:9" x14ac:dyDescent="0.25">
      <c r="A2521">
        <v>35354</v>
      </c>
      <c r="B2521">
        <v>8.7890625E-2</v>
      </c>
      <c r="C2521">
        <v>15.980114</v>
      </c>
      <c r="D2521" t="b">
        <f t="shared" si="105"/>
        <v>0</v>
      </c>
      <c r="G2521">
        <v>37867</v>
      </c>
      <c r="H2521">
        <v>-1.318359375</v>
      </c>
      <c r="I2521">
        <v>-17.578125</v>
      </c>
    </row>
    <row r="2522" spans="1:9" x14ac:dyDescent="0.25">
      <c r="A2522">
        <v>35365</v>
      </c>
      <c r="B2522">
        <v>0.263671875</v>
      </c>
      <c r="C2522">
        <v>17.578125</v>
      </c>
      <c r="D2522" t="b">
        <f t="shared" si="105"/>
        <v>0</v>
      </c>
      <c r="G2522">
        <v>37877</v>
      </c>
      <c r="H2522">
        <v>-1.40625</v>
      </c>
      <c r="I2522">
        <v>-7.9900570000000002</v>
      </c>
    </row>
    <row r="2523" spans="1:9" x14ac:dyDescent="0.25">
      <c r="A2523">
        <v>35375</v>
      </c>
      <c r="B2523">
        <v>0.439453125</v>
      </c>
      <c r="C2523">
        <v>17.578125</v>
      </c>
      <c r="D2523" t="b">
        <f t="shared" si="105"/>
        <v>0</v>
      </c>
      <c r="G2523">
        <v>37888</v>
      </c>
      <c r="H2523">
        <v>-1.494140625</v>
      </c>
      <c r="I2523">
        <v>-8.7890625</v>
      </c>
    </row>
    <row r="2524" spans="1:9" x14ac:dyDescent="0.25">
      <c r="A2524">
        <v>35385</v>
      </c>
      <c r="B2524">
        <v>0.703125</v>
      </c>
      <c r="C2524">
        <v>23.970171000000001</v>
      </c>
      <c r="D2524" t="b">
        <f t="shared" si="105"/>
        <v>0</v>
      </c>
      <c r="G2524">
        <v>37908</v>
      </c>
      <c r="H2524">
        <v>-1.58203125</v>
      </c>
      <c r="I2524">
        <v>0</v>
      </c>
    </row>
    <row r="2525" spans="1:9" x14ac:dyDescent="0.25">
      <c r="A2525">
        <v>35396</v>
      </c>
      <c r="B2525">
        <v>0.87890625</v>
      </c>
      <c r="C2525">
        <v>17.578125</v>
      </c>
      <c r="D2525" t="b">
        <f t="shared" si="105"/>
        <v>0</v>
      </c>
      <c r="G2525">
        <v>37919</v>
      </c>
      <c r="H2525">
        <v>-1.669921875</v>
      </c>
      <c r="I2525">
        <v>-8.7890625</v>
      </c>
    </row>
    <row r="2526" spans="1:9" x14ac:dyDescent="0.25">
      <c r="A2526">
        <v>35406</v>
      </c>
      <c r="B2526">
        <v>0.966796875</v>
      </c>
      <c r="C2526">
        <v>7.9900570000000002</v>
      </c>
      <c r="D2526" t="b">
        <f t="shared" si="105"/>
        <v>0</v>
      </c>
      <c r="G2526">
        <v>37971</v>
      </c>
      <c r="H2526">
        <v>-1.7578125</v>
      </c>
      <c r="I2526">
        <v>0</v>
      </c>
    </row>
    <row r="2527" spans="1:9" x14ac:dyDescent="0.25">
      <c r="A2527">
        <v>35417</v>
      </c>
      <c r="B2527">
        <v>1.142578125</v>
      </c>
      <c r="C2527">
        <v>17.578125</v>
      </c>
      <c r="D2527" t="b">
        <f t="shared" si="105"/>
        <v>0</v>
      </c>
      <c r="G2527">
        <v>37992</v>
      </c>
      <c r="H2527">
        <v>-1.669921875</v>
      </c>
      <c r="I2527">
        <v>0</v>
      </c>
    </row>
    <row r="2528" spans="1:9" x14ac:dyDescent="0.25">
      <c r="A2528">
        <v>35427</v>
      </c>
      <c r="B2528">
        <v>1.318359375</v>
      </c>
      <c r="C2528">
        <v>15.980114</v>
      </c>
      <c r="D2528" t="b">
        <f t="shared" si="105"/>
        <v>0</v>
      </c>
      <c r="G2528">
        <v>38002</v>
      </c>
      <c r="H2528">
        <v>-1.58203125</v>
      </c>
      <c r="I2528">
        <v>7.9900570000000002</v>
      </c>
    </row>
    <row r="2529" spans="1:9" x14ac:dyDescent="0.25">
      <c r="A2529">
        <v>35438</v>
      </c>
      <c r="B2529">
        <v>1.494140625</v>
      </c>
      <c r="C2529">
        <v>17.578125</v>
      </c>
      <c r="D2529" t="b">
        <f t="shared" si="105"/>
        <v>0</v>
      </c>
      <c r="G2529">
        <v>38013</v>
      </c>
      <c r="H2529">
        <v>-1.494140625</v>
      </c>
      <c r="I2529">
        <v>8.7890625</v>
      </c>
    </row>
    <row r="2530" spans="1:9" x14ac:dyDescent="0.25">
      <c r="A2530">
        <v>35448</v>
      </c>
      <c r="B2530">
        <v>1.58203125</v>
      </c>
      <c r="C2530">
        <v>8.7890625</v>
      </c>
      <c r="D2530" t="b">
        <f t="shared" si="105"/>
        <v>0</v>
      </c>
      <c r="G2530">
        <v>38023</v>
      </c>
      <c r="H2530">
        <v>-1.40625</v>
      </c>
      <c r="I2530">
        <v>7.9900570000000002</v>
      </c>
    </row>
    <row r="2531" spans="1:9" x14ac:dyDescent="0.25">
      <c r="A2531">
        <v>35458</v>
      </c>
      <c r="B2531">
        <v>1.669921875</v>
      </c>
      <c r="C2531">
        <v>7.9900570000000002</v>
      </c>
      <c r="D2531" t="b">
        <f t="shared" si="105"/>
        <v>0</v>
      </c>
      <c r="G2531">
        <v>38034</v>
      </c>
      <c r="H2531">
        <v>-1.318359375</v>
      </c>
      <c r="I2531">
        <v>8.7890625</v>
      </c>
    </row>
    <row r="2532" spans="1:9" x14ac:dyDescent="0.25">
      <c r="A2532">
        <v>35469</v>
      </c>
      <c r="B2532">
        <v>1.845703125</v>
      </c>
      <c r="C2532">
        <v>17.578125</v>
      </c>
      <c r="D2532" t="b">
        <f t="shared" si="105"/>
        <v>0</v>
      </c>
      <c r="G2532">
        <v>38044</v>
      </c>
      <c r="H2532">
        <v>-1.142578125</v>
      </c>
      <c r="I2532">
        <v>17.578125</v>
      </c>
    </row>
    <row r="2533" spans="1:9" x14ac:dyDescent="0.25">
      <c r="A2533">
        <v>35479</v>
      </c>
      <c r="B2533">
        <v>1.93359375</v>
      </c>
      <c r="C2533">
        <v>7.9900570000000002</v>
      </c>
      <c r="D2533" t="b">
        <f t="shared" si="105"/>
        <v>1</v>
      </c>
      <c r="G2533">
        <v>38054</v>
      </c>
      <c r="H2533">
        <v>-1.0546875</v>
      </c>
      <c r="I2533">
        <v>7.9900570000000002</v>
      </c>
    </row>
    <row r="2534" spans="1:9" x14ac:dyDescent="0.25">
      <c r="A2534">
        <v>35490</v>
      </c>
      <c r="B2534">
        <v>1.93359375</v>
      </c>
      <c r="C2534">
        <v>0</v>
      </c>
      <c r="D2534" t="b">
        <f t="shared" si="105"/>
        <v>0</v>
      </c>
      <c r="G2534">
        <v>38065</v>
      </c>
      <c r="H2534">
        <v>-0.966796875</v>
      </c>
      <c r="I2534">
        <v>8.7890625</v>
      </c>
    </row>
    <row r="2535" spans="1:9" x14ac:dyDescent="0.25">
      <c r="A2535">
        <v>35500</v>
      </c>
      <c r="B2535">
        <v>2.021484375</v>
      </c>
      <c r="C2535">
        <v>8.7890625</v>
      </c>
      <c r="D2535" t="b">
        <f t="shared" si="105"/>
        <v>1</v>
      </c>
      <c r="G2535">
        <v>38075</v>
      </c>
      <c r="H2535">
        <v>-0.791015625</v>
      </c>
      <c r="I2535">
        <v>15.980114</v>
      </c>
    </row>
    <row r="2536" spans="1:9" x14ac:dyDescent="0.25">
      <c r="A2536">
        <v>35511</v>
      </c>
      <c r="B2536">
        <v>2.021484375</v>
      </c>
      <c r="C2536">
        <v>0</v>
      </c>
      <c r="D2536" t="b">
        <f t="shared" si="105"/>
        <v>1</v>
      </c>
      <c r="G2536">
        <v>38086</v>
      </c>
      <c r="H2536">
        <v>-0.615234375</v>
      </c>
      <c r="I2536">
        <v>17.578125</v>
      </c>
    </row>
    <row r="2537" spans="1:9" x14ac:dyDescent="0.25">
      <c r="A2537">
        <v>35521</v>
      </c>
      <c r="B2537">
        <v>2.021484375</v>
      </c>
      <c r="C2537">
        <v>0</v>
      </c>
      <c r="D2537" t="b">
        <f t="shared" si="105"/>
        <v>1</v>
      </c>
      <c r="G2537">
        <v>38096</v>
      </c>
      <c r="H2537">
        <v>-0.439453125</v>
      </c>
      <c r="I2537">
        <v>15.980114</v>
      </c>
    </row>
    <row r="2538" spans="1:9" x14ac:dyDescent="0.25">
      <c r="A2538">
        <v>35531</v>
      </c>
      <c r="B2538">
        <v>2.021484375</v>
      </c>
      <c r="C2538">
        <v>0</v>
      </c>
      <c r="D2538" t="b">
        <f t="shared" si="105"/>
        <v>1</v>
      </c>
      <c r="G2538">
        <v>38107</v>
      </c>
      <c r="H2538">
        <v>-0.3515625</v>
      </c>
      <c r="I2538">
        <v>8.7890625</v>
      </c>
    </row>
    <row r="2539" spans="1:9" x14ac:dyDescent="0.25">
      <c r="A2539">
        <v>35542</v>
      </c>
      <c r="B2539">
        <v>2.021484375</v>
      </c>
      <c r="C2539">
        <v>0</v>
      </c>
      <c r="D2539" t="b">
        <f t="shared" si="105"/>
        <v>1</v>
      </c>
      <c r="G2539">
        <v>38117</v>
      </c>
      <c r="H2539">
        <v>-0.17578125</v>
      </c>
      <c r="I2539">
        <v>17.578125</v>
      </c>
    </row>
    <row r="2540" spans="1:9" x14ac:dyDescent="0.25">
      <c r="A2540">
        <v>35552</v>
      </c>
      <c r="B2540">
        <v>2.021484375</v>
      </c>
      <c r="C2540">
        <v>0</v>
      </c>
      <c r="D2540" t="b">
        <f t="shared" si="105"/>
        <v>0</v>
      </c>
      <c r="G2540">
        <v>38127</v>
      </c>
      <c r="H2540">
        <v>0</v>
      </c>
      <c r="I2540">
        <v>15.980114</v>
      </c>
    </row>
    <row r="2541" spans="1:9" x14ac:dyDescent="0.25">
      <c r="A2541">
        <v>35563</v>
      </c>
      <c r="B2541">
        <v>1.93359375</v>
      </c>
      <c r="C2541">
        <v>-8.7890625</v>
      </c>
      <c r="D2541" t="b">
        <f t="shared" si="105"/>
        <v>0</v>
      </c>
      <c r="G2541">
        <v>38138</v>
      </c>
      <c r="H2541">
        <v>0.17578125</v>
      </c>
      <c r="I2541">
        <v>17.578125</v>
      </c>
    </row>
    <row r="2542" spans="1:9" x14ac:dyDescent="0.25">
      <c r="A2542">
        <v>35573</v>
      </c>
      <c r="B2542">
        <v>1.845703125</v>
      </c>
      <c r="C2542">
        <v>-8.7890625</v>
      </c>
      <c r="D2542" t="b">
        <f t="shared" si="105"/>
        <v>0</v>
      </c>
      <c r="G2542">
        <v>38148</v>
      </c>
      <c r="H2542">
        <v>0.3515625</v>
      </c>
      <c r="I2542">
        <v>15.980114</v>
      </c>
    </row>
    <row r="2543" spans="1:9" x14ac:dyDescent="0.25">
      <c r="A2543">
        <v>35583</v>
      </c>
      <c r="B2543">
        <v>1.7578125</v>
      </c>
      <c r="C2543">
        <v>-7.9900570000000002</v>
      </c>
      <c r="D2543" t="b">
        <f t="shared" si="105"/>
        <v>0</v>
      </c>
      <c r="G2543">
        <v>38159</v>
      </c>
      <c r="H2543">
        <v>0.52734375</v>
      </c>
      <c r="I2543">
        <v>17.578125</v>
      </c>
    </row>
    <row r="2544" spans="1:9" x14ac:dyDescent="0.25">
      <c r="A2544">
        <v>35594</v>
      </c>
      <c r="B2544">
        <v>1.669921875</v>
      </c>
      <c r="C2544">
        <v>-8.7890625</v>
      </c>
      <c r="D2544" t="b">
        <f t="shared" si="105"/>
        <v>0</v>
      </c>
      <c r="G2544">
        <v>38169</v>
      </c>
      <c r="H2544">
        <v>0.703125</v>
      </c>
      <c r="I2544">
        <v>15.980114</v>
      </c>
    </row>
    <row r="2545" spans="1:9" x14ac:dyDescent="0.25">
      <c r="A2545">
        <v>35604</v>
      </c>
      <c r="B2545">
        <v>1.494140625</v>
      </c>
      <c r="C2545">
        <v>-15.980114</v>
      </c>
      <c r="D2545" t="b">
        <f t="shared" si="105"/>
        <v>0</v>
      </c>
      <c r="G2545">
        <v>38180</v>
      </c>
      <c r="H2545">
        <v>0.791015625</v>
      </c>
      <c r="I2545">
        <v>8.7890625</v>
      </c>
    </row>
    <row r="2546" spans="1:9" x14ac:dyDescent="0.25">
      <c r="A2546">
        <v>35615</v>
      </c>
      <c r="B2546">
        <v>1.40625</v>
      </c>
      <c r="C2546">
        <v>-8.7890625</v>
      </c>
      <c r="D2546" t="b">
        <f t="shared" si="105"/>
        <v>0</v>
      </c>
      <c r="G2546">
        <v>38190</v>
      </c>
      <c r="H2546">
        <v>0.966796875</v>
      </c>
      <c r="I2546">
        <v>17.578125</v>
      </c>
    </row>
    <row r="2547" spans="1:9" x14ac:dyDescent="0.25">
      <c r="A2547">
        <v>35625</v>
      </c>
      <c r="B2547">
        <v>1.23046875</v>
      </c>
      <c r="C2547">
        <v>-15.980114</v>
      </c>
      <c r="D2547" t="b">
        <f t="shared" si="105"/>
        <v>0</v>
      </c>
      <c r="G2547">
        <v>38200</v>
      </c>
      <c r="H2547">
        <v>1.0546875</v>
      </c>
      <c r="I2547">
        <v>7.9900570000000002</v>
      </c>
    </row>
    <row r="2548" spans="1:9" x14ac:dyDescent="0.25">
      <c r="A2548">
        <v>35636</v>
      </c>
      <c r="B2548">
        <v>1.0546875</v>
      </c>
      <c r="C2548">
        <v>-17.578125</v>
      </c>
      <c r="D2548" t="b">
        <f t="shared" si="105"/>
        <v>0</v>
      </c>
      <c r="G2548">
        <v>38211</v>
      </c>
      <c r="H2548">
        <v>1.23046875</v>
      </c>
      <c r="I2548">
        <v>17.578125</v>
      </c>
    </row>
    <row r="2549" spans="1:9" x14ac:dyDescent="0.25">
      <c r="A2549">
        <v>35646</v>
      </c>
      <c r="B2549">
        <v>0.87890625</v>
      </c>
      <c r="C2549">
        <v>-17.578125</v>
      </c>
      <c r="D2549" t="b">
        <f t="shared" si="105"/>
        <v>0</v>
      </c>
      <c r="G2549">
        <v>38221</v>
      </c>
      <c r="H2549">
        <v>1.318359375</v>
      </c>
      <c r="I2549">
        <v>7.9900570000000002</v>
      </c>
    </row>
    <row r="2550" spans="1:9" x14ac:dyDescent="0.25">
      <c r="A2550">
        <v>35656</v>
      </c>
      <c r="B2550">
        <v>0.703125</v>
      </c>
      <c r="C2550">
        <v>-15.980114</v>
      </c>
      <c r="D2550" t="b">
        <f t="shared" si="105"/>
        <v>0</v>
      </c>
      <c r="G2550">
        <v>38232</v>
      </c>
      <c r="H2550">
        <v>1.40625</v>
      </c>
      <c r="I2550">
        <v>8.7890625</v>
      </c>
    </row>
    <row r="2551" spans="1:9" x14ac:dyDescent="0.25">
      <c r="A2551">
        <v>35667</v>
      </c>
      <c r="B2551">
        <v>0.52734375</v>
      </c>
      <c r="C2551">
        <v>-17.578125</v>
      </c>
      <c r="D2551" t="b">
        <f t="shared" si="105"/>
        <v>0</v>
      </c>
      <c r="G2551">
        <v>38242</v>
      </c>
      <c r="H2551">
        <v>1.494140625</v>
      </c>
      <c r="I2551">
        <v>8.7890625</v>
      </c>
    </row>
    <row r="2552" spans="1:9" x14ac:dyDescent="0.25">
      <c r="A2552">
        <v>35677</v>
      </c>
      <c r="B2552">
        <v>0.3515625</v>
      </c>
      <c r="C2552">
        <v>-15.980114</v>
      </c>
      <c r="D2552" t="b">
        <f t="shared" si="105"/>
        <v>0</v>
      </c>
      <c r="G2552">
        <v>38253</v>
      </c>
      <c r="H2552">
        <v>1.58203125</v>
      </c>
      <c r="I2552">
        <v>7.9900570000000002</v>
      </c>
    </row>
    <row r="2553" spans="1:9" x14ac:dyDescent="0.25">
      <c r="A2553">
        <v>35688</v>
      </c>
      <c r="B2553">
        <v>0.17578125</v>
      </c>
      <c r="C2553">
        <v>-17.578125</v>
      </c>
      <c r="D2553" t="b">
        <f t="shared" si="105"/>
        <v>0</v>
      </c>
      <c r="G2553">
        <v>38273</v>
      </c>
      <c r="H2553">
        <v>1.669921875</v>
      </c>
      <c r="I2553">
        <v>0</v>
      </c>
    </row>
    <row r="2554" spans="1:9" x14ac:dyDescent="0.25">
      <c r="A2554">
        <v>35698</v>
      </c>
      <c r="B2554">
        <v>0</v>
      </c>
      <c r="C2554">
        <v>-15.980114</v>
      </c>
      <c r="D2554" t="b">
        <f t="shared" si="105"/>
        <v>0</v>
      </c>
      <c r="G2554">
        <v>38315</v>
      </c>
      <c r="H2554">
        <v>1.7578125</v>
      </c>
      <c r="I2554">
        <v>0</v>
      </c>
    </row>
    <row r="2555" spans="1:9" x14ac:dyDescent="0.25">
      <c r="A2555">
        <v>35709</v>
      </c>
      <c r="B2555">
        <v>-0.17578125</v>
      </c>
      <c r="C2555">
        <v>-17.578125</v>
      </c>
      <c r="D2555" t="b">
        <f t="shared" si="105"/>
        <v>0</v>
      </c>
      <c r="G2555">
        <v>38336</v>
      </c>
      <c r="H2555">
        <v>1.669921875</v>
      </c>
      <c r="I2555">
        <v>0</v>
      </c>
    </row>
    <row r="2556" spans="1:9" x14ac:dyDescent="0.25">
      <c r="A2556">
        <v>35719</v>
      </c>
      <c r="B2556">
        <v>-0.439453125</v>
      </c>
      <c r="C2556">
        <v>-26.3671875</v>
      </c>
      <c r="D2556" t="b">
        <f t="shared" si="105"/>
        <v>0</v>
      </c>
      <c r="G2556">
        <v>38346</v>
      </c>
      <c r="H2556">
        <v>1.58203125</v>
      </c>
      <c r="I2556">
        <v>-7.9900570000000002</v>
      </c>
    </row>
    <row r="2557" spans="1:9" x14ac:dyDescent="0.25">
      <c r="A2557">
        <v>35729</v>
      </c>
      <c r="B2557">
        <v>-0.615234375</v>
      </c>
      <c r="C2557">
        <v>-15.980114</v>
      </c>
      <c r="D2557" t="b">
        <f t="shared" si="105"/>
        <v>0</v>
      </c>
      <c r="G2557">
        <v>38357</v>
      </c>
      <c r="H2557">
        <v>1.494140625</v>
      </c>
      <c r="I2557">
        <v>-8.7890625</v>
      </c>
    </row>
    <row r="2558" spans="1:9" x14ac:dyDescent="0.25">
      <c r="A2558">
        <v>35740</v>
      </c>
      <c r="B2558">
        <v>-0.791015625</v>
      </c>
      <c r="C2558">
        <v>-17.578125</v>
      </c>
      <c r="D2558" t="b">
        <f t="shared" si="105"/>
        <v>0</v>
      </c>
      <c r="G2558">
        <v>38367</v>
      </c>
      <c r="H2558">
        <v>1.40625</v>
      </c>
      <c r="I2558">
        <v>-7.9900570000000002</v>
      </c>
    </row>
    <row r="2559" spans="1:9" x14ac:dyDescent="0.25">
      <c r="A2559">
        <v>35750</v>
      </c>
      <c r="B2559">
        <v>-0.966796875</v>
      </c>
      <c r="C2559">
        <v>-15.980114</v>
      </c>
      <c r="D2559" t="b">
        <f t="shared" si="105"/>
        <v>0</v>
      </c>
      <c r="G2559">
        <v>38378</v>
      </c>
      <c r="H2559">
        <v>1.318359375</v>
      </c>
      <c r="I2559">
        <v>-8.7890625</v>
      </c>
    </row>
    <row r="2560" spans="1:9" x14ac:dyDescent="0.25">
      <c r="A2560">
        <v>35761</v>
      </c>
      <c r="B2560">
        <v>-1.0546875</v>
      </c>
      <c r="C2560">
        <v>-8.7890625</v>
      </c>
      <c r="D2560" t="b">
        <f t="shared" si="105"/>
        <v>0</v>
      </c>
      <c r="G2560">
        <v>38388</v>
      </c>
      <c r="H2560">
        <v>1.23046875</v>
      </c>
      <c r="I2560">
        <v>-8.7890625</v>
      </c>
    </row>
    <row r="2561" spans="1:9" x14ac:dyDescent="0.25">
      <c r="A2561">
        <v>35771</v>
      </c>
      <c r="B2561">
        <v>-1.23046875</v>
      </c>
      <c r="C2561">
        <v>-15.980114</v>
      </c>
      <c r="D2561" t="b">
        <f t="shared" si="105"/>
        <v>0</v>
      </c>
      <c r="G2561">
        <v>38398</v>
      </c>
      <c r="H2561">
        <v>1.0546875</v>
      </c>
      <c r="I2561">
        <v>-15.980114</v>
      </c>
    </row>
    <row r="2562" spans="1:9" x14ac:dyDescent="0.25">
      <c r="A2562">
        <v>35782</v>
      </c>
      <c r="B2562">
        <v>-1.40625</v>
      </c>
      <c r="C2562">
        <v>-17.578125</v>
      </c>
      <c r="D2562" t="b">
        <f t="shared" si="105"/>
        <v>0</v>
      </c>
      <c r="G2562">
        <v>38409</v>
      </c>
      <c r="H2562">
        <v>0.966796875</v>
      </c>
      <c r="I2562">
        <v>-8.7890625</v>
      </c>
    </row>
    <row r="2563" spans="1:9" x14ac:dyDescent="0.25">
      <c r="A2563">
        <v>35792</v>
      </c>
      <c r="B2563">
        <v>-1.58203125</v>
      </c>
      <c r="C2563">
        <v>-17.578125</v>
      </c>
      <c r="D2563" t="b">
        <f t="shared" ref="D2563:D2626" si="106">B2563=B2564</f>
        <v>0</v>
      </c>
      <c r="G2563">
        <v>38419</v>
      </c>
      <c r="H2563">
        <v>0.791015625</v>
      </c>
      <c r="I2563">
        <v>-15.980114</v>
      </c>
    </row>
    <row r="2564" spans="1:9" x14ac:dyDescent="0.25">
      <c r="A2564">
        <v>35802</v>
      </c>
      <c r="B2564">
        <v>-1.669921875</v>
      </c>
      <c r="C2564">
        <v>-7.9900570000000002</v>
      </c>
      <c r="D2564" t="b">
        <f t="shared" si="106"/>
        <v>0</v>
      </c>
      <c r="G2564">
        <v>38430</v>
      </c>
      <c r="H2564">
        <v>0.615234375</v>
      </c>
      <c r="I2564">
        <v>-17.578125</v>
      </c>
    </row>
    <row r="2565" spans="1:9" x14ac:dyDescent="0.25">
      <c r="A2565">
        <v>35813</v>
      </c>
      <c r="B2565">
        <v>-1.7578125</v>
      </c>
      <c r="C2565">
        <v>-8.7890625</v>
      </c>
      <c r="D2565" t="b">
        <f t="shared" si="106"/>
        <v>0</v>
      </c>
      <c r="G2565">
        <v>38440</v>
      </c>
      <c r="H2565">
        <v>0.52734375</v>
      </c>
      <c r="I2565">
        <v>-7.9900570000000002</v>
      </c>
    </row>
    <row r="2566" spans="1:9" x14ac:dyDescent="0.25">
      <c r="A2566">
        <v>35823</v>
      </c>
      <c r="B2566">
        <v>-1.845703125</v>
      </c>
      <c r="C2566">
        <v>-7.9900570000000002</v>
      </c>
      <c r="D2566" t="b">
        <f t="shared" si="106"/>
        <v>0</v>
      </c>
      <c r="G2566">
        <v>38451</v>
      </c>
      <c r="H2566">
        <v>0.3515625</v>
      </c>
      <c r="I2566">
        <v>-17.578125</v>
      </c>
    </row>
    <row r="2567" spans="1:9" x14ac:dyDescent="0.25">
      <c r="A2567">
        <v>35834</v>
      </c>
      <c r="B2567">
        <v>-1.93359375</v>
      </c>
      <c r="C2567">
        <v>-8.7890625</v>
      </c>
      <c r="D2567" t="b">
        <f t="shared" si="106"/>
        <v>1</v>
      </c>
      <c r="G2567">
        <v>38461</v>
      </c>
      <c r="H2567">
        <v>0.17578125</v>
      </c>
      <c r="I2567">
        <v>-17.578125</v>
      </c>
    </row>
    <row r="2568" spans="1:9" x14ac:dyDescent="0.25">
      <c r="A2568">
        <v>35844</v>
      </c>
      <c r="B2568">
        <v>-1.93359375</v>
      </c>
      <c r="C2568">
        <v>0</v>
      </c>
      <c r="D2568" t="b">
        <f t="shared" si="106"/>
        <v>0</v>
      </c>
      <c r="G2568">
        <v>38471</v>
      </c>
      <c r="H2568">
        <v>0</v>
      </c>
      <c r="I2568">
        <v>-15.980114</v>
      </c>
    </row>
    <row r="2569" spans="1:9" x14ac:dyDescent="0.25">
      <c r="A2569">
        <v>35855</v>
      </c>
      <c r="B2569">
        <v>-2.021484375</v>
      </c>
      <c r="C2569">
        <v>-8.7890625</v>
      </c>
      <c r="D2569" t="b">
        <f t="shared" si="106"/>
        <v>1</v>
      </c>
      <c r="G2569">
        <v>38482</v>
      </c>
      <c r="H2569">
        <v>-0.17578125</v>
      </c>
      <c r="I2569">
        <v>-17.578125</v>
      </c>
    </row>
    <row r="2570" spans="1:9" x14ac:dyDescent="0.25">
      <c r="A2570">
        <v>35865</v>
      </c>
      <c r="B2570">
        <v>-2.021484375</v>
      </c>
      <c r="C2570">
        <v>0</v>
      </c>
      <c r="D2570" t="b">
        <f t="shared" si="106"/>
        <v>1</v>
      </c>
      <c r="G2570">
        <v>38492</v>
      </c>
      <c r="H2570">
        <v>-0.3515625</v>
      </c>
      <c r="I2570">
        <v>-15.980114</v>
      </c>
    </row>
    <row r="2571" spans="1:9" x14ac:dyDescent="0.25">
      <c r="A2571">
        <v>35875</v>
      </c>
      <c r="B2571">
        <v>-2.021484375</v>
      </c>
      <c r="C2571">
        <v>0</v>
      </c>
      <c r="D2571" t="b">
        <f t="shared" si="106"/>
        <v>1</v>
      </c>
      <c r="G2571">
        <v>38503</v>
      </c>
      <c r="H2571">
        <v>-0.439453125</v>
      </c>
      <c r="I2571">
        <v>-8.7890625</v>
      </c>
    </row>
    <row r="2572" spans="1:9" x14ac:dyDescent="0.25">
      <c r="A2572">
        <v>35886</v>
      </c>
      <c r="B2572">
        <v>-2.021484375</v>
      </c>
      <c r="C2572">
        <v>0</v>
      </c>
      <c r="D2572" t="b">
        <f t="shared" si="106"/>
        <v>0</v>
      </c>
      <c r="G2572">
        <v>38513</v>
      </c>
      <c r="H2572">
        <v>-0.615234375</v>
      </c>
      <c r="I2572">
        <v>-15.980114</v>
      </c>
    </row>
    <row r="2573" spans="1:9" x14ac:dyDescent="0.25">
      <c r="A2573">
        <v>35896</v>
      </c>
      <c r="B2573">
        <v>-1.93359375</v>
      </c>
      <c r="C2573">
        <v>7.9900570000000002</v>
      </c>
      <c r="D2573" t="b">
        <f t="shared" si="106"/>
        <v>1</v>
      </c>
      <c r="G2573">
        <v>38524</v>
      </c>
      <c r="H2573">
        <v>-0.791015625</v>
      </c>
      <c r="I2573">
        <v>-17.578125</v>
      </c>
    </row>
    <row r="2574" spans="1:9" x14ac:dyDescent="0.25">
      <c r="A2574">
        <v>35907</v>
      </c>
      <c r="B2574">
        <v>-1.93359375</v>
      </c>
      <c r="C2574">
        <v>0</v>
      </c>
      <c r="D2574" t="b">
        <f t="shared" si="106"/>
        <v>0</v>
      </c>
      <c r="G2574">
        <v>38534</v>
      </c>
      <c r="H2574">
        <v>-0.966796875</v>
      </c>
      <c r="I2574">
        <v>-17.578125</v>
      </c>
    </row>
    <row r="2575" spans="1:9" x14ac:dyDescent="0.25">
      <c r="A2575">
        <v>35917</v>
      </c>
      <c r="B2575">
        <v>-1.845703125</v>
      </c>
      <c r="C2575">
        <v>7.9900570000000002</v>
      </c>
      <c r="D2575" t="b">
        <f t="shared" si="106"/>
        <v>0</v>
      </c>
      <c r="G2575">
        <v>38544</v>
      </c>
      <c r="H2575">
        <v>-1.0546875</v>
      </c>
      <c r="I2575">
        <v>-7.9900570000000002</v>
      </c>
    </row>
    <row r="2576" spans="1:9" x14ac:dyDescent="0.25">
      <c r="A2576">
        <v>35928</v>
      </c>
      <c r="B2576">
        <v>-1.7578125</v>
      </c>
      <c r="C2576">
        <v>8.7890625</v>
      </c>
      <c r="D2576" t="b">
        <f t="shared" si="106"/>
        <v>0</v>
      </c>
      <c r="G2576">
        <v>38555</v>
      </c>
      <c r="H2576">
        <v>-1.142578125</v>
      </c>
      <c r="I2576">
        <v>-8.7890625</v>
      </c>
    </row>
    <row r="2577" spans="1:9" x14ac:dyDescent="0.25">
      <c r="A2577">
        <v>35938</v>
      </c>
      <c r="B2577">
        <v>-1.669921875</v>
      </c>
      <c r="C2577">
        <v>8.7890625</v>
      </c>
      <c r="D2577" t="b">
        <f t="shared" si="106"/>
        <v>0</v>
      </c>
      <c r="G2577">
        <v>38565</v>
      </c>
      <c r="H2577">
        <v>-1.318359375</v>
      </c>
      <c r="I2577">
        <v>-15.980114</v>
      </c>
    </row>
    <row r="2578" spans="1:9" x14ac:dyDescent="0.25">
      <c r="A2578">
        <v>35948</v>
      </c>
      <c r="B2578">
        <v>-1.58203125</v>
      </c>
      <c r="C2578">
        <v>7.9900570000000002</v>
      </c>
      <c r="D2578" t="b">
        <f t="shared" si="106"/>
        <v>0</v>
      </c>
      <c r="G2578">
        <v>38586</v>
      </c>
      <c r="H2578">
        <v>-1.40625</v>
      </c>
      <c r="I2578">
        <v>0</v>
      </c>
    </row>
    <row r="2579" spans="1:9" x14ac:dyDescent="0.25">
      <c r="A2579">
        <v>35959</v>
      </c>
      <c r="B2579">
        <v>-1.40625</v>
      </c>
      <c r="C2579">
        <v>17.578125</v>
      </c>
      <c r="D2579" t="b">
        <f t="shared" si="106"/>
        <v>0</v>
      </c>
      <c r="G2579">
        <v>38607</v>
      </c>
      <c r="H2579">
        <v>-1.58203125</v>
      </c>
      <c r="I2579">
        <v>0</v>
      </c>
    </row>
    <row r="2580" spans="1:9" x14ac:dyDescent="0.25">
      <c r="A2580">
        <v>35969</v>
      </c>
      <c r="B2580">
        <v>-1.23046875</v>
      </c>
      <c r="C2580">
        <v>15.980114</v>
      </c>
      <c r="D2580" t="b">
        <f t="shared" si="106"/>
        <v>0</v>
      </c>
      <c r="G2580">
        <v>38670</v>
      </c>
      <c r="H2580">
        <v>-1.669921875</v>
      </c>
      <c r="I2580">
        <v>0</v>
      </c>
    </row>
    <row r="2581" spans="1:9" x14ac:dyDescent="0.25">
      <c r="A2581">
        <v>35980</v>
      </c>
      <c r="B2581">
        <v>-1.142578125</v>
      </c>
      <c r="C2581">
        <v>8.7890625</v>
      </c>
      <c r="D2581" t="b">
        <f t="shared" si="106"/>
        <v>0</v>
      </c>
      <c r="G2581">
        <v>38690</v>
      </c>
      <c r="H2581">
        <v>-1.58203125</v>
      </c>
      <c r="I2581">
        <v>0</v>
      </c>
    </row>
    <row r="2582" spans="1:9" x14ac:dyDescent="0.25">
      <c r="A2582">
        <v>35990</v>
      </c>
      <c r="B2582">
        <v>-0.966796875</v>
      </c>
      <c r="C2582">
        <v>15.980114</v>
      </c>
      <c r="D2582" t="b">
        <f t="shared" si="106"/>
        <v>0</v>
      </c>
      <c r="G2582">
        <v>38701</v>
      </c>
      <c r="H2582">
        <v>-1.494140625</v>
      </c>
      <c r="I2582">
        <v>8.7890625</v>
      </c>
    </row>
    <row r="2583" spans="1:9" x14ac:dyDescent="0.25">
      <c r="A2583">
        <v>36001</v>
      </c>
      <c r="B2583">
        <v>-0.791015625</v>
      </c>
      <c r="C2583">
        <v>17.578125</v>
      </c>
      <c r="D2583" t="b">
        <f t="shared" si="106"/>
        <v>0</v>
      </c>
      <c r="G2583">
        <v>38711</v>
      </c>
      <c r="H2583">
        <v>-1.40625</v>
      </c>
      <c r="I2583">
        <v>7.9900570000000002</v>
      </c>
    </row>
    <row r="2584" spans="1:9" x14ac:dyDescent="0.25">
      <c r="A2584">
        <v>36011</v>
      </c>
      <c r="B2584">
        <v>-0.615234375</v>
      </c>
      <c r="C2584">
        <v>17.578125</v>
      </c>
      <c r="D2584" t="b">
        <f t="shared" si="106"/>
        <v>0</v>
      </c>
      <c r="G2584">
        <v>38722</v>
      </c>
      <c r="H2584">
        <v>-1.318359375</v>
      </c>
      <c r="I2584">
        <v>8.7890625</v>
      </c>
    </row>
    <row r="2585" spans="1:9" x14ac:dyDescent="0.25">
      <c r="A2585">
        <v>36021</v>
      </c>
      <c r="B2585">
        <v>-0.439453125</v>
      </c>
      <c r="C2585">
        <v>15.980114</v>
      </c>
      <c r="D2585" t="b">
        <f t="shared" si="106"/>
        <v>0</v>
      </c>
      <c r="G2585">
        <v>38732</v>
      </c>
      <c r="H2585">
        <v>-1.23046875</v>
      </c>
      <c r="I2585">
        <v>7.9900570000000002</v>
      </c>
    </row>
    <row r="2586" spans="1:9" x14ac:dyDescent="0.25">
      <c r="A2586">
        <v>36032</v>
      </c>
      <c r="B2586">
        <v>-0.263671875</v>
      </c>
      <c r="C2586">
        <v>17.578125</v>
      </c>
      <c r="D2586" t="b">
        <f t="shared" si="106"/>
        <v>0</v>
      </c>
      <c r="G2586">
        <v>38743</v>
      </c>
      <c r="H2586">
        <v>-1.0546875</v>
      </c>
      <c r="I2586">
        <v>17.578125</v>
      </c>
    </row>
    <row r="2587" spans="1:9" x14ac:dyDescent="0.25">
      <c r="A2587">
        <v>36042</v>
      </c>
      <c r="B2587">
        <v>0</v>
      </c>
      <c r="C2587">
        <v>23.970171000000001</v>
      </c>
      <c r="D2587" t="b">
        <f t="shared" si="106"/>
        <v>0</v>
      </c>
      <c r="G2587">
        <v>38753</v>
      </c>
      <c r="H2587">
        <v>-0.966796875</v>
      </c>
      <c r="I2587">
        <v>8.7890625</v>
      </c>
    </row>
    <row r="2588" spans="1:9" x14ac:dyDescent="0.25">
      <c r="A2588">
        <v>36053</v>
      </c>
      <c r="B2588">
        <v>0.17578125</v>
      </c>
      <c r="C2588">
        <v>17.578125</v>
      </c>
      <c r="D2588" t="b">
        <f t="shared" si="106"/>
        <v>0</v>
      </c>
      <c r="G2588">
        <v>38763</v>
      </c>
      <c r="H2588">
        <v>-0.791015625</v>
      </c>
      <c r="I2588">
        <v>15.980114</v>
      </c>
    </row>
    <row r="2589" spans="1:9" x14ac:dyDescent="0.25">
      <c r="A2589">
        <v>36063</v>
      </c>
      <c r="B2589">
        <v>0.3515625</v>
      </c>
      <c r="C2589">
        <v>17.578125</v>
      </c>
      <c r="D2589" t="b">
        <f t="shared" si="106"/>
        <v>0</v>
      </c>
      <c r="G2589">
        <v>38774</v>
      </c>
      <c r="H2589">
        <v>-0.703125</v>
      </c>
      <c r="I2589">
        <v>8.7890625</v>
      </c>
    </row>
    <row r="2590" spans="1:9" x14ac:dyDescent="0.25">
      <c r="A2590">
        <v>36073</v>
      </c>
      <c r="B2590">
        <v>0.52734375</v>
      </c>
      <c r="C2590">
        <v>15.980114</v>
      </c>
      <c r="D2590" t="b">
        <f t="shared" si="106"/>
        <v>0</v>
      </c>
      <c r="G2590">
        <v>38784</v>
      </c>
      <c r="H2590">
        <v>-0.52734375</v>
      </c>
      <c r="I2590">
        <v>15.980114</v>
      </c>
    </row>
    <row r="2591" spans="1:9" x14ac:dyDescent="0.25">
      <c r="A2591">
        <v>36084</v>
      </c>
      <c r="B2591">
        <v>0.703125</v>
      </c>
      <c r="C2591">
        <v>17.578125</v>
      </c>
      <c r="D2591" t="b">
        <f t="shared" si="106"/>
        <v>0</v>
      </c>
      <c r="G2591">
        <v>38795</v>
      </c>
      <c r="H2591">
        <v>-0.439453125</v>
      </c>
      <c r="I2591">
        <v>8.7890625</v>
      </c>
    </row>
    <row r="2592" spans="1:9" x14ac:dyDescent="0.25">
      <c r="A2592">
        <v>36094</v>
      </c>
      <c r="B2592">
        <v>0.87890625</v>
      </c>
      <c r="C2592">
        <v>15.980114</v>
      </c>
      <c r="D2592" t="b">
        <f t="shared" si="106"/>
        <v>0</v>
      </c>
      <c r="G2592">
        <v>38805</v>
      </c>
      <c r="H2592">
        <v>-0.263671875</v>
      </c>
      <c r="I2592">
        <v>17.578125</v>
      </c>
    </row>
    <row r="2593" spans="1:9" x14ac:dyDescent="0.25">
      <c r="A2593">
        <v>36105</v>
      </c>
      <c r="B2593">
        <v>1.0546875</v>
      </c>
      <c r="C2593">
        <v>17.578125</v>
      </c>
      <c r="D2593" t="b">
        <f t="shared" si="106"/>
        <v>0</v>
      </c>
      <c r="G2593">
        <v>38815</v>
      </c>
      <c r="H2593">
        <v>-8.7890625E-2</v>
      </c>
      <c r="I2593">
        <v>15.980114</v>
      </c>
    </row>
    <row r="2594" spans="1:9" x14ac:dyDescent="0.25">
      <c r="A2594">
        <v>36115</v>
      </c>
      <c r="B2594">
        <v>1.142578125</v>
      </c>
      <c r="C2594">
        <v>7.9900570000000002</v>
      </c>
      <c r="D2594" t="b">
        <f t="shared" si="106"/>
        <v>0</v>
      </c>
      <c r="G2594">
        <v>38826</v>
      </c>
      <c r="H2594">
        <v>8.7890625E-2</v>
      </c>
      <c r="I2594">
        <v>17.578125</v>
      </c>
    </row>
    <row r="2595" spans="1:9" x14ac:dyDescent="0.25">
      <c r="A2595">
        <v>36126</v>
      </c>
      <c r="B2595">
        <v>1.318359375</v>
      </c>
      <c r="C2595">
        <v>17.578125</v>
      </c>
      <c r="D2595" t="b">
        <f t="shared" si="106"/>
        <v>0</v>
      </c>
      <c r="G2595">
        <v>38836</v>
      </c>
      <c r="H2595">
        <v>0.263671875</v>
      </c>
      <c r="I2595">
        <v>15.980114</v>
      </c>
    </row>
    <row r="2596" spans="1:9" x14ac:dyDescent="0.25">
      <c r="A2596">
        <v>36136</v>
      </c>
      <c r="B2596">
        <v>1.494140625</v>
      </c>
      <c r="C2596">
        <v>17.578125</v>
      </c>
      <c r="D2596" t="b">
        <f t="shared" si="106"/>
        <v>0</v>
      </c>
      <c r="G2596">
        <v>38847</v>
      </c>
      <c r="H2596">
        <v>0.439453125</v>
      </c>
      <c r="I2596">
        <v>17.578125</v>
      </c>
    </row>
    <row r="2597" spans="1:9" x14ac:dyDescent="0.25">
      <c r="A2597">
        <v>36146</v>
      </c>
      <c r="B2597">
        <v>1.58203125</v>
      </c>
      <c r="C2597">
        <v>7.9900570000000002</v>
      </c>
      <c r="D2597" t="b">
        <f t="shared" si="106"/>
        <v>0</v>
      </c>
      <c r="G2597">
        <v>38857</v>
      </c>
      <c r="H2597">
        <v>0.615234375</v>
      </c>
      <c r="I2597">
        <v>15.980114</v>
      </c>
    </row>
    <row r="2598" spans="1:9" x14ac:dyDescent="0.25">
      <c r="A2598">
        <v>36157</v>
      </c>
      <c r="B2598">
        <v>1.669921875</v>
      </c>
      <c r="C2598">
        <v>8.7890625</v>
      </c>
      <c r="D2598" t="b">
        <f t="shared" si="106"/>
        <v>0</v>
      </c>
      <c r="G2598">
        <v>38868</v>
      </c>
      <c r="H2598">
        <v>0.703125</v>
      </c>
      <c r="I2598">
        <v>8.7890625</v>
      </c>
    </row>
    <row r="2599" spans="1:9" x14ac:dyDescent="0.25">
      <c r="A2599">
        <v>36167</v>
      </c>
      <c r="B2599">
        <v>1.7578125</v>
      </c>
      <c r="C2599">
        <v>7.9900570000000002</v>
      </c>
      <c r="D2599" t="b">
        <f t="shared" si="106"/>
        <v>0</v>
      </c>
      <c r="G2599">
        <v>38878</v>
      </c>
      <c r="H2599">
        <v>0.87890625</v>
      </c>
      <c r="I2599">
        <v>17.578125</v>
      </c>
    </row>
    <row r="2600" spans="1:9" x14ac:dyDescent="0.25">
      <c r="A2600">
        <v>36178</v>
      </c>
      <c r="B2600">
        <v>1.845703125</v>
      </c>
      <c r="C2600">
        <v>8.7890625</v>
      </c>
      <c r="D2600" t="b">
        <f t="shared" si="106"/>
        <v>0</v>
      </c>
      <c r="G2600">
        <v>38888</v>
      </c>
      <c r="H2600">
        <v>0.966796875</v>
      </c>
      <c r="I2600">
        <v>7.9900570000000002</v>
      </c>
    </row>
    <row r="2601" spans="1:9" x14ac:dyDescent="0.25">
      <c r="A2601">
        <v>36188</v>
      </c>
      <c r="B2601">
        <v>1.93359375</v>
      </c>
      <c r="C2601">
        <v>7.9900570000000002</v>
      </c>
      <c r="D2601" t="b">
        <f t="shared" si="106"/>
        <v>1</v>
      </c>
      <c r="G2601">
        <v>38899</v>
      </c>
      <c r="H2601">
        <v>1.0546875</v>
      </c>
      <c r="I2601">
        <v>8.7890625</v>
      </c>
    </row>
    <row r="2602" spans="1:9" x14ac:dyDescent="0.25">
      <c r="A2602">
        <v>36199</v>
      </c>
      <c r="B2602">
        <v>1.93359375</v>
      </c>
      <c r="C2602">
        <v>0</v>
      </c>
      <c r="D2602" t="b">
        <f t="shared" si="106"/>
        <v>0</v>
      </c>
      <c r="G2602">
        <v>38909</v>
      </c>
      <c r="H2602">
        <v>1.23046875</v>
      </c>
      <c r="I2602">
        <v>15.980114</v>
      </c>
    </row>
    <row r="2603" spans="1:9" x14ac:dyDescent="0.25">
      <c r="A2603">
        <v>36209</v>
      </c>
      <c r="B2603">
        <v>2.021484375</v>
      </c>
      <c r="C2603">
        <v>8.7890625</v>
      </c>
      <c r="D2603" t="b">
        <f t="shared" si="106"/>
        <v>1</v>
      </c>
      <c r="G2603">
        <v>38920</v>
      </c>
      <c r="H2603">
        <v>1.318359375</v>
      </c>
      <c r="I2603">
        <v>8.7890625</v>
      </c>
    </row>
    <row r="2604" spans="1:9" x14ac:dyDescent="0.25">
      <c r="A2604">
        <v>36219</v>
      </c>
      <c r="B2604">
        <v>2.021484375</v>
      </c>
      <c r="C2604">
        <v>0</v>
      </c>
      <c r="D2604" t="b">
        <f t="shared" si="106"/>
        <v>1</v>
      </c>
      <c r="G2604">
        <v>38930</v>
      </c>
      <c r="H2604">
        <v>1.40625</v>
      </c>
      <c r="I2604">
        <v>7.9900570000000002</v>
      </c>
    </row>
    <row r="2605" spans="1:9" x14ac:dyDescent="0.25">
      <c r="A2605">
        <v>36230</v>
      </c>
      <c r="B2605">
        <v>2.021484375</v>
      </c>
      <c r="C2605">
        <v>0</v>
      </c>
      <c r="D2605" t="b">
        <f t="shared" si="106"/>
        <v>0</v>
      </c>
      <c r="G2605">
        <v>38951</v>
      </c>
      <c r="H2605">
        <v>1.494140625</v>
      </c>
      <c r="I2605">
        <v>0</v>
      </c>
    </row>
    <row r="2606" spans="1:9" x14ac:dyDescent="0.25">
      <c r="A2606">
        <v>36240</v>
      </c>
      <c r="B2606">
        <v>1.93359375</v>
      </c>
      <c r="C2606">
        <v>-7.9900570000000002</v>
      </c>
      <c r="D2606" t="b">
        <f t="shared" si="106"/>
        <v>1</v>
      </c>
      <c r="G2606">
        <v>38972</v>
      </c>
      <c r="H2606">
        <v>1.58203125</v>
      </c>
      <c r="I2606">
        <v>0</v>
      </c>
    </row>
    <row r="2607" spans="1:9" x14ac:dyDescent="0.25">
      <c r="A2607">
        <v>36251</v>
      </c>
      <c r="B2607">
        <v>1.93359375</v>
      </c>
      <c r="C2607">
        <v>0</v>
      </c>
      <c r="D2607" t="b">
        <f t="shared" si="106"/>
        <v>0</v>
      </c>
      <c r="G2607">
        <v>39003</v>
      </c>
      <c r="H2607">
        <v>1.669921875</v>
      </c>
      <c r="I2607">
        <v>0</v>
      </c>
    </row>
    <row r="2608" spans="1:9" x14ac:dyDescent="0.25">
      <c r="A2608">
        <v>36261</v>
      </c>
      <c r="B2608">
        <v>1.845703125</v>
      </c>
      <c r="C2608">
        <v>-7.9900570000000002</v>
      </c>
      <c r="D2608" t="b">
        <f t="shared" si="106"/>
        <v>0</v>
      </c>
      <c r="G2608">
        <v>39024</v>
      </c>
      <c r="H2608">
        <v>1.58203125</v>
      </c>
      <c r="I2608">
        <v>0</v>
      </c>
    </row>
    <row r="2609" spans="1:9" x14ac:dyDescent="0.25">
      <c r="A2609">
        <v>36272</v>
      </c>
      <c r="B2609">
        <v>1.7578125</v>
      </c>
      <c r="C2609">
        <v>-8.7890625</v>
      </c>
      <c r="D2609" t="b">
        <f t="shared" si="106"/>
        <v>0</v>
      </c>
      <c r="G2609">
        <v>39045</v>
      </c>
      <c r="H2609">
        <v>1.494140625</v>
      </c>
      <c r="I2609">
        <v>0</v>
      </c>
    </row>
    <row r="2610" spans="1:9" x14ac:dyDescent="0.25">
      <c r="A2610">
        <v>36282</v>
      </c>
      <c r="B2610">
        <v>1.669921875</v>
      </c>
      <c r="C2610">
        <v>-8.7890625</v>
      </c>
      <c r="D2610" t="b">
        <f t="shared" si="106"/>
        <v>0</v>
      </c>
      <c r="G2610">
        <v>39055</v>
      </c>
      <c r="H2610">
        <v>1.40625</v>
      </c>
      <c r="I2610">
        <v>-7.9900570000000002</v>
      </c>
    </row>
    <row r="2611" spans="1:9" x14ac:dyDescent="0.25">
      <c r="A2611">
        <v>36292</v>
      </c>
      <c r="B2611">
        <v>1.58203125</v>
      </c>
      <c r="C2611">
        <v>-7.9900570000000002</v>
      </c>
      <c r="D2611" t="b">
        <f t="shared" si="106"/>
        <v>0</v>
      </c>
      <c r="G2611">
        <v>39066</v>
      </c>
      <c r="H2611">
        <v>1.318359375</v>
      </c>
      <c r="I2611">
        <v>-8.7890625</v>
      </c>
    </row>
    <row r="2612" spans="1:9" x14ac:dyDescent="0.25">
      <c r="A2612">
        <v>36303</v>
      </c>
      <c r="B2612">
        <v>1.40625</v>
      </c>
      <c r="C2612">
        <v>-17.578125</v>
      </c>
      <c r="D2612" t="b">
        <f t="shared" si="106"/>
        <v>0</v>
      </c>
      <c r="G2612">
        <v>39076</v>
      </c>
      <c r="H2612">
        <v>1.142578125</v>
      </c>
      <c r="I2612">
        <v>-15.980114</v>
      </c>
    </row>
    <row r="2613" spans="1:9" x14ac:dyDescent="0.25">
      <c r="A2613">
        <v>36313</v>
      </c>
      <c r="B2613">
        <v>1.318359375</v>
      </c>
      <c r="C2613">
        <v>-7.9900570000000002</v>
      </c>
      <c r="D2613" t="b">
        <f t="shared" si="106"/>
        <v>0</v>
      </c>
      <c r="G2613">
        <v>39087</v>
      </c>
      <c r="H2613">
        <v>1.0546875</v>
      </c>
      <c r="I2613">
        <v>-8.7890625</v>
      </c>
    </row>
    <row r="2614" spans="1:9" x14ac:dyDescent="0.25">
      <c r="A2614">
        <v>36324</v>
      </c>
      <c r="B2614">
        <v>1.142578125</v>
      </c>
      <c r="C2614">
        <v>-17.578125</v>
      </c>
      <c r="D2614" t="b">
        <f t="shared" si="106"/>
        <v>0</v>
      </c>
      <c r="G2614">
        <v>39097</v>
      </c>
      <c r="H2614">
        <v>0.966796875</v>
      </c>
      <c r="I2614">
        <v>-8.7890625</v>
      </c>
    </row>
    <row r="2615" spans="1:9" x14ac:dyDescent="0.25">
      <c r="A2615">
        <v>36334</v>
      </c>
      <c r="B2615">
        <v>0.966796875</v>
      </c>
      <c r="C2615">
        <v>-15.980114</v>
      </c>
      <c r="D2615" t="b">
        <f t="shared" si="106"/>
        <v>0</v>
      </c>
      <c r="G2615">
        <v>39107</v>
      </c>
      <c r="H2615">
        <v>0.87890625</v>
      </c>
      <c r="I2615">
        <v>-7.9900570000000002</v>
      </c>
    </row>
    <row r="2616" spans="1:9" x14ac:dyDescent="0.25">
      <c r="A2616">
        <v>36345</v>
      </c>
      <c r="B2616">
        <v>0.791015625</v>
      </c>
      <c r="C2616">
        <v>-17.578125</v>
      </c>
      <c r="D2616" t="b">
        <f t="shared" si="106"/>
        <v>0</v>
      </c>
      <c r="G2616">
        <v>39118</v>
      </c>
      <c r="H2616">
        <v>0.703125</v>
      </c>
      <c r="I2616">
        <v>-17.578125</v>
      </c>
    </row>
    <row r="2617" spans="1:9" x14ac:dyDescent="0.25">
      <c r="A2617">
        <v>36355</v>
      </c>
      <c r="B2617">
        <v>0.703125</v>
      </c>
      <c r="C2617">
        <v>-8.7890625</v>
      </c>
      <c r="D2617" t="b">
        <f t="shared" si="106"/>
        <v>0</v>
      </c>
      <c r="G2617">
        <v>39128</v>
      </c>
      <c r="H2617">
        <v>0.52734375</v>
      </c>
      <c r="I2617">
        <v>-15.980114</v>
      </c>
    </row>
    <row r="2618" spans="1:9" x14ac:dyDescent="0.25">
      <c r="A2618">
        <v>36365</v>
      </c>
      <c r="B2618">
        <v>0.439453125</v>
      </c>
      <c r="C2618">
        <v>-23.970171000000001</v>
      </c>
      <c r="D2618" t="b">
        <f t="shared" si="106"/>
        <v>0</v>
      </c>
      <c r="G2618">
        <v>39139</v>
      </c>
      <c r="H2618">
        <v>0.3515625</v>
      </c>
      <c r="I2618">
        <v>-17.578125</v>
      </c>
    </row>
    <row r="2619" spans="1:9" x14ac:dyDescent="0.25">
      <c r="A2619">
        <v>36376</v>
      </c>
      <c r="B2619">
        <v>0.263671875</v>
      </c>
      <c r="C2619">
        <v>-17.578125</v>
      </c>
      <c r="D2619" t="b">
        <f t="shared" si="106"/>
        <v>0</v>
      </c>
      <c r="G2619">
        <v>39149</v>
      </c>
      <c r="H2619">
        <v>0.263671875</v>
      </c>
      <c r="I2619">
        <v>-7.9900570000000002</v>
      </c>
    </row>
    <row r="2620" spans="1:9" x14ac:dyDescent="0.25">
      <c r="A2620">
        <v>36386</v>
      </c>
      <c r="B2620">
        <v>8.7890625E-2</v>
      </c>
      <c r="C2620">
        <v>-15.980114</v>
      </c>
      <c r="D2620" t="b">
        <f t="shared" si="106"/>
        <v>0</v>
      </c>
      <c r="G2620">
        <v>39160</v>
      </c>
      <c r="H2620">
        <v>8.7890625E-2</v>
      </c>
      <c r="I2620">
        <v>-17.578125</v>
      </c>
    </row>
    <row r="2621" spans="1:9" x14ac:dyDescent="0.25">
      <c r="A2621">
        <v>36397</v>
      </c>
      <c r="B2621">
        <v>-8.7890625E-2</v>
      </c>
      <c r="C2621">
        <v>-17.578125</v>
      </c>
      <c r="D2621" t="b">
        <f t="shared" si="106"/>
        <v>0</v>
      </c>
      <c r="G2621">
        <v>39170</v>
      </c>
      <c r="H2621">
        <v>-8.7890625E-2</v>
      </c>
      <c r="I2621">
        <v>-17.578125</v>
      </c>
    </row>
    <row r="2622" spans="1:9" x14ac:dyDescent="0.25">
      <c r="A2622">
        <v>36407</v>
      </c>
      <c r="B2622">
        <v>-0.263671875</v>
      </c>
      <c r="C2622">
        <v>-15.980114</v>
      </c>
      <c r="D2622" t="b">
        <f t="shared" si="106"/>
        <v>0</v>
      </c>
      <c r="G2622">
        <v>39180</v>
      </c>
      <c r="H2622">
        <v>-0.17578125</v>
      </c>
      <c r="I2622">
        <v>-7.9900570000000002</v>
      </c>
    </row>
    <row r="2623" spans="1:9" x14ac:dyDescent="0.25">
      <c r="A2623">
        <v>36418</v>
      </c>
      <c r="B2623">
        <v>-0.439453125</v>
      </c>
      <c r="C2623">
        <v>-17.578125</v>
      </c>
      <c r="D2623" t="b">
        <f t="shared" si="106"/>
        <v>0</v>
      </c>
      <c r="G2623">
        <v>39191</v>
      </c>
      <c r="H2623">
        <v>-0.3515625</v>
      </c>
      <c r="I2623">
        <v>-17.578125</v>
      </c>
    </row>
    <row r="2624" spans="1:9" x14ac:dyDescent="0.25">
      <c r="A2624">
        <v>36428</v>
      </c>
      <c r="B2624">
        <v>-0.615234375</v>
      </c>
      <c r="C2624">
        <v>-17.578125</v>
      </c>
      <c r="D2624" t="b">
        <f t="shared" si="106"/>
        <v>0</v>
      </c>
      <c r="G2624">
        <v>39201</v>
      </c>
      <c r="H2624">
        <v>-0.52734375</v>
      </c>
      <c r="I2624">
        <v>-15.980114</v>
      </c>
    </row>
    <row r="2625" spans="1:9" x14ac:dyDescent="0.25">
      <c r="A2625">
        <v>36438</v>
      </c>
      <c r="B2625">
        <v>-0.791015625</v>
      </c>
      <c r="C2625">
        <v>-15.980114</v>
      </c>
      <c r="D2625" t="b">
        <f t="shared" si="106"/>
        <v>0</v>
      </c>
      <c r="G2625">
        <v>39212</v>
      </c>
      <c r="H2625">
        <v>-0.703125</v>
      </c>
      <c r="I2625">
        <v>-17.578125</v>
      </c>
    </row>
    <row r="2626" spans="1:9" x14ac:dyDescent="0.25">
      <c r="A2626">
        <v>36449</v>
      </c>
      <c r="B2626">
        <v>-0.966796875</v>
      </c>
      <c r="C2626">
        <v>-17.578125</v>
      </c>
      <c r="D2626" t="b">
        <f t="shared" si="106"/>
        <v>0</v>
      </c>
      <c r="G2626">
        <v>39222</v>
      </c>
      <c r="H2626">
        <v>-0.791015625</v>
      </c>
      <c r="I2626">
        <v>-7.9900570000000002</v>
      </c>
    </row>
    <row r="2627" spans="1:9" x14ac:dyDescent="0.25">
      <c r="A2627">
        <v>36459</v>
      </c>
      <c r="B2627">
        <v>-1.0546875</v>
      </c>
      <c r="C2627">
        <v>-7.9900570000000002</v>
      </c>
      <c r="D2627" t="b">
        <f t="shared" ref="D2627:D2690" si="107">B2627=B2628</f>
        <v>0</v>
      </c>
      <c r="G2627">
        <v>39233</v>
      </c>
      <c r="H2627">
        <v>-0.966796875</v>
      </c>
      <c r="I2627">
        <v>-17.578125</v>
      </c>
    </row>
    <row r="2628" spans="1:9" x14ac:dyDescent="0.25">
      <c r="A2628">
        <v>36470</v>
      </c>
      <c r="B2628">
        <v>-1.23046875</v>
      </c>
      <c r="C2628">
        <v>-17.578125</v>
      </c>
      <c r="D2628" t="b">
        <f t="shared" si="107"/>
        <v>0</v>
      </c>
      <c r="G2628">
        <v>39243</v>
      </c>
      <c r="H2628">
        <v>-1.0546875</v>
      </c>
      <c r="I2628">
        <v>-8.7890625</v>
      </c>
    </row>
    <row r="2629" spans="1:9" x14ac:dyDescent="0.25">
      <c r="A2629">
        <v>36480</v>
      </c>
      <c r="B2629">
        <v>-1.40625</v>
      </c>
      <c r="C2629">
        <v>-15.980114</v>
      </c>
      <c r="D2629" t="b">
        <f t="shared" si="107"/>
        <v>0</v>
      </c>
      <c r="G2629">
        <v>39253</v>
      </c>
      <c r="H2629">
        <v>-1.142578125</v>
      </c>
      <c r="I2629">
        <v>-7.9900570000000002</v>
      </c>
    </row>
    <row r="2630" spans="1:9" x14ac:dyDescent="0.25">
      <c r="A2630">
        <v>36491</v>
      </c>
      <c r="B2630">
        <v>-1.494140625</v>
      </c>
      <c r="C2630">
        <v>-8.7890625</v>
      </c>
      <c r="D2630" t="b">
        <f t="shared" si="107"/>
        <v>0</v>
      </c>
      <c r="G2630">
        <v>39264</v>
      </c>
      <c r="H2630">
        <v>-1.23046875</v>
      </c>
      <c r="I2630">
        <v>-8.7890625</v>
      </c>
    </row>
    <row r="2631" spans="1:9" x14ac:dyDescent="0.25">
      <c r="A2631">
        <v>36501</v>
      </c>
      <c r="B2631">
        <v>-1.58203125</v>
      </c>
      <c r="C2631">
        <v>-8.7890625</v>
      </c>
      <c r="D2631" t="b">
        <f t="shared" si="107"/>
        <v>0</v>
      </c>
      <c r="G2631">
        <v>39274</v>
      </c>
      <c r="H2631">
        <v>-1.318359375</v>
      </c>
      <c r="I2631">
        <v>-7.9900570000000002</v>
      </c>
    </row>
    <row r="2632" spans="1:9" x14ac:dyDescent="0.25">
      <c r="A2632">
        <v>36511</v>
      </c>
      <c r="B2632">
        <v>-1.669921875</v>
      </c>
      <c r="C2632">
        <v>-7.9900570000000002</v>
      </c>
      <c r="D2632" t="b">
        <f t="shared" si="107"/>
        <v>0</v>
      </c>
      <c r="G2632">
        <v>39285</v>
      </c>
      <c r="H2632">
        <v>-1.40625</v>
      </c>
      <c r="I2632">
        <v>-8.7890625</v>
      </c>
    </row>
    <row r="2633" spans="1:9" x14ac:dyDescent="0.25">
      <c r="A2633">
        <v>36522</v>
      </c>
      <c r="B2633">
        <v>-1.7578125</v>
      </c>
      <c r="C2633">
        <v>-8.7890625</v>
      </c>
      <c r="D2633" t="b">
        <f t="shared" si="107"/>
        <v>0</v>
      </c>
      <c r="G2633">
        <v>39295</v>
      </c>
      <c r="H2633">
        <v>-1.494140625</v>
      </c>
      <c r="I2633">
        <v>-7.9900570000000002</v>
      </c>
    </row>
    <row r="2634" spans="1:9" x14ac:dyDescent="0.25">
      <c r="A2634">
        <v>36532</v>
      </c>
      <c r="B2634">
        <v>-1.845703125</v>
      </c>
      <c r="C2634">
        <v>-7.9900570000000002</v>
      </c>
      <c r="D2634" t="b">
        <f t="shared" si="107"/>
        <v>1</v>
      </c>
      <c r="G2634">
        <v>39368</v>
      </c>
      <c r="H2634">
        <v>-1.58203125</v>
      </c>
      <c r="I2634">
        <v>0</v>
      </c>
    </row>
    <row r="2635" spans="1:9" x14ac:dyDescent="0.25">
      <c r="A2635">
        <v>36543</v>
      </c>
      <c r="B2635">
        <v>-1.845703125</v>
      </c>
      <c r="C2635">
        <v>0</v>
      </c>
      <c r="D2635" t="b">
        <f t="shared" si="107"/>
        <v>0</v>
      </c>
      <c r="G2635">
        <v>39389</v>
      </c>
      <c r="H2635">
        <v>-1.494140625</v>
      </c>
      <c r="I2635">
        <v>0</v>
      </c>
    </row>
    <row r="2636" spans="1:9" x14ac:dyDescent="0.25">
      <c r="A2636">
        <v>36553</v>
      </c>
      <c r="B2636">
        <v>-1.93359375</v>
      </c>
      <c r="C2636">
        <v>-7.9900570000000002</v>
      </c>
      <c r="D2636" t="b">
        <f t="shared" si="107"/>
        <v>1</v>
      </c>
      <c r="G2636">
        <v>39399</v>
      </c>
      <c r="H2636">
        <v>-1.40625</v>
      </c>
      <c r="I2636">
        <v>7.9900570000000002</v>
      </c>
    </row>
    <row r="2637" spans="1:9" x14ac:dyDescent="0.25">
      <c r="A2637">
        <v>36564</v>
      </c>
      <c r="B2637">
        <v>-1.93359375</v>
      </c>
      <c r="C2637">
        <v>0</v>
      </c>
      <c r="D2637" t="b">
        <f t="shared" si="107"/>
        <v>1</v>
      </c>
      <c r="G2637">
        <v>39410</v>
      </c>
      <c r="H2637">
        <v>-1.318359375</v>
      </c>
      <c r="I2637">
        <v>8.7890625</v>
      </c>
    </row>
    <row r="2638" spans="1:9" x14ac:dyDescent="0.25">
      <c r="A2638">
        <v>36574</v>
      </c>
      <c r="B2638">
        <v>-1.93359375</v>
      </c>
      <c r="C2638">
        <v>0</v>
      </c>
      <c r="D2638" t="b">
        <f t="shared" si="107"/>
        <v>0</v>
      </c>
      <c r="G2638">
        <v>39420</v>
      </c>
      <c r="H2638">
        <v>-1.23046875</v>
      </c>
      <c r="I2638">
        <v>7.9900570000000002</v>
      </c>
    </row>
    <row r="2639" spans="1:9" x14ac:dyDescent="0.25">
      <c r="A2639">
        <v>36584</v>
      </c>
      <c r="B2639">
        <v>-1.845703125</v>
      </c>
      <c r="C2639">
        <v>7.9900570000000002</v>
      </c>
      <c r="D2639" t="b">
        <f t="shared" si="107"/>
        <v>1</v>
      </c>
      <c r="G2639">
        <v>39431</v>
      </c>
      <c r="H2639">
        <v>-1.0546875</v>
      </c>
      <c r="I2639">
        <v>17.578125</v>
      </c>
    </row>
    <row r="2640" spans="1:9" x14ac:dyDescent="0.25">
      <c r="A2640">
        <v>36595</v>
      </c>
      <c r="B2640">
        <v>-1.845703125</v>
      </c>
      <c r="C2640">
        <v>0</v>
      </c>
      <c r="D2640" t="b">
        <f t="shared" si="107"/>
        <v>0</v>
      </c>
      <c r="G2640">
        <v>39441</v>
      </c>
      <c r="H2640">
        <v>-0.966796875</v>
      </c>
      <c r="I2640">
        <v>8.7890625</v>
      </c>
    </row>
    <row r="2641" spans="1:9" x14ac:dyDescent="0.25">
      <c r="A2641">
        <v>36605</v>
      </c>
      <c r="B2641">
        <v>-1.7578125</v>
      </c>
      <c r="C2641">
        <v>7.9900570000000002</v>
      </c>
      <c r="D2641" t="b">
        <f t="shared" si="107"/>
        <v>0</v>
      </c>
      <c r="G2641">
        <v>39451</v>
      </c>
      <c r="H2641">
        <v>-0.87890625</v>
      </c>
      <c r="I2641">
        <v>7.9900570000000002</v>
      </c>
    </row>
    <row r="2642" spans="1:9" x14ac:dyDescent="0.25">
      <c r="A2642">
        <v>36616</v>
      </c>
      <c r="B2642">
        <v>-1.669921875</v>
      </c>
      <c r="C2642">
        <v>8.7890625</v>
      </c>
      <c r="D2642" t="b">
        <f t="shared" si="107"/>
        <v>0</v>
      </c>
      <c r="G2642">
        <v>39462</v>
      </c>
      <c r="H2642">
        <v>-0.703125</v>
      </c>
      <c r="I2642">
        <v>17.578125</v>
      </c>
    </row>
    <row r="2643" spans="1:9" x14ac:dyDescent="0.25">
      <c r="A2643">
        <v>36626</v>
      </c>
      <c r="B2643">
        <v>-1.58203125</v>
      </c>
      <c r="C2643">
        <v>8.7890625</v>
      </c>
      <c r="D2643" t="b">
        <f t="shared" si="107"/>
        <v>0</v>
      </c>
      <c r="G2643">
        <v>39472</v>
      </c>
      <c r="H2643">
        <v>-0.615234375</v>
      </c>
      <c r="I2643">
        <v>7.9900570000000002</v>
      </c>
    </row>
    <row r="2644" spans="1:9" x14ac:dyDescent="0.25">
      <c r="A2644">
        <v>36636</v>
      </c>
      <c r="B2644">
        <v>-1.494140625</v>
      </c>
      <c r="C2644">
        <v>7.9900570000000002</v>
      </c>
      <c r="D2644" t="b">
        <f t="shared" si="107"/>
        <v>0</v>
      </c>
      <c r="G2644">
        <v>39483</v>
      </c>
      <c r="H2644">
        <v>-0.439453125</v>
      </c>
      <c r="I2644">
        <v>17.578125</v>
      </c>
    </row>
    <row r="2645" spans="1:9" x14ac:dyDescent="0.25">
      <c r="A2645">
        <v>36647</v>
      </c>
      <c r="B2645">
        <v>-1.40625</v>
      </c>
      <c r="C2645">
        <v>8.7890625</v>
      </c>
      <c r="D2645" t="b">
        <f t="shared" si="107"/>
        <v>0</v>
      </c>
      <c r="G2645">
        <v>39493</v>
      </c>
      <c r="H2645">
        <v>-0.263671875</v>
      </c>
      <c r="I2645">
        <v>15.980114</v>
      </c>
    </row>
    <row r="2646" spans="1:9" x14ac:dyDescent="0.25">
      <c r="A2646">
        <v>36657</v>
      </c>
      <c r="B2646">
        <v>-1.318359375</v>
      </c>
      <c r="C2646">
        <v>7.9900570000000002</v>
      </c>
      <c r="D2646" t="b">
        <f t="shared" si="107"/>
        <v>0</v>
      </c>
      <c r="G2646">
        <v>39504</v>
      </c>
      <c r="H2646">
        <v>-0.17578125</v>
      </c>
      <c r="I2646">
        <v>8.7890625</v>
      </c>
    </row>
    <row r="2647" spans="1:9" x14ac:dyDescent="0.25">
      <c r="A2647">
        <v>36668</v>
      </c>
      <c r="B2647">
        <v>-1.142578125</v>
      </c>
      <c r="C2647">
        <v>17.578125</v>
      </c>
      <c r="D2647" t="b">
        <f t="shared" si="107"/>
        <v>0</v>
      </c>
      <c r="G2647">
        <v>39514</v>
      </c>
      <c r="H2647">
        <v>0</v>
      </c>
      <c r="I2647">
        <v>17.578125</v>
      </c>
    </row>
    <row r="2648" spans="1:9" x14ac:dyDescent="0.25">
      <c r="A2648">
        <v>36678</v>
      </c>
      <c r="B2648">
        <v>-0.966796875</v>
      </c>
      <c r="C2648">
        <v>15.980114</v>
      </c>
      <c r="D2648" t="b">
        <f t="shared" si="107"/>
        <v>0</v>
      </c>
      <c r="G2648">
        <v>39524</v>
      </c>
      <c r="H2648">
        <v>0.17578125</v>
      </c>
      <c r="I2648">
        <v>15.980114</v>
      </c>
    </row>
    <row r="2649" spans="1:9" x14ac:dyDescent="0.25">
      <c r="A2649">
        <v>36689</v>
      </c>
      <c r="B2649">
        <v>-0.87890625</v>
      </c>
      <c r="C2649">
        <v>8.7890625</v>
      </c>
      <c r="D2649" t="b">
        <f t="shared" si="107"/>
        <v>0</v>
      </c>
      <c r="G2649">
        <v>39535</v>
      </c>
      <c r="H2649">
        <v>0.263671875</v>
      </c>
      <c r="I2649">
        <v>8.7890625</v>
      </c>
    </row>
    <row r="2650" spans="1:9" x14ac:dyDescent="0.25">
      <c r="A2650">
        <v>36699</v>
      </c>
      <c r="B2650">
        <v>-0.703125</v>
      </c>
      <c r="C2650">
        <v>17.578125</v>
      </c>
      <c r="D2650" t="b">
        <f t="shared" si="107"/>
        <v>0</v>
      </c>
      <c r="G2650">
        <v>39545</v>
      </c>
      <c r="H2650">
        <v>0.439453125</v>
      </c>
      <c r="I2650">
        <v>15.980114</v>
      </c>
    </row>
    <row r="2651" spans="1:9" x14ac:dyDescent="0.25">
      <c r="A2651">
        <v>36709</v>
      </c>
      <c r="B2651">
        <v>-0.52734375</v>
      </c>
      <c r="C2651">
        <v>15.980114</v>
      </c>
      <c r="D2651" t="b">
        <f t="shared" si="107"/>
        <v>0</v>
      </c>
      <c r="G2651">
        <v>39556</v>
      </c>
      <c r="H2651">
        <v>0.615234375</v>
      </c>
      <c r="I2651">
        <v>17.578125</v>
      </c>
    </row>
    <row r="2652" spans="1:9" x14ac:dyDescent="0.25">
      <c r="A2652">
        <v>36720</v>
      </c>
      <c r="B2652">
        <v>-0.3515625</v>
      </c>
      <c r="C2652">
        <v>17.578125</v>
      </c>
      <c r="D2652" t="b">
        <f t="shared" si="107"/>
        <v>0</v>
      </c>
      <c r="G2652">
        <v>39566</v>
      </c>
      <c r="H2652">
        <v>0.703125</v>
      </c>
      <c r="I2652">
        <v>7.9900570000000002</v>
      </c>
    </row>
    <row r="2653" spans="1:9" x14ac:dyDescent="0.25">
      <c r="A2653">
        <v>36730</v>
      </c>
      <c r="B2653">
        <v>-0.17578125</v>
      </c>
      <c r="C2653">
        <v>15.980114</v>
      </c>
      <c r="D2653" t="b">
        <f t="shared" si="107"/>
        <v>0</v>
      </c>
      <c r="G2653">
        <v>39577</v>
      </c>
      <c r="H2653">
        <v>0.87890625</v>
      </c>
      <c r="I2653">
        <v>17.578125</v>
      </c>
    </row>
    <row r="2654" spans="1:9" x14ac:dyDescent="0.25">
      <c r="A2654">
        <v>36741</v>
      </c>
      <c r="B2654">
        <v>8.7890625E-2</v>
      </c>
      <c r="C2654">
        <v>26.3671875</v>
      </c>
      <c r="D2654" t="b">
        <f t="shared" si="107"/>
        <v>0</v>
      </c>
      <c r="G2654">
        <v>39587</v>
      </c>
      <c r="H2654">
        <v>0.966796875</v>
      </c>
      <c r="I2654">
        <v>8.7890625</v>
      </c>
    </row>
    <row r="2655" spans="1:9" x14ac:dyDescent="0.25">
      <c r="A2655">
        <v>36751</v>
      </c>
      <c r="B2655">
        <v>0.17578125</v>
      </c>
      <c r="C2655">
        <v>7.9900570000000002</v>
      </c>
      <c r="D2655" t="b">
        <f t="shared" si="107"/>
        <v>0</v>
      </c>
      <c r="G2655">
        <v>39597</v>
      </c>
      <c r="H2655">
        <v>1.0546875</v>
      </c>
      <c r="I2655">
        <v>7.9900570000000002</v>
      </c>
    </row>
    <row r="2656" spans="1:9" x14ac:dyDescent="0.25">
      <c r="A2656">
        <v>36762</v>
      </c>
      <c r="B2656">
        <v>0.3515625</v>
      </c>
      <c r="C2656">
        <v>17.578125</v>
      </c>
      <c r="D2656" t="b">
        <f t="shared" si="107"/>
        <v>0</v>
      </c>
      <c r="G2656">
        <v>39608</v>
      </c>
      <c r="H2656">
        <v>1.23046875</v>
      </c>
      <c r="I2656">
        <v>17.578125</v>
      </c>
    </row>
    <row r="2657" spans="1:9" x14ac:dyDescent="0.25">
      <c r="A2657">
        <v>36772</v>
      </c>
      <c r="B2657">
        <v>0.52734375</v>
      </c>
      <c r="C2657">
        <v>17.578125</v>
      </c>
      <c r="D2657" t="b">
        <f t="shared" si="107"/>
        <v>0</v>
      </c>
      <c r="G2657">
        <v>39618</v>
      </c>
      <c r="H2657">
        <v>1.318359375</v>
      </c>
      <c r="I2657">
        <v>7.9900570000000002</v>
      </c>
    </row>
    <row r="2658" spans="1:9" x14ac:dyDescent="0.25">
      <c r="A2658">
        <v>36782</v>
      </c>
      <c r="B2658">
        <v>0.703125</v>
      </c>
      <c r="C2658">
        <v>15.980114</v>
      </c>
      <c r="D2658" t="b">
        <f t="shared" si="107"/>
        <v>0</v>
      </c>
      <c r="G2658">
        <v>39629</v>
      </c>
      <c r="H2658">
        <v>1.40625</v>
      </c>
      <c r="I2658">
        <v>8.7890625</v>
      </c>
    </row>
    <row r="2659" spans="1:9" x14ac:dyDescent="0.25">
      <c r="A2659">
        <v>36793</v>
      </c>
      <c r="B2659">
        <v>0.87890625</v>
      </c>
      <c r="C2659">
        <v>17.578125</v>
      </c>
      <c r="D2659" t="b">
        <f t="shared" si="107"/>
        <v>0</v>
      </c>
      <c r="G2659">
        <v>39660</v>
      </c>
      <c r="H2659">
        <v>1.494140625</v>
      </c>
      <c r="I2659">
        <v>0</v>
      </c>
    </row>
    <row r="2660" spans="1:9" x14ac:dyDescent="0.25">
      <c r="A2660">
        <v>36803</v>
      </c>
      <c r="B2660">
        <v>1.0546875</v>
      </c>
      <c r="C2660">
        <v>15.980114</v>
      </c>
      <c r="D2660" t="b">
        <f t="shared" si="107"/>
        <v>0</v>
      </c>
      <c r="G2660">
        <v>39702</v>
      </c>
      <c r="H2660">
        <v>1.58203125</v>
      </c>
      <c r="I2660">
        <v>0</v>
      </c>
    </row>
    <row r="2661" spans="1:9" x14ac:dyDescent="0.25">
      <c r="A2661">
        <v>36814</v>
      </c>
      <c r="B2661">
        <v>1.142578125</v>
      </c>
      <c r="C2661">
        <v>8.7890625</v>
      </c>
      <c r="D2661" t="b">
        <f t="shared" si="107"/>
        <v>0</v>
      </c>
      <c r="G2661">
        <v>39733</v>
      </c>
      <c r="H2661">
        <v>1.494140625</v>
      </c>
      <c r="I2661">
        <v>0</v>
      </c>
    </row>
    <row r="2662" spans="1:9" x14ac:dyDescent="0.25">
      <c r="A2662">
        <v>36824</v>
      </c>
      <c r="B2662">
        <v>1.318359375</v>
      </c>
      <c r="C2662">
        <v>15.980114</v>
      </c>
      <c r="D2662" t="b">
        <f t="shared" si="107"/>
        <v>0</v>
      </c>
      <c r="G2662">
        <v>39743</v>
      </c>
      <c r="H2662">
        <v>1.40625</v>
      </c>
      <c r="I2662">
        <v>-7.9900570000000002</v>
      </c>
    </row>
    <row r="2663" spans="1:9" x14ac:dyDescent="0.25">
      <c r="A2663">
        <v>36835</v>
      </c>
      <c r="B2663">
        <v>1.494140625</v>
      </c>
      <c r="C2663">
        <v>17.578125</v>
      </c>
      <c r="D2663" t="b">
        <f t="shared" si="107"/>
        <v>0</v>
      </c>
      <c r="G2663">
        <v>39754</v>
      </c>
      <c r="H2663">
        <v>1.318359375</v>
      </c>
      <c r="I2663">
        <v>-8.7890625</v>
      </c>
    </row>
    <row r="2664" spans="1:9" x14ac:dyDescent="0.25">
      <c r="A2664">
        <v>36845</v>
      </c>
      <c r="B2664">
        <v>1.58203125</v>
      </c>
      <c r="C2664">
        <v>8.7890625</v>
      </c>
      <c r="D2664" t="b">
        <f t="shared" si="107"/>
        <v>0</v>
      </c>
      <c r="G2664">
        <v>39764</v>
      </c>
      <c r="H2664">
        <v>1.23046875</v>
      </c>
      <c r="I2664">
        <v>-7.9900570000000002</v>
      </c>
    </row>
    <row r="2665" spans="1:9" x14ac:dyDescent="0.25">
      <c r="A2665">
        <v>36855</v>
      </c>
      <c r="B2665">
        <v>1.669921875</v>
      </c>
      <c r="C2665">
        <v>7.9900570000000002</v>
      </c>
      <c r="D2665" t="b">
        <f t="shared" si="107"/>
        <v>0</v>
      </c>
      <c r="G2665">
        <v>39775</v>
      </c>
      <c r="H2665">
        <v>1.0546875</v>
      </c>
      <c r="I2665">
        <v>-17.578125</v>
      </c>
    </row>
    <row r="2666" spans="1:9" x14ac:dyDescent="0.25">
      <c r="A2666">
        <v>36866</v>
      </c>
      <c r="B2666">
        <v>1.7578125</v>
      </c>
      <c r="C2666">
        <v>8.7890625</v>
      </c>
      <c r="D2666" t="b">
        <f t="shared" si="107"/>
        <v>0</v>
      </c>
      <c r="G2666">
        <v>39785</v>
      </c>
      <c r="H2666">
        <v>0.966796875</v>
      </c>
      <c r="I2666">
        <v>-7.9900570000000002</v>
      </c>
    </row>
    <row r="2667" spans="1:9" x14ac:dyDescent="0.25">
      <c r="A2667">
        <v>36876</v>
      </c>
      <c r="B2667">
        <v>1.845703125</v>
      </c>
      <c r="C2667">
        <v>7.9900570000000002</v>
      </c>
      <c r="D2667" t="b">
        <f t="shared" si="107"/>
        <v>1</v>
      </c>
      <c r="G2667">
        <v>39796</v>
      </c>
      <c r="H2667">
        <v>0.87890625</v>
      </c>
      <c r="I2667">
        <v>-8.7890625</v>
      </c>
    </row>
    <row r="2668" spans="1:9" x14ac:dyDescent="0.25">
      <c r="A2668">
        <v>36887</v>
      </c>
      <c r="B2668">
        <v>1.845703125</v>
      </c>
      <c r="C2668">
        <v>0</v>
      </c>
      <c r="D2668" t="b">
        <f t="shared" si="107"/>
        <v>1</v>
      </c>
      <c r="G2668">
        <v>39806</v>
      </c>
      <c r="H2668">
        <v>0.703125</v>
      </c>
      <c r="I2668">
        <v>-17.578125</v>
      </c>
    </row>
    <row r="2669" spans="1:9" x14ac:dyDescent="0.25">
      <c r="A2669">
        <v>36897</v>
      </c>
      <c r="B2669">
        <v>1.845703125</v>
      </c>
      <c r="C2669">
        <v>0</v>
      </c>
      <c r="D2669" t="b">
        <f t="shared" si="107"/>
        <v>0</v>
      </c>
      <c r="G2669">
        <v>39816</v>
      </c>
      <c r="H2669">
        <v>0.615234375</v>
      </c>
      <c r="I2669">
        <v>-7.9900570000000002</v>
      </c>
    </row>
    <row r="2670" spans="1:9" x14ac:dyDescent="0.25">
      <c r="A2670">
        <v>36908</v>
      </c>
      <c r="B2670">
        <v>1.93359375</v>
      </c>
      <c r="C2670">
        <v>8.7890625</v>
      </c>
      <c r="D2670" t="b">
        <f t="shared" si="107"/>
        <v>0</v>
      </c>
      <c r="G2670">
        <v>39827</v>
      </c>
      <c r="H2670">
        <v>0.439453125</v>
      </c>
      <c r="I2670">
        <v>-17.578125</v>
      </c>
    </row>
    <row r="2671" spans="1:9" x14ac:dyDescent="0.25">
      <c r="A2671">
        <v>36918</v>
      </c>
      <c r="B2671">
        <v>1.845703125</v>
      </c>
      <c r="C2671">
        <v>-8.7890625</v>
      </c>
      <c r="D2671" t="b">
        <f t="shared" si="107"/>
        <v>1</v>
      </c>
      <c r="G2671">
        <v>39837</v>
      </c>
      <c r="H2671">
        <v>0.263671875</v>
      </c>
      <c r="I2671">
        <v>-15.980114</v>
      </c>
    </row>
    <row r="2672" spans="1:9" x14ac:dyDescent="0.25">
      <c r="A2672">
        <v>36928</v>
      </c>
      <c r="B2672">
        <v>1.845703125</v>
      </c>
      <c r="C2672">
        <v>0</v>
      </c>
      <c r="D2672" t="b">
        <f t="shared" si="107"/>
        <v>1</v>
      </c>
      <c r="G2672">
        <v>39848</v>
      </c>
      <c r="H2672">
        <v>0.17578125</v>
      </c>
      <c r="I2672">
        <v>-8.7890625</v>
      </c>
    </row>
    <row r="2673" spans="1:9" x14ac:dyDescent="0.25">
      <c r="A2673">
        <v>36939</v>
      </c>
      <c r="B2673">
        <v>1.845703125</v>
      </c>
      <c r="C2673">
        <v>0</v>
      </c>
      <c r="D2673" t="b">
        <f t="shared" si="107"/>
        <v>0</v>
      </c>
      <c r="G2673">
        <v>39858</v>
      </c>
      <c r="H2673">
        <v>0</v>
      </c>
      <c r="I2673">
        <v>-17.578125</v>
      </c>
    </row>
    <row r="2674" spans="1:9" x14ac:dyDescent="0.25">
      <c r="A2674">
        <v>36949</v>
      </c>
      <c r="B2674">
        <v>1.7578125</v>
      </c>
      <c r="C2674">
        <v>-7.9900570000000002</v>
      </c>
      <c r="D2674" t="b">
        <f t="shared" si="107"/>
        <v>0</v>
      </c>
      <c r="G2674">
        <v>39869</v>
      </c>
      <c r="H2674">
        <v>-0.17578125</v>
      </c>
      <c r="I2674">
        <v>-15.980114</v>
      </c>
    </row>
    <row r="2675" spans="1:9" x14ac:dyDescent="0.25">
      <c r="A2675">
        <v>36960</v>
      </c>
      <c r="B2675">
        <v>1.669921875</v>
      </c>
      <c r="C2675">
        <v>-8.7890625</v>
      </c>
      <c r="D2675" t="b">
        <f t="shared" si="107"/>
        <v>0</v>
      </c>
      <c r="G2675">
        <v>39879</v>
      </c>
      <c r="H2675">
        <v>-0.263671875</v>
      </c>
      <c r="I2675">
        <v>-8.7890625</v>
      </c>
    </row>
    <row r="2676" spans="1:9" x14ac:dyDescent="0.25">
      <c r="A2676">
        <v>36970</v>
      </c>
      <c r="B2676">
        <v>1.58203125</v>
      </c>
      <c r="C2676">
        <v>-7.9900570000000002</v>
      </c>
      <c r="D2676" t="b">
        <f t="shared" si="107"/>
        <v>0</v>
      </c>
      <c r="G2676">
        <v>39889</v>
      </c>
      <c r="H2676">
        <v>-0.439453125</v>
      </c>
      <c r="I2676">
        <v>-15.980114</v>
      </c>
    </row>
    <row r="2677" spans="1:9" x14ac:dyDescent="0.25">
      <c r="A2677">
        <v>36981</v>
      </c>
      <c r="B2677">
        <v>1.494140625</v>
      </c>
      <c r="C2677">
        <v>-8.7890625</v>
      </c>
      <c r="D2677" t="b">
        <f t="shared" si="107"/>
        <v>0</v>
      </c>
      <c r="G2677">
        <v>39900</v>
      </c>
      <c r="H2677">
        <v>-0.52734375</v>
      </c>
      <c r="I2677">
        <v>-8.7890625</v>
      </c>
    </row>
    <row r="2678" spans="1:9" x14ac:dyDescent="0.25">
      <c r="A2678">
        <v>36991</v>
      </c>
      <c r="B2678">
        <v>1.40625</v>
      </c>
      <c r="C2678">
        <v>-8.7890625</v>
      </c>
      <c r="D2678" t="b">
        <f t="shared" si="107"/>
        <v>0</v>
      </c>
      <c r="G2678">
        <v>39910</v>
      </c>
      <c r="H2678">
        <v>-0.703125</v>
      </c>
      <c r="I2678">
        <v>-15.980114</v>
      </c>
    </row>
    <row r="2679" spans="1:9" x14ac:dyDescent="0.25">
      <c r="A2679">
        <v>37001</v>
      </c>
      <c r="B2679">
        <v>1.318359375</v>
      </c>
      <c r="C2679">
        <v>-7.9900570000000002</v>
      </c>
      <c r="D2679" t="b">
        <f t="shared" si="107"/>
        <v>0</v>
      </c>
      <c r="G2679">
        <v>39921</v>
      </c>
      <c r="H2679">
        <v>-0.791015625</v>
      </c>
      <c r="I2679">
        <v>-8.7890625</v>
      </c>
    </row>
    <row r="2680" spans="1:9" x14ac:dyDescent="0.25">
      <c r="A2680">
        <v>37012</v>
      </c>
      <c r="B2680">
        <v>1.142578125</v>
      </c>
      <c r="C2680">
        <v>-17.578125</v>
      </c>
      <c r="D2680" t="b">
        <f t="shared" si="107"/>
        <v>0</v>
      </c>
      <c r="G2680">
        <v>39931</v>
      </c>
      <c r="H2680">
        <v>-0.966796875</v>
      </c>
      <c r="I2680">
        <v>-17.578125</v>
      </c>
    </row>
    <row r="2681" spans="1:9" x14ac:dyDescent="0.25">
      <c r="A2681">
        <v>37022</v>
      </c>
      <c r="B2681">
        <v>1.0546875</v>
      </c>
      <c r="C2681">
        <v>-7.9900570000000002</v>
      </c>
      <c r="D2681" t="b">
        <f t="shared" si="107"/>
        <v>0</v>
      </c>
      <c r="G2681">
        <v>39941</v>
      </c>
      <c r="H2681">
        <v>-1.0546875</v>
      </c>
      <c r="I2681">
        <v>-7.9900570000000002</v>
      </c>
    </row>
    <row r="2682" spans="1:9" x14ac:dyDescent="0.25">
      <c r="A2682">
        <v>37033</v>
      </c>
      <c r="B2682">
        <v>0.87890625</v>
      </c>
      <c r="C2682">
        <v>-17.578125</v>
      </c>
      <c r="D2682" t="b">
        <f t="shared" si="107"/>
        <v>0</v>
      </c>
      <c r="G2682">
        <v>39952</v>
      </c>
      <c r="H2682">
        <v>-1.142578125</v>
      </c>
      <c r="I2682">
        <v>-8.7890625</v>
      </c>
    </row>
    <row r="2683" spans="1:9" x14ac:dyDescent="0.25">
      <c r="A2683">
        <v>37043</v>
      </c>
      <c r="B2683">
        <v>0.703125</v>
      </c>
      <c r="C2683">
        <v>-15.980114</v>
      </c>
      <c r="D2683" t="b">
        <f t="shared" si="107"/>
        <v>0</v>
      </c>
      <c r="G2683">
        <v>39962</v>
      </c>
      <c r="H2683">
        <v>-1.23046875</v>
      </c>
      <c r="I2683">
        <v>-7.9900570000000002</v>
      </c>
    </row>
    <row r="2684" spans="1:9" x14ac:dyDescent="0.25">
      <c r="A2684">
        <v>37054</v>
      </c>
      <c r="B2684">
        <v>0.52734375</v>
      </c>
      <c r="C2684">
        <v>-17.578125</v>
      </c>
      <c r="D2684" t="b">
        <f t="shared" si="107"/>
        <v>0</v>
      </c>
      <c r="G2684">
        <v>39973</v>
      </c>
      <c r="H2684">
        <v>-1.318359375</v>
      </c>
      <c r="I2684">
        <v>-8.7890625</v>
      </c>
    </row>
    <row r="2685" spans="1:9" x14ac:dyDescent="0.25">
      <c r="A2685">
        <v>37064</v>
      </c>
      <c r="B2685">
        <v>0.3515625</v>
      </c>
      <c r="C2685">
        <v>-17.578125</v>
      </c>
      <c r="D2685" t="b">
        <f t="shared" si="107"/>
        <v>0</v>
      </c>
      <c r="G2685">
        <v>39983</v>
      </c>
      <c r="H2685">
        <v>-1.40625</v>
      </c>
      <c r="I2685">
        <v>-7.9900570000000002</v>
      </c>
    </row>
    <row r="2686" spans="1:9" x14ac:dyDescent="0.25">
      <c r="A2686">
        <v>37074</v>
      </c>
      <c r="B2686">
        <v>0.17578125</v>
      </c>
      <c r="C2686">
        <v>-15.980114</v>
      </c>
      <c r="D2686" t="b">
        <f t="shared" si="107"/>
        <v>0</v>
      </c>
      <c r="G2686">
        <v>40014</v>
      </c>
      <c r="H2686">
        <v>-1.494140625</v>
      </c>
      <c r="I2686">
        <v>0</v>
      </c>
    </row>
    <row r="2687" spans="1:9" x14ac:dyDescent="0.25">
      <c r="A2687">
        <v>37085</v>
      </c>
      <c r="B2687">
        <v>0</v>
      </c>
      <c r="C2687">
        <v>-17.578125</v>
      </c>
      <c r="D2687" t="b">
        <f t="shared" si="107"/>
        <v>0</v>
      </c>
      <c r="G2687">
        <v>40046</v>
      </c>
      <c r="H2687">
        <v>-1.58203125</v>
      </c>
      <c r="I2687">
        <v>0</v>
      </c>
    </row>
    <row r="2688" spans="1:9" x14ac:dyDescent="0.25">
      <c r="A2688">
        <v>37095</v>
      </c>
      <c r="B2688">
        <v>-0.17578125</v>
      </c>
      <c r="C2688">
        <v>-15.980114</v>
      </c>
      <c r="D2688" t="b">
        <f t="shared" si="107"/>
        <v>0</v>
      </c>
      <c r="G2688">
        <v>40067</v>
      </c>
      <c r="H2688">
        <v>-1.494140625</v>
      </c>
      <c r="I2688">
        <v>0</v>
      </c>
    </row>
    <row r="2689" spans="1:9" x14ac:dyDescent="0.25">
      <c r="A2689">
        <v>37106</v>
      </c>
      <c r="B2689">
        <v>-0.3515625</v>
      </c>
      <c r="C2689">
        <v>-17.578125</v>
      </c>
      <c r="D2689" t="b">
        <f t="shared" si="107"/>
        <v>0</v>
      </c>
      <c r="G2689">
        <v>40087</v>
      </c>
      <c r="H2689">
        <v>-1.40625</v>
      </c>
      <c r="I2689">
        <v>0</v>
      </c>
    </row>
    <row r="2690" spans="1:9" x14ac:dyDescent="0.25">
      <c r="A2690">
        <v>37116</v>
      </c>
      <c r="B2690">
        <v>-0.52734375</v>
      </c>
      <c r="C2690">
        <v>-17.578125</v>
      </c>
      <c r="D2690" t="b">
        <f t="shared" si="107"/>
        <v>0</v>
      </c>
      <c r="G2690">
        <v>40098</v>
      </c>
      <c r="H2690">
        <v>-1.318359375</v>
      </c>
      <c r="I2690">
        <v>8.7890625</v>
      </c>
    </row>
    <row r="2691" spans="1:9" x14ac:dyDescent="0.25">
      <c r="A2691">
        <v>37127</v>
      </c>
      <c r="B2691">
        <v>-0.703125</v>
      </c>
      <c r="C2691">
        <v>-15.980114</v>
      </c>
      <c r="D2691" t="b">
        <f t="shared" ref="D2691:D2754" si="108">B2691=B2692</f>
        <v>0</v>
      </c>
      <c r="G2691">
        <v>40108</v>
      </c>
      <c r="H2691">
        <v>-1.142578125</v>
      </c>
      <c r="I2691">
        <v>15.980114</v>
      </c>
    </row>
    <row r="2692" spans="1:9" x14ac:dyDescent="0.25">
      <c r="A2692">
        <v>37137</v>
      </c>
      <c r="B2692">
        <v>-0.791015625</v>
      </c>
      <c r="C2692">
        <v>-8.7890625</v>
      </c>
      <c r="D2692" t="b">
        <f t="shared" si="108"/>
        <v>0</v>
      </c>
      <c r="G2692">
        <v>40119</v>
      </c>
      <c r="H2692">
        <v>-1.0546875</v>
      </c>
      <c r="I2692">
        <v>8.7890625</v>
      </c>
    </row>
    <row r="2693" spans="1:9" x14ac:dyDescent="0.25">
      <c r="A2693">
        <v>37147</v>
      </c>
      <c r="B2693">
        <v>-0.966796875</v>
      </c>
      <c r="C2693">
        <v>-15.980114</v>
      </c>
      <c r="D2693" t="b">
        <f t="shared" si="108"/>
        <v>0</v>
      </c>
      <c r="G2693">
        <v>40129</v>
      </c>
      <c r="H2693">
        <v>-0.966796875</v>
      </c>
      <c r="I2693">
        <v>7.9900570000000002</v>
      </c>
    </row>
    <row r="2694" spans="1:9" x14ac:dyDescent="0.25">
      <c r="A2694">
        <v>37158</v>
      </c>
      <c r="B2694">
        <v>-1.142578125</v>
      </c>
      <c r="C2694">
        <v>-17.578125</v>
      </c>
      <c r="D2694" t="b">
        <f t="shared" si="108"/>
        <v>0</v>
      </c>
      <c r="G2694">
        <v>40140</v>
      </c>
      <c r="H2694">
        <v>-0.87890625</v>
      </c>
      <c r="I2694">
        <v>8.7890625</v>
      </c>
    </row>
    <row r="2695" spans="1:9" x14ac:dyDescent="0.25">
      <c r="A2695">
        <v>37168</v>
      </c>
      <c r="B2695">
        <v>-1.23046875</v>
      </c>
      <c r="C2695">
        <v>-7.9900570000000002</v>
      </c>
      <c r="D2695" t="b">
        <f t="shared" si="108"/>
        <v>0</v>
      </c>
      <c r="G2695">
        <v>40150</v>
      </c>
      <c r="H2695">
        <v>-0.791015625</v>
      </c>
      <c r="I2695">
        <v>8.7890625</v>
      </c>
    </row>
    <row r="2696" spans="1:9" x14ac:dyDescent="0.25">
      <c r="A2696">
        <v>37179</v>
      </c>
      <c r="B2696">
        <v>-1.40625</v>
      </c>
      <c r="C2696">
        <v>-17.578125</v>
      </c>
      <c r="D2696" t="b">
        <f t="shared" si="108"/>
        <v>0</v>
      </c>
      <c r="G2696">
        <v>40160</v>
      </c>
      <c r="H2696">
        <v>-0.615234375</v>
      </c>
      <c r="I2696">
        <v>15.980114</v>
      </c>
    </row>
    <row r="2697" spans="1:9" x14ac:dyDescent="0.25">
      <c r="A2697">
        <v>37189</v>
      </c>
      <c r="B2697">
        <v>-1.494140625</v>
      </c>
      <c r="C2697">
        <v>-8.7890625</v>
      </c>
      <c r="D2697" t="b">
        <f t="shared" si="108"/>
        <v>0</v>
      </c>
      <c r="G2697">
        <v>40171</v>
      </c>
      <c r="H2697">
        <v>-0.439453125</v>
      </c>
      <c r="I2697">
        <v>17.578125</v>
      </c>
    </row>
    <row r="2698" spans="1:9" x14ac:dyDescent="0.25">
      <c r="A2698">
        <v>37199</v>
      </c>
      <c r="B2698">
        <v>-1.58203125</v>
      </c>
      <c r="C2698">
        <v>-7.9900570000000002</v>
      </c>
      <c r="D2698" t="b">
        <f t="shared" si="108"/>
        <v>0</v>
      </c>
      <c r="G2698">
        <v>40181</v>
      </c>
      <c r="H2698">
        <v>-0.3515625</v>
      </c>
      <c r="I2698">
        <v>7.9900570000000002</v>
      </c>
    </row>
    <row r="2699" spans="1:9" x14ac:dyDescent="0.25">
      <c r="A2699">
        <v>37210</v>
      </c>
      <c r="B2699">
        <v>-1.669921875</v>
      </c>
      <c r="C2699">
        <v>-8.7890625</v>
      </c>
      <c r="D2699" t="b">
        <f t="shared" si="108"/>
        <v>0</v>
      </c>
      <c r="G2699">
        <v>40192</v>
      </c>
      <c r="H2699">
        <v>-0.17578125</v>
      </c>
      <c r="I2699">
        <v>17.578125</v>
      </c>
    </row>
    <row r="2700" spans="1:9" x14ac:dyDescent="0.25">
      <c r="A2700">
        <v>37220</v>
      </c>
      <c r="B2700">
        <v>-1.7578125</v>
      </c>
      <c r="C2700">
        <v>-7.9900570000000002</v>
      </c>
      <c r="D2700" t="b">
        <f t="shared" si="108"/>
        <v>1</v>
      </c>
      <c r="G2700">
        <v>40202</v>
      </c>
      <c r="H2700">
        <v>-8.7890625E-2</v>
      </c>
      <c r="I2700">
        <v>7.9900570000000002</v>
      </c>
    </row>
    <row r="2701" spans="1:9" x14ac:dyDescent="0.25">
      <c r="A2701">
        <v>37231</v>
      </c>
      <c r="B2701">
        <v>-1.7578125</v>
      </c>
      <c r="C2701">
        <v>0</v>
      </c>
      <c r="D2701" t="b">
        <f t="shared" si="108"/>
        <v>0</v>
      </c>
      <c r="G2701">
        <v>40213</v>
      </c>
      <c r="H2701">
        <v>8.7890625E-2</v>
      </c>
      <c r="I2701">
        <v>17.578125</v>
      </c>
    </row>
    <row r="2702" spans="1:9" x14ac:dyDescent="0.25">
      <c r="A2702">
        <v>37241</v>
      </c>
      <c r="B2702">
        <v>-1.845703125</v>
      </c>
      <c r="C2702">
        <v>-7.9900570000000002</v>
      </c>
      <c r="D2702" t="b">
        <f t="shared" si="108"/>
        <v>1</v>
      </c>
      <c r="G2702">
        <v>40223</v>
      </c>
      <c r="H2702">
        <v>0.17578125</v>
      </c>
      <c r="I2702">
        <v>8.7890625</v>
      </c>
    </row>
    <row r="2703" spans="1:9" x14ac:dyDescent="0.25">
      <c r="A2703">
        <v>37252</v>
      </c>
      <c r="B2703">
        <v>-1.845703125</v>
      </c>
      <c r="C2703">
        <v>0</v>
      </c>
      <c r="D2703" t="b">
        <f t="shared" si="108"/>
        <v>1</v>
      </c>
      <c r="G2703">
        <v>40233</v>
      </c>
      <c r="H2703">
        <v>0.3515625</v>
      </c>
      <c r="I2703">
        <v>15.980114</v>
      </c>
    </row>
    <row r="2704" spans="1:9" x14ac:dyDescent="0.25">
      <c r="A2704">
        <v>37262</v>
      </c>
      <c r="B2704">
        <v>-1.845703125</v>
      </c>
      <c r="C2704">
        <v>0</v>
      </c>
      <c r="D2704" t="b">
        <f t="shared" si="108"/>
        <v>1</v>
      </c>
      <c r="G2704">
        <v>40244</v>
      </c>
      <c r="H2704">
        <v>0.52734375</v>
      </c>
      <c r="I2704">
        <v>17.578125</v>
      </c>
    </row>
    <row r="2705" spans="1:9" x14ac:dyDescent="0.25">
      <c r="A2705">
        <v>37272</v>
      </c>
      <c r="B2705">
        <v>-1.845703125</v>
      </c>
      <c r="C2705">
        <v>0</v>
      </c>
      <c r="D2705" t="b">
        <f t="shared" si="108"/>
        <v>0</v>
      </c>
      <c r="G2705">
        <v>40254</v>
      </c>
      <c r="H2705">
        <v>0.615234375</v>
      </c>
      <c r="I2705">
        <v>7.9900570000000002</v>
      </c>
    </row>
    <row r="2706" spans="1:9" x14ac:dyDescent="0.25">
      <c r="A2706">
        <v>37283</v>
      </c>
      <c r="B2706">
        <v>-1.7578125</v>
      </c>
      <c r="C2706">
        <v>8.7890625</v>
      </c>
      <c r="D2706" t="b">
        <f t="shared" si="108"/>
        <v>1</v>
      </c>
      <c r="G2706">
        <v>40265</v>
      </c>
      <c r="H2706">
        <v>0.703125</v>
      </c>
      <c r="I2706">
        <v>8.7890625</v>
      </c>
    </row>
    <row r="2707" spans="1:9" x14ac:dyDescent="0.25">
      <c r="A2707">
        <v>37293</v>
      </c>
      <c r="B2707">
        <v>-1.7578125</v>
      </c>
      <c r="C2707">
        <v>0</v>
      </c>
      <c r="D2707" t="b">
        <f t="shared" si="108"/>
        <v>0</v>
      </c>
      <c r="G2707">
        <v>40275</v>
      </c>
      <c r="H2707">
        <v>0.87890625</v>
      </c>
      <c r="I2707">
        <v>15.980114</v>
      </c>
    </row>
    <row r="2708" spans="1:9" x14ac:dyDescent="0.25">
      <c r="A2708">
        <v>37304</v>
      </c>
      <c r="B2708">
        <v>-1.669921875</v>
      </c>
      <c r="C2708">
        <v>8.7890625</v>
      </c>
      <c r="D2708" t="b">
        <f t="shared" si="108"/>
        <v>0</v>
      </c>
      <c r="G2708">
        <v>40286</v>
      </c>
      <c r="H2708">
        <v>0.966796875</v>
      </c>
      <c r="I2708">
        <v>8.7890625</v>
      </c>
    </row>
    <row r="2709" spans="1:9" x14ac:dyDescent="0.25">
      <c r="A2709">
        <v>37314</v>
      </c>
      <c r="B2709">
        <v>-1.58203125</v>
      </c>
      <c r="C2709">
        <v>7.9900570000000002</v>
      </c>
      <c r="D2709" t="b">
        <f t="shared" si="108"/>
        <v>0</v>
      </c>
      <c r="G2709">
        <v>40296</v>
      </c>
      <c r="H2709">
        <v>1.0546875</v>
      </c>
      <c r="I2709">
        <v>8.7890625</v>
      </c>
    </row>
    <row r="2710" spans="1:9" x14ac:dyDescent="0.25">
      <c r="A2710">
        <v>37325</v>
      </c>
      <c r="B2710">
        <v>-1.494140625</v>
      </c>
      <c r="C2710">
        <v>8.7890625</v>
      </c>
      <c r="D2710" t="b">
        <f t="shared" si="108"/>
        <v>0</v>
      </c>
      <c r="G2710">
        <v>40317</v>
      </c>
      <c r="H2710">
        <v>1.23046875</v>
      </c>
      <c r="I2710">
        <v>0</v>
      </c>
    </row>
    <row r="2711" spans="1:9" x14ac:dyDescent="0.25">
      <c r="A2711">
        <v>37335</v>
      </c>
      <c r="B2711">
        <v>-1.40625</v>
      </c>
      <c r="C2711">
        <v>8.7890625</v>
      </c>
      <c r="D2711" t="b">
        <f t="shared" si="108"/>
        <v>0</v>
      </c>
      <c r="G2711">
        <v>40327</v>
      </c>
      <c r="H2711">
        <v>1.318359375</v>
      </c>
      <c r="I2711">
        <v>7.9900570000000002</v>
      </c>
    </row>
    <row r="2712" spans="1:9" x14ac:dyDescent="0.25">
      <c r="A2712">
        <v>37345</v>
      </c>
      <c r="B2712">
        <v>-1.318359375</v>
      </c>
      <c r="C2712">
        <v>7.9900570000000002</v>
      </c>
      <c r="D2712" t="b">
        <f t="shared" si="108"/>
        <v>0</v>
      </c>
      <c r="G2712">
        <v>40338</v>
      </c>
      <c r="H2712">
        <v>1.40625</v>
      </c>
      <c r="I2712">
        <v>8.7890625</v>
      </c>
    </row>
    <row r="2713" spans="1:9" x14ac:dyDescent="0.25">
      <c r="A2713">
        <v>37356</v>
      </c>
      <c r="B2713">
        <v>-1.142578125</v>
      </c>
      <c r="C2713">
        <v>17.578125</v>
      </c>
      <c r="D2713" t="b">
        <f t="shared" si="108"/>
        <v>0</v>
      </c>
      <c r="G2713">
        <v>40400</v>
      </c>
      <c r="H2713">
        <v>1.494140625</v>
      </c>
      <c r="I2713">
        <v>0</v>
      </c>
    </row>
    <row r="2714" spans="1:9" x14ac:dyDescent="0.25">
      <c r="A2714">
        <v>37366</v>
      </c>
      <c r="B2714">
        <v>-1.0546875</v>
      </c>
      <c r="C2714">
        <v>7.9900570000000002</v>
      </c>
      <c r="D2714" t="b">
        <f t="shared" si="108"/>
        <v>0</v>
      </c>
      <c r="G2714">
        <v>40421</v>
      </c>
      <c r="H2714">
        <v>1.40625</v>
      </c>
      <c r="I2714">
        <v>0</v>
      </c>
    </row>
    <row r="2715" spans="1:9" x14ac:dyDescent="0.25">
      <c r="A2715">
        <v>37377</v>
      </c>
      <c r="B2715">
        <v>-0.87890625</v>
      </c>
      <c r="C2715">
        <v>17.578125</v>
      </c>
      <c r="D2715" t="b">
        <f t="shared" si="108"/>
        <v>0</v>
      </c>
      <c r="G2715">
        <v>40431</v>
      </c>
      <c r="H2715">
        <v>1.318359375</v>
      </c>
      <c r="I2715">
        <v>-7.9900570000000002</v>
      </c>
    </row>
    <row r="2716" spans="1:9" x14ac:dyDescent="0.25">
      <c r="A2716">
        <v>37387</v>
      </c>
      <c r="B2716">
        <v>-0.703125</v>
      </c>
      <c r="C2716">
        <v>15.980114</v>
      </c>
      <c r="D2716" t="b">
        <f t="shared" si="108"/>
        <v>0</v>
      </c>
      <c r="G2716">
        <v>40442</v>
      </c>
      <c r="H2716">
        <v>1.23046875</v>
      </c>
      <c r="I2716">
        <v>-8.7890625</v>
      </c>
    </row>
    <row r="2717" spans="1:9" x14ac:dyDescent="0.25">
      <c r="A2717">
        <v>37398</v>
      </c>
      <c r="B2717">
        <v>-0.52734375</v>
      </c>
      <c r="C2717">
        <v>17.578125</v>
      </c>
      <c r="D2717" t="b">
        <f t="shared" si="108"/>
        <v>0</v>
      </c>
      <c r="G2717">
        <v>40452</v>
      </c>
      <c r="H2717">
        <v>1.142578125</v>
      </c>
      <c r="I2717">
        <v>-7.9900570000000002</v>
      </c>
    </row>
    <row r="2718" spans="1:9" x14ac:dyDescent="0.25">
      <c r="A2718">
        <v>37408</v>
      </c>
      <c r="B2718">
        <v>-0.439453125</v>
      </c>
      <c r="C2718">
        <v>8.7890625</v>
      </c>
      <c r="D2718" t="b">
        <f t="shared" si="108"/>
        <v>0</v>
      </c>
      <c r="G2718">
        <v>40463</v>
      </c>
      <c r="H2718">
        <v>1.0546875</v>
      </c>
      <c r="I2718">
        <v>-8.7890625</v>
      </c>
    </row>
    <row r="2719" spans="1:9" x14ac:dyDescent="0.25">
      <c r="A2719">
        <v>37418</v>
      </c>
      <c r="B2719">
        <v>-0.263671875</v>
      </c>
      <c r="C2719">
        <v>15.980114</v>
      </c>
      <c r="D2719" t="b">
        <f t="shared" si="108"/>
        <v>0</v>
      </c>
      <c r="G2719">
        <v>40473</v>
      </c>
      <c r="H2719">
        <v>0.966796875</v>
      </c>
      <c r="I2719">
        <v>-7.9900570000000002</v>
      </c>
    </row>
    <row r="2720" spans="1:9" x14ac:dyDescent="0.25">
      <c r="A2720">
        <v>37429</v>
      </c>
      <c r="B2720">
        <v>0</v>
      </c>
      <c r="C2720">
        <v>26.3671875</v>
      </c>
      <c r="D2720" t="b">
        <f t="shared" si="108"/>
        <v>0</v>
      </c>
      <c r="G2720">
        <v>40484</v>
      </c>
      <c r="H2720">
        <v>0.87890625</v>
      </c>
      <c r="I2720">
        <v>-8.7890625</v>
      </c>
    </row>
    <row r="2721" spans="1:9" x14ac:dyDescent="0.25">
      <c r="A2721">
        <v>37439</v>
      </c>
      <c r="B2721">
        <v>8.7890625E-2</v>
      </c>
      <c r="C2721">
        <v>7.9900570000000002</v>
      </c>
      <c r="D2721" t="b">
        <f t="shared" si="108"/>
        <v>0</v>
      </c>
      <c r="G2721">
        <v>40494</v>
      </c>
      <c r="H2721">
        <v>0.703125</v>
      </c>
      <c r="I2721">
        <v>-17.578125</v>
      </c>
    </row>
    <row r="2722" spans="1:9" x14ac:dyDescent="0.25">
      <c r="A2722">
        <v>37450</v>
      </c>
      <c r="B2722">
        <v>0.263671875</v>
      </c>
      <c r="C2722">
        <v>17.578125</v>
      </c>
      <c r="D2722" t="b">
        <f t="shared" si="108"/>
        <v>0</v>
      </c>
      <c r="G2722">
        <v>40504</v>
      </c>
      <c r="H2722">
        <v>0.615234375</v>
      </c>
      <c r="I2722">
        <v>-7.9900570000000002</v>
      </c>
    </row>
    <row r="2723" spans="1:9" x14ac:dyDescent="0.25">
      <c r="A2723">
        <v>37460</v>
      </c>
      <c r="B2723">
        <v>0.439453125</v>
      </c>
      <c r="C2723">
        <v>15.980114</v>
      </c>
      <c r="D2723" t="b">
        <f t="shared" si="108"/>
        <v>0</v>
      </c>
      <c r="G2723">
        <v>40515</v>
      </c>
      <c r="H2723">
        <v>0.52734375</v>
      </c>
      <c r="I2723">
        <v>-8.7890625</v>
      </c>
    </row>
    <row r="2724" spans="1:9" x14ac:dyDescent="0.25">
      <c r="A2724">
        <v>37471</v>
      </c>
      <c r="B2724">
        <v>0.615234375</v>
      </c>
      <c r="C2724">
        <v>17.578125</v>
      </c>
      <c r="D2724" t="b">
        <f t="shared" si="108"/>
        <v>0</v>
      </c>
      <c r="G2724">
        <v>40525</v>
      </c>
      <c r="H2724">
        <v>0.3515625</v>
      </c>
      <c r="I2724">
        <v>-15.980114</v>
      </c>
    </row>
    <row r="2725" spans="1:9" x14ac:dyDescent="0.25">
      <c r="A2725">
        <v>37481</v>
      </c>
      <c r="B2725">
        <v>0.791015625</v>
      </c>
      <c r="C2725">
        <v>17.578125</v>
      </c>
      <c r="D2725" t="b">
        <f t="shared" si="108"/>
        <v>0</v>
      </c>
      <c r="G2725">
        <v>40536</v>
      </c>
      <c r="H2725">
        <v>0.17578125</v>
      </c>
      <c r="I2725">
        <v>-17.578125</v>
      </c>
    </row>
    <row r="2726" spans="1:9" x14ac:dyDescent="0.25">
      <c r="A2726">
        <v>37491</v>
      </c>
      <c r="B2726">
        <v>0.87890625</v>
      </c>
      <c r="C2726">
        <v>7.9900570000000002</v>
      </c>
      <c r="D2726" t="b">
        <f t="shared" si="108"/>
        <v>0</v>
      </c>
      <c r="G2726">
        <v>40546</v>
      </c>
      <c r="H2726">
        <v>8.7890625E-2</v>
      </c>
      <c r="I2726">
        <v>-7.9900570000000002</v>
      </c>
    </row>
    <row r="2727" spans="1:9" x14ac:dyDescent="0.25">
      <c r="A2727">
        <v>37502</v>
      </c>
      <c r="B2727">
        <v>1.0546875</v>
      </c>
      <c r="C2727">
        <v>17.578125</v>
      </c>
      <c r="D2727" t="b">
        <f t="shared" si="108"/>
        <v>0</v>
      </c>
      <c r="G2727">
        <v>40557</v>
      </c>
      <c r="H2727">
        <v>-8.7890625E-2</v>
      </c>
      <c r="I2727">
        <v>-17.578125</v>
      </c>
    </row>
    <row r="2728" spans="1:9" x14ac:dyDescent="0.25">
      <c r="A2728">
        <v>37512</v>
      </c>
      <c r="B2728">
        <v>1.23046875</v>
      </c>
      <c r="C2728">
        <v>15.980114</v>
      </c>
      <c r="D2728" t="b">
        <f t="shared" si="108"/>
        <v>0</v>
      </c>
      <c r="G2728">
        <v>40567</v>
      </c>
      <c r="H2728">
        <v>-0.17578125</v>
      </c>
      <c r="I2728">
        <v>-8.7890625</v>
      </c>
    </row>
    <row r="2729" spans="1:9" x14ac:dyDescent="0.25">
      <c r="A2729">
        <v>37523</v>
      </c>
      <c r="B2729">
        <v>1.318359375</v>
      </c>
      <c r="C2729">
        <v>8.7890625</v>
      </c>
      <c r="D2729" t="b">
        <f t="shared" si="108"/>
        <v>0</v>
      </c>
      <c r="G2729">
        <v>40577</v>
      </c>
      <c r="H2729">
        <v>-0.3515625</v>
      </c>
      <c r="I2729">
        <v>-15.980114</v>
      </c>
    </row>
    <row r="2730" spans="1:9" x14ac:dyDescent="0.25">
      <c r="A2730">
        <v>37533</v>
      </c>
      <c r="B2730">
        <v>1.40625</v>
      </c>
      <c r="C2730">
        <v>7.9900570000000002</v>
      </c>
      <c r="D2730" t="b">
        <f t="shared" si="108"/>
        <v>0</v>
      </c>
      <c r="G2730">
        <v>40588</v>
      </c>
      <c r="H2730">
        <v>-0.439453125</v>
      </c>
      <c r="I2730">
        <v>-8.7890625</v>
      </c>
    </row>
    <row r="2731" spans="1:9" x14ac:dyDescent="0.25">
      <c r="A2731">
        <v>37544</v>
      </c>
      <c r="B2731">
        <v>1.494140625</v>
      </c>
      <c r="C2731">
        <v>8.7890625</v>
      </c>
      <c r="D2731" t="b">
        <f t="shared" si="108"/>
        <v>0</v>
      </c>
      <c r="G2731">
        <v>40598</v>
      </c>
      <c r="H2731">
        <v>-0.615234375</v>
      </c>
      <c r="I2731">
        <v>-15.980114</v>
      </c>
    </row>
    <row r="2732" spans="1:9" x14ac:dyDescent="0.25">
      <c r="A2732">
        <v>37554</v>
      </c>
      <c r="B2732">
        <v>1.58203125</v>
      </c>
      <c r="C2732">
        <v>8.7890625</v>
      </c>
      <c r="D2732" t="b">
        <f t="shared" si="108"/>
        <v>0</v>
      </c>
      <c r="G2732">
        <v>40609</v>
      </c>
      <c r="H2732">
        <v>-0.703125</v>
      </c>
      <c r="I2732">
        <v>-8.7890625</v>
      </c>
    </row>
    <row r="2733" spans="1:9" x14ac:dyDescent="0.25">
      <c r="A2733">
        <v>37564</v>
      </c>
      <c r="B2733">
        <v>1.669921875</v>
      </c>
      <c r="C2733">
        <v>7.9900570000000002</v>
      </c>
      <c r="D2733" t="b">
        <f t="shared" si="108"/>
        <v>0</v>
      </c>
      <c r="G2733">
        <v>40619</v>
      </c>
      <c r="H2733">
        <v>-0.87890625</v>
      </c>
      <c r="I2733">
        <v>-15.980114</v>
      </c>
    </row>
    <row r="2734" spans="1:9" x14ac:dyDescent="0.25">
      <c r="A2734">
        <v>37575</v>
      </c>
      <c r="B2734">
        <v>1.7578125</v>
      </c>
      <c r="C2734">
        <v>8.7890625</v>
      </c>
      <c r="D2734" t="b">
        <f t="shared" si="108"/>
        <v>1</v>
      </c>
      <c r="G2734">
        <v>40630</v>
      </c>
      <c r="H2734">
        <v>-0.966796875</v>
      </c>
      <c r="I2734">
        <v>-8.7890625</v>
      </c>
    </row>
    <row r="2735" spans="1:9" x14ac:dyDescent="0.25">
      <c r="A2735">
        <v>37585</v>
      </c>
      <c r="B2735">
        <v>1.7578125</v>
      </c>
      <c r="C2735">
        <v>0</v>
      </c>
      <c r="D2735" t="b">
        <f t="shared" si="108"/>
        <v>1</v>
      </c>
      <c r="G2735">
        <v>40640</v>
      </c>
      <c r="H2735">
        <v>-1.0546875</v>
      </c>
      <c r="I2735">
        <v>-8.7890625</v>
      </c>
    </row>
    <row r="2736" spans="1:9" x14ac:dyDescent="0.25">
      <c r="A2736">
        <v>37596</v>
      </c>
      <c r="B2736">
        <v>1.7578125</v>
      </c>
      <c r="C2736">
        <v>0</v>
      </c>
      <c r="D2736" t="b">
        <f t="shared" si="108"/>
        <v>0</v>
      </c>
      <c r="G2736">
        <v>40650</v>
      </c>
      <c r="H2736">
        <v>-1.142578125</v>
      </c>
      <c r="I2736">
        <v>-7.9900570000000002</v>
      </c>
    </row>
    <row r="2737" spans="1:9" x14ac:dyDescent="0.25">
      <c r="A2737">
        <v>37606</v>
      </c>
      <c r="B2737">
        <v>1.845703125</v>
      </c>
      <c r="C2737">
        <v>7.9900570000000002</v>
      </c>
      <c r="D2737" t="b">
        <f t="shared" si="108"/>
        <v>0</v>
      </c>
      <c r="G2737">
        <v>40661</v>
      </c>
      <c r="H2737">
        <v>-1.23046875</v>
      </c>
      <c r="I2737">
        <v>-8.7890625</v>
      </c>
    </row>
    <row r="2738" spans="1:9" x14ac:dyDescent="0.25">
      <c r="A2738">
        <v>37617</v>
      </c>
      <c r="B2738">
        <v>1.7578125</v>
      </c>
      <c r="C2738">
        <v>-8.7890625</v>
      </c>
      <c r="D2738" t="b">
        <f t="shared" si="108"/>
        <v>1</v>
      </c>
      <c r="G2738">
        <v>40682</v>
      </c>
      <c r="H2738">
        <v>-1.318359375</v>
      </c>
      <c r="I2738">
        <v>0</v>
      </c>
    </row>
    <row r="2739" spans="1:9" x14ac:dyDescent="0.25">
      <c r="A2739">
        <v>37627</v>
      </c>
      <c r="B2739">
        <v>1.7578125</v>
      </c>
      <c r="C2739">
        <v>0</v>
      </c>
      <c r="D2739" t="b">
        <f t="shared" si="108"/>
        <v>1</v>
      </c>
      <c r="G2739">
        <v>40703</v>
      </c>
      <c r="H2739">
        <v>-1.40625</v>
      </c>
      <c r="I2739">
        <v>0</v>
      </c>
    </row>
    <row r="2740" spans="1:9" x14ac:dyDescent="0.25">
      <c r="A2740">
        <v>37637</v>
      </c>
      <c r="B2740">
        <v>1.7578125</v>
      </c>
      <c r="C2740">
        <v>0</v>
      </c>
      <c r="D2740" t="b">
        <f t="shared" si="108"/>
        <v>0</v>
      </c>
      <c r="G2740">
        <v>40734</v>
      </c>
      <c r="H2740">
        <v>-1.494140625</v>
      </c>
      <c r="I2740">
        <v>0</v>
      </c>
    </row>
    <row r="2741" spans="1:9" x14ac:dyDescent="0.25">
      <c r="A2741">
        <v>37648</v>
      </c>
      <c r="B2741">
        <v>1.669921875</v>
      </c>
      <c r="C2741">
        <v>-8.7890625</v>
      </c>
      <c r="D2741" t="b">
        <f t="shared" si="108"/>
        <v>0</v>
      </c>
      <c r="G2741">
        <v>40765</v>
      </c>
      <c r="H2741">
        <v>-1.40625</v>
      </c>
      <c r="I2741">
        <v>0</v>
      </c>
    </row>
    <row r="2742" spans="1:9" x14ac:dyDescent="0.25">
      <c r="A2742">
        <v>37658</v>
      </c>
      <c r="B2742">
        <v>1.58203125</v>
      </c>
      <c r="C2742">
        <v>-7.9900570000000002</v>
      </c>
      <c r="D2742" t="b">
        <f t="shared" si="108"/>
        <v>0</v>
      </c>
      <c r="G2742">
        <v>40776</v>
      </c>
      <c r="H2742">
        <v>-1.318359375</v>
      </c>
      <c r="I2742">
        <v>8.7890625</v>
      </c>
    </row>
    <row r="2743" spans="1:9" x14ac:dyDescent="0.25">
      <c r="A2743">
        <v>37669</v>
      </c>
      <c r="B2743">
        <v>1.494140625</v>
      </c>
      <c r="C2743">
        <v>-8.7890625</v>
      </c>
      <c r="D2743" t="b">
        <f t="shared" si="108"/>
        <v>0</v>
      </c>
      <c r="G2743">
        <v>40786</v>
      </c>
      <c r="H2743">
        <v>-1.23046875</v>
      </c>
      <c r="I2743">
        <v>8.7890625</v>
      </c>
    </row>
    <row r="2744" spans="1:9" x14ac:dyDescent="0.25">
      <c r="A2744">
        <v>37679</v>
      </c>
      <c r="B2744">
        <v>1.40625</v>
      </c>
      <c r="C2744">
        <v>-8.7890625</v>
      </c>
      <c r="D2744" t="b">
        <f t="shared" si="108"/>
        <v>0</v>
      </c>
      <c r="G2744">
        <v>40796</v>
      </c>
      <c r="H2744">
        <v>-1.142578125</v>
      </c>
      <c r="I2744">
        <v>7.9900570000000002</v>
      </c>
    </row>
    <row r="2745" spans="1:9" x14ac:dyDescent="0.25">
      <c r="A2745">
        <v>37690</v>
      </c>
      <c r="B2745">
        <v>1.318359375</v>
      </c>
      <c r="C2745">
        <v>-7.9900570000000002</v>
      </c>
      <c r="D2745" t="b">
        <f t="shared" si="108"/>
        <v>0</v>
      </c>
      <c r="G2745">
        <v>40807</v>
      </c>
      <c r="H2745">
        <v>-1.0546875</v>
      </c>
      <c r="I2745">
        <v>8.7890625</v>
      </c>
    </row>
    <row r="2746" spans="1:9" x14ac:dyDescent="0.25">
      <c r="A2746">
        <v>37700</v>
      </c>
      <c r="B2746">
        <v>1.142578125</v>
      </c>
      <c r="C2746">
        <v>-17.578125</v>
      </c>
      <c r="D2746" t="b">
        <f t="shared" si="108"/>
        <v>0</v>
      </c>
      <c r="G2746">
        <v>40817</v>
      </c>
      <c r="H2746">
        <v>-0.966796875</v>
      </c>
      <c r="I2746">
        <v>7.9900570000000002</v>
      </c>
    </row>
    <row r="2747" spans="1:9" x14ac:dyDescent="0.25">
      <c r="A2747">
        <v>37710</v>
      </c>
      <c r="B2747">
        <v>1.0546875</v>
      </c>
      <c r="C2747">
        <v>-7.9900570000000002</v>
      </c>
      <c r="D2747" t="b">
        <f t="shared" si="108"/>
        <v>0</v>
      </c>
      <c r="G2747">
        <v>40828</v>
      </c>
      <c r="H2747">
        <v>-0.87890625</v>
      </c>
      <c r="I2747">
        <v>8.7890625</v>
      </c>
    </row>
    <row r="2748" spans="1:9" x14ac:dyDescent="0.25">
      <c r="A2748">
        <v>37721</v>
      </c>
      <c r="B2748">
        <v>0.87890625</v>
      </c>
      <c r="C2748">
        <v>-17.578125</v>
      </c>
      <c r="D2748" t="b">
        <f t="shared" si="108"/>
        <v>0</v>
      </c>
      <c r="G2748">
        <v>40838</v>
      </c>
      <c r="H2748">
        <v>-0.791015625</v>
      </c>
      <c r="I2748">
        <v>7.9900570000000002</v>
      </c>
    </row>
    <row r="2749" spans="1:9" x14ac:dyDescent="0.25">
      <c r="A2749">
        <v>37731</v>
      </c>
      <c r="B2749">
        <v>0.703125</v>
      </c>
      <c r="C2749">
        <v>-15.980114</v>
      </c>
      <c r="D2749" t="b">
        <f t="shared" si="108"/>
        <v>0</v>
      </c>
      <c r="G2749">
        <v>40849</v>
      </c>
      <c r="H2749">
        <v>-0.615234375</v>
      </c>
      <c r="I2749">
        <v>17.578125</v>
      </c>
    </row>
    <row r="2750" spans="1:9" x14ac:dyDescent="0.25">
      <c r="A2750">
        <v>37742</v>
      </c>
      <c r="B2750">
        <v>0.615234375</v>
      </c>
      <c r="C2750">
        <v>-8.7890625</v>
      </c>
      <c r="D2750" t="b">
        <f t="shared" si="108"/>
        <v>0</v>
      </c>
      <c r="G2750">
        <v>40859</v>
      </c>
      <c r="H2750">
        <v>-0.52734375</v>
      </c>
      <c r="I2750">
        <v>8.7890625</v>
      </c>
    </row>
    <row r="2751" spans="1:9" x14ac:dyDescent="0.25">
      <c r="A2751">
        <v>37752</v>
      </c>
      <c r="B2751">
        <v>0.439453125</v>
      </c>
      <c r="C2751">
        <v>-17.578125</v>
      </c>
      <c r="D2751" t="b">
        <f t="shared" si="108"/>
        <v>0</v>
      </c>
      <c r="G2751">
        <v>40869</v>
      </c>
      <c r="H2751">
        <v>-0.439453125</v>
      </c>
      <c r="I2751">
        <v>7.9900570000000002</v>
      </c>
    </row>
    <row r="2752" spans="1:9" x14ac:dyDescent="0.25">
      <c r="A2752">
        <v>37762</v>
      </c>
      <c r="B2752">
        <v>0.263671875</v>
      </c>
      <c r="C2752">
        <v>-15.980114</v>
      </c>
      <c r="D2752" t="b">
        <f t="shared" si="108"/>
        <v>0</v>
      </c>
      <c r="G2752">
        <v>40880</v>
      </c>
      <c r="H2752">
        <v>-0.263671875</v>
      </c>
      <c r="I2752">
        <v>17.578125</v>
      </c>
    </row>
    <row r="2753" spans="1:9" x14ac:dyDescent="0.25">
      <c r="A2753">
        <v>37773</v>
      </c>
      <c r="B2753">
        <v>8.7890625E-2</v>
      </c>
      <c r="C2753">
        <v>-17.578125</v>
      </c>
      <c r="D2753" t="b">
        <f t="shared" si="108"/>
        <v>0</v>
      </c>
      <c r="G2753">
        <v>40890</v>
      </c>
      <c r="H2753">
        <v>-8.7890625E-2</v>
      </c>
      <c r="I2753">
        <v>15.980114</v>
      </c>
    </row>
    <row r="2754" spans="1:9" x14ac:dyDescent="0.25">
      <c r="A2754">
        <v>37783</v>
      </c>
      <c r="B2754">
        <v>-8.7890625E-2</v>
      </c>
      <c r="C2754">
        <v>-15.980114</v>
      </c>
      <c r="D2754" t="b">
        <f t="shared" si="108"/>
        <v>0</v>
      </c>
      <c r="G2754">
        <v>40901</v>
      </c>
      <c r="H2754">
        <v>0</v>
      </c>
      <c r="I2754">
        <v>8.7890625</v>
      </c>
    </row>
    <row r="2755" spans="1:9" x14ac:dyDescent="0.25">
      <c r="A2755">
        <v>37794</v>
      </c>
      <c r="B2755">
        <v>-0.263671875</v>
      </c>
      <c r="C2755">
        <v>-17.578125</v>
      </c>
      <c r="D2755" t="b">
        <f t="shared" ref="D2755:D2818" si="109">B2755=B2756</f>
        <v>0</v>
      </c>
      <c r="G2755">
        <v>40911</v>
      </c>
      <c r="H2755">
        <v>0.17578125</v>
      </c>
      <c r="I2755">
        <v>17.578125</v>
      </c>
    </row>
    <row r="2756" spans="1:9" x14ac:dyDescent="0.25">
      <c r="A2756">
        <v>37804</v>
      </c>
      <c r="B2756">
        <v>-0.439453125</v>
      </c>
      <c r="C2756">
        <v>-15.980114</v>
      </c>
      <c r="D2756" t="b">
        <f t="shared" si="109"/>
        <v>0</v>
      </c>
      <c r="G2756">
        <v>40922</v>
      </c>
      <c r="H2756">
        <v>0.263671875</v>
      </c>
      <c r="I2756">
        <v>7.9900570000000002</v>
      </c>
    </row>
    <row r="2757" spans="1:9" x14ac:dyDescent="0.25">
      <c r="A2757">
        <v>37815</v>
      </c>
      <c r="B2757">
        <v>-0.52734375</v>
      </c>
      <c r="C2757">
        <v>-8.7890625</v>
      </c>
      <c r="D2757" t="b">
        <f t="shared" si="109"/>
        <v>0</v>
      </c>
      <c r="G2757">
        <v>40932</v>
      </c>
      <c r="H2757">
        <v>0.439453125</v>
      </c>
      <c r="I2757">
        <v>17.578125</v>
      </c>
    </row>
    <row r="2758" spans="1:9" x14ac:dyDescent="0.25">
      <c r="A2758">
        <v>37825</v>
      </c>
      <c r="B2758">
        <v>-0.703125</v>
      </c>
      <c r="C2758">
        <v>-17.578125</v>
      </c>
      <c r="D2758" t="b">
        <f t="shared" si="109"/>
        <v>0</v>
      </c>
    </row>
    <row r="2759" spans="1:9" x14ac:dyDescent="0.25">
      <c r="A2759">
        <v>37835</v>
      </c>
      <c r="B2759">
        <v>-0.87890625</v>
      </c>
      <c r="C2759">
        <v>-15.980114</v>
      </c>
      <c r="D2759" t="b">
        <f t="shared" si="109"/>
        <v>0</v>
      </c>
    </row>
    <row r="2760" spans="1:9" x14ac:dyDescent="0.25">
      <c r="A2760">
        <v>37846</v>
      </c>
      <c r="B2760">
        <v>-0.966796875</v>
      </c>
      <c r="C2760">
        <v>-8.7890625</v>
      </c>
      <c r="D2760" t="b">
        <f t="shared" si="109"/>
        <v>0</v>
      </c>
    </row>
    <row r="2761" spans="1:9" x14ac:dyDescent="0.25">
      <c r="A2761">
        <v>37856</v>
      </c>
      <c r="B2761">
        <v>-1.142578125</v>
      </c>
      <c r="C2761">
        <v>-15.980114</v>
      </c>
      <c r="D2761" t="b">
        <f t="shared" si="109"/>
        <v>0</v>
      </c>
    </row>
    <row r="2762" spans="1:9" x14ac:dyDescent="0.25">
      <c r="A2762">
        <v>37867</v>
      </c>
      <c r="B2762">
        <v>-1.318359375</v>
      </c>
      <c r="C2762">
        <v>-17.578125</v>
      </c>
      <c r="D2762" t="b">
        <f t="shared" si="109"/>
        <v>0</v>
      </c>
    </row>
    <row r="2763" spans="1:9" x14ac:dyDescent="0.25">
      <c r="A2763">
        <v>37877</v>
      </c>
      <c r="B2763">
        <v>-1.40625</v>
      </c>
      <c r="C2763">
        <v>-7.9900570000000002</v>
      </c>
      <c r="D2763" t="b">
        <f t="shared" si="109"/>
        <v>0</v>
      </c>
    </row>
    <row r="2764" spans="1:9" x14ac:dyDescent="0.25">
      <c r="A2764">
        <v>37888</v>
      </c>
      <c r="B2764">
        <v>-1.494140625</v>
      </c>
      <c r="C2764">
        <v>-8.7890625</v>
      </c>
      <c r="D2764" t="b">
        <f t="shared" si="109"/>
        <v>0</v>
      </c>
    </row>
    <row r="2765" spans="1:9" x14ac:dyDescent="0.25">
      <c r="A2765">
        <v>37898</v>
      </c>
      <c r="B2765">
        <v>-1.58203125</v>
      </c>
      <c r="C2765">
        <v>-8.7890625</v>
      </c>
      <c r="D2765" t="b">
        <f t="shared" si="109"/>
        <v>1</v>
      </c>
    </row>
    <row r="2766" spans="1:9" x14ac:dyDescent="0.25">
      <c r="A2766">
        <v>37908</v>
      </c>
      <c r="B2766">
        <v>-1.58203125</v>
      </c>
      <c r="C2766">
        <v>0</v>
      </c>
      <c r="D2766" t="b">
        <f t="shared" si="109"/>
        <v>0</v>
      </c>
    </row>
    <row r="2767" spans="1:9" x14ac:dyDescent="0.25">
      <c r="A2767">
        <v>37919</v>
      </c>
      <c r="B2767">
        <v>-1.669921875</v>
      </c>
      <c r="C2767">
        <v>-8.7890625</v>
      </c>
      <c r="D2767" t="b">
        <f t="shared" si="109"/>
        <v>0</v>
      </c>
    </row>
    <row r="2768" spans="1:9" x14ac:dyDescent="0.25">
      <c r="A2768">
        <v>37929</v>
      </c>
      <c r="B2768">
        <v>-1.7578125</v>
      </c>
      <c r="C2768">
        <v>-7.9900570000000002</v>
      </c>
      <c r="D2768" t="b">
        <f t="shared" si="109"/>
        <v>1</v>
      </c>
    </row>
    <row r="2769" spans="1:4" x14ac:dyDescent="0.25">
      <c r="A2769">
        <v>37940</v>
      </c>
      <c r="B2769">
        <v>-1.7578125</v>
      </c>
      <c r="C2769">
        <v>0</v>
      </c>
      <c r="D2769" t="b">
        <f t="shared" si="109"/>
        <v>1</v>
      </c>
    </row>
    <row r="2770" spans="1:4" x14ac:dyDescent="0.25">
      <c r="A2770">
        <v>37950</v>
      </c>
      <c r="B2770">
        <v>-1.7578125</v>
      </c>
      <c r="C2770">
        <v>0</v>
      </c>
      <c r="D2770" t="b">
        <f t="shared" si="109"/>
        <v>1</v>
      </c>
    </row>
    <row r="2771" spans="1:4" x14ac:dyDescent="0.25">
      <c r="A2771">
        <v>37961</v>
      </c>
      <c r="B2771">
        <v>-1.7578125</v>
      </c>
      <c r="C2771">
        <v>0</v>
      </c>
      <c r="D2771" t="b">
        <f t="shared" si="109"/>
        <v>1</v>
      </c>
    </row>
    <row r="2772" spans="1:4" x14ac:dyDescent="0.25">
      <c r="A2772">
        <v>37971</v>
      </c>
      <c r="B2772">
        <v>-1.7578125</v>
      </c>
      <c r="C2772">
        <v>0</v>
      </c>
      <c r="D2772" t="b">
        <f t="shared" si="109"/>
        <v>0</v>
      </c>
    </row>
    <row r="2773" spans="1:4" x14ac:dyDescent="0.25">
      <c r="A2773">
        <v>37981</v>
      </c>
      <c r="B2773">
        <v>-1.669921875</v>
      </c>
      <c r="C2773">
        <v>7.9900570000000002</v>
      </c>
      <c r="D2773" t="b">
        <f t="shared" si="109"/>
        <v>1</v>
      </c>
    </row>
    <row r="2774" spans="1:4" x14ac:dyDescent="0.25">
      <c r="A2774">
        <v>37992</v>
      </c>
      <c r="B2774">
        <v>-1.669921875</v>
      </c>
      <c r="C2774">
        <v>0</v>
      </c>
      <c r="D2774" t="b">
        <f t="shared" si="109"/>
        <v>0</v>
      </c>
    </row>
    <row r="2775" spans="1:4" x14ac:dyDescent="0.25">
      <c r="A2775">
        <v>38002</v>
      </c>
      <c r="B2775">
        <v>-1.58203125</v>
      </c>
      <c r="C2775">
        <v>7.9900570000000002</v>
      </c>
      <c r="D2775" t="b">
        <f t="shared" si="109"/>
        <v>0</v>
      </c>
    </row>
    <row r="2776" spans="1:4" x14ac:dyDescent="0.25">
      <c r="A2776">
        <v>38013</v>
      </c>
      <c r="B2776">
        <v>-1.494140625</v>
      </c>
      <c r="C2776">
        <v>8.7890625</v>
      </c>
      <c r="D2776" t="b">
        <f t="shared" si="109"/>
        <v>0</v>
      </c>
    </row>
    <row r="2777" spans="1:4" x14ac:dyDescent="0.25">
      <c r="A2777">
        <v>38023</v>
      </c>
      <c r="B2777">
        <v>-1.40625</v>
      </c>
      <c r="C2777">
        <v>7.9900570000000002</v>
      </c>
      <c r="D2777" t="b">
        <f t="shared" si="109"/>
        <v>0</v>
      </c>
    </row>
    <row r="2778" spans="1:4" x14ac:dyDescent="0.25">
      <c r="A2778">
        <v>38034</v>
      </c>
      <c r="B2778">
        <v>-1.318359375</v>
      </c>
      <c r="C2778">
        <v>8.7890625</v>
      </c>
      <c r="D2778" t="b">
        <f t="shared" si="109"/>
        <v>0</v>
      </c>
    </row>
    <row r="2779" spans="1:4" x14ac:dyDescent="0.25">
      <c r="A2779">
        <v>38044</v>
      </c>
      <c r="B2779">
        <v>-1.142578125</v>
      </c>
      <c r="C2779">
        <v>17.578125</v>
      </c>
      <c r="D2779" t="b">
        <f t="shared" si="109"/>
        <v>0</v>
      </c>
    </row>
    <row r="2780" spans="1:4" x14ac:dyDescent="0.25">
      <c r="A2780">
        <v>38054</v>
      </c>
      <c r="B2780">
        <v>-1.0546875</v>
      </c>
      <c r="C2780">
        <v>7.9900570000000002</v>
      </c>
      <c r="D2780" t="b">
        <f t="shared" si="109"/>
        <v>0</v>
      </c>
    </row>
    <row r="2781" spans="1:4" x14ac:dyDescent="0.25">
      <c r="A2781">
        <v>38065</v>
      </c>
      <c r="B2781">
        <v>-0.966796875</v>
      </c>
      <c r="C2781">
        <v>8.7890625</v>
      </c>
      <c r="D2781" t="b">
        <f t="shared" si="109"/>
        <v>0</v>
      </c>
    </row>
    <row r="2782" spans="1:4" x14ac:dyDescent="0.25">
      <c r="A2782">
        <v>38075</v>
      </c>
      <c r="B2782">
        <v>-0.791015625</v>
      </c>
      <c r="C2782">
        <v>15.980114</v>
      </c>
      <c r="D2782" t="b">
        <f t="shared" si="109"/>
        <v>0</v>
      </c>
    </row>
    <row r="2783" spans="1:4" x14ac:dyDescent="0.25">
      <c r="A2783">
        <v>38086</v>
      </c>
      <c r="B2783">
        <v>-0.615234375</v>
      </c>
      <c r="C2783">
        <v>17.578125</v>
      </c>
      <c r="D2783" t="b">
        <f t="shared" si="109"/>
        <v>0</v>
      </c>
    </row>
    <row r="2784" spans="1:4" x14ac:dyDescent="0.25">
      <c r="A2784">
        <v>38096</v>
      </c>
      <c r="B2784">
        <v>-0.439453125</v>
      </c>
      <c r="C2784">
        <v>15.980114</v>
      </c>
      <c r="D2784" t="b">
        <f t="shared" si="109"/>
        <v>0</v>
      </c>
    </row>
    <row r="2785" spans="1:4" x14ac:dyDescent="0.25">
      <c r="A2785">
        <v>38107</v>
      </c>
      <c r="B2785">
        <v>-0.3515625</v>
      </c>
      <c r="C2785">
        <v>8.7890625</v>
      </c>
      <c r="D2785" t="b">
        <f t="shared" si="109"/>
        <v>0</v>
      </c>
    </row>
    <row r="2786" spans="1:4" x14ac:dyDescent="0.25">
      <c r="A2786">
        <v>38117</v>
      </c>
      <c r="B2786">
        <v>-0.17578125</v>
      </c>
      <c r="C2786">
        <v>17.578125</v>
      </c>
      <c r="D2786" t="b">
        <f t="shared" si="109"/>
        <v>0</v>
      </c>
    </row>
    <row r="2787" spans="1:4" x14ac:dyDescent="0.25">
      <c r="A2787">
        <v>38127</v>
      </c>
      <c r="B2787">
        <v>0</v>
      </c>
      <c r="C2787">
        <v>15.980114</v>
      </c>
      <c r="D2787" t="b">
        <f t="shared" si="109"/>
        <v>0</v>
      </c>
    </row>
    <row r="2788" spans="1:4" x14ac:dyDescent="0.25">
      <c r="A2788">
        <v>38138</v>
      </c>
      <c r="B2788">
        <v>0.17578125</v>
      </c>
      <c r="C2788">
        <v>17.578125</v>
      </c>
      <c r="D2788" t="b">
        <f t="shared" si="109"/>
        <v>0</v>
      </c>
    </row>
    <row r="2789" spans="1:4" x14ac:dyDescent="0.25">
      <c r="A2789">
        <v>38148</v>
      </c>
      <c r="B2789">
        <v>0.3515625</v>
      </c>
      <c r="C2789">
        <v>15.980114</v>
      </c>
      <c r="D2789" t="b">
        <f t="shared" si="109"/>
        <v>0</v>
      </c>
    </row>
    <row r="2790" spans="1:4" x14ac:dyDescent="0.25">
      <c r="A2790">
        <v>38159</v>
      </c>
      <c r="B2790">
        <v>0.52734375</v>
      </c>
      <c r="C2790">
        <v>17.578125</v>
      </c>
      <c r="D2790" t="b">
        <f t="shared" si="109"/>
        <v>0</v>
      </c>
    </row>
    <row r="2791" spans="1:4" x14ac:dyDescent="0.25">
      <c r="A2791">
        <v>38169</v>
      </c>
      <c r="B2791">
        <v>0.703125</v>
      </c>
      <c r="C2791">
        <v>15.980114</v>
      </c>
      <c r="D2791" t="b">
        <f t="shared" si="109"/>
        <v>0</v>
      </c>
    </row>
    <row r="2792" spans="1:4" x14ac:dyDescent="0.25">
      <c r="A2792">
        <v>38180</v>
      </c>
      <c r="B2792">
        <v>0.791015625</v>
      </c>
      <c r="C2792">
        <v>8.7890625</v>
      </c>
      <c r="D2792" t="b">
        <f t="shared" si="109"/>
        <v>0</v>
      </c>
    </row>
    <row r="2793" spans="1:4" x14ac:dyDescent="0.25">
      <c r="A2793">
        <v>38190</v>
      </c>
      <c r="B2793">
        <v>0.966796875</v>
      </c>
      <c r="C2793">
        <v>17.578125</v>
      </c>
      <c r="D2793" t="b">
        <f t="shared" si="109"/>
        <v>0</v>
      </c>
    </row>
    <row r="2794" spans="1:4" x14ac:dyDescent="0.25">
      <c r="A2794">
        <v>38200</v>
      </c>
      <c r="B2794">
        <v>1.0546875</v>
      </c>
      <c r="C2794">
        <v>7.9900570000000002</v>
      </c>
      <c r="D2794" t="b">
        <f t="shared" si="109"/>
        <v>0</v>
      </c>
    </row>
    <row r="2795" spans="1:4" x14ac:dyDescent="0.25">
      <c r="A2795">
        <v>38211</v>
      </c>
      <c r="B2795">
        <v>1.23046875</v>
      </c>
      <c r="C2795">
        <v>17.578125</v>
      </c>
      <c r="D2795" t="b">
        <f t="shared" si="109"/>
        <v>0</v>
      </c>
    </row>
    <row r="2796" spans="1:4" x14ac:dyDescent="0.25">
      <c r="A2796">
        <v>38221</v>
      </c>
      <c r="B2796">
        <v>1.318359375</v>
      </c>
      <c r="C2796">
        <v>7.9900570000000002</v>
      </c>
      <c r="D2796" t="b">
        <f t="shared" si="109"/>
        <v>0</v>
      </c>
    </row>
    <row r="2797" spans="1:4" x14ac:dyDescent="0.25">
      <c r="A2797">
        <v>38232</v>
      </c>
      <c r="B2797">
        <v>1.40625</v>
      </c>
      <c r="C2797">
        <v>8.7890625</v>
      </c>
      <c r="D2797" t="b">
        <f t="shared" si="109"/>
        <v>0</v>
      </c>
    </row>
    <row r="2798" spans="1:4" x14ac:dyDescent="0.25">
      <c r="A2798">
        <v>38242</v>
      </c>
      <c r="B2798">
        <v>1.494140625</v>
      </c>
      <c r="C2798">
        <v>8.7890625</v>
      </c>
      <c r="D2798" t="b">
        <f t="shared" si="109"/>
        <v>0</v>
      </c>
    </row>
    <row r="2799" spans="1:4" x14ac:dyDescent="0.25">
      <c r="A2799">
        <v>38253</v>
      </c>
      <c r="B2799">
        <v>1.58203125</v>
      </c>
      <c r="C2799">
        <v>7.9900570000000002</v>
      </c>
      <c r="D2799" t="b">
        <f t="shared" si="109"/>
        <v>0</v>
      </c>
    </row>
    <row r="2800" spans="1:4" x14ac:dyDescent="0.25">
      <c r="A2800">
        <v>38263</v>
      </c>
      <c r="B2800">
        <v>1.669921875</v>
      </c>
      <c r="C2800">
        <v>8.7890625</v>
      </c>
      <c r="D2800" t="b">
        <f t="shared" si="109"/>
        <v>1</v>
      </c>
    </row>
    <row r="2801" spans="1:4" x14ac:dyDescent="0.25">
      <c r="A2801">
        <v>38273</v>
      </c>
      <c r="B2801">
        <v>1.669921875</v>
      </c>
      <c r="C2801">
        <v>0</v>
      </c>
      <c r="D2801" t="b">
        <f t="shared" si="109"/>
        <v>0</v>
      </c>
    </row>
    <row r="2802" spans="1:4" x14ac:dyDescent="0.25">
      <c r="A2802">
        <v>38284</v>
      </c>
      <c r="B2802">
        <v>1.7578125</v>
      </c>
      <c r="C2802">
        <v>8.7890625</v>
      </c>
      <c r="D2802" t="b">
        <f t="shared" si="109"/>
        <v>1</v>
      </c>
    </row>
    <row r="2803" spans="1:4" x14ac:dyDescent="0.25">
      <c r="A2803">
        <v>38294</v>
      </c>
      <c r="B2803">
        <v>1.7578125</v>
      </c>
      <c r="C2803">
        <v>0</v>
      </c>
      <c r="D2803" t="b">
        <f t="shared" si="109"/>
        <v>1</v>
      </c>
    </row>
    <row r="2804" spans="1:4" x14ac:dyDescent="0.25">
      <c r="A2804">
        <v>38305</v>
      </c>
      <c r="B2804">
        <v>1.7578125</v>
      </c>
      <c r="C2804">
        <v>0</v>
      </c>
      <c r="D2804" t="b">
        <f t="shared" si="109"/>
        <v>1</v>
      </c>
    </row>
    <row r="2805" spans="1:4" x14ac:dyDescent="0.25">
      <c r="A2805">
        <v>38315</v>
      </c>
      <c r="B2805">
        <v>1.7578125</v>
      </c>
      <c r="C2805">
        <v>0</v>
      </c>
      <c r="D2805" t="b">
        <f t="shared" si="109"/>
        <v>0</v>
      </c>
    </row>
    <row r="2806" spans="1:4" x14ac:dyDescent="0.25">
      <c r="A2806">
        <v>38325</v>
      </c>
      <c r="B2806">
        <v>1.669921875</v>
      </c>
      <c r="C2806">
        <v>-7.9900570000000002</v>
      </c>
      <c r="D2806" t="b">
        <f t="shared" si="109"/>
        <v>1</v>
      </c>
    </row>
    <row r="2807" spans="1:4" x14ac:dyDescent="0.25">
      <c r="A2807">
        <v>38336</v>
      </c>
      <c r="B2807">
        <v>1.669921875</v>
      </c>
      <c r="C2807">
        <v>0</v>
      </c>
      <c r="D2807" t="b">
        <f t="shared" si="109"/>
        <v>0</v>
      </c>
    </row>
    <row r="2808" spans="1:4" x14ac:dyDescent="0.25">
      <c r="A2808">
        <v>38346</v>
      </c>
      <c r="B2808">
        <v>1.58203125</v>
      </c>
      <c r="C2808">
        <v>-7.9900570000000002</v>
      </c>
      <c r="D2808" t="b">
        <f t="shared" si="109"/>
        <v>0</v>
      </c>
    </row>
    <row r="2809" spans="1:4" x14ac:dyDescent="0.25">
      <c r="A2809">
        <v>38357</v>
      </c>
      <c r="B2809">
        <v>1.494140625</v>
      </c>
      <c r="C2809">
        <v>-8.7890625</v>
      </c>
      <c r="D2809" t="b">
        <f t="shared" si="109"/>
        <v>0</v>
      </c>
    </row>
    <row r="2810" spans="1:4" x14ac:dyDescent="0.25">
      <c r="A2810">
        <v>38367</v>
      </c>
      <c r="B2810">
        <v>1.40625</v>
      </c>
      <c r="C2810">
        <v>-7.9900570000000002</v>
      </c>
      <c r="D2810" t="b">
        <f t="shared" si="109"/>
        <v>0</v>
      </c>
    </row>
    <row r="2811" spans="1:4" x14ac:dyDescent="0.25">
      <c r="A2811">
        <v>38378</v>
      </c>
      <c r="B2811">
        <v>1.318359375</v>
      </c>
      <c r="C2811">
        <v>-8.7890625</v>
      </c>
      <c r="D2811" t="b">
        <f t="shared" si="109"/>
        <v>0</v>
      </c>
    </row>
    <row r="2812" spans="1:4" x14ac:dyDescent="0.25">
      <c r="A2812">
        <v>38388</v>
      </c>
      <c r="B2812">
        <v>1.23046875</v>
      </c>
      <c r="C2812">
        <v>-8.7890625</v>
      </c>
      <c r="D2812" t="b">
        <f t="shared" si="109"/>
        <v>0</v>
      </c>
    </row>
    <row r="2813" spans="1:4" x14ac:dyDescent="0.25">
      <c r="A2813">
        <v>38398</v>
      </c>
      <c r="B2813">
        <v>1.0546875</v>
      </c>
      <c r="C2813">
        <v>-15.980114</v>
      </c>
      <c r="D2813" t="b">
        <f t="shared" si="109"/>
        <v>0</v>
      </c>
    </row>
    <row r="2814" spans="1:4" x14ac:dyDescent="0.25">
      <c r="A2814">
        <v>38409</v>
      </c>
      <c r="B2814">
        <v>0.966796875</v>
      </c>
      <c r="C2814">
        <v>-8.7890625</v>
      </c>
      <c r="D2814" t="b">
        <f t="shared" si="109"/>
        <v>0</v>
      </c>
    </row>
    <row r="2815" spans="1:4" x14ac:dyDescent="0.25">
      <c r="A2815">
        <v>38419</v>
      </c>
      <c r="B2815">
        <v>0.791015625</v>
      </c>
      <c r="C2815">
        <v>-15.980114</v>
      </c>
      <c r="D2815" t="b">
        <f t="shared" si="109"/>
        <v>0</v>
      </c>
    </row>
    <row r="2816" spans="1:4" x14ac:dyDescent="0.25">
      <c r="A2816">
        <v>38430</v>
      </c>
      <c r="B2816">
        <v>0.615234375</v>
      </c>
      <c r="C2816">
        <v>-17.578125</v>
      </c>
      <c r="D2816" t="b">
        <f t="shared" si="109"/>
        <v>0</v>
      </c>
    </row>
    <row r="2817" spans="1:4" x14ac:dyDescent="0.25">
      <c r="A2817">
        <v>38440</v>
      </c>
      <c r="B2817">
        <v>0.52734375</v>
      </c>
      <c r="C2817">
        <v>-7.9900570000000002</v>
      </c>
      <c r="D2817" t="b">
        <f t="shared" si="109"/>
        <v>0</v>
      </c>
    </row>
    <row r="2818" spans="1:4" x14ac:dyDescent="0.25">
      <c r="A2818">
        <v>38451</v>
      </c>
      <c r="B2818">
        <v>0.3515625</v>
      </c>
      <c r="C2818">
        <v>-17.578125</v>
      </c>
      <c r="D2818" t="b">
        <f t="shared" si="109"/>
        <v>0</v>
      </c>
    </row>
    <row r="2819" spans="1:4" x14ac:dyDescent="0.25">
      <c r="A2819">
        <v>38461</v>
      </c>
      <c r="B2819">
        <v>0.17578125</v>
      </c>
      <c r="C2819">
        <v>-17.578125</v>
      </c>
      <c r="D2819" t="b">
        <f t="shared" ref="D2819:D2882" si="110">B2819=B2820</f>
        <v>0</v>
      </c>
    </row>
    <row r="2820" spans="1:4" x14ac:dyDescent="0.25">
      <c r="A2820">
        <v>38471</v>
      </c>
      <c r="B2820">
        <v>0</v>
      </c>
      <c r="C2820">
        <v>-15.980114</v>
      </c>
      <c r="D2820" t="b">
        <f t="shared" si="110"/>
        <v>0</v>
      </c>
    </row>
    <row r="2821" spans="1:4" x14ac:dyDescent="0.25">
      <c r="A2821">
        <v>38482</v>
      </c>
      <c r="B2821">
        <v>-0.17578125</v>
      </c>
      <c r="C2821">
        <v>-17.578125</v>
      </c>
      <c r="D2821" t="b">
        <f t="shared" si="110"/>
        <v>0</v>
      </c>
    </row>
    <row r="2822" spans="1:4" x14ac:dyDescent="0.25">
      <c r="A2822">
        <v>38492</v>
      </c>
      <c r="B2822">
        <v>-0.3515625</v>
      </c>
      <c r="C2822">
        <v>-15.980114</v>
      </c>
      <c r="D2822" t="b">
        <f t="shared" si="110"/>
        <v>0</v>
      </c>
    </row>
    <row r="2823" spans="1:4" x14ac:dyDescent="0.25">
      <c r="A2823">
        <v>38503</v>
      </c>
      <c r="B2823">
        <v>-0.439453125</v>
      </c>
      <c r="C2823">
        <v>-8.7890625</v>
      </c>
      <c r="D2823" t="b">
        <f t="shared" si="110"/>
        <v>0</v>
      </c>
    </row>
    <row r="2824" spans="1:4" x14ac:dyDescent="0.25">
      <c r="A2824">
        <v>38513</v>
      </c>
      <c r="B2824">
        <v>-0.615234375</v>
      </c>
      <c r="C2824">
        <v>-15.980114</v>
      </c>
      <c r="D2824" t="b">
        <f t="shared" si="110"/>
        <v>0</v>
      </c>
    </row>
    <row r="2825" spans="1:4" x14ac:dyDescent="0.25">
      <c r="A2825">
        <v>38524</v>
      </c>
      <c r="B2825">
        <v>-0.791015625</v>
      </c>
      <c r="C2825">
        <v>-17.578125</v>
      </c>
      <c r="D2825" t="b">
        <f t="shared" si="110"/>
        <v>0</v>
      </c>
    </row>
    <row r="2826" spans="1:4" x14ac:dyDescent="0.25">
      <c r="A2826">
        <v>38534</v>
      </c>
      <c r="B2826">
        <v>-0.966796875</v>
      </c>
      <c r="C2826">
        <v>-17.578125</v>
      </c>
      <c r="D2826" t="b">
        <f t="shared" si="110"/>
        <v>0</v>
      </c>
    </row>
    <row r="2827" spans="1:4" x14ac:dyDescent="0.25">
      <c r="A2827">
        <v>38544</v>
      </c>
      <c r="B2827">
        <v>-1.0546875</v>
      </c>
      <c r="C2827">
        <v>-7.9900570000000002</v>
      </c>
      <c r="D2827" t="b">
        <f t="shared" si="110"/>
        <v>0</v>
      </c>
    </row>
    <row r="2828" spans="1:4" x14ac:dyDescent="0.25">
      <c r="A2828">
        <v>38555</v>
      </c>
      <c r="B2828">
        <v>-1.142578125</v>
      </c>
      <c r="C2828">
        <v>-8.7890625</v>
      </c>
      <c r="D2828" t="b">
        <f t="shared" si="110"/>
        <v>0</v>
      </c>
    </row>
    <row r="2829" spans="1:4" x14ac:dyDescent="0.25">
      <c r="A2829">
        <v>38565</v>
      </c>
      <c r="B2829">
        <v>-1.318359375</v>
      </c>
      <c r="C2829">
        <v>-15.980114</v>
      </c>
      <c r="D2829" t="b">
        <f t="shared" si="110"/>
        <v>0</v>
      </c>
    </row>
    <row r="2830" spans="1:4" x14ac:dyDescent="0.25">
      <c r="A2830">
        <v>38576</v>
      </c>
      <c r="B2830">
        <v>-1.40625</v>
      </c>
      <c r="C2830">
        <v>-8.7890625</v>
      </c>
      <c r="D2830" t="b">
        <f t="shared" si="110"/>
        <v>1</v>
      </c>
    </row>
    <row r="2831" spans="1:4" x14ac:dyDescent="0.25">
      <c r="A2831">
        <v>38586</v>
      </c>
      <c r="B2831">
        <v>-1.40625</v>
      </c>
      <c r="C2831">
        <v>0</v>
      </c>
      <c r="D2831" t="b">
        <f t="shared" si="110"/>
        <v>0</v>
      </c>
    </row>
    <row r="2832" spans="1:4" x14ac:dyDescent="0.25">
      <c r="A2832">
        <v>38597</v>
      </c>
      <c r="B2832">
        <v>-1.58203125</v>
      </c>
      <c r="C2832">
        <v>-17.578125</v>
      </c>
      <c r="D2832" t="b">
        <f t="shared" si="110"/>
        <v>1</v>
      </c>
    </row>
    <row r="2833" spans="1:4" x14ac:dyDescent="0.25">
      <c r="A2833">
        <v>38607</v>
      </c>
      <c r="B2833">
        <v>-1.58203125</v>
      </c>
      <c r="C2833">
        <v>0</v>
      </c>
      <c r="D2833" t="b">
        <f t="shared" si="110"/>
        <v>0</v>
      </c>
    </row>
    <row r="2834" spans="1:4" x14ac:dyDescent="0.25">
      <c r="A2834">
        <v>38617</v>
      </c>
      <c r="B2834">
        <v>-1.669921875</v>
      </c>
      <c r="C2834">
        <v>-7.9900570000000002</v>
      </c>
      <c r="D2834" t="b">
        <f t="shared" si="110"/>
        <v>1</v>
      </c>
    </row>
    <row r="2835" spans="1:4" x14ac:dyDescent="0.25">
      <c r="A2835">
        <v>38628</v>
      </c>
      <c r="B2835">
        <v>-1.669921875</v>
      </c>
      <c r="C2835">
        <v>0</v>
      </c>
      <c r="D2835" t="b">
        <f t="shared" si="110"/>
        <v>1</v>
      </c>
    </row>
    <row r="2836" spans="1:4" x14ac:dyDescent="0.25">
      <c r="A2836">
        <v>38638</v>
      </c>
      <c r="B2836">
        <v>-1.669921875</v>
      </c>
      <c r="C2836">
        <v>0</v>
      </c>
      <c r="D2836" t="b">
        <f t="shared" si="110"/>
        <v>1</v>
      </c>
    </row>
    <row r="2837" spans="1:4" x14ac:dyDescent="0.25">
      <c r="A2837">
        <v>38649</v>
      </c>
      <c r="B2837">
        <v>-1.669921875</v>
      </c>
      <c r="C2837">
        <v>0</v>
      </c>
      <c r="D2837" t="b">
        <f t="shared" si="110"/>
        <v>1</v>
      </c>
    </row>
    <row r="2838" spans="1:4" x14ac:dyDescent="0.25">
      <c r="A2838">
        <v>38659</v>
      </c>
      <c r="B2838">
        <v>-1.669921875</v>
      </c>
      <c r="C2838">
        <v>0</v>
      </c>
      <c r="D2838" t="b">
        <f t="shared" si="110"/>
        <v>1</v>
      </c>
    </row>
    <row r="2839" spans="1:4" x14ac:dyDescent="0.25">
      <c r="A2839">
        <v>38670</v>
      </c>
      <c r="B2839">
        <v>-1.669921875</v>
      </c>
      <c r="C2839">
        <v>0</v>
      </c>
      <c r="D2839" t="b">
        <f t="shared" si="110"/>
        <v>0</v>
      </c>
    </row>
    <row r="2840" spans="1:4" x14ac:dyDescent="0.25">
      <c r="A2840">
        <v>38680</v>
      </c>
      <c r="B2840">
        <v>-1.58203125</v>
      </c>
      <c r="C2840">
        <v>8.7890625</v>
      </c>
      <c r="D2840" t="b">
        <f t="shared" si="110"/>
        <v>1</v>
      </c>
    </row>
    <row r="2841" spans="1:4" x14ac:dyDescent="0.25">
      <c r="A2841">
        <v>38690</v>
      </c>
      <c r="B2841">
        <v>-1.58203125</v>
      </c>
      <c r="C2841">
        <v>0</v>
      </c>
      <c r="D2841" t="b">
        <f t="shared" si="110"/>
        <v>0</v>
      </c>
    </row>
    <row r="2842" spans="1:4" x14ac:dyDescent="0.25">
      <c r="A2842">
        <v>38701</v>
      </c>
      <c r="B2842">
        <v>-1.494140625</v>
      </c>
      <c r="C2842">
        <v>8.7890625</v>
      </c>
      <c r="D2842" t="b">
        <f t="shared" si="110"/>
        <v>0</v>
      </c>
    </row>
    <row r="2843" spans="1:4" x14ac:dyDescent="0.25">
      <c r="A2843">
        <v>38711</v>
      </c>
      <c r="B2843">
        <v>-1.40625</v>
      </c>
      <c r="C2843">
        <v>7.9900570000000002</v>
      </c>
      <c r="D2843" t="b">
        <f t="shared" si="110"/>
        <v>0</v>
      </c>
    </row>
    <row r="2844" spans="1:4" x14ac:dyDescent="0.25">
      <c r="A2844">
        <v>38722</v>
      </c>
      <c r="B2844">
        <v>-1.318359375</v>
      </c>
      <c r="C2844">
        <v>8.7890625</v>
      </c>
      <c r="D2844" t="b">
        <f t="shared" si="110"/>
        <v>0</v>
      </c>
    </row>
    <row r="2845" spans="1:4" x14ac:dyDescent="0.25">
      <c r="A2845">
        <v>38732</v>
      </c>
      <c r="B2845">
        <v>-1.23046875</v>
      </c>
      <c r="C2845">
        <v>7.9900570000000002</v>
      </c>
      <c r="D2845" t="b">
        <f t="shared" si="110"/>
        <v>0</v>
      </c>
    </row>
    <row r="2846" spans="1:4" x14ac:dyDescent="0.25">
      <c r="A2846">
        <v>38743</v>
      </c>
      <c r="B2846">
        <v>-1.0546875</v>
      </c>
      <c r="C2846">
        <v>17.578125</v>
      </c>
      <c r="D2846" t="b">
        <f t="shared" si="110"/>
        <v>0</v>
      </c>
    </row>
    <row r="2847" spans="1:4" x14ac:dyDescent="0.25">
      <c r="A2847">
        <v>38753</v>
      </c>
      <c r="B2847">
        <v>-0.966796875</v>
      </c>
      <c r="C2847">
        <v>8.7890625</v>
      </c>
      <c r="D2847" t="b">
        <f t="shared" si="110"/>
        <v>0</v>
      </c>
    </row>
    <row r="2848" spans="1:4" x14ac:dyDescent="0.25">
      <c r="A2848">
        <v>38763</v>
      </c>
      <c r="B2848">
        <v>-0.791015625</v>
      </c>
      <c r="C2848">
        <v>15.980114</v>
      </c>
      <c r="D2848" t="b">
        <f t="shared" si="110"/>
        <v>0</v>
      </c>
    </row>
    <row r="2849" spans="1:4" x14ac:dyDescent="0.25">
      <c r="A2849">
        <v>38774</v>
      </c>
      <c r="B2849">
        <v>-0.703125</v>
      </c>
      <c r="C2849">
        <v>8.7890625</v>
      </c>
      <c r="D2849" t="b">
        <f t="shared" si="110"/>
        <v>0</v>
      </c>
    </row>
    <row r="2850" spans="1:4" x14ac:dyDescent="0.25">
      <c r="A2850">
        <v>38784</v>
      </c>
      <c r="B2850">
        <v>-0.52734375</v>
      </c>
      <c r="C2850">
        <v>15.980114</v>
      </c>
      <c r="D2850" t="b">
        <f t="shared" si="110"/>
        <v>0</v>
      </c>
    </row>
    <row r="2851" spans="1:4" x14ac:dyDescent="0.25">
      <c r="A2851">
        <v>38795</v>
      </c>
      <c r="B2851">
        <v>-0.439453125</v>
      </c>
      <c r="C2851">
        <v>8.7890625</v>
      </c>
      <c r="D2851" t="b">
        <f t="shared" si="110"/>
        <v>0</v>
      </c>
    </row>
    <row r="2852" spans="1:4" x14ac:dyDescent="0.25">
      <c r="A2852">
        <v>38805</v>
      </c>
      <c r="B2852">
        <v>-0.263671875</v>
      </c>
      <c r="C2852">
        <v>17.578125</v>
      </c>
      <c r="D2852" t="b">
        <f t="shared" si="110"/>
        <v>0</v>
      </c>
    </row>
    <row r="2853" spans="1:4" x14ac:dyDescent="0.25">
      <c r="A2853">
        <v>38815</v>
      </c>
      <c r="B2853">
        <v>-8.7890625E-2</v>
      </c>
      <c r="C2853">
        <v>15.980114</v>
      </c>
      <c r="D2853" t="b">
        <f t="shared" si="110"/>
        <v>0</v>
      </c>
    </row>
    <row r="2854" spans="1:4" x14ac:dyDescent="0.25">
      <c r="A2854">
        <v>38826</v>
      </c>
      <c r="B2854">
        <v>8.7890625E-2</v>
      </c>
      <c r="C2854">
        <v>17.578125</v>
      </c>
      <c r="D2854" t="b">
        <f t="shared" si="110"/>
        <v>0</v>
      </c>
    </row>
    <row r="2855" spans="1:4" x14ac:dyDescent="0.25">
      <c r="A2855">
        <v>38836</v>
      </c>
      <c r="B2855">
        <v>0.263671875</v>
      </c>
      <c r="C2855">
        <v>15.980114</v>
      </c>
      <c r="D2855" t="b">
        <f t="shared" si="110"/>
        <v>0</v>
      </c>
    </row>
    <row r="2856" spans="1:4" x14ac:dyDescent="0.25">
      <c r="A2856">
        <v>38847</v>
      </c>
      <c r="B2856">
        <v>0.439453125</v>
      </c>
      <c r="C2856">
        <v>17.578125</v>
      </c>
      <c r="D2856" t="b">
        <f t="shared" si="110"/>
        <v>0</v>
      </c>
    </row>
    <row r="2857" spans="1:4" x14ac:dyDescent="0.25">
      <c r="A2857">
        <v>38857</v>
      </c>
      <c r="B2857">
        <v>0.615234375</v>
      </c>
      <c r="C2857">
        <v>15.980114</v>
      </c>
      <c r="D2857" t="b">
        <f t="shared" si="110"/>
        <v>0</v>
      </c>
    </row>
    <row r="2858" spans="1:4" x14ac:dyDescent="0.25">
      <c r="A2858">
        <v>38868</v>
      </c>
      <c r="B2858">
        <v>0.703125</v>
      </c>
      <c r="C2858">
        <v>8.7890625</v>
      </c>
      <c r="D2858" t="b">
        <f t="shared" si="110"/>
        <v>0</v>
      </c>
    </row>
    <row r="2859" spans="1:4" x14ac:dyDescent="0.25">
      <c r="A2859">
        <v>38878</v>
      </c>
      <c r="B2859">
        <v>0.87890625</v>
      </c>
      <c r="C2859">
        <v>17.578125</v>
      </c>
      <c r="D2859" t="b">
        <f t="shared" si="110"/>
        <v>0</v>
      </c>
    </row>
    <row r="2860" spans="1:4" x14ac:dyDescent="0.25">
      <c r="A2860">
        <v>38888</v>
      </c>
      <c r="B2860">
        <v>0.966796875</v>
      </c>
      <c r="C2860">
        <v>7.9900570000000002</v>
      </c>
      <c r="D2860" t="b">
        <f t="shared" si="110"/>
        <v>0</v>
      </c>
    </row>
    <row r="2861" spans="1:4" x14ac:dyDescent="0.25">
      <c r="A2861">
        <v>38899</v>
      </c>
      <c r="B2861">
        <v>1.0546875</v>
      </c>
      <c r="C2861">
        <v>8.7890625</v>
      </c>
      <c r="D2861" t="b">
        <f t="shared" si="110"/>
        <v>0</v>
      </c>
    </row>
    <row r="2862" spans="1:4" x14ac:dyDescent="0.25">
      <c r="A2862">
        <v>38909</v>
      </c>
      <c r="B2862">
        <v>1.23046875</v>
      </c>
      <c r="C2862">
        <v>15.980114</v>
      </c>
      <c r="D2862" t="b">
        <f t="shared" si="110"/>
        <v>0</v>
      </c>
    </row>
    <row r="2863" spans="1:4" x14ac:dyDescent="0.25">
      <c r="A2863">
        <v>38920</v>
      </c>
      <c r="B2863">
        <v>1.318359375</v>
      </c>
      <c r="C2863">
        <v>8.7890625</v>
      </c>
      <c r="D2863" t="b">
        <f t="shared" si="110"/>
        <v>0</v>
      </c>
    </row>
    <row r="2864" spans="1:4" x14ac:dyDescent="0.25">
      <c r="A2864">
        <v>38930</v>
      </c>
      <c r="B2864">
        <v>1.40625</v>
      </c>
      <c r="C2864">
        <v>7.9900570000000002</v>
      </c>
      <c r="D2864" t="b">
        <f t="shared" si="110"/>
        <v>0</v>
      </c>
    </row>
    <row r="2865" spans="1:4" x14ac:dyDescent="0.25">
      <c r="A2865">
        <v>38941</v>
      </c>
      <c r="B2865">
        <v>1.494140625</v>
      </c>
      <c r="C2865">
        <v>8.7890625</v>
      </c>
      <c r="D2865" t="b">
        <f t="shared" si="110"/>
        <v>1</v>
      </c>
    </row>
    <row r="2866" spans="1:4" x14ac:dyDescent="0.25">
      <c r="A2866">
        <v>38951</v>
      </c>
      <c r="B2866">
        <v>1.494140625</v>
      </c>
      <c r="C2866">
        <v>0</v>
      </c>
      <c r="D2866" t="b">
        <f t="shared" si="110"/>
        <v>0</v>
      </c>
    </row>
    <row r="2867" spans="1:4" x14ac:dyDescent="0.25">
      <c r="A2867">
        <v>38961</v>
      </c>
      <c r="B2867">
        <v>1.58203125</v>
      </c>
      <c r="C2867">
        <v>7.9900570000000002</v>
      </c>
      <c r="D2867" t="b">
        <f t="shared" si="110"/>
        <v>1</v>
      </c>
    </row>
    <row r="2868" spans="1:4" x14ac:dyDescent="0.25">
      <c r="A2868">
        <v>38972</v>
      </c>
      <c r="B2868">
        <v>1.58203125</v>
      </c>
      <c r="C2868">
        <v>0</v>
      </c>
      <c r="D2868" t="b">
        <f t="shared" si="110"/>
        <v>0</v>
      </c>
    </row>
    <row r="2869" spans="1:4" x14ac:dyDescent="0.25">
      <c r="A2869">
        <v>38982</v>
      </c>
      <c r="B2869">
        <v>1.669921875</v>
      </c>
      <c r="C2869">
        <v>7.9900570000000002</v>
      </c>
      <c r="D2869" t="b">
        <f t="shared" si="110"/>
        <v>1</v>
      </c>
    </row>
    <row r="2870" spans="1:4" x14ac:dyDescent="0.25">
      <c r="A2870">
        <v>38993</v>
      </c>
      <c r="B2870">
        <v>1.669921875</v>
      </c>
      <c r="C2870">
        <v>0</v>
      </c>
      <c r="D2870" t="b">
        <f t="shared" si="110"/>
        <v>1</v>
      </c>
    </row>
    <row r="2871" spans="1:4" x14ac:dyDescent="0.25">
      <c r="A2871">
        <v>39003</v>
      </c>
      <c r="B2871">
        <v>1.669921875</v>
      </c>
      <c r="C2871">
        <v>0</v>
      </c>
      <c r="D2871" t="b">
        <f t="shared" si="110"/>
        <v>0</v>
      </c>
    </row>
    <row r="2872" spans="1:4" x14ac:dyDescent="0.25">
      <c r="A2872">
        <v>39014</v>
      </c>
      <c r="B2872">
        <v>1.58203125</v>
      </c>
      <c r="C2872">
        <v>-8.7890625</v>
      </c>
      <c r="D2872" t="b">
        <f t="shared" si="110"/>
        <v>1</v>
      </c>
    </row>
    <row r="2873" spans="1:4" x14ac:dyDescent="0.25">
      <c r="A2873">
        <v>39024</v>
      </c>
      <c r="B2873">
        <v>1.58203125</v>
      </c>
      <c r="C2873">
        <v>0</v>
      </c>
      <c r="D2873" t="b">
        <f t="shared" si="110"/>
        <v>0</v>
      </c>
    </row>
    <row r="2874" spans="1:4" x14ac:dyDescent="0.25">
      <c r="A2874">
        <v>39034</v>
      </c>
      <c r="B2874">
        <v>1.494140625</v>
      </c>
      <c r="C2874">
        <v>-7.9900570000000002</v>
      </c>
      <c r="D2874" t="b">
        <f t="shared" si="110"/>
        <v>1</v>
      </c>
    </row>
    <row r="2875" spans="1:4" x14ac:dyDescent="0.25">
      <c r="A2875">
        <v>39045</v>
      </c>
      <c r="B2875">
        <v>1.494140625</v>
      </c>
      <c r="C2875">
        <v>0</v>
      </c>
      <c r="D2875" t="b">
        <f t="shared" si="110"/>
        <v>0</v>
      </c>
    </row>
    <row r="2876" spans="1:4" x14ac:dyDescent="0.25">
      <c r="A2876">
        <v>39055</v>
      </c>
      <c r="B2876">
        <v>1.40625</v>
      </c>
      <c r="C2876">
        <v>-7.9900570000000002</v>
      </c>
      <c r="D2876" t="b">
        <f t="shared" si="110"/>
        <v>0</v>
      </c>
    </row>
    <row r="2877" spans="1:4" x14ac:dyDescent="0.25">
      <c r="A2877">
        <v>39066</v>
      </c>
      <c r="B2877">
        <v>1.318359375</v>
      </c>
      <c r="C2877">
        <v>-8.7890625</v>
      </c>
      <c r="D2877" t="b">
        <f t="shared" si="110"/>
        <v>0</v>
      </c>
    </row>
    <row r="2878" spans="1:4" x14ac:dyDescent="0.25">
      <c r="A2878">
        <v>39076</v>
      </c>
      <c r="B2878">
        <v>1.142578125</v>
      </c>
      <c r="C2878">
        <v>-15.980114</v>
      </c>
      <c r="D2878" t="b">
        <f t="shared" si="110"/>
        <v>0</v>
      </c>
    </row>
    <row r="2879" spans="1:4" x14ac:dyDescent="0.25">
      <c r="A2879">
        <v>39087</v>
      </c>
      <c r="B2879">
        <v>1.0546875</v>
      </c>
      <c r="C2879">
        <v>-8.7890625</v>
      </c>
      <c r="D2879" t="b">
        <f t="shared" si="110"/>
        <v>0</v>
      </c>
    </row>
    <row r="2880" spans="1:4" x14ac:dyDescent="0.25">
      <c r="A2880">
        <v>39097</v>
      </c>
      <c r="B2880">
        <v>0.966796875</v>
      </c>
      <c r="C2880">
        <v>-8.7890625</v>
      </c>
      <c r="D2880" t="b">
        <f t="shared" si="110"/>
        <v>0</v>
      </c>
    </row>
    <row r="2881" spans="1:4" x14ac:dyDescent="0.25">
      <c r="A2881">
        <v>39107</v>
      </c>
      <c r="B2881">
        <v>0.87890625</v>
      </c>
      <c r="C2881">
        <v>-7.9900570000000002</v>
      </c>
      <c r="D2881" t="b">
        <f t="shared" si="110"/>
        <v>0</v>
      </c>
    </row>
    <row r="2882" spans="1:4" x14ac:dyDescent="0.25">
      <c r="A2882">
        <v>39118</v>
      </c>
      <c r="B2882">
        <v>0.703125</v>
      </c>
      <c r="C2882">
        <v>-17.578125</v>
      </c>
      <c r="D2882" t="b">
        <f t="shared" si="110"/>
        <v>0</v>
      </c>
    </row>
    <row r="2883" spans="1:4" x14ac:dyDescent="0.25">
      <c r="A2883">
        <v>39128</v>
      </c>
      <c r="B2883">
        <v>0.52734375</v>
      </c>
      <c r="C2883">
        <v>-15.980114</v>
      </c>
      <c r="D2883" t="b">
        <f t="shared" ref="D2883:D2946" si="111">B2883=B2884</f>
        <v>0</v>
      </c>
    </row>
    <row r="2884" spans="1:4" x14ac:dyDescent="0.25">
      <c r="A2884">
        <v>39139</v>
      </c>
      <c r="B2884">
        <v>0.3515625</v>
      </c>
      <c r="C2884">
        <v>-17.578125</v>
      </c>
      <c r="D2884" t="b">
        <f t="shared" si="111"/>
        <v>0</v>
      </c>
    </row>
    <row r="2885" spans="1:4" x14ac:dyDescent="0.25">
      <c r="A2885">
        <v>39149</v>
      </c>
      <c r="B2885">
        <v>0.263671875</v>
      </c>
      <c r="C2885">
        <v>-7.9900570000000002</v>
      </c>
      <c r="D2885" t="b">
        <f t="shared" si="111"/>
        <v>0</v>
      </c>
    </row>
    <row r="2886" spans="1:4" x14ac:dyDescent="0.25">
      <c r="A2886">
        <v>39160</v>
      </c>
      <c r="B2886">
        <v>8.7890625E-2</v>
      </c>
      <c r="C2886">
        <v>-17.578125</v>
      </c>
      <c r="D2886" t="b">
        <f t="shared" si="111"/>
        <v>0</v>
      </c>
    </row>
    <row r="2887" spans="1:4" x14ac:dyDescent="0.25">
      <c r="A2887">
        <v>39170</v>
      </c>
      <c r="B2887">
        <v>-8.7890625E-2</v>
      </c>
      <c r="C2887">
        <v>-17.578125</v>
      </c>
      <c r="D2887" t="b">
        <f t="shared" si="111"/>
        <v>0</v>
      </c>
    </row>
    <row r="2888" spans="1:4" x14ac:dyDescent="0.25">
      <c r="A2888">
        <v>39180</v>
      </c>
      <c r="B2888">
        <v>-0.17578125</v>
      </c>
      <c r="C2888">
        <v>-7.9900570000000002</v>
      </c>
      <c r="D2888" t="b">
        <f t="shared" si="111"/>
        <v>0</v>
      </c>
    </row>
    <row r="2889" spans="1:4" x14ac:dyDescent="0.25">
      <c r="A2889">
        <v>39191</v>
      </c>
      <c r="B2889">
        <v>-0.3515625</v>
      </c>
      <c r="C2889">
        <v>-17.578125</v>
      </c>
      <c r="D2889" t="b">
        <f t="shared" si="111"/>
        <v>0</v>
      </c>
    </row>
    <row r="2890" spans="1:4" x14ac:dyDescent="0.25">
      <c r="A2890">
        <v>39201</v>
      </c>
      <c r="B2890">
        <v>-0.52734375</v>
      </c>
      <c r="C2890">
        <v>-15.980114</v>
      </c>
      <c r="D2890" t="b">
        <f t="shared" si="111"/>
        <v>0</v>
      </c>
    </row>
    <row r="2891" spans="1:4" x14ac:dyDescent="0.25">
      <c r="A2891">
        <v>39212</v>
      </c>
      <c r="B2891">
        <v>-0.703125</v>
      </c>
      <c r="C2891">
        <v>-17.578125</v>
      </c>
      <c r="D2891" t="b">
        <f t="shared" si="111"/>
        <v>0</v>
      </c>
    </row>
    <row r="2892" spans="1:4" x14ac:dyDescent="0.25">
      <c r="A2892">
        <v>39222</v>
      </c>
      <c r="B2892">
        <v>-0.791015625</v>
      </c>
      <c r="C2892">
        <v>-7.9900570000000002</v>
      </c>
      <c r="D2892" t="b">
        <f t="shared" si="111"/>
        <v>0</v>
      </c>
    </row>
    <row r="2893" spans="1:4" x14ac:dyDescent="0.25">
      <c r="A2893">
        <v>39233</v>
      </c>
      <c r="B2893">
        <v>-0.966796875</v>
      </c>
      <c r="C2893">
        <v>-17.578125</v>
      </c>
      <c r="D2893" t="b">
        <f t="shared" si="111"/>
        <v>0</v>
      </c>
    </row>
    <row r="2894" spans="1:4" x14ac:dyDescent="0.25">
      <c r="A2894">
        <v>39243</v>
      </c>
      <c r="B2894">
        <v>-1.0546875</v>
      </c>
      <c r="C2894">
        <v>-8.7890625</v>
      </c>
      <c r="D2894" t="b">
        <f t="shared" si="111"/>
        <v>0</v>
      </c>
    </row>
    <row r="2895" spans="1:4" x14ac:dyDescent="0.25">
      <c r="A2895">
        <v>39253</v>
      </c>
      <c r="B2895">
        <v>-1.142578125</v>
      </c>
      <c r="C2895">
        <v>-7.9900570000000002</v>
      </c>
      <c r="D2895" t="b">
        <f t="shared" si="111"/>
        <v>0</v>
      </c>
    </row>
    <row r="2896" spans="1:4" x14ac:dyDescent="0.25">
      <c r="A2896">
        <v>39264</v>
      </c>
      <c r="B2896">
        <v>-1.23046875</v>
      </c>
      <c r="C2896">
        <v>-8.7890625</v>
      </c>
      <c r="D2896" t="b">
        <f t="shared" si="111"/>
        <v>0</v>
      </c>
    </row>
    <row r="2897" spans="1:4" x14ac:dyDescent="0.25">
      <c r="A2897">
        <v>39274</v>
      </c>
      <c r="B2897">
        <v>-1.318359375</v>
      </c>
      <c r="C2897">
        <v>-7.9900570000000002</v>
      </c>
      <c r="D2897" t="b">
        <f t="shared" si="111"/>
        <v>0</v>
      </c>
    </row>
    <row r="2898" spans="1:4" x14ac:dyDescent="0.25">
      <c r="A2898">
        <v>39285</v>
      </c>
      <c r="B2898">
        <v>-1.40625</v>
      </c>
      <c r="C2898">
        <v>-8.7890625</v>
      </c>
      <c r="D2898" t="b">
        <f t="shared" si="111"/>
        <v>0</v>
      </c>
    </row>
    <row r="2899" spans="1:4" x14ac:dyDescent="0.25">
      <c r="A2899">
        <v>39295</v>
      </c>
      <c r="B2899">
        <v>-1.494140625</v>
      </c>
      <c r="C2899">
        <v>-7.9900570000000002</v>
      </c>
      <c r="D2899" t="b">
        <f t="shared" si="111"/>
        <v>0</v>
      </c>
    </row>
    <row r="2900" spans="1:4" x14ac:dyDescent="0.25">
      <c r="A2900">
        <v>39306</v>
      </c>
      <c r="B2900">
        <v>-1.58203125</v>
      </c>
      <c r="C2900">
        <v>-8.7890625</v>
      </c>
      <c r="D2900" t="b">
        <f t="shared" si="111"/>
        <v>1</v>
      </c>
    </row>
    <row r="2901" spans="1:4" x14ac:dyDescent="0.25">
      <c r="A2901">
        <v>39316</v>
      </c>
      <c r="B2901">
        <v>-1.58203125</v>
      </c>
      <c r="C2901">
        <v>0</v>
      </c>
      <c r="D2901" t="b">
        <f t="shared" si="111"/>
        <v>1</v>
      </c>
    </row>
    <row r="2902" spans="1:4" x14ac:dyDescent="0.25">
      <c r="A2902">
        <v>39326</v>
      </c>
      <c r="B2902">
        <v>-1.58203125</v>
      </c>
      <c r="C2902">
        <v>0</v>
      </c>
      <c r="D2902" t="b">
        <f t="shared" si="111"/>
        <v>1</v>
      </c>
    </row>
    <row r="2903" spans="1:4" x14ac:dyDescent="0.25">
      <c r="A2903">
        <v>39337</v>
      </c>
      <c r="B2903">
        <v>-1.58203125</v>
      </c>
      <c r="C2903">
        <v>0</v>
      </c>
      <c r="D2903" t="b">
        <f t="shared" si="111"/>
        <v>1</v>
      </c>
    </row>
    <row r="2904" spans="1:4" x14ac:dyDescent="0.25">
      <c r="A2904">
        <v>39347</v>
      </c>
      <c r="B2904">
        <v>-1.58203125</v>
      </c>
      <c r="C2904">
        <v>0</v>
      </c>
      <c r="D2904" t="b">
        <f t="shared" si="111"/>
        <v>1</v>
      </c>
    </row>
    <row r="2905" spans="1:4" x14ac:dyDescent="0.25">
      <c r="A2905">
        <v>39358</v>
      </c>
      <c r="B2905">
        <v>-1.58203125</v>
      </c>
      <c r="C2905">
        <v>0</v>
      </c>
      <c r="D2905" t="b">
        <f t="shared" si="111"/>
        <v>1</v>
      </c>
    </row>
    <row r="2906" spans="1:4" x14ac:dyDescent="0.25">
      <c r="A2906">
        <v>39368</v>
      </c>
      <c r="B2906">
        <v>-1.58203125</v>
      </c>
      <c r="C2906">
        <v>0</v>
      </c>
      <c r="D2906" t="b">
        <f t="shared" si="111"/>
        <v>0</v>
      </c>
    </row>
    <row r="2907" spans="1:4" x14ac:dyDescent="0.25">
      <c r="A2907">
        <v>39378</v>
      </c>
      <c r="B2907">
        <v>-1.494140625</v>
      </c>
      <c r="C2907">
        <v>7.9900570000000002</v>
      </c>
      <c r="D2907" t="b">
        <f t="shared" si="111"/>
        <v>1</v>
      </c>
    </row>
    <row r="2908" spans="1:4" x14ac:dyDescent="0.25">
      <c r="A2908">
        <v>39389</v>
      </c>
      <c r="B2908">
        <v>-1.494140625</v>
      </c>
      <c r="C2908">
        <v>0</v>
      </c>
      <c r="D2908" t="b">
        <f t="shared" si="111"/>
        <v>0</v>
      </c>
    </row>
    <row r="2909" spans="1:4" x14ac:dyDescent="0.25">
      <c r="A2909">
        <v>39399</v>
      </c>
      <c r="B2909">
        <v>-1.40625</v>
      </c>
      <c r="C2909">
        <v>7.9900570000000002</v>
      </c>
      <c r="D2909" t="b">
        <f t="shared" si="111"/>
        <v>0</v>
      </c>
    </row>
    <row r="2910" spans="1:4" x14ac:dyDescent="0.25">
      <c r="A2910">
        <v>39410</v>
      </c>
      <c r="B2910">
        <v>-1.318359375</v>
      </c>
      <c r="C2910">
        <v>8.7890625</v>
      </c>
      <c r="D2910" t="b">
        <f t="shared" si="111"/>
        <v>0</v>
      </c>
    </row>
    <row r="2911" spans="1:4" x14ac:dyDescent="0.25">
      <c r="A2911">
        <v>39420</v>
      </c>
      <c r="B2911">
        <v>-1.23046875</v>
      </c>
      <c r="C2911">
        <v>7.9900570000000002</v>
      </c>
      <c r="D2911" t="b">
        <f t="shared" si="111"/>
        <v>0</v>
      </c>
    </row>
    <row r="2912" spans="1:4" x14ac:dyDescent="0.25">
      <c r="A2912">
        <v>39431</v>
      </c>
      <c r="B2912">
        <v>-1.0546875</v>
      </c>
      <c r="C2912">
        <v>17.578125</v>
      </c>
      <c r="D2912" t="b">
        <f t="shared" si="111"/>
        <v>0</v>
      </c>
    </row>
    <row r="2913" spans="1:4" x14ac:dyDescent="0.25">
      <c r="A2913">
        <v>39441</v>
      </c>
      <c r="B2913">
        <v>-0.966796875</v>
      </c>
      <c r="C2913">
        <v>8.7890625</v>
      </c>
      <c r="D2913" t="b">
        <f t="shared" si="111"/>
        <v>0</v>
      </c>
    </row>
    <row r="2914" spans="1:4" x14ac:dyDescent="0.25">
      <c r="A2914">
        <v>39451</v>
      </c>
      <c r="B2914">
        <v>-0.87890625</v>
      </c>
      <c r="C2914">
        <v>7.9900570000000002</v>
      </c>
      <c r="D2914" t="b">
        <f t="shared" si="111"/>
        <v>0</v>
      </c>
    </row>
    <row r="2915" spans="1:4" x14ac:dyDescent="0.25">
      <c r="A2915">
        <v>39462</v>
      </c>
      <c r="B2915">
        <v>-0.703125</v>
      </c>
      <c r="C2915">
        <v>17.578125</v>
      </c>
      <c r="D2915" t="b">
        <f t="shared" si="111"/>
        <v>0</v>
      </c>
    </row>
    <row r="2916" spans="1:4" x14ac:dyDescent="0.25">
      <c r="A2916">
        <v>39472</v>
      </c>
      <c r="B2916">
        <v>-0.615234375</v>
      </c>
      <c r="C2916">
        <v>7.9900570000000002</v>
      </c>
      <c r="D2916" t="b">
        <f t="shared" si="111"/>
        <v>0</v>
      </c>
    </row>
    <row r="2917" spans="1:4" x14ac:dyDescent="0.25">
      <c r="A2917">
        <v>39483</v>
      </c>
      <c r="B2917">
        <v>-0.439453125</v>
      </c>
      <c r="C2917">
        <v>17.578125</v>
      </c>
      <c r="D2917" t="b">
        <f t="shared" si="111"/>
        <v>0</v>
      </c>
    </row>
    <row r="2918" spans="1:4" x14ac:dyDescent="0.25">
      <c r="A2918">
        <v>39493</v>
      </c>
      <c r="B2918">
        <v>-0.263671875</v>
      </c>
      <c r="C2918">
        <v>15.980114</v>
      </c>
      <c r="D2918" t="b">
        <f t="shared" si="111"/>
        <v>0</v>
      </c>
    </row>
    <row r="2919" spans="1:4" x14ac:dyDescent="0.25">
      <c r="A2919">
        <v>39504</v>
      </c>
      <c r="B2919">
        <v>-0.17578125</v>
      </c>
      <c r="C2919">
        <v>8.7890625</v>
      </c>
      <c r="D2919" t="b">
        <f t="shared" si="111"/>
        <v>0</v>
      </c>
    </row>
    <row r="2920" spans="1:4" x14ac:dyDescent="0.25">
      <c r="A2920">
        <v>39514</v>
      </c>
      <c r="B2920">
        <v>0</v>
      </c>
      <c r="C2920">
        <v>17.578125</v>
      </c>
      <c r="D2920" t="b">
        <f t="shared" si="111"/>
        <v>0</v>
      </c>
    </row>
    <row r="2921" spans="1:4" x14ac:dyDescent="0.25">
      <c r="A2921">
        <v>39524</v>
      </c>
      <c r="B2921">
        <v>0.17578125</v>
      </c>
      <c r="C2921">
        <v>15.980114</v>
      </c>
      <c r="D2921" t="b">
        <f t="shared" si="111"/>
        <v>0</v>
      </c>
    </row>
    <row r="2922" spans="1:4" x14ac:dyDescent="0.25">
      <c r="A2922">
        <v>39535</v>
      </c>
      <c r="B2922">
        <v>0.263671875</v>
      </c>
      <c r="C2922">
        <v>8.7890625</v>
      </c>
      <c r="D2922" t="b">
        <f t="shared" si="111"/>
        <v>0</v>
      </c>
    </row>
    <row r="2923" spans="1:4" x14ac:dyDescent="0.25">
      <c r="A2923">
        <v>39545</v>
      </c>
      <c r="B2923">
        <v>0.439453125</v>
      </c>
      <c r="C2923">
        <v>15.980114</v>
      </c>
      <c r="D2923" t="b">
        <f t="shared" si="111"/>
        <v>0</v>
      </c>
    </row>
    <row r="2924" spans="1:4" x14ac:dyDescent="0.25">
      <c r="A2924">
        <v>39556</v>
      </c>
      <c r="B2924">
        <v>0.615234375</v>
      </c>
      <c r="C2924">
        <v>17.578125</v>
      </c>
      <c r="D2924" t="b">
        <f t="shared" si="111"/>
        <v>0</v>
      </c>
    </row>
    <row r="2925" spans="1:4" x14ac:dyDescent="0.25">
      <c r="A2925">
        <v>39566</v>
      </c>
      <c r="B2925">
        <v>0.703125</v>
      </c>
      <c r="C2925">
        <v>7.9900570000000002</v>
      </c>
      <c r="D2925" t="b">
        <f t="shared" si="111"/>
        <v>0</v>
      </c>
    </row>
    <row r="2926" spans="1:4" x14ac:dyDescent="0.25">
      <c r="A2926">
        <v>39577</v>
      </c>
      <c r="B2926">
        <v>0.87890625</v>
      </c>
      <c r="C2926">
        <v>17.578125</v>
      </c>
      <c r="D2926" t="b">
        <f t="shared" si="111"/>
        <v>0</v>
      </c>
    </row>
    <row r="2927" spans="1:4" x14ac:dyDescent="0.25">
      <c r="A2927">
        <v>39587</v>
      </c>
      <c r="B2927">
        <v>0.966796875</v>
      </c>
      <c r="C2927">
        <v>8.7890625</v>
      </c>
      <c r="D2927" t="b">
        <f t="shared" si="111"/>
        <v>0</v>
      </c>
    </row>
    <row r="2928" spans="1:4" x14ac:dyDescent="0.25">
      <c r="A2928">
        <v>39597</v>
      </c>
      <c r="B2928">
        <v>1.0546875</v>
      </c>
      <c r="C2928">
        <v>7.9900570000000002</v>
      </c>
      <c r="D2928" t="b">
        <f t="shared" si="111"/>
        <v>0</v>
      </c>
    </row>
    <row r="2929" spans="1:4" x14ac:dyDescent="0.25">
      <c r="A2929">
        <v>39608</v>
      </c>
      <c r="B2929">
        <v>1.23046875</v>
      </c>
      <c r="C2929">
        <v>17.578125</v>
      </c>
      <c r="D2929" t="b">
        <f t="shared" si="111"/>
        <v>0</v>
      </c>
    </row>
    <row r="2930" spans="1:4" x14ac:dyDescent="0.25">
      <c r="A2930">
        <v>39618</v>
      </c>
      <c r="B2930">
        <v>1.318359375</v>
      </c>
      <c r="C2930">
        <v>7.9900570000000002</v>
      </c>
      <c r="D2930" t="b">
        <f t="shared" si="111"/>
        <v>0</v>
      </c>
    </row>
    <row r="2931" spans="1:4" x14ac:dyDescent="0.25">
      <c r="A2931">
        <v>39629</v>
      </c>
      <c r="B2931">
        <v>1.40625</v>
      </c>
      <c r="C2931">
        <v>8.7890625</v>
      </c>
      <c r="D2931" t="b">
        <f t="shared" si="111"/>
        <v>0</v>
      </c>
    </row>
    <row r="2932" spans="1:4" x14ac:dyDescent="0.25">
      <c r="A2932">
        <v>39639</v>
      </c>
      <c r="B2932">
        <v>1.494140625</v>
      </c>
      <c r="C2932">
        <v>7.9900570000000002</v>
      </c>
      <c r="D2932" t="b">
        <f t="shared" si="111"/>
        <v>1</v>
      </c>
    </row>
    <row r="2933" spans="1:4" x14ac:dyDescent="0.25">
      <c r="A2933">
        <v>39650</v>
      </c>
      <c r="B2933">
        <v>1.494140625</v>
      </c>
      <c r="C2933">
        <v>0</v>
      </c>
      <c r="D2933" t="b">
        <f t="shared" si="111"/>
        <v>1</v>
      </c>
    </row>
    <row r="2934" spans="1:4" x14ac:dyDescent="0.25">
      <c r="A2934">
        <v>39660</v>
      </c>
      <c r="B2934">
        <v>1.494140625</v>
      </c>
      <c r="C2934">
        <v>0</v>
      </c>
      <c r="D2934" t="b">
        <f t="shared" si="111"/>
        <v>0</v>
      </c>
    </row>
    <row r="2935" spans="1:4" x14ac:dyDescent="0.25">
      <c r="A2935">
        <v>39670</v>
      </c>
      <c r="B2935">
        <v>1.58203125</v>
      </c>
      <c r="C2935">
        <v>7.9900570000000002</v>
      </c>
      <c r="D2935" t="b">
        <f t="shared" si="111"/>
        <v>1</v>
      </c>
    </row>
    <row r="2936" spans="1:4" x14ac:dyDescent="0.25">
      <c r="A2936">
        <v>39681</v>
      </c>
      <c r="B2936">
        <v>1.58203125</v>
      </c>
      <c r="C2936">
        <v>0</v>
      </c>
      <c r="D2936" t="b">
        <f t="shared" si="111"/>
        <v>1</v>
      </c>
    </row>
    <row r="2937" spans="1:4" x14ac:dyDescent="0.25">
      <c r="A2937">
        <v>39691</v>
      </c>
      <c r="B2937">
        <v>1.58203125</v>
      </c>
      <c r="C2937">
        <v>0</v>
      </c>
      <c r="D2937" t="b">
        <f t="shared" si="111"/>
        <v>1</v>
      </c>
    </row>
    <row r="2938" spans="1:4" x14ac:dyDescent="0.25">
      <c r="A2938">
        <v>39702</v>
      </c>
      <c r="B2938">
        <v>1.58203125</v>
      </c>
      <c r="C2938">
        <v>0</v>
      </c>
      <c r="D2938" t="b">
        <f t="shared" si="111"/>
        <v>0</v>
      </c>
    </row>
    <row r="2939" spans="1:4" x14ac:dyDescent="0.25">
      <c r="A2939">
        <v>39712</v>
      </c>
      <c r="B2939">
        <v>1.494140625</v>
      </c>
      <c r="C2939">
        <v>-7.9900570000000002</v>
      </c>
      <c r="D2939" t="b">
        <f t="shared" si="111"/>
        <v>1</v>
      </c>
    </row>
    <row r="2940" spans="1:4" x14ac:dyDescent="0.25">
      <c r="A2940">
        <v>39723</v>
      </c>
      <c r="B2940">
        <v>1.494140625</v>
      </c>
      <c r="C2940">
        <v>0</v>
      </c>
      <c r="D2940" t="b">
        <f t="shared" si="111"/>
        <v>1</v>
      </c>
    </row>
    <row r="2941" spans="1:4" x14ac:dyDescent="0.25">
      <c r="A2941">
        <v>39733</v>
      </c>
      <c r="B2941">
        <v>1.494140625</v>
      </c>
      <c r="C2941">
        <v>0</v>
      </c>
      <c r="D2941" t="b">
        <f t="shared" si="111"/>
        <v>0</v>
      </c>
    </row>
    <row r="2942" spans="1:4" x14ac:dyDescent="0.25">
      <c r="A2942">
        <v>39743</v>
      </c>
      <c r="B2942">
        <v>1.40625</v>
      </c>
      <c r="C2942">
        <v>-7.9900570000000002</v>
      </c>
      <c r="D2942" t="b">
        <f t="shared" si="111"/>
        <v>0</v>
      </c>
    </row>
    <row r="2943" spans="1:4" x14ac:dyDescent="0.25">
      <c r="A2943">
        <v>39754</v>
      </c>
      <c r="B2943">
        <v>1.318359375</v>
      </c>
      <c r="C2943">
        <v>-8.7890625</v>
      </c>
      <c r="D2943" t="b">
        <f t="shared" si="111"/>
        <v>0</v>
      </c>
    </row>
    <row r="2944" spans="1:4" x14ac:dyDescent="0.25">
      <c r="A2944">
        <v>39764</v>
      </c>
      <c r="B2944">
        <v>1.23046875</v>
      </c>
      <c r="C2944">
        <v>-7.9900570000000002</v>
      </c>
      <c r="D2944" t="b">
        <f t="shared" si="111"/>
        <v>0</v>
      </c>
    </row>
    <row r="2945" spans="1:4" x14ac:dyDescent="0.25">
      <c r="A2945">
        <v>39775</v>
      </c>
      <c r="B2945">
        <v>1.0546875</v>
      </c>
      <c r="C2945">
        <v>-17.578125</v>
      </c>
      <c r="D2945" t="b">
        <f t="shared" si="111"/>
        <v>0</v>
      </c>
    </row>
    <row r="2946" spans="1:4" x14ac:dyDescent="0.25">
      <c r="A2946">
        <v>39785</v>
      </c>
      <c r="B2946">
        <v>0.966796875</v>
      </c>
      <c r="C2946">
        <v>-7.9900570000000002</v>
      </c>
      <c r="D2946" t="b">
        <f t="shared" si="111"/>
        <v>0</v>
      </c>
    </row>
    <row r="2947" spans="1:4" x14ac:dyDescent="0.25">
      <c r="A2947">
        <v>39796</v>
      </c>
      <c r="B2947">
        <v>0.87890625</v>
      </c>
      <c r="C2947">
        <v>-8.7890625</v>
      </c>
      <c r="D2947" t="b">
        <f t="shared" ref="D2947:D3010" si="112">B2947=B2948</f>
        <v>0</v>
      </c>
    </row>
    <row r="2948" spans="1:4" x14ac:dyDescent="0.25">
      <c r="A2948">
        <v>39806</v>
      </c>
      <c r="B2948">
        <v>0.703125</v>
      </c>
      <c r="C2948">
        <v>-17.578125</v>
      </c>
      <c r="D2948" t="b">
        <f t="shared" si="112"/>
        <v>0</v>
      </c>
    </row>
    <row r="2949" spans="1:4" x14ac:dyDescent="0.25">
      <c r="A2949">
        <v>39816</v>
      </c>
      <c r="B2949">
        <v>0.615234375</v>
      </c>
      <c r="C2949">
        <v>-7.9900570000000002</v>
      </c>
      <c r="D2949" t="b">
        <f t="shared" si="112"/>
        <v>0</v>
      </c>
    </row>
    <row r="2950" spans="1:4" x14ac:dyDescent="0.25">
      <c r="A2950">
        <v>39827</v>
      </c>
      <c r="B2950">
        <v>0.439453125</v>
      </c>
      <c r="C2950">
        <v>-17.578125</v>
      </c>
      <c r="D2950" t="b">
        <f t="shared" si="112"/>
        <v>0</v>
      </c>
    </row>
    <row r="2951" spans="1:4" x14ac:dyDescent="0.25">
      <c r="A2951">
        <v>39837</v>
      </c>
      <c r="B2951">
        <v>0.263671875</v>
      </c>
      <c r="C2951">
        <v>-15.980114</v>
      </c>
      <c r="D2951" t="b">
        <f t="shared" si="112"/>
        <v>0</v>
      </c>
    </row>
    <row r="2952" spans="1:4" x14ac:dyDescent="0.25">
      <c r="A2952">
        <v>39848</v>
      </c>
      <c r="B2952">
        <v>0.17578125</v>
      </c>
      <c r="C2952">
        <v>-8.7890625</v>
      </c>
      <c r="D2952" t="b">
        <f t="shared" si="112"/>
        <v>0</v>
      </c>
    </row>
    <row r="2953" spans="1:4" x14ac:dyDescent="0.25">
      <c r="A2953">
        <v>39858</v>
      </c>
      <c r="B2953">
        <v>0</v>
      </c>
      <c r="C2953">
        <v>-17.578125</v>
      </c>
      <c r="D2953" t="b">
        <f t="shared" si="112"/>
        <v>0</v>
      </c>
    </row>
    <row r="2954" spans="1:4" x14ac:dyDescent="0.25">
      <c r="A2954">
        <v>39869</v>
      </c>
      <c r="B2954">
        <v>-0.17578125</v>
      </c>
      <c r="C2954">
        <v>-15.980114</v>
      </c>
      <c r="D2954" t="b">
        <f t="shared" si="112"/>
        <v>0</v>
      </c>
    </row>
    <row r="2955" spans="1:4" x14ac:dyDescent="0.25">
      <c r="A2955">
        <v>39879</v>
      </c>
      <c r="B2955">
        <v>-0.263671875</v>
      </c>
      <c r="C2955">
        <v>-8.7890625</v>
      </c>
      <c r="D2955" t="b">
        <f t="shared" si="112"/>
        <v>0</v>
      </c>
    </row>
    <row r="2956" spans="1:4" x14ac:dyDescent="0.25">
      <c r="A2956">
        <v>39889</v>
      </c>
      <c r="B2956">
        <v>-0.439453125</v>
      </c>
      <c r="C2956">
        <v>-15.980114</v>
      </c>
      <c r="D2956" t="b">
        <f t="shared" si="112"/>
        <v>0</v>
      </c>
    </row>
    <row r="2957" spans="1:4" x14ac:dyDescent="0.25">
      <c r="A2957">
        <v>39900</v>
      </c>
      <c r="B2957">
        <v>-0.52734375</v>
      </c>
      <c r="C2957">
        <v>-8.7890625</v>
      </c>
      <c r="D2957" t="b">
        <f t="shared" si="112"/>
        <v>0</v>
      </c>
    </row>
    <row r="2958" spans="1:4" x14ac:dyDescent="0.25">
      <c r="A2958">
        <v>39910</v>
      </c>
      <c r="B2958">
        <v>-0.703125</v>
      </c>
      <c r="C2958">
        <v>-15.980114</v>
      </c>
      <c r="D2958" t="b">
        <f t="shared" si="112"/>
        <v>0</v>
      </c>
    </row>
    <row r="2959" spans="1:4" x14ac:dyDescent="0.25">
      <c r="A2959">
        <v>39921</v>
      </c>
      <c r="B2959">
        <v>-0.791015625</v>
      </c>
      <c r="C2959">
        <v>-8.7890625</v>
      </c>
      <c r="D2959" t="b">
        <f t="shared" si="112"/>
        <v>0</v>
      </c>
    </row>
    <row r="2960" spans="1:4" x14ac:dyDescent="0.25">
      <c r="A2960">
        <v>39931</v>
      </c>
      <c r="B2960">
        <v>-0.966796875</v>
      </c>
      <c r="C2960">
        <v>-17.578125</v>
      </c>
      <c r="D2960" t="b">
        <f t="shared" si="112"/>
        <v>0</v>
      </c>
    </row>
    <row r="2961" spans="1:4" x14ac:dyDescent="0.25">
      <c r="A2961">
        <v>39941</v>
      </c>
      <c r="B2961">
        <v>-1.0546875</v>
      </c>
      <c r="C2961">
        <v>-7.9900570000000002</v>
      </c>
      <c r="D2961" t="b">
        <f t="shared" si="112"/>
        <v>0</v>
      </c>
    </row>
    <row r="2962" spans="1:4" x14ac:dyDescent="0.25">
      <c r="A2962">
        <v>39952</v>
      </c>
      <c r="B2962">
        <v>-1.142578125</v>
      </c>
      <c r="C2962">
        <v>-8.7890625</v>
      </c>
      <c r="D2962" t="b">
        <f t="shared" si="112"/>
        <v>0</v>
      </c>
    </row>
    <row r="2963" spans="1:4" x14ac:dyDescent="0.25">
      <c r="A2963">
        <v>39962</v>
      </c>
      <c r="B2963">
        <v>-1.23046875</v>
      </c>
      <c r="C2963">
        <v>-7.9900570000000002</v>
      </c>
      <c r="D2963" t="b">
        <f t="shared" si="112"/>
        <v>0</v>
      </c>
    </row>
    <row r="2964" spans="1:4" x14ac:dyDescent="0.25">
      <c r="A2964">
        <v>39973</v>
      </c>
      <c r="B2964">
        <v>-1.318359375</v>
      </c>
      <c r="C2964">
        <v>-8.7890625</v>
      </c>
      <c r="D2964" t="b">
        <f t="shared" si="112"/>
        <v>0</v>
      </c>
    </row>
    <row r="2965" spans="1:4" x14ac:dyDescent="0.25">
      <c r="A2965">
        <v>39983</v>
      </c>
      <c r="B2965">
        <v>-1.40625</v>
      </c>
      <c r="C2965">
        <v>-7.9900570000000002</v>
      </c>
      <c r="D2965" t="b">
        <f t="shared" si="112"/>
        <v>0</v>
      </c>
    </row>
    <row r="2966" spans="1:4" x14ac:dyDescent="0.25">
      <c r="A2966">
        <v>39994</v>
      </c>
      <c r="B2966">
        <v>-1.494140625</v>
      </c>
      <c r="C2966">
        <v>-8.7890625</v>
      </c>
      <c r="D2966" t="b">
        <f t="shared" si="112"/>
        <v>1</v>
      </c>
    </row>
    <row r="2967" spans="1:4" x14ac:dyDescent="0.25">
      <c r="A2967">
        <v>40004</v>
      </c>
      <c r="B2967">
        <v>-1.494140625</v>
      </c>
      <c r="C2967">
        <v>0</v>
      </c>
      <c r="D2967" t="b">
        <f t="shared" si="112"/>
        <v>1</v>
      </c>
    </row>
    <row r="2968" spans="1:4" x14ac:dyDescent="0.25">
      <c r="A2968">
        <v>40014</v>
      </c>
      <c r="B2968">
        <v>-1.494140625</v>
      </c>
      <c r="C2968">
        <v>0</v>
      </c>
      <c r="D2968" t="b">
        <f t="shared" si="112"/>
        <v>0</v>
      </c>
    </row>
    <row r="2969" spans="1:4" x14ac:dyDescent="0.25">
      <c r="A2969">
        <v>40025</v>
      </c>
      <c r="B2969">
        <v>-1.58203125</v>
      </c>
      <c r="C2969">
        <v>-8.7890625</v>
      </c>
      <c r="D2969" t="b">
        <f t="shared" si="112"/>
        <v>1</v>
      </c>
    </row>
    <row r="2970" spans="1:4" x14ac:dyDescent="0.25">
      <c r="A2970">
        <v>40035</v>
      </c>
      <c r="B2970">
        <v>-1.58203125</v>
      </c>
      <c r="C2970">
        <v>0</v>
      </c>
      <c r="D2970" t="b">
        <f t="shared" si="112"/>
        <v>1</v>
      </c>
    </row>
    <row r="2971" spans="1:4" x14ac:dyDescent="0.25">
      <c r="A2971">
        <v>40046</v>
      </c>
      <c r="B2971">
        <v>-1.58203125</v>
      </c>
      <c r="C2971">
        <v>0</v>
      </c>
      <c r="D2971" t="b">
        <f t="shared" si="112"/>
        <v>0</v>
      </c>
    </row>
    <row r="2972" spans="1:4" x14ac:dyDescent="0.25">
      <c r="A2972">
        <v>40056</v>
      </c>
      <c r="B2972">
        <v>-1.494140625</v>
      </c>
      <c r="C2972">
        <v>7.9900570000000002</v>
      </c>
      <c r="D2972" t="b">
        <f t="shared" si="112"/>
        <v>1</v>
      </c>
    </row>
    <row r="2973" spans="1:4" x14ac:dyDescent="0.25">
      <c r="A2973">
        <v>40067</v>
      </c>
      <c r="B2973">
        <v>-1.494140625</v>
      </c>
      <c r="C2973">
        <v>0</v>
      </c>
      <c r="D2973" t="b">
        <f t="shared" si="112"/>
        <v>0</v>
      </c>
    </row>
    <row r="2974" spans="1:4" x14ac:dyDescent="0.25">
      <c r="A2974">
        <v>40077</v>
      </c>
      <c r="B2974">
        <v>-1.40625</v>
      </c>
      <c r="C2974">
        <v>8.7890625</v>
      </c>
      <c r="D2974" t="b">
        <f t="shared" si="112"/>
        <v>1</v>
      </c>
    </row>
    <row r="2975" spans="1:4" x14ac:dyDescent="0.25">
      <c r="A2975">
        <v>40087</v>
      </c>
      <c r="B2975">
        <v>-1.40625</v>
      </c>
      <c r="C2975">
        <v>0</v>
      </c>
      <c r="D2975" t="b">
        <f t="shared" si="112"/>
        <v>0</v>
      </c>
    </row>
    <row r="2976" spans="1:4" x14ac:dyDescent="0.25">
      <c r="A2976">
        <v>40098</v>
      </c>
      <c r="B2976">
        <v>-1.318359375</v>
      </c>
      <c r="C2976">
        <v>8.7890625</v>
      </c>
      <c r="D2976" t="b">
        <f t="shared" si="112"/>
        <v>0</v>
      </c>
    </row>
    <row r="2977" spans="1:4" x14ac:dyDescent="0.25">
      <c r="A2977">
        <v>40108</v>
      </c>
      <c r="B2977">
        <v>-1.142578125</v>
      </c>
      <c r="C2977">
        <v>15.980114</v>
      </c>
      <c r="D2977" t="b">
        <f t="shared" si="112"/>
        <v>0</v>
      </c>
    </row>
    <row r="2978" spans="1:4" x14ac:dyDescent="0.25">
      <c r="A2978">
        <v>40119</v>
      </c>
      <c r="B2978">
        <v>-1.0546875</v>
      </c>
      <c r="C2978">
        <v>8.7890625</v>
      </c>
      <c r="D2978" t="b">
        <f t="shared" si="112"/>
        <v>0</v>
      </c>
    </row>
    <row r="2979" spans="1:4" x14ac:dyDescent="0.25">
      <c r="A2979">
        <v>40129</v>
      </c>
      <c r="B2979">
        <v>-0.966796875</v>
      </c>
      <c r="C2979">
        <v>7.9900570000000002</v>
      </c>
      <c r="D2979" t="b">
        <f t="shared" si="112"/>
        <v>0</v>
      </c>
    </row>
    <row r="2980" spans="1:4" x14ac:dyDescent="0.25">
      <c r="A2980">
        <v>40140</v>
      </c>
      <c r="B2980">
        <v>-0.87890625</v>
      </c>
      <c r="C2980">
        <v>8.7890625</v>
      </c>
      <c r="D2980" t="b">
        <f t="shared" si="112"/>
        <v>0</v>
      </c>
    </row>
    <row r="2981" spans="1:4" x14ac:dyDescent="0.25">
      <c r="A2981">
        <v>40150</v>
      </c>
      <c r="B2981">
        <v>-0.791015625</v>
      </c>
      <c r="C2981">
        <v>8.7890625</v>
      </c>
      <c r="D2981" t="b">
        <f t="shared" si="112"/>
        <v>0</v>
      </c>
    </row>
    <row r="2982" spans="1:4" x14ac:dyDescent="0.25">
      <c r="A2982">
        <v>40160</v>
      </c>
      <c r="B2982">
        <v>-0.615234375</v>
      </c>
      <c r="C2982">
        <v>15.980114</v>
      </c>
      <c r="D2982" t="b">
        <f t="shared" si="112"/>
        <v>0</v>
      </c>
    </row>
    <row r="2983" spans="1:4" x14ac:dyDescent="0.25">
      <c r="A2983">
        <v>40171</v>
      </c>
      <c r="B2983">
        <v>-0.439453125</v>
      </c>
      <c r="C2983">
        <v>17.578125</v>
      </c>
      <c r="D2983" t="b">
        <f t="shared" si="112"/>
        <v>0</v>
      </c>
    </row>
    <row r="2984" spans="1:4" x14ac:dyDescent="0.25">
      <c r="A2984">
        <v>40181</v>
      </c>
      <c r="B2984">
        <v>-0.3515625</v>
      </c>
      <c r="C2984">
        <v>7.9900570000000002</v>
      </c>
      <c r="D2984" t="b">
        <f t="shared" si="112"/>
        <v>0</v>
      </c>
    </row>
    <row r="2985" spans="1:4" x14ac:dyDescent="0.25">
      <c r="A2985">
        <v>40192</v>
      </c>
      <c r="B2985">
        <v>-0.17578125</v>
      </c>
      <c r="C2985">
        <v>17.578125</v>
      </c>
      <c r="D2985" t="b">
        <f t="shared" si="112"/>
        <v>0</v>
      </c>
    </row>
    <row r="2986" spans="1:4" x14ac:dyDescent="0.25">
      <c r="A2986">
        <v>40202</v>
      </c>
      <c r="B2986">
        <v>-8.7890625E-2</v>
      </c>
      <c r="C2986">
        <v>7.9900570000000002</v>
      </c>
      <c r="D2986" t="b">
        <f t="shared" si="112"/>
        <v>0</v>
      </c>
    </row>
    <row r="2987" spans="1:4" x14ac:dyDescent="0.25">
      <c r="A2987">
        <v>40213</v>
      </c>
      <c r="B2987">
        <v>8.7890625E-2</v>
      </c>
      <c r="C2987">
        <v>17.578125</v>
      </c>
      <c r="D2987" t="b">
        <f t="shared" si="112"/>
        <v>0</v>
      </c>
    </row>
    <row r="2988" spans="1:4" x14ac:dyDescent="0.25">
      <c r="A2988">
        <v>40223</v>
      </c>
      <c r="B2988">
        <v>0.17578125</v>
      </c>
      <c r="C2988">
        <v>8.7890625</v>
      </c>
      <c r="D2988" t="b">
        <f t="shared" si="112"/>
        <v>0</v>
      </c>
    </row>
    <row r="2989" spans="1:4" x14ac:dyDescent="0.25">
      <c r="A2989">
        <v>40233</v>
      </c>
      <c r="B2989">
        <v>0.3515625</v>
      </c>
      <c r="C2989">
        <v>15.980114</v>
      </c>
      <c r="D2989" t="b">
        <f t="shared" si="112"/>
        <v>0</v>
      </c>
    </row>
    <row r="2990" spans="1:4" x14ac:dyDescent="0.25">
      <c r="A2990">
        <v>40244</v>
      </c>
      <c r="B2990">
        <v>0.52734375</v>
      </c>
      <c r="C2990">
        <v>17.578125</v>
      </c>
      <c r="D2990" t="b">
        <f t="shared" si="112"/>
        <v>0</v>
      </c>
    </row>
    <row r="2991" spans="1:4" x14ac:dyDescent="0.25">
      <c r="A2991">
        <v>40254</v>
      </c>
      <c r="B2991">
        <v>0.615234375</v>
      </c>
      <c r="C2991">
        <v>7.9900570000000002</v>
      </c>
      <c r="D2991" t="b">
        <f t="shared" si="112"/>
        <v>0</v>
      </c>
    </row>
    <row r="2992" spans="1:4" x14ac:dyDescent="0.25">
      <c r="A2992">
        <v>40265</v>
      </c>
      <c r="B2992">
        <v>0.703125</v>
      </c>
      <c r="C2992">
        <v>8.7890625</v>
      </c>
      <c r="D2992" t="b">
        <f t="shared" si="112"/>
        <v>0</v>
      </c>
    </row>
    <row r="2993" spans="1:4" x14ac:dyDescent="0.25">
      <c r="A2993">
        <v>40275</v>
      </c>
      <c r="B2993">
        <v>0.87890625</v>
      </c>
      <c r="C2993">
        <v>15.980114</v>
      </c>
      <c r="D2993" t="b">
        <f t="shared" si="112"/>
        <v>0</v>
      </c>
    </row>
    <row r="2994" spans="1:4" x14ac:dyDescent="0.25">
      <c r="A2994">
        <v>40286</v>
      </c>
      <c r="B2994">
        <v>0.966796875</v>
      </c>
      <c r="C2994">
        <v>8.7890625</v>
      </c>
      <c r="D2994" t="b">
        <f t="shared" si="112"/>
        <v>0</v>
      </c>
    </row>
    <row r="2995" spans="1:4" x14ac:dyDescent="0.25">
      <c r="A2995">
        <v>40296</v>
      </c>
      <c r="B2995">
        <v>1.0546875</v>
      </c>
      <c r="C2995">
        <v>8.7890625</v>
      </c>
      <c r="D2995" t="b">
        <f t="shared" si="112"/>
        <v>0</v>
      </c>
    </row>
    <row r="2996" spans="1:4" x14ac:dyDescent="0.25">
      <c r="A2996">
        <v>40306</v>
      </c>
      <c r="B2996">
        <v>1.23046875</v>
      </c>
      <c r="C2996">
        <v>15.980114</v>
      </c>
      <c r="D2996" t="b">
        <f t="shared" si="112"/>
        <v>1</v>
      </c>
    </row>
    <row r="2997" spans="1:4" x14ac:dyDescent="0.25">
      <c r="A2997">
        <v>40317</v>
      </c>
      <c r="B2997">
        <v>1.23046875</v>
      </c>
      <c r="C2997">
        <v>0</v>
      </c>
      <c r="D2997" t="b">
        <f t="shared" si="112"/>
        <v>0</v>
      </c>
    </row>
    <row r="2998" spans="1:4" x14ac:dyDescent="0.25">
      <c r="A2998">
        <v>40327</v>
      </c>
      <c r="B2998">
        <v>1.318359375</v>
      </c>
      <c r="C2998">
        <v>7.9900570000000002</v>
      </c>
      <c r="D2998" t="b">
        <f t="shared" si="112"/>
        <v>0</v>
      </c>
    </row>
    <row r="2999" spans="1:4" x14ac:dyDescent="0.25">
      <c r="A2999">
        <v>40338</v>
      </c>
      <c r="B2999">
        <v>1.40625</v>
      </c>
      <c r="C2999">
        <v>8.7890625</v>
      </c>
      <c r="D2999" t="b">
        <f t="shared" si="112"/>
        <v>0</v>
      </c>
    </row>
    <row r="3000" spans="1:4" x14ac:dyDescent="0.25">
      <c r="A3000">
        <v>40348</v>
      </c>
      <c r="B3000">
        <v>1.494140625</v>
      </c>
      <c r="C3000">
        <v>7.9900570000000002</v>
      </c>
      <c r="D3000" t="b">
        <f t="shared" si="112"/>
        <v>1</v>
      </c>
    </row>
    <row r="3001" spans="1:4" x14ac:dyDescent="0.25">
      <c r="A3001">
        <v>40359</v>
      </c>
      <c r="B3001">
        <v>1.494140625</v>
      </c>
      <c r="C3001">
        <v>0</v>
      </c>
      <c r="D3001" t="b">
        <f t="shared" si="112"/>
        <v>1</v>
      </c>
    </row>
    <row r="3002" spans="1:4" x14ac:dyDescent="0.25">
      <c r="A3002">
        <v>40369</v>
      </c>
      <c r="B3002">
        <v>1.494140625</v>
      </c>
      <c r="C3002">
        <v>0</v>
      </c>
      <c r="D3002" t="b">
        <f t="shared" si="112"/>
        <v>1</v>
      </c>
    </row>
    <row r="3003" spans="1:4" x14ac:dyDescent="0.25">
      <c r="A3003">
        <v>40379</v>
      </c>
      <c r="B3003">
        <v>1.494140625</v>
      </c>
      <c r="C3003">
        <v>0</v>
      </c>
      <c r="D3003" t="b">
        <f t="shared" si="112"/>
        <v>1</v>
      </c>
    </row>
    <row r="3004" spans="1:4" x14ac:dyDescent="0.25">
      <c r="A3004">
        <v>40390</v>
      </c>
      <c r="B3004">
        <v>1.494140625</v>
      </c>
      <c r="C3004">
        <v>0</v>
      </c>
      <c r="D3004" t="b">
        <f t="shared" si="112"/>
        <v>1</v>
      </c>
    </row>
    <row r="3005" spans="1:4" x14ac:dyDescent="0.25">
      <c r="A3005">
        <v>40400</v>
      </c>
      <c r="B3005">
        <v>1.494140625</v>
      </c>
      <c r="C3005">
        <v>0</v>
      </c>
      <c r="D3005" t="b">
        <f t="shared" si="112"/>
        <v>0</v>
      </c>
    </row>
    <row r="3006" spans="1:4" x14ac:dyDescent="0.25">
      <c r="A3006">
        <v>40411</v>
      </c>
      <c r="B3006">
        <v>1.40625</v>
      </c>
      <c r="C3006">
        <v>-8.7890625</v>
      </c>
      <c r="D3006" t="b">
        <f t="shared" si="112"/>
        <v>1</v>
      </c>
    </row>
    <row r="3007" spans="1:4" x14ac:dyDescent="0.25">
      <c r="A3007">
        <v>40421</v>
      </c>
      <c r="B3007">
        <v>1.40625</v>
      </c>
      <c r="C3007">
        <v>0</v>
      </c>
      <c r="D3007" t="b">
        <f t="shared" si="112"/>
        <v>0</v>
      </c>
    </row>
    <row r="3008" spans="1:4" x14ac:dyDescent="0.25">
      <c r="A3008">
        <v>40431</v>
      </c>
      <c r="B3008">
        <v>1.318359375</v>
      </c>
      <c r="C3008">
        <v>-7.9900570000000002</v>
      </c>
      <c r="D3008" t="b">
        <f t="shared" si="112"/>
        <v>0</v>
      </c>
    </row>
    <row r="3009" spans="1:4" x14ac:dyDescent="0.25">
      <c r="A3009">
        <v>40442</v>
      </c>
      <c r="B3009">
        <v>1.23046875</v>
      </c>
      <c r="C3009">
        <v>-8.7890625</v>
      </c>
      <c r="D3009" t="b">
        <f t="shared" si="112"/>
        <v>0</v>
      </c>
    </row>
    <row r="3010" spans="1:4" x14ac:dyDescent="0.25">
      <c r="A3010">
        <v>40452</v>
      </c>
      <c r="B3010">
        <v>1.142578125</v>
      </c>
      <c r="C3010">
        <v>-7.9900570000000002</v>
      </c>
      <c r="D3010" t="b">
        <f t="shared" si="112"/>
        <v>0</v>
      </c>
    </row>
    <row r="3011" spans="1:4" x14ac:dyDescent="0.25">
      <c r="A3011">
        <v>40463</v>
      </c>
      <c r="B3011">
        <v>1.0546875</v>
      </c>
      <c r="C3011">
        <v>-8.7890625</v>
      </c>
      <c r="D3011" t="b">
        <f t="shared" ref="D3011:D3074" si="113">B3011=B3012</f>
        <v>0</v>
      </c>
    </row>
    <row r="3012" spans="1:4" x14ac:dyDescent="0.25">
      <c r="A3012">
        <v>40473</v>
      </c>
      <c r="B3012">
        <v>0.966796875</v>
      </c>
      <c r="C3012">
        <v>-7.9900570000000002</v>
      </c>
      <c r="D3012" t="b">
        <f t="shared" si="113"/>
        <v>0</v>
      </c>
    </row>
    <row r="3013" spans="1:4" x14ac:dyDescent="0.25">
      <c r="A3013">
        <v>40484</v>
      </c>
      <c r="B3013">
        <v>0.87890625</v>
      </c>
      <c r="C3013">
        <v>-8.7890625</v>
      </c>
      <c r="D3013" t="b">
        <f t="shared" si="113"/>
        <v>0</v>
      </c>
    </row>
    <row r="3014" spans="1:4" x14ac:dyDescent="0.25">
      <c r="A3014">
        <v>40494</v>
      </c>
      <c r="B3014">
        <v>0.703125</v>
      </c>
      <c r="C3014">
        <v>-17.578125</v>
      </c>
      <c r="D3014" t="b">
        <f t="shared" si="113"/>
        <v>0</v>
      </c>
    </row>
    <row r="3015" spans="1:4" x14ac:dyDescent="0.25">
      <c r="A3015">
        <v>40504</v>
      </c>
      <c r="B3015">
        <v>0.615234375</v>
      </c>
      <c r="C3015">
        <v>-7.9900570000000002</v>
      </c>
      <c r="D3015" t="b">
        <f t="shared" si="113"/>
        <v>0</v>
      </c>
    </row>
    <row r="3016" spans="1:4" x14ac:dyDescent="0.25">
      <c r="A3016">
        <v>40515</v>
      </c>
      <c r="B3016">
        <v>0.52734375</v>
      </c>
      <c r="C3016">
        <v>-8.7890625</v>
      </c>
      <c r="D3016" t="b">
        <f t="shared" si="113"/>
        <v>0</v>
      </c>
    </row>
    <row r="3017" spans="1:4" x14ac:dyDescent="0.25">
      <c r="A3017">
        <v>40525</v>
      </c>
      <c r="B3017">
        <v>0.3515625</v>
      </c>
      <c r="C3017">
        <v>-15.980114</v>
      </c>
      <c r="D3017" t="b">
        <f t="shared" si="113"/>
        <v>0</v>
      </c>
    </row>
    <row r="3018" spans="1:4" x14ac:dyDescent="0.25">
      <c r="A3018">
        <v>40536</v>
      </c>
      <c r="B3018">
        <v>0.17578125</v>
      </c>
      <c r="C3018">
        <v>-17.578125</v>
      </c>
      <c r="D3018" t="b">
        <f t="shared" si="113"/>
        <v>0</v>
      </c>
    </row>
    <row r="3019" spans="1:4" x14ac:dyDescent="0.25">
      <c r="A3019">
        <v>40546</v>
      </c>
      <c r="B3019">
        <v>8.7890625E-2</v>
      </c>
      <c r="C3019">
        <v>-7.9900570000000002</v>
      </c>
      <c r="D3019" t="b">
        <f t="shared" si="113"/>
        <v>0</v>
      </c>
    </row>
    <row r="3020" spans="1:4" x14ac:dyDescent="0.25">
      <c r="A3020">
        <v>40557</v>
      </c>
      <c r="B3020">
        <v>-8.7890625E-2</v>
      </c>
      <c r="C3020">
        <v>-17.578125</v>
      </c>
      <c r="D3020" t="b">
        <f t="shared" si="113"/>
        <v>0</v>
      </c>
    </row>
    <row r="3021" spans="1:4" x14ac:dyDescent="0.25">
      <c r="A3021">
        <v>40567</v>
      </c>
      <c r="B3021">
        <v>-0.17578125</v>
      </c>
      <c r="C3021">
        <v>-8.7890625</v>
      </c>
      <c r="D3021" t="b">
        <f t="shared" si="113"/>
        <v>0</v>
      </c>
    </row>
    <row r="3022" spans="1:4" x14ac:dyDescent="0.25">
      <c r="A3022">
        <v>40577</v>
      </c>
      <c r="B3022">
        <v>-0.3515625</v>
      </c>
      <c r="C3022">
        <v>-15.980114</v>
      </c>
      <c r="D3022" t="b">
        <f t="shared" si="113"/>
        <v>0</v>
      </c>
    </row>
    <row r="3023" spans="1:4" x14ac:dyDescent="0.25">
      <c r="A3023">
        <v>40588</v>
      </c>
      <c r="B3023">
        <v>-0.439453125</v>
      </c>
      <c r="C3023">
        <v>-8.7890625</v>
      </c>
      <c r="D3023" t="b">
        <f t="shared" si="113"/>
        <v>0</v>
      </c>
    </row>
    <row r="3024" spans="1:4" x14ac:dyDescent="0.25">
      <c r="A3024">
        <v>40598</v>
      </c>
      <c r="B3024">
        <v>-0.615234375</v>
      </c>
      <c r="C3024">
        <v>-15.980114</v>
      </c>
      <c r="D3024" t="b">
        <f t="shared" si="113"/>
        <v>0</v>
      </c>
    </row>
    <row r="3025" spans="1:4" x14ac:dyDescent="0.25">
      <c r="A3025">
        <v>40609</v>
      </c>
      <c r="B3025">
        <v>-0.703125</v>
      </c>
      <c r="C3025">
        <v>-8.7890625</v>
      </c>
      <c r="D3025" t="b">
        <f t="shared" si="113"/>
        <v>0</v>
      </c>
    </row>
    <row r="3026" spans="1:4" x14ac:dyDescent="0.25">
      <c r="A3026">
        <v>40619</v>
      </c>
      <c r="B3026">
        <v>-0.87890625</v>
      </c>
      <c r="C3026">
        <v>-15.980114</v>
      </c>
      <c r="D3026" t="b">
        <f t="shared" si="113"/>
        <v>0</v>
      </c>
    </row>
    <row r="3027" spans="1:4" x14ac:dyDescent="0.25">
      <c r="A3027">
        <v>40630</v>
      </c>
      <c r="B3027">
        <v>-0.966796875</v>
      </c>
      <c r="C3027">
        <v>-8.7890625</v>
      </c>
      <c r="D3027" t="b">
        <f t="shared" si="113"/>
        <v>0</v>
      </c>
    </row>
    <row r="3028" spans="1:4" x14ac:dyDescent="0.25">
      <c r="A3028">
        <v>40640</v>
      </c>
      <c r="B3028">
        <v>-1.0546875</v>
      </c>
      <c r="C3028">
        <v>-8.7890625</v>
      </c>
      <c r="D3028" t="b">
        <f t="shared" si="113"/>
        <v>0</v>
      </c>
    </row>
    <row r="3029" spans="1:4" x14ac:dyDescent="0.25">
      <c r="A3029">
        <v>40650</v>
      </c>
      <c r="B3029">
        <v>-1.142578125</v>
      </c>
      <c r="C3029">
        <v>-7.9900570000000002</v>
      </c>
      <c r="D3029" t="b">
        <f t="shared" si="113"/>
        <v>0</v>
      </c>
    </row>
    <row r="3030" spans="1:4" x14ac:dyDescent="0.25">
      <c r="A3030">
        <v>40661</v>
      </c>
      <c r="B3030">
        <v>-1.23046875</v>
      </c>
      <c r="C3030">
        <v>-8.7890625</v>
      </c>
      <c r="D3030" t="b">
        <f t="shared" si="113"/>
        <v>0</v>
      </c>
    </row>
    <row r="3031" spans="1:4" x14ac:dyDescent="0.25">
      <c r="A3031">
        <v>40671</v>
      </c>
      <c r="B3031">
        <v>-1.318359375</v>
      </c>
      <c r="C3031">
        <v>-7.9900570000000002</v>
      </c>
      <c r="D3031" t="b">
        <f t="shared" si="113"/>
        <v>1</v>
      </c>
    </row>
    <row r="3032" spans="1:4" x14ac:dyDescent="0.25">
      <c r="A3032">
        <v>40682</v>
      </c>
      <c r="B3032">
        <v>-1.318359375</v>
      </c>
      <c r="C3032">
        <v>0</v>
      </c>
      <c r="D3032" t="b">
        <f t="shared" si="113"/>
        <v>0</v>
      </c>
    </row>
    <row r="3033" spans="1:4" x14ac:dyDescent="0.25">
      <c r="A3033">
        <v>40692</v>
      </c>
      <c r="B3033">
        <v>-1.40625</v>
      </c>
      <c r="C3033">
        <v>-7.9900570000000002</v>
      </c>
      <c r="D3033" t="b">
        <f t="shared" si="113"/>
        <v>1</v>
      </c>
    </row>
    <row r="3034" spans="1:4" x14ac:dyDescent="0.25">
      <c r="A3034">
        <v>40703</v>
      </c>
      <c r="B3034">
        <v>-1.40625</v>
      </c>
      <c r="C3034">
        <v>0</v>
      </c>
      <c r="D3034" t="b">
        <f t="shared" si="113"/>
        <v>0</v>
      </c>
    </row>
    <row r="3035" spans="1:4" x14ac:dyDescent="0.25">
      <c r="A3035">
        <v>40713</v>
      </c>
      <c r="B3035">
        <v>-1.494140625</v>
      </c>
      <c r="C3035">
        <v>-8.7890625</v>
      </c>
      <c r="D3035" t="b">
        <f t="shared" si="113"/>
        <v>1</v>
      </c>
    </row>
    <row r="3036" spans="1:4" x14ac:dyDescent="0.25">
      <c r="A3036">
        <v>40723</v>
      </c>
      <c r="B3036">
        <v>-1.494140625</v>
      </c>
      <c r="C3036">
        <v>0</v>
      </c>
      <c r="D3036" t="b">
        <f t="shared" si="113"/>
        <v>1</v>
      </c>
    </row>
    <row r="3037" spans="1:4" x14ac:dyDescent="0.25">
      <c r="A3037">
        <v>40734</v>
      </c>
      <c r="B3037">
        <v>-1.494140625</v>
      </c>
      <c r="C3037">
        <v>0</v>
      </c>
      <c r="D3037" t="b">
        <f t="shared" si="113"/>
        <v>0</v>
      </c>
    </row>
    <row r="3038" spans="1:4" x14ac:dyDescent="0.25">
      <c r="A3038">
        <v>40744</v>
      </c>
      <c r="B3038">
        <v>-1.40625</v>
      </c>
      <c r="C3038">
        <v>7.9900570000000002</v>
      </c>
      <c r="D3038" t="b">
        <f t="shared" si="113"/>
        <v>1</v>
      </c>
    </row>
    <row r="3039" spans="1:4" x14ac:dyDescent="0.25">
      <c r="A3039">
        <v>40755</v>
      </c>
      <c r="B3039">
        <v>-1.40625</v>
      </c>
      <c r="C3039">
        <v>0</v>
      </c>
      <c r="D3039" t="b">
        <f t="shared" si="113"/>
        <v>1</v>
      </c>
    </row>
    <row r="3040" spans="1:4" x14ac:dyDescent="0.25">
      <c r="A3040">
        <v>40765</v>
      </c>
      <c r="B3040">
        <v>-1.40625</v>
      </c>
      <c r="C3040">
        <v>0</v>
      </c>
      <c r="D3040" t="b">
        <f t="shared" si="113"/>
        <v>0</v>
      </c>
    </row>
    <row r="3041" spans="1:4" x14ac:dyDescent="0.25">
      <c r="A3041">
        <v>40776</v>
      </c>
      <c r="B3041">
        <v>-1.318359375</v>
      </c>
      <c r="C3041">
        <v>8.7890625</v>
      </c>
      <c r="D3041" t="b">
        <f t="shared" si="113"/>
        <v>0</v>
      </c>
    </row>
    <row r="3042" spans="1:4" x14ac:dyDescent="0.25">
      <c r="A3042">
        <v>40786</v>
      </c>
      <c r="B3042">
        <v>-1.23046875</v>
      </c>
      <c r="C3042">
        <v>8.7890625</v>
      </c>
      <c r="D3042" t="b">
        <f t="shared" si="113"/>
        <v>0</v>
      </c>
    </row>
    <row r="3043" spans="1:4" x14ac:dyDescent="0.25">
      <c r="A3043">
        <v>40796</v>
      </c>
      <c r="B3043">
        <v>-1.142578125</v>
      </c>
      <c r="C3043">
        <v>7.9900570000000002</v>
      </c>
      <c r="D3043" t="b">
        <f t="shared" si="113"/>
        <v>0</v>
      </c>
    </row>
    <row r="3044" spans="1:4" x14ac:dyDescent="0.25">
      <c r="A3044">
        <v>40807</v>
      </c>
      <c r="B3044">
        <v>-1.0546875</v>
      </c>
      <c r="C3044">
        <v>8.7890625</v>
      </c>
      <c r="D3044" t="b">
        <f t="shared" si="113"/>
        <v>0</v>
      </c>
    </row>
    <row r="3045" spans="1:4" x14ac:dyDescent="0.25">
      <c r="A3045">
        <v>40817</v>
      </c>
      <c r="B3045">
        <v>-0.966796875</v>
      </c>
      <c r="C3045">
        <v>7.9900570000000002</v>
      </c>
      <c r="D3045" t="b">
        <f t="shared" si="113"/>
        <v>0</v>
      </c>
    </row>
    <row r="3046" spans="1:4" x14ac:dyDescent="0.25">
      <c r="A3046">
        <v>40828</v>
      </c>
      <c r="B3046">
        <v>-0.87890625</v>
      </c>
      <c r="C3046">
        <v>8.7890625</v>
      </c>
      <c r="D3046" t="b">
        <f t="shared" si="113"/>
        <v>0</v>
      </c>
    </row>
    <row r="3047" spans="1:4" x14ac:dyDescent="0.25">
      <c r="A3047">
        <v>40838</v>
      </c>
      <c r="B3047">
        <v>-0.791015625</v>
      </c>
      <c r="C3047">
        <v>7.9900570000000002</v>
      </c>
      <c r="D3047" t="b">
        <f t="shared" si="113"/>
        <v>0</v>
      </c>
    </row>
    <row r="3048" spans="1:4" x14ac:dyDescent="0.25">
      <c r="A3048">
        <v>40849</v>
      </c>
      <c r="B3048">
        <v>-0.615234375</v>
      </c>
      <c r="C3048">
        <v>17.578125</v>
      </c>
      <c r="D3048" t="b">
        <f t="shared" si="113"/>
        <v>0</v>
      </c>
    </row>
    <row r="3049" spans="1:4" x14ac:dyDescent="0.25">
      <c r="A3049">
        <v>40859</v>
      </c>
      <c r="B3049">
        <v>-0.52734375</v>
      </c>
      <c r="C3049">
        <v>8.7890625</v>
      </c>
      <c r="D3049" t="b">
        <f t="shared" si="113"/>
        <v>0</v>
      </c>
    </row>
    <row r="3050" spans="1:4" x14ac:dyDescent="0.25">
      <c r="A3050">
        <v>40869</v>
      </c>
      <c r="B3050">
        <v>-0.439453125</v>
      </c>
      <c r="C3050">
        <v>7.9900570000000002</v>
      </c>
      <c r="D3050" t="b">
        <f t="shared" si="113"/>
        <v>0</v>
      </c>
    </row>
    <row r="3051" spans="1:4" x14ac:dyDescent="0.25">
      <c r="A3051">
        <v>40880</v>
      </c>
      <c r="B3051">
        <v>-0.263671875</v>
      </c>
      <c r="C3051">
        <v>17.578125</v>
      </c>
      <c r="D3051" t="b">
        <f t="shared" si="113"/>
        <v>0</v>
      </c>
    </row>
    <row r="3052" spans="1:4" x14ac:dyDescent="0.25">
      <c r="A3052">
        <v>40890</v>
      </c>
      <c r="B3052">
        <v>-8.7890625E-2</v>
      </c>
      <c r="C3052">
        <v>15.980114</v>
      </c>
      <c r="D3052" t="b">
        <f t="shared" si="113"/>
        <v>0</v>
      </c>
    </row>
    <row r="3053" spans="1:4" x14ac:dyDescent="0.25">
      <c r="A3053">
        <v>40901</v>
      </c>
      <c r="B3053">
        <v>0</v>
      </c>
      <c r="C3053">
        <v>8.7890625</v>
      </c>
      <c r="D3053" t="b">
        <f t="shared" si="113"/>
        <v>0</v>
      </c>
    </row>
    <row r="3054" spans="1:4" x14ac:dyDescent="0.25">
      <c r="A3054">
        <v>40911</v>
      </c>
      <c r="B3054">
        <v>0.17578125</v>
      </c>
      <c r="C3054">
        <v>17.578125</v>
      </c>
      <c r="D3054" t="b">
        <f t="shared" si="113"/>
        <v>0</v>
      </c>
    </row>
    <row r="3055" spans="1:4" x14ac:dyDescent="0.25">
      <c r="A3055">
        <v>40922</v>
      </c>
      <c r="B3055">
        <v>0.263671875</v>
      </c>
      <c r="C3055">
        <v>7.9900570000000002</v>
      </c>
      <c r="D3055" t="b">
        <f t="shared" si="113"/>
        <v>0</v>
      </c>
    </row>
    <row r="3056" spans="1:4" x14ac:dyDescent="0.25">
      <c r="A3056">
        <v>40932</v>
      </c>
      <c r="B3056">
        <v>0.439453125</v>
      </c>
      <c r="C3056">
        <v>17.578125</v>
      </c>
      <c r="D3056" t="b">
        <f t="shared" si="113"/>
        <v>0</v>
      </c>
    </row>
    <row r="3057" spans="4:4" x14ac:dyDescent="0.25">
      <c r="D3057" t="b">
        <f t="shared" si="113"/>
        <v>1</v>
      </c>
    </row>
    <row r="3058" spans="4:4" x14ac:dyDescent="0.25">
      <c r="D3058" t="b">
        <f t="shared" si="113"/>
        <v>1</v>
      </c>
    </row>
    <row r="3059" spans="4:4" x14ac:dyDescent="0.25">
      <c r="D3059" t="b">
        <f t="shared" si="113"/>
        <v>1</v>
      </c>
    </row>
    <row r="3060" spans="4:4" x14ac:dyDescent="0.25">
      <c r="D3060" t="b">
        <f t="shared" si="113"/>
        <v>1</v>
      </c>
    </row>
    <row r="3061" spans="4:4" x14ac:dyDescent="0.25">
      <c r="D3061" t="b">
        <f t="shared" si="113"/>
        <v>1</v>
      </c>
    </row>
    <row r="3062" spans="4:4" x14ac:dyDescent="0.25">
      <c r="D3062" t="b">
        <f t="shared" si="113"/>
        <v>1</v>
      </c>
    </row>
    <row r="3063" spans="4:4" x14ac:dyDescent="0.25">
      <c r="D3063" t="b">
        <f t="shared" si="113"/>
        <v>1</v>
      </c>
    </row>
    <row r="3064" spans="4:4" x14ac:dyDescent="0.25">
      <c r="D3064" t="b">
        <f t="shared" si="113"/>
        <v>1</v>
      </c>
    </row>
    <row r="3065" spans="4:4" x14ac:dyDescent="0.25">
      <c r="D3065" t="b">
        <f t="shared" si="113"/>
        <v>1</v>
      </c>
    </row>
    <row r="3066" spans="4:4" x14ac:dyDescent="0.25">
      <c r="D3066" t="b">
        <f t="shared" si="113"/>
        <v>1</v>
      </c>
    </row>
    <row r="3067" spans="4:4" x14ac:dyDescent="0.25">
      <c r="D3067" t="b">
        <f t="shared" si="113"/>
        <v>1</v>
      </c>
    </row>
    <row r="3068" spans="4:4" x14ac:dyDescent="0.25">
      <c r="D3068" t="b">
        <f t="shared" si="113"/>
        <v>1</v>
      </c>
    </row>
    <row r="3069" spans="4:4" x14ac:dyDescent="0.25">
      <c r="D3069" t="b">
        <f t="shared" si="113"/>
        <v>1</v>
      </c>
    </row>
    <row r="3070" spans="4:4" x14ac:dyDescent="0.25">
      <c r="D3070" t="b">
        <f t="shared" si="113"/>
        <v>1</v>
      </c>
    </row>
    <row r="3071" spans="4:4" x14ac:dyDescent="0.25">
      <c r="D3071" t="b">
        <f t="shared" si="113"/>
        <v>1</v>
      </c>
    </row>
    <row r="3072" spans="4:4" x14ac:dyDescent="0.25">
      <c r="D3072" t="b">
        <f t="shared" si="113"/>
        <v>1</v>
      </c>
    </row>
    <row r="3073" spans="4:4" x14ac:dyDescent="0.25">
      <c r="D3073" t="b">
        <f t="shared" si="113"/>
        <v>1</v>
      </c>
    </row>
    <row r="3074" spans="4:4" x14ac:dyDescent="0.25">
      <c r="D3074" t="b">
        <f t="shared" si="113"/>
        <v>1</v>
      </c>
    </row>
    <row r="3075" spans="4:4" x14ac:dyDescent="0.25">
      <c r="D3075" t="b">
        <f t="shared" ref="D3075:D3134" si="114">B3075=B3076</f>
        <v>1</v>
      </c>
    </row>
    <row r="3076" spans="4:4" x14ac:dyDescent="0.25">
      <c r="D3076" t="b">
        <f t="shared" si="114"/>
        <v>1</v>
      </c>
    </row>
    <row r="3077" spans="4:4" x14ac:dyDescent="0.25">
      <c r="D3077" t="b">
        <f t="shared" si="114"/>
        <v>1</v>
      </c>
    </row>
    <row r="3078" spans="4:4" x14ac:dyDescent="0.25">
      <c r="D3078" t="b">
        <f t="shared" si="114"/>
        <v>1</v>
      </c>
    </row>
    <row r="3079" spans="4:4" x14ac:dyDescent="0.25">
      <c r="D3079" t="b">
        <f t="shared" si="114"/>
        <v>1</v>
      </c>
    </row>
    <row r="3080" spans="4:4" x14ac:dyDescent="0.25">
      <c r="D3080" t="b">
        <f t="shared" si="114"/>
        <v>1</v>
      </c>
    </row>
    <row r="3081" spans="4:4" x14ac:dyDescent="0.25">
      <c r="D3081" t="b">
        <f t="shared" si="114"/>
        <v>1</v>
      </c>
    </row>
    <row r="3082" spans="4:4" x14ac:dyDescent="0.25">
      <c r="D3082" t="b">
        <f t="shared" si="114"/>
        <v>1</v>
      </c>
    </row>
    <row r="3083" spans="4:4" x14ac:dyDescent="0.25">
      <c r="D3083" t="b">
        <f t="shared" si="114"/>
        <v>1</v>
      </c>
    </row>
    <row r="3084" spans="4:4" x14ac:dyDescent="0.25">
      <c r="D3084" t="b">
        <f t="shared" si="114"/>
        <v>1</v>
      </c>
    </row>
    <row r="3085" spans="4:4" x14ac:dyDescent="0.25">
      <c r="D3085" t="b">
        <f t="shared" si="114"/>
        <v>1</v>
      </c>
    </row>
    <row r="3086" spans="4:4" x14ac:dyDescent="0.25">
      <c r="D3086" t="b">
        <f t="shared" si="114"/>
        <v>1</v>
      </c>
    </row>
    <row r="3087" spans="4:4" x14ac:dyDescent="0.25">
      <c r="D3087" t="b">
        <f t="shared" si="114"/>
        <v>1</v>
      </c>
    </row>
    <row r="3088" spans="4:4" x14ac:dyDescent="0.25">
      <c r="D3088" t="b">
        <f t="shared" si="114"/>
        <v>1</v>
      </c>
    </row>
    <row r="3089" spans="4:4" x14ac:dyDescent="0.25">
      <c r="D3089" t="b">
        <f t="shared" si="114"/>
        <v>1</v>
      </c>
    </row>
    <row r="3090" spans="4:4" x14ac:dyDescent="0.25">
      <c r="D3090" t="b">
        <f t="shared" si="114"/>
        <v>1</v>
      </c>
    </row>
    <row r="3091" spans="4:4" x14ac:dyDescent="0.25">
      <c r="D3091" t="b">
        <f t="shared" si="114"/>
        <v>1</v>
      </c>
    </row>
    <row r="3092" spans="4:4" x14ac:dyDescent="0.25">
      <c r="D3092" t="b">
        <f t="shared" si="114"/>
        <v>1</v>
      </c>
    </row>
    <row r="3093" spans="4:4" x14ac:dyDescent="0.25">
      <c r="D3093" t="b">
        <f t="shared" si="114"/>
        <v>1</v>
      </c>
    </row>
    <row r="3094" spans="4:4" x14ac:dyDescent="0.25">
      <c r="D3094" t="b">
        <f t="shared" si="114"/>
        <v>1</v>
      </c>
    </row>
    <row r="3095" spans="4:4" x14ac:dyDescent="0.25">
      <c r="D3095" t="b">
        <f t="shared" si="114"/>
        <v>1</v>
      </c>
    </row>
    <row r="3096" spans="4:4" x14ac:dyDescent="0.25">
      <c r="D3096" t="b">
        <f t="shared" si="114"/>
        <v>1</v>
      </c>
    </row>
    <row r="3097" spans="4:4" x14ac:dyDescent="0.25">
      <c r="D3097" t="b">
        <f t="shared" si="114"/>
        <v>1</v>
      </c>
    </row>
    <row r="3098" spans="4:4" x14ac:dyDescent="0.25">
      <c r="D3098" t="b">
        <f t="shared" si="114"/>
        <v>1</v>
      </c>
    </row>
    <row r="3099" spans="4:4" x14ac:dyDescent="0.25">
      <c r="D3099" t="b">
        <f t="shared" si="114"/>
        <v>1</v>
      </c>
    </row>
    <row r="3100" spans="4:4" x14ac:dyDescent="0.25">
      <c r="D3100" t="b">
        <f t="shared" si="114"/>
        <v>1</v>
      </c>
    </row>
    <row r="3101" spans="4:4" x14ac:dyDescent="0.25">
      <c r="D3101" t="b">
        <f t="shared" si="114"/>
        <v>1</v>
      </c>
    </row>
    <row r="3102" spans="4:4" x14ac:dyDescent="0.25">
      <c r="D3102" t="b">
        <f t="shared" si="114"/>
        <v>1</v>
      </c>
    </row>
    <row r="3103" spans="4:4" x14ac:dyDescent="0.25">
      <c r="D3103" t="b">
        <f t="shared" si="114"/>
        <v>1</v>
      </c>
    </row>
    <row r="3104" spans="4:4" x14ac:dyDescent="0.25">
      <c r="D3104" t="b">
        <f t="shared" si="114"/>
        <v>1</v>
      </c>
    </row>
    <row r="3105" spans="4:4" x14ac:dyDescent="0.25">
      <c r="D3105" t="b">
        <f t="shared" si="114"/>
        <v>1</v>
      </c>
    </row>
    <row r="3106" spans="4:4" x14ac:dyDescent="0.25">
      <c r="D3106" t="b">
        <f t="shared" si="114"/>
        <v>1</v>
      </c>
    </row>
    <row r="3107" spans="4:4" x14ac:dyDescent="0.25">
      <c r="D3107" t="b">
        <f t="shared" si="114"/>
        <v>1</v>
      </c>
    </row>
    <row r="3108" spans="4:4" x14ac:dyDescent="0.25">
      <c r="D3108" t="b">
        <f t="shared" si="114"/>
        <v>1</v>
      </c>
    </row>
    <row r="3109" spans="4:4" x14ac:dyDescent="0.25">
      <c r="D3109" t="b">
        <f t="shared" si="114"/>
        <v>1</v>
      </c>
    </row>
    <row r="3110" spans="4:4" x14ac:dyDescent="0.25">
      <c r="D3110" t="b">
        <f t="shared" si="114"/>
        <v>1</v>
      </c>
    </row>
    <row r="3111" spans="4:4" x14ac:dyDescent="0.25">
      <c r="D3111" t="b">
        <f t="shared" si="114"/>
        <v>1</v>
      </c>
    </row>
    <row r="3112" spans="4:4" x14ac:dyDescent="0.25">
      <c r="D3112" t="b">
        <f t="shared" si="114"/>
        <v>1</v>
      </c>
    </row>
    <row r="3113" spans="4:4" x14ac:dyDescent="0.25">
      <c r="D3113" t="b">
        <f t="shared" si="114"/>
        <v>1</v>
      </c>
    </row>
    <row r="3114" spans="4:4" x14ac:dyDescent="0.25">
      <c r="D3114" t="b">
        <f t="shared" si="114"/>
        <v>1</v>
      </c>
    </row>
    <row r="3115" spans="4:4" x14ac:dyDescent="0.25">
      <c r="D3115" t="b">
        <f t="shared" si="114"/>
        <v>1</v>
      </c>
    </row>
    <row r="3116" spans="4:4" x14ac:dyDescent="0.25">
      <c r="D3116" t="b">
        <f t="shared" si="114"/>
        <v>1</v>
      </c>
    </row>
    <row r="3117" spans="4:4" x14ac:dyDescent="0.25">
      <c r="D3117" t="b">
        <f t="shared" si="114"/>
        <v>1</v>
      </c>
    </row>
    <row r="3118" spans="4:4" x14ac:dyDescent="0.25">
      <c r="D3118" t="b">
        <f t="shared" si="114"/>
        <v>1</v>
      </c>
    </row>
    <row r="3119" spans="4:4" x14ac:dyDescent="0.25">
      <c r="D3119" t="b">
        <f t="shared" si="114"/>
        <v>1</v>
      </c>
    </row>
    <row r="3120" spans="4:4" x14ac:dyDescent="0.25">
      <c r="D3120" t="b">
        <f t="shared" si="114"/>
        <v>1</v>
      </c>
    </row>
    <row r="3121" spans="4:4" x14ac:dyDescent="0.25">
      <c r="D3121" t="b">
        <f t="shared" si="114"/>
        <v>1</v>
      </c>
    </row>
    <row r="3122" spans="4:4" x14ac:dyDescent="0.25">
      <c r="D3122" t="b">
        <f t="shared" si="114"/>
        <v>1</v>
      </c>
    </row>
    <row r="3123" spans="4:4" x14ac:dyDescent="0.25">
      <c r="D3123" t="b">
        <f t="shared" si="114"/>
        <v>1</v>
      </c>
    </row>
    <row r="3124" spans="4:4" x14ac:dyDescent="0.25">
      <c r="D3124" t="b">
        <f t="shared" si="114"/>
        <v>1</v>
      </c>
    </row>
    <row r="3125" spans="4:4" x14ac:dyDescent="0.25">
      <c r="D3125" t="b">
        <f t="shared" si="114"/>
        <v>1</v>
      </c>
    </row>
    <row r="3126" spans="4:4" x14ac:dyDescent="0.25">
      <c r="D3126" t="b">
        <f t="shared" si="114"/>
        <v>1</v>
      </c>
    </row>
    <row r="3127" spans="4:4" x14ac:dyDescent="0.25">
      <c r="D3127" t="b">
        <f t="shared" si="114"/>
        <v>1</v>
      </c>
    </row>
    <row r="3128" spans="4:4" x14ac:dyDescent="0.25">
      <c r="D3128" t="b">
        <f t="shared" si="114"/>
        <v>1</v>
      </c>
    </row>
    <row r="3129" spans="4:4" x14ac:dyDescent="0.25">
      <c r="D3129" t="b">
        <f t="shared" si="114"/>
        <v>1</v>
      </c>
    </row>
    <row r="3130" spans="4:4" x14ac:dyDescent="0.25">
      <c r="D3130" t="b">
        <f t="shared" si="114"/>
        <v>1</v>
      </c>
    </row>
    <row r="3131" spans="4:4" x14ac:dyDescent="0.25">
      <c r="D3131" t="b">
        <f t="shared" si="114"/>
        <v>1</v>
      </c>
    </row>
    <row r="3132" spans="4:4" x14ac:dyDescent="0.25">
      <c r="D3132" t="b">
        <f t="shared" si="114"/>
        <v>1</v>
      </c>
    </row>
    <row r="3133" spans="4:4" x14ac:dyDescent="0.25">
      <c r="D3133" t="b">
        <f t="shared" si="114"/>
        <v>1</v>
      </c>
    </row>
    <row r="3134" spans="4:4" x14ac:dyDescent="0.25">
      <c r="D3134" t="b">
        <f t="shared" si="114"/>
        <v>1</v>
      </c>
    </row>
  </sheetData>
  <conditionalFormatting sqref="J2:K2089">
    <cfRule type="cellIs" dxfId="1" priority="1" operator="equal">
      <formula>"NO"</formula>
    </cfRule>
    <cfRule type="cellIs" dxfId="0" priority="2" operator="equal">
      <formula>"YES"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928"/>
  <sheetViews>
    <sheetView topLeftCell="C1" zoomScale="113" zoomScaleNormal="100" workbookViewId="0">
      <selection activeCell="A2" sqref="A2"/>
    </sheetView>
  </sheetViews>
  <sheetFormatPr defaultRowHeight="15" x14ac:dyDescent="0.25"/>
  <cols>
    <col min="1" max="1" width="21.85546875" bestFit="1" customWidth="1"/>
    <col min="4" max="6" width="26.28515625" customWidth="1"/>
    <col min="7" max="7" width="19.7109375" bestFit="1" customWidth="1"/>
    <col min="8" max="8" width="16.85546875" bestFit="1" customWidth="1"/>
    <col min="12" max="12" width="12.28515625" bestFit="1" customWidth="1"/>
    <col min="14" max="14" width="11.85546875" customWidth="1"/>
    <col min="16" max="16" width="29.85546875" bestFit="1" customWidth="1"/>
    <col min="17" max="17" width="31.42578125" bestFit="1" customWidth="1"/>
    <col min="18" max="18" width="16.5703125" bestFit="1" customWidth="1"/>
    <col min="19" max="19" width="31.42578125" bestFit="1" customWidth="1"/>
  </cols>
  <sheetData>
    <row r="1" spans="1:20" x14ac:dyDescent="0.25">
      <c r="A1" t="s">
        <v>7</v>
      </c>
      <c r="B1" t="s">
        <v>3</v>
      </c>
      <c r="C1" t="s">
        <v>4</v>
      </c>
      <c r="D1" t="s">
        <v>45</v>
      </c>
      <c r="E1" t="s">
        <v>67</v>
      </c>
      <c r="F1" t="s">
        <v>46</v>
      </c>
      <c r="G1" s="10" t="s">
        <v>20</v>
      </c>
      <c r="H1" s="2"/>
      <c r="I1" s="2"/>
      <c r="J1" s="2"/>
      <c r="K1" s="2" t="s">
        <v>21</v>
      </c>
      <c r="L1" s="2"/>
      <c r="M1" s="2"/>
      <c r="N1" s="2"/>
      <c r="O1" s="10" t="s">
        <v>37</v>
      </c>
      <c r="P1" s="2" t="s">
        <v>38</v>
      </c>
      <c r="Q1" s="2" t="s">
        <v>39</v>
      </c>
      <c r="R1" s="2" t="s">
        <v>40</v>
      </c>
      <c r="S1" s="2" t="s">
        <v>41</v>
      </c>
      <c r="T1" s="3"/>
    </row>
    <row r="2" spans="1:20" x14ac:dyDescent="0.25">
      <c r="A2" cm="1">
        <f t="array" ref="A2:A3134">Trimmed!G2:G3134 - 'raw data'!$T$2</f>
        <v>0</v>
      </c>
      <c r="B2" cm="1">
        <f t="array" ref="B2:B3134">Trimmed!H2:H3134</f>
        <v>7.03125</v>
      </c>
      <c r="C2" cm="1">
        <f t="array" ref="C2:C3134">Trimmed!I2:I3134</f>
        <v>7.9900570000000002</v>
      </c>
      <c r="D2">
        <f>$I$2*EXP(-$H$17*$H$20*A2/1000)*COS($H$9*A2/1000)</f>
        <v>7.03125</v>
      </c>
      <c r="E2">
        <f>-$I$2*EXP(-A2/1000*$H$20*$H$17)*($H$9*SIN(A2/1000*$H$9)+$H$20*$H$17*COS(A2*$H$9/1000))</f>
        <v>-0.29881939901004162</v>
      </c>
      <c r="F2">
        <f>B2-D2</f>
        <v>0</v>
      </c>
      <c r="G2" s="4" t="s">
        <v>23</v>
      </c>
      <c r="H2" s="15">
        <v>0</v>
      </c>
      <c r="I2">
        <f>B2</f>
        <v>7.03125</v>
      </c>
      <c r="K2" t="s">
        <v>35</v>
      </c>
      <c r="O2" s="6"/>
      <c r="P2">
        <f>Trimmed!P4-Trimmed!P3</f>
        <v>709</v>
      </c>
      <c r="Q2">
        <f>Trimmed!U4-Trimmed!U3</f>
        <v>699</v>
      </c>
      <c r="R2" s="17">
        <f>AVERAGE(P2:P34)</f>
        <v>696.63636363636363</v>
      </c>
      <c r="S2" s="17">
        <f>AVERAGE(Q2:Q33)</f>
        <v>695.59375</v>
      </c>
      <c r="T2" s="5"/>
    </row>
    <row r="3" spans="1:20" x14ac:dyDescent="0.25">
      <c r="A3">
        <v>11</v>
      </c>
      <c r="B3">
        <v>7.119140625</v>
      </c>
      <c r="C3">
        <v>8.7890625</v>
      </c>
      <c r="D3">
        <f t="shared" ref="D3:D66" si="0">$I$2*EXP(-$H$17*$H$20*A3/1000)*COS($H$9*A3/1000)</f>
        <v>6.9933518283873255</v>
      </c>
      <c r="E3">
        <f t="shared" ref="E3:E66" si="1">-$I$2*EXP(-A3/1000*$H$20*$H$17)*($H$9*SIN(A3/1000*$H$9)+$H$20*$H$17*COS(A3*$H$9/1000))</f>
        <v>-6.5851157606306039</v>
      </c>
      <c r="F3">
        <f t="shared" ref="F3:F66" si="2">B3-D3</f>
        <v>0.1257887966126745</v>
      </c>
      <c r="G3" s="6"/>
      <c r="H3" t="s">
        <v>22</v>
      </c>
      <c r="K3" s="18" t="s">
        <v>36</v>
      </c>
      <c r="L3" s="18">
        <f>LN($I$4/$I$2)/($H$2-$H$4) * 1000</f>
        <v>1.7741582802341428E-2</v>
      </c>
      <c r="M3" t="s">
        <v>66</v>
      </c>
      <c r="O3" s="6"/>
      <c r="P3">
        <f>Trimmed!P5-Trimmed!P4</f>
        <v>699</v>
      </c>
      <c r="Q3">
        <f>Trimmed!U5-Trimmed!U4</f>
        <v>698</v>
      </c>
      <c r="R3" s="12" t="s">
        <v>43</v>
      </c>
      <c r="S3" s="12"/>
      <c r="T3" s="5"/>
    </row>
    <row r="4" spans="1:20" x14ac:dyDescent="0.25">
      <c r="A4">
        <v>21</v>
      </c>
      <c r="B4">
        <v>7.03125</v>
      </c>
      <c r="C4">
        <v>-8.7890625</v>
      </c>
      <c r="D4">
        <f t="shared" si="0"/>
        <v>6.8991573425868236</v>
      </c>
      <c r="E4">
        <f t="shared" si="1"/>
        <v>-12.240188009290897</v>
      </c>
      <c r="F4">
        <f t="shared" si="2"/>
        <v>0.13209265741317644</v>
      </c>
      <c r="G4" s="4" t="s">
        <v>23</v>
      </c>
      <c r="H4" s="16">
        <f>Trimmed!P4</f>
        <v>709</v>
      </c>
      <c r="I4" cm="1">
        <f t="array" ref="I4">_xlfn.XLOOKUP(H4,_xlfn.ANCHORARRAY(A2),_xlfn.ANCHORARRAY(B2),,0,1)</f>
        <v>6.943359375</v>
      </c>
      <c r="O4" s="6"/>
      <c r="P4">
        <f>Trimmed!P6-Trimmed!P5</f>
        <v>698</v>
      </c>
      <c r="Q4">
        <f>Trimmed!U6-Trimmed!U5</f>
        <v>699</v>
      </c>
      <c r="R4" s="13">
        <f>AVERAGE(R2:S2)</f>
        <v>696.11505681818176</v>
      </c>
      <c r="S4" s="12" t="s">
        <v>42</v>
      </c>
      <c r="T4" s="5"/>
    </row>
    <row r="5" spans="1:20" ht="15.75" thickBot="1" x14ac:dyDescent="0.3">
      <c r="A5">
        <v>31</v>
      </c>
      <c r="B5">
        <v>6.943359375</v>
      </c>
      <c r="C5">
        <v>-7.9900570000000002</v>
      </c>
      <c r="D5">
        <f t="shared" si="0"/>
        <v>6.748896225781464</v>
      </c>
      <c r="E5">
        <f t="shared" si="1"/>
        <v>-17.790842641610325</v>
      </c>
      <c r="F5">
        <f t="shared" si="2"/>
        <v>0.19446314921853602</v>
      </c>
      <c r="G5" s="7"/>
      <c r="H5" s="8"/>
      <c r="I5" s="8"/>
      <c r="J5" s="8"/>
      <c r="K5" s="8"/>
      <c r="L5" s="8"/>
      <c r="M5" s="8"/>
      <c r="N5" s="8"/>
      <c r="O5" s="6"/>
      <c r="P5">
        <f>Trimmed!P7-Trimmed!P6</f>
        <v>699</v>
      </c>
      <c r="Q5">
        <f>Trimmed!U7-Trimmed!U6</f>
        <v>688</v>
      </c>
      <c r="T5" s="5"/>
    </row>
    <row r="6" spans="1:20" x14ac:dyDescent="0.25">
      <c r="A6">
        <v>42</v>
      </c>
      <c r="B6">
        <v>6.767578125</v>
      </c>
      <c r="C6">
        <v>-17.578125</v>
      </c>
      <c r="D6">
        <f t="shared" si="0"/>
        <v>6.5203817112450899</v>
      </c>
      <c r="E6">
        <f t="shared" si="1"/>
        <v>-23.72218866075449</v>
      </c>
      <c r="F6">
        <f t="shared" si="2"/>
        <v>0.24719641375491008</v>
      </c>
      <c r="O6" s="6"/>
      <c r="P6">
        <f>Trimmed!P8-Trimmed!P7</f>
        <v>698</v>
      </c>
      <c r="Q6">
        <f>Trimmed!U8-Trimmed!U7</f>
        <v>698</v>
      </c>
      <c r="T6" s="5"/>
    </row>
    <row r="7" spans="1:20" x14ac:dyDescent="0.25">
      <c r="A7">
        <v>52</v>
      </c>
      <c r="B7">
        <v>6.50390625</v>
      </c>
      <c r="C7">
        <v>-23.970171000000001</v>
      </c>
      <c r="D7">
        <f t="shared" si="0"/>
        <v>6.2570466439524512</v>
      </c>
      <c r="E7">
        <f t="shared" si="1"/>
        <v>-28.908327757690646</v>
      </c>
      <c r="F7">
        <f t="shared" si="2"/>
        <v>0.24685960604754875</v>
      </c>
      <c r="G7" s="11" t="s">
        <v>47</v>
      </c>
      <c r="O7" s="6"/>
      <c r="P7">
        <f>Trimmed!P9-Trimmed!P8</f>
        <v>699</v>
      </c>
      <c r="Q7">
        <f>Trimmed!U9-Trimmed!U8</f>
        <v>699</v>
      </c>
      <c r="T7" s="5"/>
    </row>
    <row r="8" spans="1:20" x14ac:dyDescent="0.25">
      <c r="A8">
        <v>63</v>
      </c>
      <c r="B8">
        <v>6.240234375</v>
      </c>
      <c r="C8">
        <v>-26.3671875</v>
      </c>
      <c r="D8">
        <f t="shared" si="0"/>
        <v>5.9089192831064032</v>
      </c>
      <c r="E8">
        <f t="shared" si="1"/>
        <v>-34.334703592995936</v>
      </c>
      <c r="F8">
        <f t="shared" si="2"/>
        <v>0.33131509189359676</v>
      </c>
      <c r="G8" t="s">
        <v>48</v>
      </c>
      <c r="H8" s="1" t="s">
        <v>44</v>
      </c>
      <c r="I8" s="17">
        <f>R4</f>
        <v>696.11505681818176</v>
      </c>
      <c r="J8" t="s">
        <v>42</v>
      </c>
      <c r="K8">
        <f>I8/1000</f>
        <v>0.69611505681818175</v>
      </c>
      <c r="O8" s="6"/>
      <c r="P8">
        <f>Trimmed!P10-Trimmed!P9</f>
        <v>698</v>
      </c>
      <c r="Q8">
        <f>Trimmed!U10-Trimmed!U9</f>
        <v>698</v>
      </c>
      <c r="T8" s="5"/>
    </row>
    <row r="9" spans="1:20" x14ac:dyDescent="0.25">
      <c r="A9">
        <v>73</v>
      </c>
      <c r="B9">
        <v>5.9765625</v>
      </c>
      <c r="C9">
        <v>-23.970171000000001</v>
      </c>
      <c r="D9">
        <f t="shared" si="0"/>
        <v>5.5421365907140148</v>
      </c>
      <c r="E9">
        <f t="shared" si="1"/>
        <v>-38.971367025454605</v>
      </c>
      <c r="F9">
        <f t="shared" si="2"/>
        <v>0.43442590928598523</v>
      </c>
      <c r="G9" s="1" t="s">
        <v>49</v>
      </c>
      <c r="H9" s="17">
        <f>2*PI()/K8</f>
        <v>9.0260729826746022</v>
      </c>
      <c r="I9" t="s">
        <v>50</v>
      </c>
      <c r="O9" s="6"/>
      <c r="P9">
        <f>Trimmed!P11-Trimmed!P10</f>
        <v>689</v>
      </c>
      <c r="Q9">
        <f>Trimmed!U11-Trimmed!U10</f>
        <v>689</v>
      </c>
      <c r="T9" s="5"/>
    </row>
    <row r="10" spans="1:20" x14ac:dyDescent="0.25">
      <c r="A10">
        <v>84</v>
      </c>
      <c r="B10">
        <v>5.537109375</v>
      </c>
      <c r="C10">
        <v>-43.9453125</v>
      </c>
      <c r="D10">
        <f t="shared" si="0"/>
        <v>5.0870690580527542</v>
      </c>
      <c r="E10">
        <f t="shared" si="1"/>
        <v>-43.699465035632464</v>
      </c>
      <c r="F10">
        <f t="shared" si="2"/>
        <v>0.45004031694724578</v>
      </c>
      <c r="O10" s="6"/>
      <c r="P10">
        <f>Trimmed!P12-Trimmed!P11</f>
        <v>698</v>
      </c>
      <c r="Q10">
        <f>Trimmed!U12-Trimmed!U11</f>
        <v>709</v>
      </c>
      <c r="T10" s="5"/>
    </row>
    <row r="11" spans="1:20" x14ac:dyDescent="0.25">
      <c r="A11">
        <v>94</v>
      </c>
      <c r="B11">
        <v>5.185546875</v>
      </c>
      <c r="C11">
        <v>-35.15625</v>
      </c>
      <c r="D11">
        <f t="shared" si="0"/>
        <v>4.6301502548131204</v>
      </c>
      <c r="E11">
        <f t="shared" si="1"/>
        <v>-47.621688075157252</v>
      </c>
      <c r="F11">
        <f t="shared" si="2"/>
        <v>0.55539662018687963</v>
      </c>
      <c r="O11" s="6"/>
      <c r="P11">
        <f>Trimmed!P13-Trimmed!P12</f>
        <v>688</v>
      </c>
      <c r="Q11">
        <f>Trimmed!U13-Trimmed!U12</f>
        <v>677</v>
      </c>
      <c r="T11" s="5"/>
    </row>
    <row r="12" spans="1:20" x14ac:dyDescent="0.25">
      <c r="A12">
        <v>104</v>
      </c>
      <c r="B12">
        <v>4.658203125</v>
      </c>
      <c r="C12">
        <v>-47.9403419</v>
      </c>
      <c r="D12">
        <f t="shared" si="0"/>
        <v>4.1359386092312604</v>
      </c>
      <c r="E12">
        <f t="shared" si="1"/>
        <v>-51.153024347154236</v>
      </c>
      <c r="F12">
        <f t="shared" si="2"/>
        <v>0.52226451576873956</v>
      </c>
      <c r="O12" s="6"/>
      <c r="P12">
        <f>Trimmed!P14-Trimmed!P13</f>
        <v>699</v>
      </c>
      <c r="Q12">
        <f>Trimmed!U14-Trimmed!U13</f>
        <v>709</v>
      </c>
      <c r="T12" s="5"/>
    </row>
    <row r="13" spans="1:20" x14ac:dyDescent="0.25">
      <c r="A13">
        <v>115</v>
      </c>
      <c r="B13">
        <v>4.130859375</v>
      </c>
      <c r="C13">
        <v>-52.734375</v>
      </c>
      <c r="D13">
        <f t="shared" si="0"/>
        <v>3.554078780423402</v>
      </c>
      <c r="E13">
        <f t="shared" si="1"/>
        <v>-54.552218178397681</v>
      </c>
      <c r="F13">
        <f t="shared" si="2"/>
        <v>0.57678059457659803</v>
      </c>
      <c r="G13" s="11" t="s">
        <v>55</v>
      </c>
      <c r="J13" s="1" t="s">
        <v>52</v>
      </c>
      <c r="K13" s="14">
        <v>6</v>
      </c>
      <c r="O13" s="6"/>
      <c r="P13">
        <f>Trimmed!P15-Trimmed!P14</f>
        <v>698</v>
      </c>
      <c r="Q13">
        <f>Trimmed!U15-Trimmed!U14</f>
        <v>688</v>
      </c>
      <c r="T13" s="5"/>
    </row>
    <row r="14" spans="1:20" x14ac:dyDescent="0.25">
      <c r="A14">
        <v>125</v>
      </c>
      <c r="B14">
        <v>3.515625</v>
      </c>
      <c r="C14">
        <v>-55.930396999999999</v>
      </c>
      <c r="D14">
        <f t="shared" si="0"/>
        <v>2.9950645662231543</v>
      </c>
      <c r="E14">
        <f t="shared" si="1"/>
        <v>-57.174336306627218</v>
      </c>
      <c r="F14">
        <f t="shared" si="2"/>
        <v>0.52056043377684569</v>
      </c>
      <c r="J14" s="1" t="s">
        <v>53</v>
      </c>
      <c r="K14">
        <f>Trimmed!R3</f>
        <v>7.03125</v>
      </c>
      <c r="O14" s="6"/>
      <c r="P14">
        <f>Trimmed!P16-Trimmed!P15</f>
        <v>688</v>
      </c>
      <c r="Q14">
        <f>Trimmed!U16-Trimmed!U15</f>
        <v>699</v>
      </c>
      <c r="T14" s="5"/>
    </row>
    <row r="15" spans="1:20" x14ac:dyDescent="0.25">
      <c r="A15">
        <v>136</v>
      </c>
      <c r="B15">
        <v>2.98828125</v>
      </c>
      <c r="C15">
        <v>-52.734375</v>
      </c>
      <c r="D15">
        <f t="shared" si="0"/>
        <v>2.3527270291949054</v>
      </c>
      <c r="E15">
        <f t="shared" si="1"/>
        <v>-59.517982971558439</v>
      </c>
      <c r="F15">
        <f t="shared" si="2"/>
        <v>0.63555422080509461</v>
      </c>
      <c r="G15" s="1" t="s">
        <v>61</v>
      </c>
      <c r="H15">
        <f>1/(K13-1)*LN(K14/K15)</f>
        <v>2.9584026015324456E-2</v>
      </c>
      <c r="J15" s="1" t="s">
        <v>54</v>
      </c>
      <c r="K15">
        <f>Trimmed!R9</f>
        <v>6.064453125</v>
      </c>
      <c r="O15" s="6"/>
      <c r="P15">
        <f>Trimmed!P17-Trimmed!P16</f>
        <v>699</v>
      </c>
      <c r="Q15">
        <f>Trimmed!U17-Trimmed!U16</f>
        <v>698</v>
      </c>
      <c r="T15" s="5"/>
    </row>
    <row r="16" spans="1:20" x14ac:dyDescent="0.25">
      <c r="A16">
        <v>146</v>
      </c>
      <c r="B16">
        <v>2.373046875</v>
      </c>
      <c r="C16">
        <v>-55.930396999999999</v>
      </c>
      <c r="D16">
        <f t="shared" si="0"/>
        <v>1.7490327448470158</v>
      </c>
      <c r="E16">
        <f t="shared" si="1"/>
        <v>-61.138659681490687</v>
      </c>
      <c r="F16">
        <f t="shared" si="2"/>
        <v>0.62401413015298424</v>
      </c>
      <c r="G16" s="1" t="s">
        <v>62</v>
      </c>
      <c r="H16">
        <f>SQRT(4*PI()^2+H15^2)</f>
        <v>6.2832549541581315</v>
      </c>
      <c r="O16" s="6"/>
      <c r="P16">
        <f>Trimmed!P18-Trimmed!P17</f>
        <v>709</v>
      </c>
      <c r="Q16">
        <f>Trimmed!U18-Trimmed!U17</f>
        <v>689</v>
      </c>
      <c r="T16" s="5"/>
    </row>
    <row r="17" spans="1:20" x14ac:dyDescent="0.25">
      <c r="A17">
        <v>157</v>
      </c>
      <c r="B17">
        <v>1.7578125</v>
      </c>
      <c r="C17">
        <v>-61.5234375</v>
      </c>
      <c r="D17">
        <f t="shared" si="0"/>
        <v>1.0693143992606124</v>
      </c>
      <c r="E17">
        <f t="shared" si="1"/>
        <v>-62.344763263162001</v>
      </c>
      <c r="F17">
        <f t="shared" si="2"/>
        <v>0.68849810073938755</v>
      </c>
      <c r="G17" s="1" t="s">
        <v>51</v>
      </c>
      <c r="H17" s="17">
        <f>H15/H16</f>
        <v>4.7083917859717505E-3</v>
      </c>
      <c r="O17" s="6"/>
      <c r="P17">
        <f>Trimmed!P19-Trimmed!P18</f>
        <v>678</v>
      </c>
      <c r="Q17">
        <f>Trimmed!U19-Trimmed!U18</f>
        <v>698</v>
      </c>
      <c r="T17" s="5"/>
    </row>
    <row r="18" spans="1:20" x14ac:dyDescent="0.25">
      <c r="A18">
        <v>167</v>
      </c>
      <c r="B18">
        <v>1.0546875</v>
      </c>
      <c r="C18">
        <v>-70.3125</v>
      </c>
      <c r="D18">
        <f t="shared" si="0"/>
        <v>0.4426257424822525</v>
      </c>
      <c r="E18">
        <f t="shared" si="1"/>
        <v>-62.907781001807962</v>
      </c>
      <c r="F18">
        <f t="shared" si="2"/>
        <v>0.6120617575177475</v>
      </c>
      <c r="O18" s="6"/>
      <c r="P18">
        <f>Trimmed!P20-Trimmed!P19</f>
        <v>709</v>
      </c>
      <c r="Q18">
        <f>Trimmed!U20-Trimmed!U19</f>
        <v>688</v>
      </c>
      <c r="T18" s="5"/>
    </row>
    <row r="19" spans="1:20" x14ac:dyDescent="0.25">
      <c r="A19">
        <v>177</v>
      </c>
      <c r="B19">
        <v>0.3515625</v>
      </c>
      <c r="C19">
        <v>-63.9204559</v>
      </c>
      <c r="D19">
        <f t="shared" si="0"/>
        <v>-0.18713264362568552</v>
      </c>
      <c r="E19">
        <f t="shared" si="1"/>
        <v>-62.958364857583376</v>
      </c>
      <c r="F19">
        <f t="shared" si="2"/>
        <v>0.53869514362568549</v>
      </c>
      <c r="G19" s="11" t="s">
        <v>56</v>
      </c>
      <c r="O19" s="6"/>
      <c r="P19">
        <f>Trimmed!P21-Trimmed!P20</f>
        <v>698</v>
      </c>
      <c r="Q19">
        <f>Trimmed!U21-Trimmed!U20</f>
        <v>709</v>
      </c>
      <c r="T19" s="5"/>
    </row>
    <row r="20" spans="1:20" x14ac:dyDescent="0.25">
      <c r="A20">
        <v>188</v>
      </c>
      <c r="B20">
        <v>-0.263671875</v>
      </c>
      <c r="C20">
        <v>-61.5234375</v>
      </c>
      <c r="D20">
        <f t="shared" si="0"/>
        <v>-0.87729289918926001</v>
      </c>
      <c r="E20">
        <f t="shared" si="1"/>
        <v>-62.422298831413841</v>
      </c>
      <c r="F20">
        <f t="shared" si="2"/>
        <v>0.61362102418926001</v>
      </c>
      <c r="G20" s="1" t="s">
        <v>57</v>
      </c>
      <c r="H20" s="17">
        <f>H9/SQRT((1-H17^2))</f>
        <v>9.0261730336329364</v>
      </c>
      <c r="O20" s="6"/>
      <c r="P20">
        <f>Trimmed!P22-Trimmed!P21</f>
        <v>688</v>
      </c>
      <c r="Q20">
        <f>Trimmed!U22-Trimmed!U21</f>
        <v>688</v>
      </c>
      <c r="T20" s="5"/>
    </row>
    <row r="21" spans="1:20" x14ac:dyDescent="0.25">
      <c r="A21">
        <v>198</v>
      </c>
      <c r="B21">
        <v>-0.966796875</v>
      </c>
      <c r="C21">
        <v>-63.9204559</v>
      </c>
      <c r="D21">
        <f t="shared" si="0"/>
        <v>-1.4968334769058638</v>
      </c>
      <c r="E21">
        <f t="shared" si="1"/>
        <v>-61.401824746848739</v>
      </c>
      <c r="F21">
        <f t="shared" si="2"/>
        <v>0.53003660190586377</v>
      </c>
      <c r="O21" s="6"/>
      <c r="P21">
        <f>Trimmed!P23-Trimmed!P22</f>
        <v>709</v>
      </c>
      <c r="Q21">
        <f>Trimmed!U23-Trimmed!U22</f>
        <v>699</v>
      </c>
      <c r="T21" s="5"/>
    </row>
    <row r="22" spans="1:20" x14ac:dyDescent="0.25">
      <c r="A22">
        <v>209</v>
      </c>
      <c r="B22">
        <v>-1.58203125</v>
      </c>
      <c r="C22">
        <v>-61.5234375</v>
      </c>
      <c r="D22">
        <f t="shared" si="0"/>
        <v>-2.1634596357867131</v>
      </c>
      <c r="E22">
        <f t="shared" si="1"/>
        <v>-59.70360917562143</v>
      </c>
      <c r="F22">
        <f t="shared" si="2"/>
        <v>0.58142838578671308</v>
      </c>
      <c r="G22" s="11" t="s">
        <v>58</v>
      </c>
      <c r="O22" s="6"/>
      <c r="P22">
        <f>Trimmed!P24-Trimmed!P23</f>
        <v>688</v>
      </c>
      <c r="Q22">
        <f>Trimmed!U24-Trimmed!U23</f>
        <v>688</v>
      </c>
      <c r="T22" s="5"/>
    </row>
    <row r="23" spans="1:20" x14ac:dyDescent="0.25">
      <c r="A23">
        <v>219</v>
      </c>
      <c r="B23">
        <v>-2.28515625</v>
      </c>
      <c r="C23">
        <v>-63.9204559</v>
      </c>
      <c r="D23">
        <f t="shared" si="0"/>
        <v>-2.7506274762863061</v>
      </c>
      <c r="E23">
        <f t="shared" si="1"/>
        <v>-57.650509655522846</v>
      </c>
      <c r="F23">
        <f t="shared" si="2"/>
        <v>0.46547122628630611</v>
      </c>
      <c r="G23" s="1" t="s">
        <v>60</v>
      </c>
      <c r="H23" s="17">
        <f>9.81/H20^2</f>
        <v>0.12040976195665813</v>
      </c>
      <c r="I23" t="s">
        <v>59</v>
      </c>
      <c r="O23" s="6"/>
      <c r="P23">
        <f>Trimmed!P25-Trimmed!P24</f>
        <v>688</v>
      </c>
      <c r="Q23">
        <f>Trimmed!U25-Trimmed!U24</f>
        <v>709</v>
      </c>
      <c r="T23" s="5"/>
    </row>
    <row r="24" spans="1:20" x14ac:dyDescent="0.25">
      <c r="A24">
        <v>230</v>
      </c>
      <c r="B24">
        <v>-2.900390625</v>
      </c>
      <c r="C24">
        <v>-61.5234375</v>
      </c>
      <c r="D24">
        <f t="shared" si="0"/>
        <v>-3.369903180080255</v>
      </c>
      <c r="E24">
        <f t="shared" si="1"/>
        <v>-54.85299563473604</v>
      </c>
      <c r="F24">
        <f t="shared" si="2"/>
        <v>0.46951255508025502</v>
      </c>
      <c r="O24" s="6"/>
      <c r="P24">
        <f>Trimmed!P26-Trimmed!P25</f>
        <v>699</v>
      </c>
      <c r="Q24">
        <f>Trimmed!U26-Trimmed!U25</f>
        <v>698</v>
      </c>
      <c r="T24" s="5"/>
    </row>
    <row r="25" spans="1:20" x14ac:dyDescent="0.25">
      <c r="A25">
        <v>240</v>
      </c>
      <c r="B25">
        <v>-3.515625</v>
      </c>
      <c r="C25">
        <v>-61.5234375</v>
      </c>
      <c r="D25">
        <f t="shared" si="0"/>
        <v>-3.9037414741348093</v>
      </c>
      <c r="E25">
        <f t="shared" si="1"/>
        <v>-51.842591965294076</v>
      </c>
      <c r="F25">
        <f t="shared" si="2"/>
        <v>0.38811647413480932</v>
      </c>
      <c r="O25" s="6"/>
      <c r="P25">
        <f>Trimmed!P27-Trimmed!P26</f>
        <v>688</v>
      </c>
      <c r="Q25">
        <f>Trimmed!U27-Trimmed!U26</f>
        <v>699</v>
      </c>
      <c r="T25" s="5"/>
    </row>
    <row r="26" spans="1:20" x14ac:dyDescent="0.25">
      <c r="A26">
        <v>250</v>
      </c>
      <c r="B26">
        <v>-4.04296875</v>
      </c>
      <c r="C26">
        <v>-47.9403419</v>
      </c>
      <c r="D26">
        <f t="shared" si="0"/>
        <v>-4.4053568180714304</v>
      </c>
      <c r="E26">
        <f t="shared" si="1"/>
        <v>-48.412841063489019</v>
      </c>
      <c r="F26">
        <f t="shared" si="2"/>
        <v>0.36238806807143042</v>
      </c>
      <c r="O26" s="6"/>
      <c r="P26">
        <f>Trimmed!P28-Trimmed!P27</f>
        <v>709</v>
      </c>
      <c r="Q26">
        <f>Trimmed!U28-Trimmed!U27</f>
        <v>688</v>
      </c>
      <c r="T26" s="5"/>
    </row>
    <row r="27" spans="1:20" x14ac:dyDescent="0.25">
      <c r="A27">
        <v>261</v>
      </c>
      <c r="B27">
        <v>-4.658203125</v>
      </c>
      <c r="C27">
        <v>-61.5234375</v>
      </c>
      <c r="D27">
        <f t="shared" si="0"/>
        <v>-4.9150854530106152</v>
      </c>
      <c r="E27">
        <f t="shared" si="1"/>
        <v>-44.189602768980528</v>
      </c>
      <c r="F27">
        <f t="shared" si="2"/>
        <v>0.25688232801061517</v>
      </c>
      <c r="H27" t="s">
        <v>65</v>
      </c>
      <c r="I27">
        <f>I2</f>
        <v>7.03125</v>
      </c>
      <c r="O27" s="6"/>
      <c r="P27">
        <f>Trimmed!P29-Trimmed!P28</f>
        <v>688</v>
      </c>
      <c r="Q27">
        <f>Trimmed!U29-Trimmed!U28</f>
        <v>678</v>
      </c>
      <c r="T27" s="5"/>
    </row>
    <row r="28" spans="1:20" x14ac:dyDescent="0.25">
      <c r="A28">
        <v>271</v>
      </c>
      <c r="B28">
        <v>-5.09765625</v>
      </c>
      <c r="C28">
        <v>-39.9502831</v>
      </c>
      <c r="D28">
        <f t="shared" si="0"/>
        <v>-5.3361914123491516</v>
      </c>
      <c r="E28">
        <f t="shared" si="1"/>
        <v>-39.974998113422451</v>
      </c>
      <c r="F28">
        <f t="shared" si="2"/>
        <v>0.23853516234915162</v>
      </c>
      <c r="O28" s="6"/>
      <c r="P28">
        <f>Trimmed!P30-Trimmed!P29</f>
        <v>699</v>
      </c>
      <c r="Q28">
        <f>Trimmed!U30-Trimmed!U29</f>
        <v>709</v>
      </c>
      <c r="T28" s="5"/>
    </row>
    <row r="29" spans="1:20" x14ac:dyDescent="0.25">
      <c r="A29">
        <v>282</v>
      </c>
      <c r="B29">
        <v>-5.537109375</v>
      </c>
      <c r="C29">
        <v>-43.9453125</v>
      </c>
      <c r="D29">
        <f t="shared" si="0"/>
        <v>-5.7487165753280332</v>
      </c>
      <c r="E29">
        <f t="shared" si="1"/>
        <v>-34.968730418527798</v>
      </c>
      <c r="F29">
        <f t="shared" si="2"/>
        <v>0.21160720032803315</v>
      </c>
      <c r="O29" s="6"/>
      <c r="P29">
        <f>Trimmed!P31-Trimmed!P30</f>
        <v>698</v>
      </c>
      <c r="Q29">
        <f>Trimmed!U31-Trimmed!U30</f>
        <v>688</v>
      </c>
      <c r="T29" s="5"/>
    </row>
    <row r="30" spans="1:20" x14ac:dyDescent="0.25">
      <c r="A30">
        <v>292</v>
      </c>
      <c r="B30">
        <v>-5.9765625</v>
      </c>
      <c r="C30">
        <v>-39.9502831</v>
      </c>
      <c r="D30">
        <f t="shared" si="0"/>
        <v>-6.0743854849963483</v>
      </c>
      <c r="E30">
        <f t="shared" si="1"/>
        <v>-30.121510978812928</v>
      </c>
      <c r="F30">
        <f t="shared" si="2"/>
        <v>9.7822984996348339E-2</v>
      </c>
      <c r="O30" s="6"/>
      <c r="P30">
        <f>Trimmed!P32-Trimmed!P31</f>
        <v>688</v>
      </c>
      <c r="Q30">
        <f>Trimmed!U32-Trimmed!U31</f>
        <v>698</v>
      </c>
      <c r="T30" s="5"/>
    </row>
    <row r="31" spans="1:20" x14ac:dyDescent="0.25">
      <c r="A31">
        <v>303</v>
      </c>
      <c r="B31">
        <v>-6.328125</v>
      </c>
      <c r="C31">
        <v>-35.15625</v>
      </c>
      <c r="D31">
        <f t="shared" si="0"/>
        <v>-6.375116386282544</v>
      </c>
      <c r="E31">
        <f t="shared" si="1"/>
        <v>-24.512782956011979</v>
      </c>
      <c r="F31">
        <f t="shared" si="2"/>
        <v>4.6991386282543957E-2</v>
      </c>
      <c r="O31" s="6"/>
      <c r="P31">
        <f>Trimmed!P33-Trimmed!P32</f>
        <v>699</v>
      </c>
      <c r="Q31">
        <f>Trimmed!U33-Trimmed!U32</f>
        <v>699</v>
      </c>
      <c r="T31" s="5"/>
    </row>
    <row r="32" spans="1:20" x14ac:dyDescent="0.25">
      <c r="A32">
        <v>313</v>
      </c>
      <c r="B32">
        <v>-6.6796875</v>
      </c>
      <c r="C32">
        <v>-35.15625</v>
      </c>
      <c r="D32">
        <f t="shared" si="0"/>
        <v>-6.5938628627498073</v>
      </c>
      <c r="E32">
        <f t="shared" si="1"/>
        <v>-19.207557277791526</v>
      </c>
      <c r="F32">
        <f t="shared" si="2"/>
        <v>-8.5824637250192737E-2</v>
      </c>
      <c r="O32" s="6"/>
      <c r="P32">
        <f>Trimmed!P34-Trimmed!P33</f>
        <v>698</v>
      </c>
      <c r="Q32">
        <f>Trimmed!U34-Trimmed!U33</f>
        <v>698</v>
      </c>
      <c r="T32" s="5"/>
    </row>
    <row r="33" spans="1:20" x14ac:dyDescent="0.25">
      <c r="A33">
        <v>323</v>
      </c>
      <c r="B33">
        <v>-6.85546875</v>
      </c>
      <c r="C33">
        <v>-15.980114</v>
      </c>
      <c r="D33">
        <f t="shared" si="0"/>
        <v>-6.7587613739509775</v>
      </c>
      <c r="E33">
        <f t="shared" si="1"/>
        <v>-13.750524224729091</v>
      </c>
      <c r="F33">
        <f t="shared" si="2"/>
        <v>-9.6707376049022464E-2</v>
      </c>
      <c r="O33" s="6"/>
      <c r="P33">
        <f>Trimmed!P35-Trimmed!P34</f>
        <v>678</v>
      </c>
      <c r="Q33">
        <f>Trimmed!U35-Trimmed!U34</f>
        <v>688</v>
      </c>
      <c r="T33" s="5"/>
    </row>
    <row r="34" spans="1:20" x14ac:dyDescent="0.25">
      <c r="A34">
        <v>334</v>
      </c>
      <c r="B34">
        <v>-7.03125</v>
      </c>
      <c r="C34">
        <v>-17.578125</v>
      </c>
      <c r="D34">
        <f t="shared" si="0"/>
        <v>-6.8764216730638248</v>
      </c>
      <c r="E34">
        <f t="shared" si="1"/>
        <v>-7.6256349654321252</v>
      </c>
      <c r="F34">
        <f t="shared" si="2"/>
        <v>-0.15482832693617521</v>
      </c>
      <c r="O34" s="6"/>
      <c r="P34">
        <f>Trimmed!P36-Trimmed!P35</f>
        <v>719</v>
      </c>
      <c r="T34" s="5"/>
    </row>
    <row r="35" spans="1:20" x14ac:dyDescent="0.25">
      <c r="A35">
        <v>365</v>
      </c>
      <c r="B35">
        <v>-7.20703125</v>
      </c>
      <c r="C35">
        <v>0</v>
      </c>
      <c r="D35">
        <f t="shared" si="0"/>
        <v>-6.8422301177783273</v>
      </c>
      <c r="E35">
        <f t="shared" si="1"/>
        <v>9.8094537076190562</v>
      </c>
      <c r="F35">
        <f t="shared" si="2"/>
        <v>-0.36480113222167265</v>
      </c>
      <c r="O35" s="6"/>
      <c r="P35">
        <f>Trimmed!P37-Trimmed!P36</f>
        <v>-22989</v>
      </c>
      <c r="T35" s="5"/>
    </row>
    <row r="36" spans="1:20" x14ac:dyDescent="0.25">
      <c r="A36">
        <v>376</v>
      </c>
      <c r="B36">
        <v>-7.119140625</v>
      </c>
      <c r="C36">
        <v>8.7890625</v>
      </c>
      <c r="D36">
        <f t="shared" si="0"/>
        <v>-6.7008662149114668</v>
      </c>
      <c r="E36">
        <f t="shared" si="1"/>
        <v>15.87101092654339</v>
      </c>
      <c r="F36">
        <f t="shared" si="2"/>
        <v>-0.41827441008853317</v>
      </c>
      <c r="O36" s="6"/>
      <c r="Q36">
        <f>Trimmed!U38-Trimmed!U37</f>
        <v>0</v>
      </c>
      <c r="T36" s="5"/>
    </row>
    <row r="37" spans="1:20" x14ac:dyDescent="0.25">
      <c r="A37">
        <v>386</v>
      </c>
      <c r="B37">
        <v>-7.03125</v>
      </c>
      <c r="C37">
        <v>8.7890625</v>
      </c>
      <c r="D37">
        <f t="shared" si="0"/>
        <v>-6.5151685355697415</v>
      </c>
      <c r="E37">
        <f t="shared" si="1"/>
        <v>21.242545158856082</v>
      </c>
      <c r="F37">
        <f t="shared" si="2"/>
        <v>-0.51608146443025849</v>
      </c>
      <c r="O37" s="6"/>
      <c r="P37">
        <f>Trimmed!P39-Trimmed!P38</f>
        <v>0</v>
      </c>
      <c r="Q37">
        <f>Trimmed!U39-Trimmed!U38</f>
        <v>0</v>
      </c>
      <c r="T37" s="5"/>
    </row>
    <row r="38" spans="1:20" x14ac:dyDescent="0.25">
      <c r="A38">
        <v>396</v>
      </c>
      <c r="B38">
        <v>-6.767578125</v>
      </c>
      <c r="C38">
        <v>23.970171000000001</v>
      </c>
      <c r="D38">
        <f t="shared" si="0"/>
        <v>-6.276606941862874</v>
      </c>
      <c r="E38">
        <f t="shared" si="1"/>
        <v>26.436639771076951</v>
      </c>
      <c r="F38">
        <f t="shared" si="2"/>
        <v>-0.49097118313712595</v>
      </c>
      <c r="O38" s="6"/>
      <c r="P38">
        <f>Trimmed!P40-Trimmed!P39</f>
        <v>0</v>
      </c>
      <c r="Q38">
        <f>Trimmed!U40-Trimmed!U39</f>
        <v>0</v>
      </c>
      <c r="T38" s="5"/>
    </row>
    <row r="39" spans="1:20" x14ac:dyDescent="0.25">
      <c r="A39">
        <v>407</v>
      </c>
      <c r="B39">
        <v>-6.50390625</v>
      </c>
      <c r="C39">
        <v>26.3671875</v>
      </c>
      <c r="D39">
        <f t="shared" si="0"/>
        <v>-5.9555145098346207</v>
      </c>
      <c r="E39">
        <f t="shared" si="1"/>
        <v>31.89498372796481</v>
      </c>
      <c r="F39">
        <f t="shared" si="2"/>
        <v>-0.54839174016537928</v>
      </c>
      <c r="O39" s="6"/>
      <c r="P39">
        <f>Trimmed!P41-Trimmed!P40</f>
        <v>0</v>
      </c>
      <c r="Q39">
        <f>Trimmed!U41-Trimmed!U40</f>
        <v>0</v>
      </c>
      <c r="T39" s="5"/>
    </row>
    <row r="40" spans="1:20" x14ac:dyDescent="0.25">
      <c r="A40">
        <v>417</v>
      </c>
      <c r="B40">
        <v>-6.15234375</v>
      </c>
      <c r="C40">
        <v>31.960228000000001</v>
      </c>
      <c r="D40">
        <f t="shared" si="0"/>
        <v>-5.6128959227304831</v>
      </c>
      <c r="E40">
        <f t="shared" si="1"/>
        <v>36.581540363741702</v>
      </c>
      <c r="F40">
        <f t="shared" si="2"/>
        <v>-0.5394478272695169</v>
      </c>
      <c r="O40" s="6"/>
      <c r="Q40">
        <f>Trimmed!U42-Trimmed!U41</f>
        <v>0</v>
      </c>
      <c r="T40" s="5"/>
    </row>
    <row r="41" spans="1:20" x14ac:dyDescent="0.25">
      <c r="A41">
        <v>428</v>
      </c>
      <c r="B41">
        <v>-5.888671875</v>
      </c>
      <c r="C41">
        <v>26.3671875</v>
      </c>
      <c r="D41">
        <f t="shared" si="0"/>
        <v>-5.1837126667327098</v>
      </c>
      <c r="E41">
        <f t="shared" si="1"/>
        <v>41.386914370348002</v>
      </c>
      <c r="F41">
        <f t="shared" si="2"/>
        <v>-0.70495920826729019</v>
      </c>
      <c r="O41" s="6"/>
      <c r="P41">
        <f>Trimmed!P43-Trimmed!P42</f>
        <v>0</v>
      </c>
      <c r="T41" s="5"/>
    </row>
    <row r="42" spans="1:20" x14ac:dyDescent="0.25">
      <c r="A42">
        <v>438</v>
      </c>
      <c r="B42">
        <v>-5.361328125</v>
      </c>
      <c r="C42">
        <v>47.9403419</v>
      </c>
      <c r="D42">
        <f t="shared" si="0"/>
        <v>-4.7494848619287584</v>
      </c>
      <c r="E42">
        <f t="shared" si="1"/>
        <v>45.399107850285347</v>
      </c>
      <c r="F42">
        <f t="shared" si="2"/>
        <v>-0.61184326307124159</v>
      </c>
      <c r="O42" s="6"/>
      <c r="T42" s="5"/>
    </row>
    <row r="43" spans="1:20" x14ac:dyDescent="0.25">
      <c r="A43">
        <v>449</v>
      </c>
      <c r="B43">
        <v>-4.921875</v>
      </c>
      <c r="C43">
        <v>43.9453125</v>
      </c>
      <c r="D43">
        <f t="shared" si="0"/>
        <v>-4.2277638720659754</v>
      </c>
      <c r="E43">
        <f t="shared" si="1"/>
        <v>49.380693650063357</v>
      </c>
      <c r="F43">
        <f t="shared" si="2"/>
        <v>-0.69411112793402463</v>
      </c>
      <c r="O43" s="6"/>
      <c r="T43" s="5"/>
    </row>
    <row r="44" spans="1:20" x14ac:dyDescent="0.25">
      <c r="A44">
        <v>459</v>
      </c>
      <c r="B44">
        <v>-4.39453125</v>
      </c>
      <c r="C44">
        <v>52.734375</v>
      </c>
      <c r="D44">
        <f t="shared" si="0"/>
        <v>-3.7176310898191804</v>
      </c>
      <c r="E44">
        <f t="shared" si="1"/>
        <v>52.57613153603257</v>
      </c>
      <c r="F44">
        <f t="shared" si="2"/>
        <v>-0.67690016018081955</v>
      </c>
      <c r="O44" s="6"/>
      <c r="T44" s="5"/>
    </row>
    <row r="45" spans="1:20" x14ac:dyDescent="0.25">
      <c r="A45">
        <v>469</v>
      </c>
      <c r="B45">
        <v>-3.8671875</v>
      </c>
      <c r="C45">
        <v>47.9403419</v>
      </c>
      <c r="D45">
        <f t="shared" si="0"/>
        <v>-3.1776769318000748</v>
      </c>
      <c r="E45">
        <f t="shared" si="1"/>
        <v>55.340979934335188</v>
      </c>
      <c r="F45">
        <f t="shared" si="2"/>
        <v>-0.68951056819992518</v>
      </c>
      <c r="O45" s="6"/>
      <c r="Q45">
        <f>Trimmed!U47-Trimmed!U46</f>
        <v>0</v>
      </c>
      <c r="T45" s="5"/>
    </row>
    <row r="46" spans="1:20" x14ac:dyDescent="0.25">
      <c r="A46">
        <v>480</v>
      </c>
      <c r="B46">
        <v>-3.251953125</v>
      </c>
      <c r="C46">
        <v>61.5234375</v>
      </c>
      <c r="D46">
        <f t="shared" si="0"/>
        <v>-2.5545647023255826</v>
      </c>
      <c r="E46">
        <f t="shared" si="1"/>
        <v>57.858673808335112</v>
      </c>
      <c r="F46">
        <f t="shared" si="2"/>
        <v>-0.69738842267441736</v>
      </c>
      <c r="O46" s="6"/>
      <c r="Q46">
        <f>Trimmed!U48-Trimmed!U47</f>
        <v>0</v>
      </c>
      <c r="T46" s="5"/>
    </row>
    <row r="47" spans="1:20" x14ac:dyDescent="0.25">
      <c r="A47">
        <v>490</v>
      </c>
      <c r="B47">
        <v>-2.63671875</v>
      </c>
      <c r="C47">
        <v>55.930396999999999</v>
      </c>
      <c r="D47">
        <f t="shared" si="0"/>
        <v>-1.9666125342017535</v>
      </c>
      <c r="E47">
        <f t="shared" si="1"/>
        <v>59.651659038124841</v>
      </c>
      <c r="F47">
        <f t="shared" si="2"/>
        <v>-0.67010621579824647</v>
      </c>
      <c r="O47" s="6"/>
      <c r="Q47">
        <f>Trimmed!U49-Trimmed!U48</f>
        <v>0</v>
      </c>
      <c r="T47" s="5"/>
    </row>
    <row r="48" spans="1:20" x14ac:dyDescent="0.25">
      <c r="A48">
        <v>501</v>
      </c>
      <c r="B48">
        <v>-2.021484375</v>
      </c>
      <c r="C48">
        <v>61.5234375</v>
      </c>
      <c r="D48">
        <f t="shared" si="0"/>
        <v>-1.3021454566419235</v>
      </c>
      <c r="E48">
        <f t="shared" si="1"/>
        <v>61.061052774108553</v>
      </c>
      <c r="F48">
        <f t="shared" si="2"/>
        <v>-0.71933891835807651</v>
      </c>
      <c r="O48" s="6"/>
      <c r="P48">
        <f>Trimmed!P50-Trimmed!P49</f>
        <v>0</v>
      </c>
      <c r="Q48">
        <f>Trimmed!U50-Trimmed!U49</f>
        <v>0</v>
      </c>
      <c r="T48" s="5"/>
    </row>
    <row r="49" spans="1:20" x14ac:dyDescent="0.25">
      <c r="A49">
        <v>511</v>
      </c>
      <c r="B49">
        <v>-1.40625</v>
      </c>
      <c r="C49">
        <v>55.930396999999999</v>
      </c>
      <c r="D49">
        <f t="shared" si="0"/>
        <v>-0.68732348810444688</v>
      </c>
      <c r="E49">
        <f t="shared" si="1"/>
        <v>61.819737669349351</v>
      </c>
      <c r="F49">
        <f t="shared" si="2"/>
        <v>-0.71892651189555312</v>
      </c>
      <c r="O49" s="6"/>
      <c r="P49">
        <f>Trimmed!P51-Trimmed!P50</f>
        <v>0</v>
      </c>
      <c r="T49" s="5"/>
    </row>
    <row r="50" spans="1:20" x14ac:dyDescent="0.25">
      <c r="A50">
        <v>522</v>
      </c>
      <c r="B50">
        <v>-0.703125</v>
      </c>
      <c r="C50">
        <v>70.3125</v>
      </c>
      <c r="D50">
        <f t="shared" si="0"/>
        <v>-5.3563681388083218E-3</v>
      </c>
      <c r="E50">
        <f t="shared" si="1"/>
        <v>62.072366028673173</v>
      </c>
      <c r="F50">
        <f t="shared" si="2"/>
        <v>-0.69776863186119165</v>
      </c>
      <c r="O50" s="6"/>
      <c r="T50" s="5"/>
    </row>
    <row r="51" spans="1:20" ht="15.75" thickBot="1" x14ac:dyDescent="0.3">
      <c r="A51">
        <v>532</v>
      </c>
      <c r="B51">
        <v>-8.7890625E-2</v>
      </c>
      <c r="C51">
        <v>61.5234375</v>
      </c>
      <c r="D51">
        <f t="shared" si="0"/>
        <v>0.61428320903423594</v>
      </c>
      <c r="E51">
        <f t="shared" si="1"/>
        <v>61.771442035302734</v>
      </c>
      <c r="F51">
        <f t="shared" si="2"/>
        <v>-0.70217383403423594</v>
      </c>
      <c r="O51" s="7"/>
      <c r="P51" s="8">
        <f>Trimmed!P53-Trimmed!P52</f>
        <v>0</v>
      </c>
      <c r="Q51" s="8"/>
      <c r="R51" s="8"/>
      <c r="S51" s="8"/>
      <c r="T51" s="9"/>
    </row>
    <row r="52" spans="1:20" x14ac:dyDescent="0.25">
      <c r="A52">
        <v>542</v>
      </c>
      <c r="B52">
        <v>0.615234375</v>
      </c>
      <c r="C52">
        <v>63.9204559</v>
      </c>
      <c r="D52">
        <f t="shared" si="0"/>
        <v>1.2283971776520315</v>
      </c>
      <c r="E52">
        <f t="shared" si="1"/>
        <v>60.968065919610474</v>
      </c>
      <c r="F52">
        <f t="shared" si="2"/>
        <v>-0.61316280265203149</v>
      </c>
    </row>
    <row r="53" spans="1:20" x14ac:dyDescent="0.25">
      <c r="A53">
        <v>553</v>
      </c>
      <c r="B53">
        <v>1.23046875</v>
      </c>
      <c r="C53">
        <v>61.5234375</v>
      </c>
      <c r="D53">
        <f t="shared" si="0"/>
        <v>1.8915836869736868</v>
      </c>
      <c r="E53">
        <f t="shared" si="1"/>
        <v>59.512453204544251</v>
      </c>
      <c r="F53">
        <f t="shared" si="2"/>
        <v>-0.66111493697368684</v>
      </c>
    </row>
    <row r="54" spans="1:20" x14ac:dyDescent="0.25">
      <c r="A54">
        <v>563</v>
      </c>
      <c r="B54">
        <v>1.93359375</v>
      </c>
      <c r="C54">
        <v>63.9204559</v>
      </c>
      <c r="D54">
        <f t="shared" si="0"/>
        <v>2.4779498193564833</v>
      </c>
      <c r="E54">
        <f t="shared" si="1"/>
        <v>57.681401414642288</v>
      </c>
      <c r="F54">
        <f t="shared" si="2"/>
        <v>-0.54435606935648329</v>
      </c>
    </row>
    <row r="55" spans="1:20" x14ac:dyDescent="0.25">
      <c r="A55">
        <v>574</v>
      </c>
      <c r="B55">
        <v>2.548828125</v>
      </c>
      <c r="C55">
        <v>61.5234375</v>
      </c>
      <c r="D55">
        <f t="shared" si="0"/>
        <v>3.0989071339079821</v>
      </c>
      <c r="E55">
        <f t="shared" si="1"/>
        <v>55.127562087059879</v>
      </c>
      <c r="F55">
        <f t="shared" si="2"/>
        <v>-0.55007900890798211</v>
      </c>
    </row>
    <row r="56" spans="1:20" x14ac:dyDescent="0.25">
      <c r="A56">
        <v>584</v>
      </c>
      <c r="B56">
        <v>3.1640625</v>
      </c>
      <c r="C56">
        <v>61.5234375</v>
      </c>
      <c r="D56">
        <f t="shared" si="0"/>
        <v>3.636589065850079</v>
      </c>
      <c r="E56">
        <f t="shared" si="1"/>
        <v>52.336200067686725</v>
      </c>
      <c r="F56">
        <f t="shared" si="2"/>
        <v>-0.47252656585007902</v>
      </c>
    </row>
    <row r="57" spans="1:20" x14ac:dyDescent="0.25">
      <c r="A57">
        <v>595</v>
      </c>
      <c r="B57">
        <v>3.69140625</v>
      </c>
      <c r="C57">
        <v>47.9403419</v>
      </c>
      <c r="D57">
        <f t="shared" si="0"/>
        <v>4.1931686399582668</v>
      </c>
      <c r="E57">
        <f t="shared" si="1"/>
        <v>48.777493714855559</v>
      </c>
      <c r="F57">
        <f t="shared" si="2"/>
        <v>-0.50176238995826683</v>
      </c>
    </row>
    <row r="58" spans="1:20" x14ac:dyDescent="0.25">
      <c r="A58">
        <v>605</v>
      </c>
      <c r="B58">
        <v>4.21875</v>
      </c>
      <c r="C58">
        <v>52.734375</v>
      </c>
      <c r="D58">
        <f t="shared" si="0"/>
        <v>4.6630097355502764</v>
      </c>
      <c r="E58">
        <f t="shared" si="1"/>
        <v>45.127435957280746</v>
      </c>
      <c r="F58">
        <f t="shared" si="2"/>
        <v>-0.44425973555027642</v>
      </c>
    </row>
    <row r="59" spans="1:20" x14ac:dyDescent="0.25">
      <c r="A59">
        <v>615</v>
      </c>
      <c r="B59">
        <v>4.74609375</v>
      </c>
      <c r="C59">
        <v>47.9403419</v>
      </c>
      <c r="D59">
        <f t="shared" si="0"/>
        <v>5.0945031838371131</v>
      </c>
      <c r="E59">
        <f t="shared" si="1"/>
        <v>41.113223648409843</v>
      </c>
      <c r="F59">
        <f t="shared" si="2"/>
        <v>-0.34840943383711309</v>
      </c>
    </row>
    <row r="60" spans="1:20" x14ac:dyDescent="0.25">
      <c r="A60">
        <v>626</v>
      </c>
      <c r="B60">
        <v>5.185546875</v>
      </c>
      <c r="C60">
        <v>43.9453125</v>
      </c>
      <c r="D60">
        <f t="shared" si="0"/>
        <v>5.5207123675112557</v>
      </c>
      <c r="E60">
        <f t="shared" si="1"/>
        <v>36.316431744075125</v>
      </c>
      <c r="F60">
        <f t="shared" si="2"/>
        <v>-0.33516549251125571</v>
      </c>
    </row>
    <row r="61" spans="1:20" x14ac:dyDescent="0.25">
      <c r="A61">
        <v>636</v>
      </c>
      <c r="B61">
        <v>5.537109375</v>
      </c>
      <c r="C61">
        <v>31.960228000000001</v>
      </c>
      <c r="D61">
        <f t="shared" si="0"/>
        <v>5.8607621821356135</v>
      </c>
      <c r="E61">
        <f t="shared" si="1"/>
        <v>31.64801231280487</v>
      </c>
      <c r="F61">
        <f t="shared" si="2"/>
        <v>-0.32365280713561351</v>
      </c>
    </row>
    <row r="62" spans="1:20" x14ac:dyDescent="0.25">
      <c r="A62">
        <v>647</v>
      </c>
      <c r="B62">
        <v>5.888671875</v>
      </c>
      <c r="C62">
        <v>35.15625</v>
      </c>
      <c r="D62">
        <f t="shared" si="0"/>
        <v>6.1793009546578714</v>
      </c>
      <c r="E62">
        <f t="shared" si="1"/>
        <v>26.221387696767064</v>
      </c>
      <c r="F62">
        <f t="shared" si="2"/>
        <v>-0.29062907965787144</v>
      </c>
    </row>
    <row r="63" spans="1:20" x14ac:dyDescent="0.25">
      <c r="A63">
        <v>657</v>
      </c>
      <c r="B63">
        <v>6.240234375</v>
      </c>
      <c r="C63">
        <v>35.15625</v>
      </c>
      <c r="D63">
        <f t="shared" si="0"/>
        <v>6.4158999426113832</v>
      </c>
      <c r="E63">
        <f t="shared" si="1"/>
        <v>21.067009002853457</v>
      </c>
      <c r="F63">
        <f t="shared" si="2"/>
        <v>-0.17566556761138319</v>
      </c>
    </row>
    <row r="64" spans="1:20" x14ac:dyDescent="0.25">
      <c r="A64">
        <v>667</v>
      </c>
      <c r="B64">
        <v>6.50390625</v>
      </c>
      <c r="C64">
        <v>23.970171000000001</v>
      </c>
      <c r="D64">
        <f t="shared" si="0"/>
        <v>6.6000840937832548</v>
      </c>
      <c r="E64">
        <f t="shared" si="1"/>
        <v>15.745562199148186</v>
      </c>
      <c r="F64">
        <f t="shared" si="2"/>
        <v>-9.6177843783254779E-2</v>
      </c>
    </row>
    <row r="65" spans="1:6" x14ac:dyDescent="0.25">
      <c r="A65">
        <v>678</v>
      </c>
      <c r="B65">
        <v>6.6796875</v>
      </c>
      <c r="C65">
        <v>17.578125</v>
      </c>
      <c r="D65">
        <f t="shared" si="0"/>
        <v>6.7404247741025127</v>
      </c>
      <c r="E65">
        <f t="shared" si="1"/>
        <v>9.7508941549768018</v>
      </c>
      <c r="F65">
        <f t="shared" si="2"/>
        <v>-6.0737274102512728E-2</v>
      </c>
    </row>
    <row r="66" spans="1:6" x14ac:dyDescent="0.25">
      <c r="A66">
        <v>699</v>
      </c>
      <c r="B66">
        <v>6.85546875</v>
      </c>
      <c r="C66">
        <v>0</v>
      </c>
      <c r="D66">
        <f t="shared" si="0"/>
        <v>6.8231333059438937</v>
      </c>
      <c r="E66">
        <f t="shared" si="1"/>
        <v>-1.8940212861048003</v>
      </c>
      <c r="F66">
        <f t="shared" si="2"/>
        <v>3.2335444056106333E-2</v>
      </c>
    </row>
    <row r="67" spans="1:6" x14ac:dyDescent="0.25">
      <c r="A67">
        <v>709</v>
      </c>
      <c r="B67">
        <v>6.943359375</v>
      </c>
      <c r="C67">
        <v>7.9900570000000002</v>
      </c>
      <c r="D67">
        <f t="shared" ref="D67:D130" si="3">$I$2*EXP(-$H$17*$H$20*A67/1000)*COS($H$9*A67/1000)</f>
        <v>6.7764589218795255</v>
      </c>
      <c r="E67">
        <f t="shared" ref="E67:E130" si="4">-$I$2*EXP(-A67/1000*$H$20*$H$17)*($H$9*SIN(A67/1000*$H$9)+$H$20*$H$17*COS(A67*$H$9/1000))</f>
        <v>-7.433731940054245</v>
      </c>
      <c r="F67">
        <f t="shared" ref="F67:F130" si="5">B67-D67</f>
        <v>0.16690045312047452</v>
      </c>
    </row>
    <row r="68" spans="1:6" x14ac:dyDescent="0.25">
      <c r="A68">
        <v>720</v>
      </c>
      <c r="B68">
        <v>6.85546875</v>
      </c>
      <c r="C68">
        <v>-8.7890625</v>
      </c>
      <c r="D68">
        <f t="shared" si="3"/>
        <v>6.6614966718453221</v>
      </c>
      <c r="E68">
        <f t="shared" si="4"/>
        <v>-13.450383308995498</v>
      </c>
      <c r="F68">
        <f t="shared" si="5"/>
        <v>0.19397207815467787</v>
      </c>
    </row>
    <row r="69" spans="1:6" x14ac:dyDescent="0.25">
      <c r="A69">
        <v>730</v>
      </c>
      <c r="B69">
        <v>6.767578125</v>
      </c>
      <c r="C69">
        <v>-8.7890625</v>
      </c>
      <c r="D69">
        <f t="shared" si="3"/>
        <v>6.5001223638880044</v>
      </c>
      <c r="E69">
        <f t="shared" si="4"/>
        <v>-18.801804579469291</v>
      </c>
      <c r="F69">
        <f t="shared" si="5"/>
        <v>0.26745576111199565</v>
      </c>
    </row>
    <row r="70" spans="1:6" x14ac:dyDescent="0.25">
      <c r="A70">
        <v>740</v>
      </c>
      <c r="B70">
        <v>6.591796875</v>
      </c>
      <c r="C70">
        <v>-15.980114</v>
      </c>
      <c r="D70">
        <f t="shared" si="3"/>
        <v>6.2859859247058685</v>
      </c>
      <c r="E70">
        <f t="shared" si="4"/>
        <v>-23.995666531041625</v>
      </c>
      <c r="F70">
        <f t="shared" si="5"/>
        <v>0.30581095029413152</v>
      </c>
    </row>
    <row r="71" spans="1:6" x14ac:dyDescent="0.25">
      <c r="A71">
        <v>751</v>
      </c>
      <c r="B71">
        <v>6.328125</v>
      </c>
      <c r="C71">
        <v>-26.3671875</v>
      </c>
      <c r="D71">
        <f t="shared" si="3"/>
        <v>5.991641399073897</v>
      </c>
      <c r="E71">
        <f t="shared" si="4"/>
        <v>-29.476693580387053</v>
      </c>
      <c r="F71">
        <f t="shared" si="5"/>
        <v>0.33648360092610297</v>
      </c>
    </row>
    <row r="72" spans="1:6" x14ac:dyDescent="0.25">
      <c r="A72">
        <v>761</v>
      </c>
      <c r="B72">
        <v>6.064453125</v>
      </c>
      <c r="C72">
        <v>-23.970171000000001</v>
      </c>
      <c r="D72">
        <f t="shared" si="3"/>
        <v>5.6730156045762836</v>
      </c>
      <c r="E72">
        <f t="shared" si="4"/>
        <v>-34.204524477154244</v>
      </c>
      <c r="F72">
        <f t="shared" si="5"/>
        <v>0.39143752042371638</v>
      </c>
    </row>
    <row r="73" spans="1:6" x14ac:dyDescent="0.25">
      <c r="A73">
        <v>772</v>
      </c>
      <c r="B73">
        <v>5.712890625</v>
      </c>
      <c r="C73">
        <v>-35.15625</v>
      </c>
      <c r="D73">
        <f t="shared" si="3"/>
        <v>5.269628387791232</v>
      </c>
      <c r="E73">
        <f t="shared" si="4"/>
        <v>-39.077584415954107</v>
      </c>
      <c r="F73">
        <f t="shared" si="5"/>
        <v>0.44326223720876801</v>
      </c>
    </row>
    <row r="74" spans="1:6" x14ac:dyDescent="0.25">
      <c r="A74">
        <v>782</v>
      </c>
      <c r="B74">
        <v>5.361328125</v>
      </c>
      <c r="C74">
        <v>-31.960228000000001</v>
      </c>
      <c r="D74">
        <f t="shared" si="3"/>
        <v>4.8581030906789797</v>
      </c>
      <c r="E74">
        <f t="shared" si="4"/>
        <v>-43.171007864864777</v>
      </c>
      <c r="F74">
        <f t="shared" si="5"/>
        <v>0.50322503432102028</v>
      </c>
    </row>
    <row r="75" spans="1:6" x14ac:dyDescent="0.25">
      <c r="A75">
        <v>793</v>
      </c>
      <c r="B75">
        <v>4.921875</v>
      </c>
      <c r="C75">
        <v>-43.9453125</v>
      </c>
      <c r="D75">
        <f t="shared" si="3"/>
        <v>4.3603047387163789</v>
      </c>
      <c r="E75">
        <f t="shared" si="4"/>
        <v>-47.262779723540135</v>
      </c>
      <c r="F75">
        <f t="shared" si="5"/>
        <v>0.56157026128362109</v>
      </c>
    </row>
    <row r="76" spans="1:6" x14ac:dyDescent="0.25">
      <c r="A76">
        <v>803</v>
      </c>
      <c r="B76">
        <v>4.482421875</v>
      </c>
      <c r="C76">
        <v>-43.9453125</v>
      </c>
      <c r="D76">
        <f t="shared" si="3"/>
        <v>3.8707739650989113</v>
      </c>
      <c r="E76">
        <f t="shared" si="4"/>
        <v>-50.57642483770244</v>
      </c>
      <c r="F76">
        <f t="shared" si="5"/>
        <v>0.61164790990108875</v>
      </c>
    </row>
    <row r="77" spans="1:6" x14ac:dyDescent="0.25">
      <c r="A77">
        <v>813</v>
      </c>
      <c r="B77">
        <v>3.955078125</v>
      </c>
      <c r="C77">
        <v>-47.9403419</v>
      </c>
      <c r="D77">
        <f t="shared" si="3"/>
        <v>3.350158005988864</v>
      </c>
      <c r="E77">
        <f t="shared" si="4"/>
        <v>-53.475654028664444</v>
      </c>
      <c r="F77">
        <f t="shared" si="5"/>
        <v>0.60492011901113596</v>
      </c>
    </row>
    <row r="78" spans="1:6" x14ac:dyDescent="0.25">
      <c r="A78">
        <v>824</v>
      </c>
      <c r="B78">
        <v>3.33984375</v>
      </c>
      <c r="C78">
        <v>-61.5234375</v>
      </c>
      <c r="D78">
        <f t="shared" si="3"/>
        <v>2.7466718883768317</v>
      </c>
      <c r="E78">
        <f t="shared" si="4"/>
        <v>-56.158521926928898</v>
      </c>
      <c r="F78">
        <f t="shared" si="5"/>
        <v>0.59317186162316826</v>
      </c>
    </row>
    <row r="79" spans="1:6" x14ac:dyDescent="0.25">
      <c r="A79">
        <v>834</v>
      </c>
      <c r="B79">
        <v>2.8125</v>
      </c>
      <c r="C79">
        <v>-47.9403419</v>
      </c>
      <c r="D79">
        <f t="shared" si="3"/>
        <v>2.1749091358962671</v>
      </c>
      <c r="E79">
        <f t="shared" si="4"/>
        <v>-58.116103067380962</v>
      </c>
      <c r="F79">
        <f t="shared" si="5"/>
        <v>0.63759086410373289</v>
      </c>
    </row>
    <row r="80" spans="1:6" x14ac:dyDescent="0.25">
      <c r="A80">
        <v>845</v>
      </c>
      <c r="B80">
        <v>2.197265625</v>
      </c>
      <c r="C80">
        <v>-61.5234375</v>
      </c>
      <c r="D80">
        <f t="shared" si="3"/>
        <v>1.5262720140661552</v>
      </c>
      <c r="E80">
        <f t="shared" si="4"/>
        <v>-59.720769366061866</v>
      </c>
      <c r="F80">
        <f t="shared" si="5"/>
        <v>0.6709936109338448</v>
      </c>
    </row>
    <row r="81" spans="1:6" x14ac:dyDescent="0.25">
      <c r="A81">
        <v>855</v>
      </c>
      <c r="B81">
        <v>1.58203125</v>
      </c>
      <c r="C81">
        <v>-55.930396999999999</v>
      </c>
      <c r="D81">
        <f t="shared" si="3"/>
        <v>0.92391687951633983</v>
      </c>
      <c r="E81">
        <f t="shared" si="4"/>
        <v>-60.668320572871089</v>
      </c>
      <c r="F81">
        <f t="shared" si="5"/>
        <v>0.65811437048366017</v>
      </c>
    </row>
    <row r="82" spans="1:6" x14ac:dyDescent="0.25">
      <c r="A82">
        <v>866</v>
      </c>
      <c r="B82">
        <v>0.87890625</v>
      </c>
      <c r="C82">
        <v>-70.3125</v>
      </c>
      <c r="D82">
        <f t="shared" si="3"/>
        <v>0.25342378020454454</v>
      </c>
      <c r="E82">
        <f t="shared" si="4"/>
        <v>-61.139277616977495</v>
      </c>
      <c r="F82">
        <f t="shared" si="5"/>
        <v>0.62548246979545552</v>
      </c>
    </row>
    <row r="83" spans="1:6" x14ac:dyDescent="0.25">
      <c r="A83">
        <v>876</v>
      </c>
      <c r="B83">
        <v>0.263671875</v>
      </c>
      <c r="C83">
        <v>-61.5234375</v>
      </c>
      <c r="D83">
        <f t="shared" si="3"/>
        <v>-0.35791108978266373</v>
      </c>
      <c r="E83">
        <f t="shared" si="4"/>
        <v>-61.044687590970234</v>
      </c>
      <c r="F83">
        <f t="shared" si="5"/>
        <v>0.62158296478266373</v>
      </c>
    </row>
    <row r="84" spans="1:6" x14ac:dyDescent="0.25">
      <c r="A84">
        <v>886</v>
      </c>
      <c r="B84">
        <v>-0.439453125</v>
      </c>
      <c r="C84">
        <v>-63.9204559</v>
      </c>
      <c r="D84">
        <f t="shared" si="3"/>
        <v>-0.96581381227556962</v>
      </c>
      <c r="E84">
        <f t="shared" si="4"/>
        <v>-60.453384604856815</v>
      </c>
      <c r="F84">
        <f t="shared" si="5"/>
        <v>0.52636068727556962</v>
      </c>
    </row>
    <row r="85" spans="1:6" x14ac:dyDescent="0.25">
      <c r="A85">
        <v>897</v>
      </c>
      <c r="B85">
        <v>-1.0546875</v>
      </c>
      <c r="C85">
        <v>-61.5234375</v>
      </c>
      <c r="D85">
        <f t="shared" si="3"/>
        <v>-1.6246435851031249</v>
      </c>
      <c r="E85">
        <f t="shared" si="4"/>
        <v>-59.235614387122332</v>
      </c>
      <c r="F85">
        <f t="shared" si="5"/>
        <v>0.5699560851031249</v>
      </c>
    </row>
    <row r="86" spans="1:6" x14ac:dyDescent="0.25">
      <c r="A86">
        <v>907</v>
      </c>
      <c r="B86">
        <v>-1.669921875</v>
      </c>
      <c r="C86">
        <v>-55.930396999999999</v>
      </c>
      <c r="D86">
        <f t="shared" si="3"/>
        <v>-2.2093326201534818</v>
      </c>
      <c r="E86">
        <f t="shared" si="4"/>
        <v>-57.623017568107819</v>
      </c>
      <c r="F86">
        <f t="shared" si="5"/>
        <v>0.53941074515348175</v>
      </c>
    </row>
    <row r="87" spans="1:6" x14ac:dyDescent="0.25">
      <c r="A87">
        <v>918</v>
      </c>
      <c r="B87">
        <v>-2.373046875</v>
      </c>
      <c r="C87">
        <v>-70.3125</v>
      </c>
      <c r="D87">
        <f t="shared" si="3"/>
        <v>-2.8309715931793082</v>
      </c>
      <c r="E87">
        <f t="shared" si="4"/>
        <v>-55.30974450592219</v>
      </c>
      <c r="F87">
        <f t="shared" si="5"/>
        <v>0.45792471817930824</v>
      </c>
    </row>
    <row r="88" spans="1:6" x14ac:dyDescent="0.25">
      <c r="A88">
        <v>928</v>
      </c>
      <c r="B88">
        <v>-2.98828125</v>
      </c>
      <c r="C88">
        <v>-55.930396999999999</v>
      </c>
      <c r="D88">
        <f t="shared" si="3"/>
        <v>-3.3715625133354843</v>
      </c>
      <c r="E88">
        <f t="shared" si="4"/>
        <v>-52.735389487043811</v>
      </c>
      <c r="F88">
        <f t="shared" si="5"/>
        <v>0.38328126333548429</v>
      </c>
    </row>
    <row r="89" spans="1:6" x14ac:dyDescent="0.25">
      <c r="A89">
        <v>939</v>
      </c>
      <c r="B89">
        <v>-3.515625</v>
      </c>
      <c r="C89">
        <v>-52.734375</v>
      </c>
      <c r="D89">
        <f t="shared" si="3"/>
        <v>-3.9338287593058863</v>
      </c>
      <c r="E89">
        <f t="shared" si="4"/>
        <v>-49.411358523757436</v>
      </c>
      <c r="F89">
        <f t="shared" si="5"/>
        <v>0.41820375930588627</v>
      </c>
    </row>
    <row r="90" spans="1:6" x14ac:dyDescent="0.25">
      <c r="A90">
        <v>949</v>
      </c>
      <c r="B90">
        <v>-4.130859375</v>
      </c>
      <c r="C90">
        <v>-61.5234375</v>
      </c>
      <c r="D90">
        <f t="shared" si="3"/>
        <v>-4.4110526383174467</v>
      </c>
      <c r="E90">
        <f t="shared" si="4"/>
        <v>-45.969095770301372</v>
      </c>
      <c r="F90">
        <f t="shared" si="5"/>
        <v>0.28019326331744665</v>
      </c>
    </row>
    <row r="91" spans="1:6" x14ac:dyDescent="0.25">
      <c r="A91">
        <v>959</v>
      </c>
      <c r="B91">
        <v>-4.658203125</v>
      </c>
      <c r="C91">
        <v>-47.9403419</v>
      </c>
      <c r="D91">
        <f t="shared" si="3"/>
        <v>-4.8519730724799786</v>
      </c>
      <c r="E91">
        <f t="shared" si="4"/>
        <v>-42.155652331706115</v>
      </c>
      <c r="F91">
        <f t="shared" si="5"/>
        <v>0.19376994747997855</v>
      </c>
    </row>
    <row r="92" spans="1:6" x14ac:dyDescent="0.25">
      <c r="A92">
        <v>970</v>
      </c>
      <c r="B92">
        <v>-5.09765625</v>
      </c>
      <c r="C92">
        <v>-43.9453125</v>
      </c>
      <c r="D92">
        <f t="shared" si="3"/>
        <v>-5.2908188786160952</v>
      </c>
      <c r="E92">
        <f t="shared" si="4"/>
        <v>-37.569650144390778</v>
      </c>
      <c r="F92">
        <f t="shared" si="5"/>
        <v>0.19316262861609523</v>
      </c>
    </row>
    <row r="93" spans="1:6" x14ac:dyDescent="0.25">
      <c r="A93">
        <v>980</v>
      </c>
      <c r="B93">
        <v>-5.537109375</v>
      </c>
      <c r="C93">
        <v>-39.9502831</v>
      </c>
      <c r="D93">
        <f t="shared" si="3"/>
        <v>-5.6443141410071878</v>
      </c>
      <c r="E93">
        <f t="shared" si="4"/>
        <v>-33.082031890151036</v>
      </c>
      <c r="F93">
        <f t="shared" si="5"/>
        <v>0.10720476600718776</v>
      </c>
    </row>
    <row r="94" spans="1:6" x14ac:dyDescent="0.25">
      <c r="A94">
        <v>991</v>
      </c>
      <c r="B94">
        <v>-5.888671875</v>
      </c>
      <c r="C94">
        <v>-35.15625</v>
      </c>
      <c r="D94">
        <f t="shared" si="3"/>
        <v>-5.9796595381915685</v>
      </c>
      <c r="E94">
        <f t="shared" si="4"/>
        <v>-27.840578460071839</v>
      </c>
      <c r="F94">
        <f t="shared" si="5"/>
        <v>9.098766319156848E-2</v>
      </c>
    </row>
    <row r="95" spans="1:6" x14ac:dyDescent="0.25">
      <c r="A95">
        <v>1001</v>
      </c>
      <c r="B95">
        <v>-6.240234375</v>
      </c>
      <c r="C95">
        <v>-31.960228000000001</v>
      </c>
      <c r="D95">
        <f t="shared" si="3"/>
        <v>-6.2332340613606538</v>
      </c>
      <c r="E95">
        <f t="shared" si="4"/>
        <v>-22.840598045571728</v>
      </c>
      <c r="F95">
        <f t="shared" si="5"/>
        <v>-7.0003136393461673E-3</v>
      </c>
    </row>
    <row r="96" spans="1:6" x14ac:dyDescent="0.25">
      <c r="A96">
        <v>1012</v>
      </c>
      <c r="B96">
        <v>-6.50390625</v>
      </c>
      <c r="C96">
        <v>-26.3671875</v>
      </c>
      <c r="D96">
        <f t="shared" si="3"/>
        <v>-6.4532617276375541</v>
      </c>
      <c r="E96">
        <f t="shared" si="4"/>
        <v>-17.132452147046983</v>
      </c>
      <c r="F96">
        <f t="shared" si="5"/>
        <v>-5.0644522362445876E-2</v>
      </c>
    </row>
    <row r="97" spans="1:6" x14ac:dyDescent="0.25">
      <c r="A97">
        <v>1022</v>
      </c>
      <c r="B97">
        <v>-6.767578125</v>
      </c>
      <c r="C97">
        <v>-26.3671875</v>
      </c>
      <c r="D97">
        <f t="shared" si="3"/>
        <v>-6.5980183581348255</v>
      </c>
      <c r="E97">
        <f t="shared" si="4"/>
        <v>-11.799970929102271</v>
      </c>
      <c r="F97">
        <f t="shared" si="5"/>
        <v>-0.16955976686517449</v>
      </c>
    </row>
    <row r="98" spans="1:6" x14ac:dyDescent="0.25">
      <c r="A98">
        <v>1032</v>
      </c>
      <c r="B98">
        <v>-6.943359375</v>
      </c>
      <c r="C98">
        <v>-15.980114</v>
      </c>
      <c r="D98">
        <f t="shared" si="3"/>
        <v>-6.6889560679639049</v>
      </c>
      <c r="E98">
        <f t="shared" si="4"/>
        <v>-6.3759898453136223</v>
      </c>
      <c r="F98">
        <f t="shared" si="5"/>
        <v>-0.25440330703609515</v>
      </c>
    </row>
    <row r="99" spans="1:6" x14ac:dyDescent="0.25">
      <c r="A99">
        <v>1064</v>
      </c>
      <c r="B99">
        <v>-7.03125</v>
      </c>
      <c r="C99">
        <v>0</v>
      </c>
      <c r="D99">
        <f t="shared" si="3"/>
        <v>-6.6130541572800334</v>
      </c>
      <c r="E99">
        <f t="shared" si="4"/>
        <v>11.078897982680482</v>
      </c>
      <c r="F99">
        <f t="shared" si="5"/>
        <v>-0.41819584271996657</v>
      </c>
    </row>
    <row r="100" spans="1:6" x14ac:dyDescent="0.25">
      <c r="A100">
        <v>1074</v>
      </c>
      <c r="B100">
        <v>-6.943359375</v>
      </c>
      <c r="C100">
        <v>7.9900570000000002</v>
      </c>
      <c r="D100">
        <f t="shared" si="3"/>
        <v>-6.4755495973330301</v>
      </c>
      <c r="E100">
        <f t="shared" si="4"/>
        <v>16.402585859272019</v>
      </c>
      <c r="F100">
        <f t="shared" si="5"/>
        <v>-0.46780977766696985</v>
      </c>
    </row>
    <row r="101" spans="1:6" x14ac:dyDescent="0.25">
      <c r="A101">
        <v>1085</v>
      </c>
      <c r="B101">
        <v>-6.767578125</v>
      </c>
      <c r="C101">
        <v>17.578125</v>
      </c>
      <c r="D101">
        <f t="shared" si="3"/>
        <v>-6.2636195162663428</v>
      </c>
      <c r="E101">
        <f t="shared" si="4"/>
        <v>22.097608281669483</v>
      </c>
      <c r="F101">
        <f t="shared" si="5"/>
        <v>-0.50395860873365717</v>
      </c>
    </row>
    <row r="102" spans="1:6" x14ac:dyDescent="0.25">
      <c r="A102">
        <v>1095</v>
      </c>
      <c r="B102">
        <v>-6.591796875</v>
      </c>
      <c r="C102">
        <v>17.578125</v>
      </c>
      <c r="D102">
        <f t="shared" si="3"/>
        <v>-6.0175462471630476</v>
      </c>
      <c r="E102">
        <f t="shared" si="4"/>
        <v>27.082921190758817</v>
      </c>
      <c r="F102">
        <f t="shared" si="5"/>
        <v>-0.57425062783695235</v>
      </c>
    </row>
    <row r="103" spans="1:6" x14ac:dyDescent="0.25">
      <c r="A103">
        <v>1105</v>
      </c>
      <c r="B103">
        <v>-6.328125</v>
      </c>
      <c r="C103">
        <v>23.970171000000001</v>
      </c>
      <c r="D103">
        <f t="shared" si="3"/>
        <v>-5.7227101048564881</v>
      </c>
      <c r="E103">
        <f t="shared" si="4"/>
        <v>31.843592523354658</v>
      </c>
      <c r="F103">
        <f t="shared" si="5"/>
        <v>-0.60541489514351188</v>
      </c>
    </row>
    <row r="104" spans="1:6" x14ac:dyDescent="0.25">
      <c r="A104">
        <v>1116</v>
      </c>
      <c r="B104">
        <v>-5.9765625</v>
      </c>
      <c r="C104">
        <v>35.15625</v>
      </c>
      <c r="D104">
        <f t="shared" si="3"/>
        <v>-5.3449937050971537</v>
      </c>
      <c r="E104">
        <f t="shared" si="4"/>
        <v>36.774920960246043</v>
      </c>
      <c r="F104">
        <f t="shared" si="5"/>
        <v>-0.63156879490284634</v>
      </c>
    </row>
    <row r="105" spans="1:6" x14ac:dyDescent="0.25">
      <c r="A105">
        <v>1126</v>
      </c>
      <c r="B105">
        <v>-5.625</v>
      </c>
      <c r="C105">
        <v>31.960228000000001</v>
      </c>
      <c r="D105">
        <f t="shared" si="3"/>
        <v>-4.9561473061437011</v>
      </c>
      <c r="E105">
        <f t="shared" si="4"/>
        <v>40.940961301532077</v>
      </c>
      <c r="F105">
        <f t="shared" si="5"/>
        <v>-0.66885269385629886</v>
      </c>
    </row>
    <row r="106" spans="1:6" x14ac:dyDescent="0.25">
      <c r="A106">
        <v>1137</v>
      </c>
      <c r="B106">
        <v>-5.185546875</v>
      </c>
      <c r="C106">
        <v>43.9453125</v>
      </c>
      <c r="D106">
        <f t="shared" si="3"/>
        <v>-4.4823450200334172</v>
      </c>
      <c r="E106">
        <f t="shared" si="4"/>
        <v>45.133474279819509</v>
      </c>
      <c r="F106">
        <f t="shared" si="5"/>
        <v>-0.70320185496658283</v>
      </c>
    </row>
    <row r="107" spans="1:6" x14ac:dyDescent="0.25">
      <c r="A107">
        <v>1147</v>
      </c>
      <c r="B107">
        <v>-4.74609375</v>
      </c>
      <c r="C107">
        <v>43.9453125</v>
      </c>
      <c r="D107">
        <f t="shared" si="3"/>
        <v>-4.0135727012048354</v>
      </c>
      <c r="E107">
        <f t="shared" si="4"/>
        <v>48.556842872950995</v>
      </c>
      <c r="F107">
        <f t="shared" si="5"/>
        <v>-0.73252104879516455</v>
      </c>
    </row>
    <row r="108" spans="1:6" x14ac:dyDescent="0.25">
      <c r="A108">
        <v>1158</v>
      </c>
      <c r="B108">
        <v>-4.21875</v>
      </c>
      <c r="C108">
        <v>47.9403419</v>
      </c>
      <c r="D108">
        <f t="shared" si="3"/>
        <v>-3.4608131099912884</v>
      </c>
      <c r="E108">
        <f t="shared" si="4"/>
        <v>51.861809321139837</v>
      </c>
      <c r="F108">
        <f t="shared" si="5"/>
        <v>-0.75793689000871156</v>
      </c>
    </row>
    <row r="109" spans="1:6" x14ac:dyDescent="0.25">
      <c r="A109">
        <v>1168</v>
      </c>
      <c r="B109">
        <v>-3.69140625</v>
      </c>
      <c r="C109">
        <v>52.734375</v>
      </c>
      <c r="D109">
        <f t="shared" si="3"/>
        <v>-2.92903461271246</v>
      </c>
      <c r="E109">
        <f t="shared" si="4"/>
        <v>54.421309392984561</v>
      </c>
      <c r="F109">
        <f t="shared" si="5"/>
        <v>-0.76237163728753998</v>
      </c>
    </row>
    <row r="110" spans="1:6" x14ac:dyDescent="0.25">
      <c r="A110">
        <v>1178</v>
      </c>
      <c r="B110">
        <v>-3.076171875</v>
      </c>
      <c r="C110">
        <v>55.930396999999999</v>
      </c>
      <c r="D110">
        <f t="shared" si="3"/>
        <v>-2.3738708788914074</v>
      </c>
      <c r="E110">
        <f t="shared" si="4"/>
        <v>56.535743869098766</v>
      </c>
      <c r="F110">
        <f t="shared" si="5"/>
        <v>-0.70230099610859265</v>
      </c>
    </row>
    <row r="111" spans="1:6" x14ac:dyDescent="0.25">
      <c r="A111">
        <v>1189</v>
      </c>
      <c r="B111">
        <v>-2.4609375</v>
      </c>
      <c r="C111">
        <v>61.5234375</v>
      </c>
      <c r="D111">
        <f t="shared" si="3"/>
        <v>-1.7416014688321142</v>
      </c>
      <c r="E111">
        <f t="shared" si="4"/>
        <v>58.327596955422166</v>
      </c>
      <c r="F111">
        <f t="shared" si="5"/>
        <v>-0.7193360311678858</v>
      </c>
    </row>
    <row r="112" spans="1:6" x14ac:dyDescent="0.25">
      <c r="A112">
        <v>1199</v>
      </c>
      <c r="B112">
        <v>-1.845703125</v>
      </c>
      <c r="C112">
        <v>55.930396999999999</v>
      </c>
      <c r="D112">
        <f t="shared" si="3"/>
        <v>-1.1522769173480507</v>
      </c>
      <c r="E112">
        <f t="shared" si="4"/>
        <v>59.457120200108662</v>
      </c>
      <c r="F112">
        <f t="shared" si="5"/>
        <v>-0.69342620765194929</v>
      </c>
    </row>
    <row r="113" spans="1:6" x14ac:dyDescent="0.25">
      <c r="A113">
        <v>1210</v>
      </c>
      <c r="B113">
        <v>-1.23046875</v>
      </c>
      <c r="C113">
        <v>61.5234375</v>
      </c>
      <c r="D113">
        <f t="shared" si="3"/>
        <v>-0.49395460456358459</v>
      </c>
      <c r="E113">
        <f t="shared" si="4"/>
        <v>60.139392959991333</v>
      </c>
      <c r="F113">
        <f t="shared" si="5"/>
        <v>-0.73651414543641547</v>
      </c>
    </row>
    <row r="114" spans="1:6" x14ac:dyDescent="0.25">
      <c r="A114">
        <v>1220</v>
      </c>
      <c r="B114">
        <v>-0.615234375</v>
      </c>
      <c r="C114">
        <v>61.5234375</v>
      </c>
      <c r="D114">
        <f t="shared" si="3"/>
        <v>0.10837811438677937</v>
      </c>
      <c r="E114">
        <f t="shared" si="4"/>
        <v>60.245336159899892</v>
      </c>
      <c r="F114">
        <f t="shared" si="5"/>
        <v>-0.72361248938677936</v>
      </c>
    </row>
    <row r="115" spans="1:6" x14ac:dyDescent="0.25">
      <c r="A115">
        <v>1230</v>
      </c>
      <c r="B115">
        <v>8.7890625E-2</v>
      </c>
      <c r="C115">
        <v>63.9204559</v>
      </c>
      <c r="D115">
        <f t="shared" si="3"/>
        <v>0.70931708120313686</v>
      </c>
      <c r="E115">
        <f t="shared" si="4"/>
        <v>59.860901298451111</v>
      </c>
      <c r="F115">
        <f t="shared" si="5"/>
        <v>-0.62142645620313686</v>
      </c>
    </row>
    <row r="116" spans="1:6" x14ac:dyDescent="0.25">
      <c r="A116">
        <v>1241</v>
      </c>
      <c r="B116">
        <v>0.703125</v>
      </c>
      <c r="C116">
        <v>61.5234375</v>
      </c>
      <c r="D116">
        <f t="shared" si="3"/>
        <v>1.3629061330563339</v>
      </c>
      <c r="E116">
        <f t="shared" si="4"/>
        <v>58.875985945876124</v>
      </c>
      <c r="F116">
        <f t="shared" si="5"/>
        <v>-0.6597811330563339</v>
      </c>
    </row>
    <row r="117" spans="1:6" x14ac:dyDescent="0.25">
      <c r="A117">
        <v>1251</v>
      </c>
      <c r="B117">
        <v>1.40625</v>
      </c>
      <c r="C117">
        <v>63.9204559</v>
      </c>
      <c r="D117">
        <f t="shared" si="3"/>
        <v>1.9450704764378841</v>
      </c>
      <c r="E117">
        <f t="shared" si="4"/>
        <v>57.478020127343072</v>
      </c>
      <c r="F117">
        <f t="shared" si="5"/>
        <v>-0.53882047643788411</v>
      </c>
    </row>
    <row r="118" spans="1:6" x14ac:dyDescent="0.25">
      <c r="A118">
        <v>1262</v>
      </c>
      <c r="B118">
        <v>2.021484375</v>
      </c>
      <c r="C118">
        <v>61.5234375</v>
      </c>
      <c r="D118">
        <f t="shared" si="3"/>
        <v>2.5664189255902117</v>
      </c>
      <c r="E118">
        <f t="shared" si="4"/>
        <v>55.401925854019233</v>
      </c>
      <c r="F118">
        <f t="shared" si="5"/>
        <v>-0.54493455059021167</v>
      </c>
    </row>
    <row r="119" spans="1:6" x14ac:dyDescent="0.25">
      <c r="A119">
        <v>1272</v>
      </c>
      <c r="B119">
        <v>2.63671875</v>
      </c>
      <c r="C119">
        <v>55.930396999999999</v>
      </c>
      <c r="D119">
        <f t="shared" si="3"/>
        <v>3.1090066595282373</v>
      </c>
      <c r="E119">
        <f t="shared" si="4"/>
        <v>53.042269295488353</v>
      </c>
      <c r="F119">
        <f t="shared" si="5"/>
        <v>-0.47228790952823729</v>
      </c>
    </row>
    <row r="120" spans="1:6" x14ac:dyDescent="0.25">
      <c r="A120">
        <v>1283</v>
      </c>
      <c r="B120">
        <v>3.1640625</v>
      </c>
      <c r="C120">
        <v>52.734375</v>
      </c>
      <c r="D120">
        <f t="shared" si="3"/>
        <v>3.6759341485158754</v>
      </c>
      <c r="E120">
        <f t="shared" si="4"/>
        <v>49.951244783858471</v>
      </c>
      <c r="F120">
        <f t="shared" si="5"/>
        <v>-0.51187164851587541</v>
      </c>
    </row>
    <row r="121" spans="1:6" x14ac:dyDescent="0.25">
      <c r="A121">
        <v>1293</v>
      </c>
      <c r="B121">
        <v>3.69140625</v>
      </c>
      <c r="C121">
        <v>52.734375</v>
      </c>
      <c r="D121">
        <f t="shared" si="3"/>
        <v>4.1595968180071292</v>
      </c>
      <c r="E121">
        <f t="shared" si="4"/>
        <v>46.716063843963752</v>
      </c>
      <c r="F121">
        <f t="shared" si="5"/>
        <v>-0.46819056800712922</v>
      </c>
    </row>
    <row r="122" spans="1:6" x14ac:dyDescent="0.25">
      <c r="A122">
        <v>1303</v>
      </c>
      <c r="B122">
        <v>4.21875</v>
      </c>
      <c r="C122">
        <v>47.9403419</v>
      </c>
      <c r="D122">
        <f t="shared" si="3"/>
        <v>4.608996967647907</v>
      </c>
      <c r="E122">
        <f t="shared" si="4"/>
        <v>43.103447310481428</v>
      </c>
      <c r="F122">
        <f t="shared" si="5"/>
        <v>-0.39024696764790701</v>
      </c>
    </row>
    <row r="123" spans="1:6" x14ac:dyDescent="0.25">
      <c r="A123">
        <v>1314</v>
      </c>
      <c r="B123">
        <v>4.658203125</v>
      </c>
      <c r="C123">
        <v>43.9453125</v>
      </c>
      <c r="D123">
        <f t="shared" si="3"/>
        <v>5.059442816504407</v>
      </c>
      <c r="E123">
        <f t="shared" si="4"/>
        <v>38.729187910880519</v>
      </c>
      <c r="F123">
        <f t="shared" si="5"/>
        <v>-0.40123969150440697</v>
      </c>
    </row>
    <row r="124" spans="1:6" x14ac:dyDescent="0.25">
      <c r="A124">
        <v>1324</v>
      </c>
      <c r="B124">
        <v>5.185546875</v>
      </c>
      <c r="C124">
        <v>47.9403419</v>
      </c>
      <c r="D124">
        <f t="shared" si="3"/>
        <v>5.4254544229257418</v>
      </c>
      <c r="E124">
        <f t="shared" si="4"/>
        <v>34.424037294604481</v>
      </c>
      <c r="F124">
        <f t="shared" si="5"/>
        <v>-0.23990754792574176</v>
      </c>
    </row>
    <row r="125" spans="1:6" x14ac:dyDescent="0.25">
      <c r="A125">
        <v>1335</v>
      </c>
      <c r="B125">
        <v>5.537109375</v>
      </c>
      <c r="C125">
        <v>35.15625</v>
      </c>
      <c r="D125">
        <f t="shared" si="3"/>
        <v>5.7766082970816992</v>
      </c>
      <c r="E125">
        <f t="shared" si="4"/>
        <v>29.370450690587706</v>
      </c>
      <c r="F125">
        <f t="shared" si="5"/>
        <v>-0.23949892208169921</v>
      </c>
    </row>
    <row r="126" spans="1:6" x14ac:dyDescent="0.25">
      <c r="A126">
        <v>1345</v>
      </c>
      <c r="B126">
        <v>5.888671875</v>
      </c>
      <c r="C126">
        <v>31.960228000000001</v>
      </c>
      <c r="D126">
        <f t="shared" si="3"/>
        <v>6.0462806383063112</v>
      </c>
      <c r="E126">
        <f t="shared" si="4"/>
        <v>24.528080932052564</v>
      </c>
      <c r="F126">
        <f t="shared" si="5"/>
        <v>-0.15760876330631124</v>
      </c>
    </row>
    <row r="127" spans="1:6" x14ac:dyDescent="0.25">
      <c r="A127">
        <v>1356</v>
      </c>
      <c r="B127">
        <v>6.15234375</v>
      </c>
      <c r="C127">
        <v>26.3671875</v>
      </c>
      <c r="D127">
        <f t="shared" si="3"/>
        <v>6.2857519305477112</v>
      </c>
      <c r="E127">
        <f t="shared" si="4"/>
        <v>18.977244786174914</v>
      </c>
      <c r="F127">
        <f t="shared" si="5"/>
        <v>-0.1334081805477112</v>
      </c>
    </row>
    <row r="128" spans="1:6" x14ac:dyDescent="0.25">
      <c r="A128">
        <v>1366</v>
      </c>
      <c r="B128">
        <v>6.416015625</v>
      </c>
      <c r="C128">
        <v>26.3671875</v>
      </c>
      <c r="D128">
        <f t="shared" si="3"/>
        <v>6.4496053305397378</v>
      </c>
      <c r="E128">
        <f t="shared" si="4"/>
        <v>13.771920738186754</v>
      </c>
      <c r="F128">
        <f t="shared" si="5"/>
        <v>-3.3589705539737835E-2</v>
      </c>
    </row>
    <row r="129" spans="1:6" x14ac:dyDescent="0.25">
      <c r="A129">
        <v>1376</v>
      </c>
      <c r="B129">
        <v>6.591796875</v>
      </c>
      <c r="C129">
        <v>15.980114</v>
      </c>
      <c r="D129">
        <f t="shared" si="3"/>
        <v>6.5608313985403672</v>
      </c>
      <c r="E129">
        <f t="shared" si="4"/>
        <v>8.4589406857130509</v>
      </c>
      <c r="F129">
        <f t="shared" si="5"/>
        <v>3.0965476459632768E-2</v>
      </c>
    </row>
    <row r="130" spans="1:6" x14ac:dyDescent="0.25">
      <c r="A130">
        <v>1387</v>
      </c>
      <c r="B130">
        <v>6.6796875</v>
      </c>
      <c r="C130">
        <v>8.7890625</v>
      </c>
      <c r="D130">
        <f t="shared" si="3"/>
        <v>6.621381525903419</v>
      </c>
      <c r="E130">
        <f t="shared" si="4"/>
        <v>2.5420501513340419</v>
      </c>
      <c r="F130">
        <f t="shared" si="5"/>
        <v>5.8305974096581004E-2</v>
      </c>
    </row>
    <row r="131" spans="1:6" x14ac:dyDescent="0.25">
      <c r="A131">
        <v>1408</v>
      </c>
      <c r="B131">
        <v>6.767578125</v>
      </c>
      <c r="C131">
        <v>0</v>
      </c>
      <c r="D131">
        <f t="shared" ref="D131:D194" si="6">$I$2*EXP(-$H$17*$H$20*A131/1000)*COS($H$9*A131/1000)</f>
        <v>6.5558743449659396</v>
      </c>
      <c r="E131">
        <f t="shared" ref="E131:E194" si="7">-$I$2*EXP(-A131/1000*$H$20*$H$17)*($H$9*SIN(A131/1000*$H$9)+$H$20*$H$17*COS(A131*$H$9/1000))</f>
        <v>-8.7587727083956572</v>
      </c>
      <c r="F131">
        <f t="shared" ref="F131:F194" si="8">B131-D131</f>
        <v>0.21170378003406043</v>
      </c>
    </row>
    <row r="132" spans="1:6" x14ac:dyDescent="0.25">
      <c r="A132">
        <v>1418</v>
      </c>
      <c r="B132">
        <v>6.6796875</v>
      </c>
      <c r="C132">
        <v>-7.9900570000000002</v>
      </c>
      <c r="D132">
        <f t="shared" si="6"/>
        <v>6.4417624054767355</v>
      </c>
      <c r="E132">
        <f t="shared" si="7"/>
        <v>-14.047368844033047</v>
      </c>
      <c r="F132">
        <f t="shared" si="8"/>
        <v>0.23792509452326449</v>
      </c>
    </row>
    <row r="133" spans="1:6" x14ac:dyDescent="0.25">
      <c r="A133">
        <v>1429</v>
      </c>
      <c r="B133">
        <v>6.50390625</v>
      </c>
      <c r="C133">
        <v>-17.578125</v>
      </c>
      <c r="D133">
        <f t="shared" si="6"/>
        <v>6.2558514285891613</v>
      </c>
      <c r="E133">
        <f t="shared" si="7"/>
        <v>-19.725968623722409</v>
      </c>
      <c r="F133">
        <f t="shared" si="8"/>
        <v>0.24805482141083868</v>
      </c>
    </row>
    <row r="134" spans="1:6" x14ac:dyDescent="0.25">
      <c r="A134">
        <v>1439</v>
      </c>
      <c r="B134">
        <v>6.416015625</v>
      </c>
      <c r="C134">
        <v>-8.7890625</v>
      </c>
      <c r="D134">
        <f t="shared" si="6"/>
        <v>6.0334839164835179</v>
      </c>
      <c r="E134">
        <f t="shared" si="7"/>
        <v>-24.716628046507193</v>
      </c>
      <c r="F134">
        <f t="shared" si="8"/>
        <v>0.38253170851648211</v>
      </c>
    </row>
    <row r="135" spans="1:6" x14ac:dyDescent="0.25">
      <c r="A135">
        <v>1449</v>
      </c>
      <c r="B135">
        <v>6.15234375</v>
      </c>
      <c r="C135">
        <v>-23.970171000000001</v>
      </c>
      <c r="D135">
        <f t="shared" si="6"/>
        <v>5.762203686633832</v>
      </c>
      <c r="E135">
        <f t="shared" si="7"/>
        <v>-29.501898695816767</v>
      </c>
      <c r="F135">
        <f t="shared" si="8"/>
        <v>0.39014006336616802</v>
      </c>
    </row>
    <row r="136" spans="1:6" x14ac:dyDescent="0.25">
      <c r="A136">
        <v>1460</v>
      </c>
      <c r="B136">
        <v>5.80078125</v>
      </c>
      <c r="C136">
        <v>-35.15625</v>
      </c>
      <c r="D136">
        <f t="shared" si="6"/>
        <v>5.4099971546008376</v>
      </c>
      <c r="E136">
        <f t="shared" si="7"/>
        <v>-34.482260282722415</v>
      </c>
      <c r="F136">
        <f t="shared" si="8"/>
        <v>0.39078409539916237</v>
      </c>
    </row>
    <row r="137" spans="1:6" x14ac:dyDescent="0.25">
      <c r="A137">
        <v>1470</v>
      </c>
      <c r="B137">
        <v>5.537109375</v>
      </c>
      <c r="C137">
        <v>-23.970171000000001</v>
      </c>
      <c r="D137">
        <f t="shared" si="6"/>
        <v>5.0437719736379938</v>
      </c>
      <c r="E137">
        <f t="shared" si="7"/>
        <v>-38.712441361491365</v>
      </c>
      <c r="F137">
        <f t="shared" si="8"/>
        <v>0.49333740136200621</v>
      </c>
    </row>
    <row r="138" spans="1:6" x14ac:dyDescent="0.25">
      <c r="A138">
        <v>1481</v>
      </c>
      <c r="B138">
        <v>5.185546875</v>
      </c>
      <c r="C138">
        <v>-35.15625</v>
      </c>
      <c r="D138">
        <f t="shared" si="6"/>
        <v>4.5940002961811928</v>
      </c>
      <c r="E138">
        <f t="shared" si="7"/>
        <v>-42.996368317752712</v>
      </c>
      <c r="F138">
        <f t="shared" si="8"/>
        <v>0.59154657881880723</v>
      </c>
    </row>
    <row r="139" spans="1:6" x14ac:dyDescent="0.25">
      <c r="A139">
        <v>1491</v>
      </c>
      <c r="B139">
        <v>4.658203125</v>
      </c>
      <c r="C139">
        <v>-47.9403419</v>
      </c>
      <c r="D139">
        <f t="shared" si="6"/>
        <v>4.146106561916417</v>
      </c>
      <c r="E139">
        <f t="shared" si="7"/>
        <v>-46.521052977094392</v>
      </c>
      <c r="F139">
        <f t="shared" si="8"/>
        <v>0.51209656308358298</v>
      </c>
    </row>
    <row r="140" spans="1:6" x14ac:dyDescent="0.25">
      <c r="A140">
        <v>1502</v>
      </c>
      <c r="B140">
        <v>4.21875</v>
      </c>
      <c r="C140">
        <v>-43.9453125</v>
      </c>
      <c r="D140">
        <f t="shared" si="6"/>
        <v>3.6150409108532666</v>
      </c>
      <c r="E140">
        <f t="shared" si="7"/>
        <v>-49.956466975313397</v>
      </c>
      <c r="F140">
        <f t="shared" si="8"/>
        <v>0.60370908914673338</v>
      </c>
    </row>
    <row r="141" spans="1:6" x14ac:dyDescent="0.25">
      <c r="A141">
        <v>1512</v>
      </c>
      <c r="B141">
        <v>3.779296875</v>
      </c>
      <c r="C141">
        <v>-43.9453125</v>
      </c>
      <c r="D141">
        <f t="shared" si="6"/>
        <v>3.101654234863179</v>
      </c>
      <c r="E141">
        <f t="shared" si="7"/>
        <v>-52.650766077011568</v>
      </c>
      <c r="F141">
        <f t="shared" si="8"/>
        <v>0.67764264013682096</v>
      </c>
    </row>
    <row r="142" spans="1:6" x14ac:dyDescent="0.25">
      <c r="A142">
        <v>1522</v>
      </c>
      <c r="B142">
        <v>3.1640625</v>
      </c>
      <c r="C142">
        <v>-55.930396999999999</v>
      </c>
      <c r="D142">
        <f t="shared" si="6"/>
        <v>2.5634618849313933</v>
      </c>
      <c r="E142">
        <f t="shared" si="7"/>
        <v>-54.914294075449568</v>
      </c>
      <c r="F142">
        <f t="shared" si="8"/>
        <v>0.60060061506860674</v>
      </c>
    </row>
    <row r="143" spans="1:6" x14ac:dyDescent="0.25">
      <c r="A143">
        <v>1533</v>
      </c>
      <c r="B143">
        <v>2.63671875</v>
      </c>
      <c r="C143">
        <v>-52.734375</v>
      </c>
      <c r="D143">
        <f t="shared" si="6"/>
        <v>1.9480573664956258</v>
      </c>
      <c r="E143">
        <f t="shared" si="7"/>
        <v>-56.885194345547134</v>
      </c>
      <c r="F143">
        <f t="shared" si="8"/>
        <v>0.68866138350437422</v>
      </c>
    </row>
    <row r="144" spans="1:6" x14ac:dyDescent="0.25">
      <c r="A144">
        <v>1543</v>
      </c>
      <c r="B144">
        <v>2.021484375</v>
      </c>
      <c r="C144">
        <v>-55.930396999999999</v>
      </c>
      <c r="D144">
        <f t="shared" si="6"/>
        <v>1.3722909354516144</v>
      </c>
      <c r="E144">
        <f t="shared" si="7"/>
        <v>-58.189715182100656</v>
      </c>
      <c r="F144">
        <f t="shared" si="8"/>
        <v>0.6491934395483856</v>
      </c>
    </row>
    <row r="145" spans="1:6" x14ac:dyDescent="0.25">
      <c r="A145">
        <v>1554</v>
      </c>
      <c r="B145">
        <v>1.40625</v>
      </c>
      <c r="C145">
        <v>-61.5234375</v>
      </c>
      <c r="D145">
        <f t="shared" si="6"/>
        <v>0.72679744784590372</v>
      </c>
      <c r="E145">
        <f t="shared" si="7"/>
        <v>-59.076168973305748</v>
      </c>
      <c r="F145">
        <f t="shared" si="8"/>
        <v>0.67945255215409628</v>
      </c>
    </row>
    <row r="146" spans="1:6" x14ac:dyDescent="0.25">
      <c r="A146">
        <v>1564</v>
      </c>
      <c r="B146">
        <v>0.703125</v>
      </c>
      <c r="C146">
        <v>-63.9204559</v>
      </c>
      <c r="D146">
        <f t="shared" si="6"/>
        <v>0.13413043233731184</v>
      </c>
      <c r="E146">
        <f t="shared" si="7"/>
        <v>-59.376704532957142</v>
      </c>
      <c r="F146">
        <f t="shared" si="8"/>
        <v>0.56899456766268819</v>
      </c>
    </row>
    <row r="147" spans="1:6" x14ac:dyDescent="0.25">
      <c r="A147">
        <v>1575</v>
      </c>
      <c r="B147">
        <v>8.7890625E-2</v>
      </c>
      <c r="C147">
        <v>-61.5234375</v>
      </c>
      <c r="D147">
        <f t="shared" si="6"/>
        <v>-0.51829636829083758</v>
      </c>
      <c r="E147">
        <f t="shared" si="7"/>
        <v>-59.148919913417643</v>
      </c>
      <c r="F147">
        <f t="shared" si="8"/>
        <v>0.60618699329083758</v>
      </c>
    </row>
    <row r="148" spans="1:6" x14ac:dyDescent="0.25">
      <c r="A148">
        <v>1585</v>
      </c>
      <c r="B148">
        <v>-0.52734375</v>
      </c>
      <c r="C148">
        <v>-61.5234375</v>
      </c>
      <c r="D148">
        <f t="shared" si="6"/>
        <v>-1.1066224735307852</v>
      </c>
      <c r="E148">
        <f t="shared" si="7"/>
        <v>-58.436504591612326</v>
      </c>
      <c r="F148">
        <f t="shared" si="8"/>
        <v>0.57927872353078524</v>
      </c>
    </row>
    <row r="149" spans="1:6" x14ac:dyDescent="0.25">
      <c r="A149">
        <v>1595</v>
      </c>
      <c r="B149">
        <v>-1.142578125</v>
      </c>
      <c r="C149">
        <v>-55.930396999999999</v>
      </c>
      <c r="D149">
        <f t="shared" si="6"/>
        <v>-1.6854428236263859</v>
      </c>
      <c r="E149">
        <f t="shared" si="7"/>
        <v>-57.249127114079378</v>
      </c>
      <c r="F149">
        <f t="shared" si="8"/>
        <v>0.54286469862638587</v>
      </c>
    </row>
    <row r="150" spans="1:6" x14ac:dyDescent="0.25">
      <c r="A150">
        <v>1606</v>
      </c>
      <c r="B150">
        <v>-1.7578125</v>
      </c>
      <c r="C150">
        <v>-61.5234375</v>
      </c>
      <c r="D150">
        <f t="shared" si="6"/>
        <v>-2.3055570259580809</v>
      </c>
      <c r="E150">
        <f t="shared" si="7"/>
        <v>-55.406558336015664</v>
      </c>
      <c r="F150">
        <f t="shared" si="8"/>
        <v>0.54774452595808087</v>
      </c>
    </row>
    <row r="151" spans="1:6" x14ac:dyDescent="0.25">
      <c r="A151">
        <v>1616</v>
      </c>
      <c r="B151">
        <v>-2.373046875</v>
      </c>
      <c r="C151">
        <v>-55.930396999999999</v>
      </c>
      <c r="D151">
        <f t="shared" si="6"/>
        <v>-2.8492526245729657</v>
      </c>
      <c r="E151">
        <f t="shared" si="7"/>
        <v>-53.25902923687773</v>
      </c>
      <c r="F151">
        <f t="shared" si="8"/>
        <v>0.47620574957296569</v>
      </c>
    </row>
    <row r="152" spans="1:6" x14ac:dyDescent="0.25">
      <c r="A152">
        <v>1627</v>
      </c>
      <c r="B152">
        <v>-2.98828125</v>
      </c>
      <c r="C152">
        <v>-61.5234375</v>
      </c>
      <c r="D152">
        <f t="shared" si="6"/>
        <v>-3.4198383338633969</v>
      </c>
      <c r="E152">
        <f t="shared" si="7"/>
        <v>-50.399033294140466</v>
      </c>
      <c r="F152">
        <f t="shared" si="8"/>
        <v>0.43155708386339686</v>
      </c>
    </row>
    <row r="153" spans="1:6" x14ac:dyDescent="0.25">
      <c r="A153">
        <v>1637</v>
      </c>
      <c r="B153">
        <v>-3.515625</v>
      </c>
      <c r="C153">
        <v>-47.9403419</v>
      </c>
      <c r="D153">
        <f t="shared" si="6"/>
        <v>-3.9090131366400334</v>
      </c>
      <c r="E153">
        <f t="shared" si="7"/>
        <v>-47.369924216155937</v>
      </c>
      <c r="F153">
        <f t="shared" si="8"/>
        <v>0.39338813664003336</v>
      </c>
    </row>
    <row r="154" spans="1:6" x14ac:dyDescent="0.25">
      <c r="A154">
        <v>1648</v>
      </c>
      <c r="B154">
        <v>-4.130859375</v>
      </c>
      <c r="C154">
        <v>-61.5234375</v>
      </c>
      <c r="D154">
        <f t="shared" si="6"/>
        <v>-4.4097376074278731</v>
      </c>
      <c r="E154">
        <f t="shared" si="7"/>
        <v>-43.59667384507739</v>
      </c>
      <c r="F154">
        <f t="shared" si="8"/>
        <v>0.27887823242787313</v>
      </c>
    </row>
    <row r="155" spans="1:6" x14ac:dyDescent="0.25">
      <c r="A155">
        <v>1658</v>
      </c>
      <c r="B155">
        <v>-4.5703125</v>
      </c>
      <c r="C155">
        <v>-43.9453125</v>
      </c>
      <c r="D155">
        <f t="shared" si="6"/>
        <v>-4.8269814411708891</v>
      </c>
      <c r="E155">
        <f t="shared" si="7"/>
        <v>-39.795967763464418</v>
      </c>
      <c r="F155">
        <f t="shared" si="8"/>
        <v>0.25666894117088912</v>
      </c>
    </row>
    <row r="156" spans="1:6" x14ac:dyDescent="0.25">
      <c r="A156">
        <v>1668</v>
      </c>
      <c r="B156">
        <v>-5.09765625</v>
      </c>
      <c r="C156">
        <v>-47.9403419</v>
      </c>
      <c r="D156">
        <f t="shared" si="6"/>
        <v>-5.2045878819280507</v>
      </c>
      <c r="E156">
        <f t="shared" si="7"/>
        <v>-35.674623629782886</v>
      </c>
      <c r="F156">
        <f t="shared" si="8"/>
        <v>0.10693163192805066</v>
      </c>
    </row>
    <row r="157" spans="1:6" x14ac:dyDescent="0.25">
      <c r="A157">
        <v>1679</v>
      </c>
      <c r="B157">
        <v>-5.44921875</v>
      </c>
      <c r="C157">
        <v>-35.15625</v>
      </c>
      <c r="D157">
        <f t="shared" si="6"/>
        <v>-5.5705566244171472</v>
      </c>
      <c r="E157">
        <f t="shared" si="7"/>
        <v>-30.8112339457929</v>
      </c>
      <c r="F157">
        <f t="shared" si="8"/>
        <v>0.12133787441714716</v>
      </c>
    </row>
    <row r="158" spans="1:6" x14ac:dyDescent="0.25">
      <c r="A158">
        <v>1689</v>
      </c>
      <c r="B158">
        <v>-5.888671875</v>
      </c>
      <c r="C158">
        <v>-39.9502831</v>
      </c>
      <c r="D158">
        <f t="shared" si="6"/>
        <v>-5.855449691926621</v>
      </c>
      <c r="E158">
        <f t="shared" si="7"/>
        <v>-26.129353145098214</v>
      </c>
      <c r="F158">
        <f t="shared" si="8"/>
        <v>-3.3222183073378986E-2</v>
      </c>
    </row>
    <row r="159" spans="1:6" x14ac:dyDescent="0.25">
      <c r="A159">
        <v>1700</v>
      </c>
      <c r="B159">
        <v>-6.15234375</v>
      </c>
      <c r="C159">
        <v>-26.3671875</v>
      </c>
      <c r="D159">
        <f t="shared" si="6"/>
        <v>-6.1134373833532045</v>
      </c>
      <c r="E159">
        <f t="shared" si="7"/>
        <v>-20.739799310302175</v>
      </c>
      <c r="F159">
        <f t="shared" si="8"/>
        <v>-3.8906366646795476E-2</v>
      </c>
    </row>
    <row r="160" spans="1:6" x14ac:dyDescent="0.25">
      <c r="A160">
        <v>1710</v>
      </c>
      <c r="B160">
        <v>-6.416015625</v>
      </c>
      <c r="C160">
        <v>-26.3671875</v>
      </c>
      <c r="D160">
        <f t="shared" si="6"/>
        <v>-6.2955861906022417</v>
      </c>
      <c r="E160">
        <f t="shared" si="7"/>
        <v>-15.665944432525675</v>
      </c>
      <c r="F160">
        <f t="shared" si="8"/>
        <v>-0.12042943439775833</v>
      </c>
    </row>
    <row r="161" spans="1:6" x14ac:dyDescent="0.25">
      <c r="A161">
        <v>1721</v>
      </c>
      <c r="B161">
        <v>-6.6796875</v>
      </c>
      <c r="C161">
        <v>-23.970171000000001</v>
      </c>
      <c r="D161">
        <f t="shared" si="6"/>
        <v>-6.4365521060991746</v>
      </c>
      <c r="E161">
        <f t="shared" si="7"/>
        <v>-9.9440551204858192</v>
      </c>
      <c r="F161">
        <f t="shared" si="8"/>
        <v>-0.24313539390082539</v>
      </c>
    </row>
    <row r="162" spans="1:6" x14ac:dyDescent="0.25">
      <c r="A162">
        <v>1731</v>
      </c>
      <c r="B162">
        <v>-6.767578125</v>
      </c>
      <c r="C162">
        <v>-8.7890625</v>
      </c>
      <c r="D162">
        <f t="shared" si="6"/>
        <v>-6.509620837550659</v>
      </c>
      <c r="E162">
        <f t="shared" si="7"/>
        <v>-4.6605167700784893</v>
      </c>
      <c r="F162">
        <f t="shared" si="8"/>
        <v>-0.25795728744934099</v>
      </c>
    </row>
    <row r="163" spans="1:6" x14ac:dyDescent="0.25">
      <c r="A163">
        <v>1762</v>
      </c>
      <c r="B163">
        <v>-6.85546875</v>
      </c>
      <c r="C163">
        <v>0</v>
      </c>
      <c r="D163">
        <f t="shared" si="6"/>
        <v>-6.3990780817688941</v>
      </c>
      <c r="E163">
        <f t="shared" si="7"/>
        <v>11.738494496754212</v>
      </c>
      <c r="F163">
        <f t="shared" si="8"/>
        <v>-0.45639066823110586</v>
      </c>
    </row>
    <row r="164" spans="1:6" x14ac:dyDescent="0.25">
      <c r="A164">
        <v>1773</v>
      </c>
      <c r="B164">
        <v>-6.767578125</v>
      </c>
      <c r="C164">
        <v>8.7890625</v>
      </c>
      <c r="D164">
        <f t="shared" si="6"/>
        <v>-6.2387213193909004</v>
      </c>
      <c r="E164">
        <f t="shared" si="7"/>
        <v>17.392443525231904</v>
      </c>
      <c r="F164">
        <f t="shared" si="8"/>
        <v>-0.52885680560909964</v>
      </c>
    </row>
    <row r="165" spans="1:6" x14ac:dyDescent="0.25">
      <c r="A165">
        <v>1783</v>
      </c>
      <c r="B165">
        <v>-6.591796875</v>
      </c>
      <c r="C165">
        <v>17.578125</v>
      </c>
      <c r="D165">
        <f t="shared" si="6"/>
        <v>-6.0397171980952225</v>
      </c>
      <c r="E165">
        <f t="shared" si="7"/>
        <v>22.380648190822008</v>
      </c>
      <c r="F165">
        <f t="shared" si="8"/>
        <v>-0.55207967690477755</v>
      </c>
    </row>
    <row r="166" spans="1:6" x14ac:dyDescent="0.25">
      <c r="A166">
        <v>1793</v>
      </c>
      <c r="B166">
        <v>-6.328125</v>
      </c>
      <c r="C166">
        <v>23.970171000000001</v>
      </c>
      <c r="D166">
        <f t="shared" si="6"/>
        <v>-5.7917297815542481</v>
      </c>
      <c r="E166">
        <f t="shared" si="7"/>
        <v>27.18247681869288</v>
      </c>
      <c r="F166">
        <f t="shared" si="8"/>
        <v>-0.53639521844575189</v>
      </c>
    </row>
    <row r="167" spans="1:6" x14ac:dyDescent="0.25">
      <c r="A167">
        <v>1804</v>
      </c>
      <c r="B167">
        <v>-6.064453125</v>
      </c>
      <c r="C167">
        <v>26.3671875</v>
      </c>
      <c r="D167">
        <f t="shared" si="6"/>
        <v>-5.4648377169650662</v>
      </c>
      <c r="E167">
        <f t="shared" si="7"/>
        <v>32.202827197962463</v>
      </c>
      <c r="F167">
        <f t="shared" si="8"/>
        <v>-0.59961540803493385</v>
      </c>
    </row>
    <row r="168" spans="1:6" x14ac:dyDescent="0.25">
      <c r="A168">
        <v>1814</v>
      </c>
      <c r="B168">
        <v>-5.712890625</v>
      </c>
      <c r="C168">
        <v>31.960228000000001</v>
      </c>
      <c r="D168">
        <f t="shared" si="6"/>
        <v>-5.1211430733461301</v>
      </c>
      <c r="E168">
        <f t="shared" si="7"/>
        <v>36.488818823560813</v>
      </c>
      <c r="F168">
        <f t="shared" si="8"/>
        <v>-0.59174755165386994</v>
      </c>
    </row>
    <row r="169" spans="1:6" x14ac:dyDescent="0.25">
      <c r="A169">
        <v>1825</v>
      </c>
      <c r="B169">
        <v>-5.361328125</v>
      </c>
      <c r="C169">
        <v>35.15625</v>
      </c>
      <c r="D169">
        <f t="shared" si="6"/>
        <v>-4.6953987297703348</v>
      </c>
      <c r="E169">
        <f t="shared" si="7"/>
        <v>40.854961311384692</v>
      </c>
      <c r="F169">
        <f t="shared" si="8"/>
        <v>-0.66592939522966521</v>
      </c>
    </row>
    <row r="170" spans="1:6" x14ac:dyDescent="0.25">
      <c r="A170">
        <v>1835</v>
      </c>
      <c r="B170">
        <v>-4.921875</v>
      </c>
      <c r="C170">
        <v>39.9502831</v>
      </c>
      <c r="D170">
        <f t="shared" si="6"/>
        <v>-4.2684682558707259</v>
      </c>
      <c r="E170">
        <f t="shared" si="7"/>
        <v>44.472641643656232</v>
      </c>
      <c r="F170">
        <f t="shared" si="8"/>
        <v>-0.65340674412927413</v>
      </c>
    </row>
    <row r="171" spans="1:6" x14ac:dyDescent="0.25">
      <c r="A171">
        <v>1846</v>
      </c>
      <c r="B171">
        <v>-4.482421875</v>
      </c>
      <c r="C171">
        <v>43.9453125</v>
      </c>
      <c r="D171">
        <f t="shared" si="6"/>
        <v>-3.7592851702704757</v>
      </c>
      <c r="E171">
        <f t="shared" si="7"/>
        <v>48.029480140859981</v>
      </c>
      <c r="F171">
        <f t="shared" si="8"/>
        <v>-0.72313670472952429</v>
      </c>
    </row>
    <row r="172" spans="1:6" x14ac:dyDescent="0.25">
      <c r="A172">
        <v>1856</v>
      </c>
      <c r="B172">
        <v>-3.955078125</v>
      </c>
      <c r="C172">
        <v>52.734375</v>
      </c>
      <c r="D172">
        <f t="shared" si="6"/>
        <v>-3.2645470045768854</v>
      </c>
      <c r="E172">
        <f t="shared" si="7"/>
        <v>50.850565443134791</v>
      </c>
      <c r="F172">
        <f t="shared" si="8"/>
        <v>-0.6905311204231146</v>
      </c>
    </row>
    <row r="173" spans="1:6" x14ac:dyDescent="0.25">
      <c r="A173">
        <v>1866</v>
      </c>
      <c r="B173">
        <v>-3.427734375</v>
      </c>
      <c r="C173">
        <v>47.9403419</v>
      </c>
      <c r="D173">
        <f t="shared" si="6"/>
        <v>-2.7436616684381296</v>
      </c>
      <c r="E173">
        <f t="shared" si="7"/>
        <v>53.255422299348623</v>
      </c>
      <c r="F173">
        <f t="shared" si="8"/>
        <v>-0.68407270656187036</v>
      </c>
    </row>
    <row r="174" spans="1:6" x14ac:dyDescent="0.25">
      <c r="A174">
        <v>1877</v>
      </c>
      <c r="B174">
        <v>-2.900390625</v>
      </c>
      <c r="C174">
        <v>52.734375</v>
      </c>
      <c r="D174">
        <f t="shared" si="6"/>
        <v>-2.1455790526957199</v>
      </c>
      <c r="E174">
        <f t="shared" si="7"/>
        <v>55.397190344006418</v>
      </c>
      <c r="F174">
        <f t="shared" si="8"/>
        <v>-0.75481157230428009</v>
      </c>
    </row>
    <row r="175" spans="1:6" x14ac:dyDescent="0.25">
      <c r="A175">
        <v>1887</v>
      </c>
      <c r="B175">
        <v>-2.28515625</v>
      </c>
      <c r="C175">
        <v>55.930396999999999</v>
      </c>
      <c r="D175">
        <f t="shared" si="6"/>
        <v>-1.5838623028845669</v>
      </c>
      <c r="E175">
        <f t="shared" si="7"/>
        <v>56.869667151299176</v>
      </c>
      <c r="F175">
        <f t="shared" si="8"/>
        <v>-0.70129394711543314</v>
      </c>
    </row>
    <row r="176" spans="1:6" x14ac:dyDescent="0.25">
      <c r="A176">
        <v>1898</v>
      </c>
      <c r="B176">
        <v>-1.669921875</v>
      </c>
      <c r="C176">
        <v>61.5234375</v>
      </c>
      <c r="D176">
        <f t="shared" si="6"/>
        <v>-0.95181705952846585</v>
      </c>
      <c r="E176">
        <f t="shared" si="7"/>
        <v>57.953060013760052</v>
      </c>
      <c r="F176">
        <f t="shared" si="8"/>
        <v>-0.71810481547153415</v>
      </c>
    </row>
    <row r="177" spans="1:6" x14ac:dyDescent="0.25">
      <c r="A177">
        <v>1908</v>
      </c>
      <c r="B177">
        <v>-1.0546875</v>
      </c>
      <c r="C177">
        <v>55.930396999999999</v>
      </c>
      <c r="D177">
        <f t="shared" si="6"/>
        <v>-0.36944536826627772</v>
      </c>
      <c r="E177">
        <f t="shared" si="7"/>
        <v>58.4421200832764</v>
      </c>
      <c r="F177">
        <f t="shared" si="8"/>
        <v>-0.68524213173372228</v>
      </c>
    </row>
    <row r="178" spans="1:6" x14ac:dyDescent="0.25">
      <c r="A178">
        <v>1919</v>
      </c>
      <c r="B178">
        <v>-0.439453125</v>
      </c>
      <c r="C178">
        <v>61.5234375</v>
      </c>
      <c r="D178">
        <f t="shared" si="6"/>
        <v>0.27388124662479429</v>
      </c>
      <c r="E178">
        <f t="shared" si="7"/>
        <v>58.430250953560034</v>
      </c>
      <c r="F178">
        <f t="shared" si="8"/>
        <v>-0.71333437162479429</v>
      </c>
    </row>
    <row r="179" spans="1:6" x14ac:dyDescent="0.25">
      <c r="A179">
        <v>1929</v>
      </c>
      <c r="B179">
        <v>0.17578125</v>
      </c>
      <c r="C179">
        <v>61.5234375</v>
      </c>
      <c r="D179">
        <f t="shared" si="6"/>
        <v>0.85602815547433575</v>
      </c>
      <c r="E179">
        <f t="shared" si="7"/>
        <v>57.920144770339775</v>
      </c>
      <c r="F179">
        <f t="shared" si="8"/>
        <v>-0.68024690547433575</v>
      </c>
    </row>
    <row r="180" spans="1:6" x14ac:dyDescent="0.25">
      <c r="A180">
        <v>1939</v>
      </c>
      <c r="B180">
        <v>0.87890625</v>
      </c>
      <c r="C180">
        <v>63.9204559</v>
      </c>
      <c r="D180">
        <f t="shared" si="6"/>
        <v>1.4307139435271357</v>
      </c>
      <c r="E180">
        <f t="shared" si="7"/>
        <v>56.939106781537845</v>
      </c>
      <c r="F180">
        <f t="shared" si="8"/>
        <v>-0.55180769352713566</v>
      </c>
    </row>
    <row r="181" spans="1:6" x14ac:dyDescent="0.25">
      <c r="A181">
        <v>1950</v>
      </c>
      <c r="B181">
        <v>1.494140625</v>
      </c>
      <c r="C181">
        <v>61.5234375</v>
      </c>
      <c r="D181">
        <f t="shared" si="6"/>
        <v>2.0486792614812486</v>
      </c>
      <c r="E181">
        <f t="shared" si="7"/>
        <v>55.326157645758222</v>
      </c>
      <c r="F181">
        <f t="shared" si="8"/>
        <v>-0.55453863648124857</v>
      </c>
    </row>
    <row r="182" spans="1:6" x14ac:dyDescent="0.25">
      <c r="A182">
        <v>1960</v>
      </c>
      <c r="B182">
        <v>2.109375</v>
      </c>
      <c r="C182">
        <v>55.930396999999999</v>
      </c>
      <c r="D182">
        <f t="shared" si="6"/>
        <v>2.5926176938785193</v>
      </c>
      <c r="E182">
        <f t="shared" si="7"/>
        <v>53.387934046829109</v>
      </c>
      <c r="F182">
        <f t="shared" si="8"/>
        <v>-0.48324269387851926</v>
      </c>
    </row>
    <row r="183" spans="1:6" x14ac:dyDescent="0.25">
      <c r="A183">
        <v>1971</v>
      </c>
      <c r="B183">
        <v>2.63671875</v>
      </c>
      <c r="C183">
        <v>52.734375</v>
      </c>
      <c r="D183">
        <f t="shared" si="6"/>
        <v>3.1658818981725165</v>
      </c>
      <c r="E183">
        <f t="shared" si="7"/>
        <v>50.756691778561752</v>
      </c>
      <c r="F183">
        <f t="shared" si="8"/>
        <v>-0.52916314817251653</v>
      </c>
    </row>
    <row r="184" spans="1:6" x14ac:dyDescent="0.25">
      <c r="A184">
        <v>1981</v>
      </c>
      <c r="B184">
        <v>3.251953125</v>
      </c>
      <c r="C184">
        <v>55.930396999999999</v>
      </c>
      <c r="D184">
        <f t="shared" si="6"/>
        <v>3.6596604331623257</v>
      </c>
      <c r="E184">
        <f t="shared" si="7"/>
        <v>47.932357948708962</v>
      </c>
      <c r="F184">
        <f t="shared" si="8"/>
        <v>-0.4077073081623257</v>
      </c>
    </row>
    <row r="185" spans="1:6" x14ac:dyDescent="0.25">
      <c r="A185">
        <v>1992</v>
      </c>
      <c r="B185">
        <v>3.779296875</v>
      </c>
      <c r="C185">
        <v>52.734375</v>
      </c>
      <c r="D185">
        <f t="shared" si="6"/>
        <v>4.1677863069562644</v>
      </c>
      <c r="E185">
        <f t="shared" si="7"/>
        <v>44.378809810838312</v>
      </c>
      <c r="F185">
        <f t="shared" si="8"/>
        <v>-0.3884894319562644</v>
      </c>
    </row>
    <row r="186" spans="1:6" x14ac:dyDescent="0.25">
      <c r="A186">
        <v>2002</v>
      </c>
      <c r="B186">
        <v>4.21875</v>
      </c>
      <c r="C186">
        <v>43.9453125</v>
      </c>
      <c r="D186">
        <f t="shared" si="6"/>
        <v>4.5938222282680385</v>
      </c>
      <c r="E186">
        <f t="shared" si="7"/>
        <v>40.771027966442581</v>
      </c>
      <c r="F186">
        <f t="shared" si="8"/>
        <v>-0.37507222826803854</v>
      </c>
    </row>
    <row r="187" spans="1:6" x14ac:dyDescent="0.25">
      <c r="A187">
        <v>2012</v>
      </c>
      <c r="B187">
        <v>4.658203125</v>
      </c>
      <c r="C187">
        <v>39.9502831</v>
      </c>
      <c r="D187">
        <f t="shared" si="6"/>
        <v>4.9821107809130663</v>
      </c>
      <c r="E187">
        <f t="shared" si="7"/>
        <v>36.834508932699094</v>
      </c>
      <c r="F187">
        <f t="shared" si="8"/>
        <v>-0.32390765591306625</v>
      </c>
    </row>
    <row r="188" spans="1:6" x14ac:dyDescent="0.25">
      <c r="A188">
        <v>2023</v>
      </c>
      <c r="B188">
        <v>5.09765625</v>
      </c>
      <c r="C188">
        <v>43.9453125</v>
      </c>
      <c r="D188">
        <f t="shared" si="6"/>
        <v>5.3619067138628393</v>
      </c>
      <c r="E188">
        <f t="shared" si="7"/>
        <v>32.163287679660513</v>
      </c>
      <c r="F188">
        <f t="shared" si="8"/>
        <v>-0.26425046386283935</v>
      </c>
    </row>
    <row r="189" spans="1:6" x14ac:dyDescent="0.25">
      <c r="A189">
        <v>2033</v>
      </c>
      <c r="B189">
        <v>5.44921875</v>
      </c>
      <c r="C189">
        <v>31.960228000000001</v>
      </c>
      <c r="D189">
        <f t="shared" si="6"/>
        <v>5.6611453672258483</v>
      </c>
      <c r="E189">
        <f t="shared" si="7"/>
        <v>27.644445280207645</v>
      </c>
      <c r="F189">
        <f t="shared" si="8"/>
        <v>-0.21192661722584827</v>
      </c>
    </row>
    <row r="190" spans="1:6" x14ac:dyDescent="0.25">
      <c r="A190">
        <v>2044</v>
      </c>
      <c r="B190">
        <v>5.80078125</v>
      </c>
      <c r="C190">
        <v>35.15625</v>
      </c>
      <c r="D190">
        <f t="shared" si="6"/>
        <v>5.9367205771066445</v>
      </c>
      <c r="E190">
        <f t="shared" si="7"/>
        <v>22.419784708896699</v>
      </c>
      <c r="F190">
        <f t="shared" si="8"/>
        <v>-0.13593932710664447</v>
      </c>
    </row>
    <row r="191" spans="1:6" x14ac:dyDescent="0.25">
      <c r="A191">
        <v>2054</v>
      </c>
      <c r="B191">
        <v>6.064453125</v>
      </c>
      <c r="C191">
        <v>23.970171000000001</v>
      </c>
      <c r="D191">
        <f t="shared" si="6"/>
        <v>6.1363584871603303</v>
      </c>
      <c r="E191">
        <f t="shared" si="7"/>
        <v>17.4813852970535</v>
      </c>
      <c r="F191">
        <f t="shared" si="8"/>
        <v>-7.1905362160330277E-2</v>
      </c>
    </row>
    <row r="192" spans="1:6" x14ac:dyDescent="0.25">
      <c r="A192">
        <v>2065</v>
      </c>
      <c r="B192">
        <v>6.240234375</v>
      </c>
      <c r="C192">
        <v>17.578125</v>
      </c>
      <c r="D192">
        <f t="shared" si="6"/>
        <v>6.2980360916778446</v>
      </c>
      <c r="E192">
        <f t="shared" si="7"/>
        <v>11.891261247411657</v>
      </c>
      <c r="F192">
        <f t="shared" si="8"/>
        <v>-5.7801716677844617E-2</v>
      </c>
    </row>
    <row r="193" spans="1:6" x14ac:dyDescent="0.25">
      <c r="A193">
        <v>2075</v>
      </c>
      <c r="B193">
        <v>6.416015625</v>
      </c>
      <c r="C193">
        <v>17.578125</v>
      </c>
      <c r="D193">
        <f t="shared" si="6"/>
        <v>6.3911059077147634</v>
      </c>
      <c r="E193">
        <f t="shared" si="7"/>
        <v>6.7107967118314953</v>
      </c>
      <c r="F193">
        <f t="shared" si="8"/>
        <v>2.490971728523661E-2</v>
      </c>
    </row>
    <row r="194" spans="1:6" x14ac:dyDescent="0.25">
      <c r="A194">
        <v>2085</v>
      </c>
      <c r="B194">
        <v>6.50390625</v>
      </c>
      <c r="C194">
        <v>7.9900570000000002</v>
      </c>
      <c r="D194">
        <f t="shared" si="6"/>
        <v>6.4320846099623123</v>
      </c>
      <c r="E194">
        <f t="shared" si="7"/>
        <v>1.4801198265413602</v>
      </c>
      <c r="F194">
        <f t="shared" si="8"/>
        <v>7.1821640037687651E-2</v>
      </c>
    </row>
    <row r="195" spans="1:6" x14ac:dyDescent="0.25">
      <c r="A195">
        <v>2106</v>
      </c>
      <c r="B195">
        <v>6.591796875</v>
      </c>
      <c r="C195">
        <v>0</v>
      </c>
      <c r="D195">
        <f t="shared" ref="D195:D258" si="9">$I$2*EXP(-$H$17*$H$20*A195/1000)*COS($H$9*A195/1000)</f>
        <v>6.3478184096984061</v>
      </c>
      <c r="E195">
        <f t="shared" ref="E195:E258" si="10">-$I$2*EXP(-A195/1000*$H$20*$H$17)*($H$9*SIN(A195/1000*$H$9)+$H$20*$H$17*COS(A195*$H$9/1000))</f>
        <v>-9.4781653126228367</v>
      </c>
      <c r="F195">
        <f t="shared" ref="F195:F258" si="11">B195-D195</f>
        <v>0.24397846530159395</v>
      </c>
    </row>
    <row r="196" spans="1:6" x14ac:dyDescent="0.25">
      <c r="A196">
        <v>2117</v>
      </c>
      <c r="B196">
        <v>6.50390625</v>
      </c>
      <c r="C196">
        <v>-8.7890625</v>
      </c>
      <c r="D196">
        <f t="shared" si="9"/>
        <v>6.2125252115150502</v>
      </c>
      <c r="E196">
        <f t="shared" si="10"/>
        <v>-15.099510353507027</v>
      </c>
      <c r="F196">
        <f t="shared" si="11"/>
        <v>0.29138103848494978</v>
      </c>
    </row>
    <row r="197" spans="1:6" x14ac:dyDescent="0.25">
      <c r="A197">
        <v>2127</v>
      </c>
      <c r="B197">
        <v>6.416015625</v>
      </c>
      <c r="C197">
        <v>-7.9900570000000002</v>
      </c>
      <c r="D197">
        <f t="shared" si="9"/>
        <v>6.0365161805894552</v>
      </c>
      <c r="E197">
        <f t="shared" si="10"/>
        <v>-20.077687552449728</v>
      </c>
      <c r="F197">
        <f t="shared" si="11"/>
        <v>0.37949944441054484</v>
      </c>
    </row>
    <row r="198" spans="1:6" x14ac:dyDescent="0.25">
      <c r="A198">
        <v>2138</v>
      </c>
      <c r="B198">
        <v>6.15234375</v>
      </c>
      <c r="C198">
        <v>-26.3671875</v>
      </c>
      <c r="D198">
        <f t="shared" si="9"/>
        <v>5.7864067948092401</v>
      </c>
      <c r="E198">
        <f t="shared" si="10"/>
        <v>-25.358559324752726</v>
      </c>
      <c r="F198">
        <f t="shared" si="11"/>
        <v>0.36593695519075986</v>
      </c>
    </row>
    <row r="199" spans="1:6" x14ac:dyDescent="0.25">
      <c r="A199">
        <v>2148</v>
      </c>
      <c r="B199">
        <v>5.9765625</v>
      </c>
      <c r="C199">
        <v>-17.578125</v>
      </c>
      <c r="D199">
        <f t="shared" si="9"/>
        <v>5.5097242116932232</v>
      </c>
      <c r="E199">
        <f t="shared" si="10"/>
        <v>-29.939733326183131</v>
      </c>
      <c r="F199">
        <f t="shared" si="11"/>
        <v>0.46683828830677676</v>
      </c>
    </row>
    <row r="200" spans="1:6" x14ac:dyDescent="0.25">
      <c r="A200">
        <v>2158</v>
      </c>
      <c r="B200">
        <v>5.625</v>
      </c>
      <c r="C200">
        <v>-31.960228000000001</v>
      </c>
      <c r="D200">
        <f t="shared" si="9"/>
        <v>5.188437514179058</v>
      </c>
      <c r="E200">
        <f t="shared" si="10"/>
        <v>-34.273359830500794</v>
      </c>
      <c r="F200">
        <f t="shared" si="11"/>
        <v>0.43656248582094204</v>
      </c>
    </row>
    <row r="201" spans="1:6" x14ac:dyDescent="0.25">
      <c r="A201">
        <v>2169</v>
      </c>
      <c r="B201">
        <v>5.2734375</v>
      </c>
      <c r="C201">
        <v>-35.15625</v>
      </c>
      <c r="D201">
        <f t="shared" si="9"/>
        <v>4.7866805069005354</v>
      </c>
      <c r="E201">
        <f t="shared" si="10"/>
        <v>-38.712658485059613</v>
      </c>
      <c r="F201">
        <f t="shared" si="11"/>
        <v>0.48675699309946463</v>
      </c>
    </row>
    <row r="202" spans="1:6" x14ac:dyDescent="0.25">
      <c r="A202">
        <v>2179</v>
      </c>
      <c r="B202">
        <v>4.921875</v>
      </c>
      <c r="C202">
        <v>-31.960228000000001</v>
      </c>
      <c r="D202">
        <f t="shared" si="9"/>
        <v>4.3807634070800239</v>
      </c>
      <c r="E202">
        <f t="shared" si="10"/>
        <v>-42.415111358292215</v>
      </c>
      <c r="F202">
        <f t="shared" si="11"/>
        <v>0.54111159291997613</v>
      </c>
    </row>
    <row r="203" spans="1:6" x14ac:dyDescent="0.25">
      <c r="A203">
        <v>2190</v>
      </c>
      <c r="B203">
        <v>4.482421875</v>
      </c>
      <c r="C203">
        <v>-43.9453125</v>
      </c>
      <c r="D203">
        <f t="shared" si="9"/>
        <v>3.893612546122815</v>
      </c>
      <c r="E203">
        <f t="shared" si="10"/>
        <v>-46.084425250805303</v>
      </c>
      <c r="F203">
        <f t="shared" si="11"/>
        <v>0.58880932887718496</v>
      </c>
    </row>
    <row r="204" spans="1:6" x14ac:dyDescent="0.25">
      <c r="A204">
        <v>2200</v>
      </c>
      <c r="B204">
        <v>4.04296875</v>
      </c>
      <c r="C204">
        <v>-39.9502831</v>
      </c>
      <c r="D204">
        <f t="shared" si="9"/>
        <v>3.4177436078452472</v>
      </c>
      <c r="E204">
        <f t="shared" si="10"/>
        <v>-49.02432054562707</v>
      </c>
      <c r="F204">
        <f t="shared" si="11"/>
        <v>0.62522514215475278</v>
      </c>
    </row>
    <row r="205" spans="1:6" x14ac:dyDescent="0.25">
      <c r="A205">
        <v>2211</v>
      </c>
      <c r="B205">
        <v>3.515625</v>
      </c>
      <c r="C205">
        <v>-52.734375</v>
      </c>
      <c r="D205">
        <f t="shared" si="9"/>
        <v>2.8627861478038477</v>
      </c>
      <c r="E205">
        <f t="shared" si="10"/>
        <v>-51.793699311480943</v>
      </c>
      <c r="F205">
        <f t="shared" si="11"/>
        <v>0.65283885219615234</v>
      </c>
    </row>
    <row r="206" spans="1:6" x14ac:dyDescent="0.25">
      <c r="A206">
        <v>2221</v>
      </c>
      <c r="B206">
        <v>2.98828125</v>
      </c>
      <c r="C206">
        <v>-52.734375</v>
      </c>
      <c r="D206">
        <f t="shared" si="9"/>
        <v>2.3341213108032339</v>
      </c>
      <c r="E206">
        <f t="shared" si="10"/>
        <v>-53.867179066498856</v>
      </c>
      <c r="F206">
        <f t="shared" si="11"/>
        <v>0.65415993919676607</v>
      </c>
    </row>
    <row r="207" spans="1:6" x14ac:dyDescent="0.25">
      <c r="A207">
        <v>2231</v>
      </c>
      <c r="B207">
        <v>2.373046875</v>
      </c>
      <c r="C207">
        <v>-55.930396999999999</v>
      </c>
      <c r="D207">
        <f t="shared" si="9"/>
        <v>1.7869101099104501</v>
      </c>
      <c r="E207">
        <f t="shared" si="10"/>
        <v>-55.500515773894698</v>
      </c>
      <c r="F207">
        <f t="shared" si="11"/>
        <v>0.58613676508954993</v>
      </c>
    </row>
    <row r="208" spans="1:6" x14ac:dyDescent="0.25">
      <c r="A208">
        <v>2242</v>
      </c>
      <c r="B208">
        <v>1.845703125</v>
      </c>
      <c r="C208">
        <v>-52.734375</v>
      </c>
      <c r="D208">
        <f t="shared" si="9"/>
        <v>1.1688940740107483</v>
      </c>
      <c r="E208">
        <f t="shared" si="10"/>
        <v>-56.773512660050045</v>
      </c>
      <c r="F208">
        <f t="shared" si="11"/>
        <v>0.6768090509892517</v>
      </c>
    </row>
    <row r="209" spans="1:6" x14ac:dyDescent="0.25">
      <c r="A209">
        <v>2252</v>
      </c>
      <c r="B209">
        <v>1.23046875</v>
      </c>
      <c r="C209">
        <v>-55.930396999999999</v>
      </c>
      <c r="D209">
        <f t="shared" si="9"/>
        <v>0.59741340919577568</v>
      </c>
      <c r="E209">
        <f t="shared" si="10"/>
        <v>-57.444915362777785</v>
      </c>
      <c r="F209">
        <f t="shared" si="11"/>
        <v>0.63305534080422432</v>
      </c>
    </row>
    <row r="210" spans="1:6" x14ac:dyDescent="0.25">
      <c r="A210">
        <v>2263</v>
      </c>
      <c r="B210">
        <v>0.615234375</v>
      </c>
      <c r="C210">
        <v>-61.5234375</v>
      </c>
      <c r="D210">
        <f t="shared" si="9"/>
        <v>-3.6089477398217773E-2</v>
      </c>
      <c r="E210">
        <f t="shared" si="10"/>
        <v>-57.642758128477972</v>
      </c>
      <c r="F210">
        <f t="shared" si="11"/>
        <v>0.65132385239821777</v>
      </c>
    </row>
    <row r="211" spans="1:6" x14ac:dyDescent="0.25">
      <c r="A211">
        <v>2273</v>
      </c>
      <c r="B211">
        <v>0</v>
      </c>
      <c r="C211">
        <v>-61.5234375</v>
      </c>
      <c r="D211">
        <f t="shared" si="9"/>
        <v>-0.61134322249916051</v>
      </c>
      <c r="E211">
        <f t="shared" si="10"/>
        <v>-57.329913018143927</v>
      </c>
      <c r="F211">
        <f t="shared" si="11"/>
        <v>0.61134322249916051</v>
      </c>
    </row>
    <row r="212" spans="1:6" x14ac:dyDescent="0.25">
      <c r="A212">
        <v>2284</v>
      </c>
      <c r="B212">
        <v>-0.615234375</v>
      </c>
      <c r="C212">
        <v>-55.930396999999999</v>
      </c>
      <c r="D212">
        <f t="shared" si="9"/>
        <v>-1.237632484027019</v>
      </c>
      <c r="E212">
        <f t="shared" si="10"/>
        <v>-56.447438319077648</v>
      </c>
      <c r="F212">
        <f t="shared" si="11"/>
        <v>0.62239810902701898</v>
      </c>
    </row>
    <row r="213" spans="1:6" x14ac:dyDescent="0.25">
      <c r="A213">
        <v>2294</v>
      </c>
      <c r="B213">
        <v>-1.23046875</v>
      </c>
      <c r="C213">
        <v>-61.5234375</v>
      </c>
      <c r="D213">
        <f t="shared" si="9"/>
        <v>-1.7960644408363746</v>
      </c>
      <c r="E213">
        <f t="shared" si="10"/>
        <v>-55.16329728197514</v>
      </c>
      <c r="F213">
        <f t="shared" si="11"/>
        <v>0.56559569083637462</v>
      </c>
    </row>
    <row r="214" spans="1:6" x14ac:dyDescent="0.25">
      <c r="A214">
        <v>2304</v>
      </c>
      <c r="B214">
        <v>-1.845703125</v>
      </c>
      <c r="C214">
        <v>-55.930396999999999</v>
      </c>
      <c r="D214">
        <f t="shared" si="9"/>
        <v>-2.3394052305995658</v>
      </c>
      <c r="E214">
        <f t="shared" si="10"/>
        <v>-53.431317821506816</v>
      </c>
      <c r="F214">
        <f t="shared" si="11"/>
        <v>0.49370210559956584</v>
      </c>
    </row>
    <row r="215" spans="1:6" x14ac:dyDescent="0.25">
      <c r="A215">
        <v>2315</v>
      </c>
      <c r="B215">
        <v>-2.4609375</v>
      </c>
      <c r="C215">
        <v>-61.5234375</v>
      </c>
      <c r="D215">
        <f t="shared" si="9"/>
        <v>-2.9143923319157783</v>
      </c>
      <c r="E215">
        <f t="shared" si="10"/>
        <v>-51.026269366091576</v>
      </c>
      <c r="F215">
        <f t="shared" si="11"/>
        <v>0.45345483191577829</v>
      </c>
    </row>
    <row r="216" spans="1:6" x14ac:dyDescent="0.25">
      <c r="A216">
        <v>2325</v>
      </c>
      <c r="B216">
        <v>-3.076171875</v>
      </c>
      <c r="C216">
        <v>-55.930396999999999</v>
      </c>
      <c r="D216">
        <f t="shared" si="9"/>
        <v>-3.4118853200502075</v>
      </c>
      <c r="E216">
        <f t="shared" si="10"/>
        <v>-48.40513775567495</v>
      </c>
      <c r="F216">
        <f t="shared" si="11"/>
        <v>0.3357134450502075</v>
      </c>
    </row>
    <row r="217" spans="1:6" x14ac:dyDescent="0.25">
      <c r="A217">
        <v>2336</v>
      </c>
      <c r="B217">
        <v>-3.603515625</v>
      </c>
      <c r="C217">
        <v>-52.734375</v>
      </c>
      <c r="D217">
        <f t="shared" si="9"/>
        <v>-3.9264207161257221</v>
      </c>
      <c r="E217">
        <f t="shared" si="10"/>
        <v>-45.070406066929827</v>
      </c>
      <c r="F217">
        <f t="shared" si="11"/>
        <v>0.32290509112572208</v>
      </c>
    </row>
    <row r="218" spans="1:6" x14ac:dyDescent="0.25">
      <c r="A218">
        <v>2346</v>
      </c>
      <c r="B218">
        <v>-4.130859375</v>
      </c>
      <c r="C218">
        <v>-52.734375</v>
      </c>
      <c r="D218">
        <f t="shared" si="9"/>
        <v>-4.3603425573195853</v>
      </c>
      <c r="E218">
        <f t="shared" si="10"/>
        <v>-41.655517408053321</v>
      </c>
      <c r="F218">
        <f t="shared" si="11"/>
        <v>0.22948318231958531</v>
      </c>
    </row>
    <row r="219" spans="1:6" x14ac:dyDescent="0.25">
      <c r="A219">
        <v>2356</v>
      </c>
      <c r="B219">
        <v>-4.5703125</v>
      </c>
      <c r="C219">
        <v>-39.9502831</v>
      </c>
      <c r="D219">
        <f t="shared" si="9"/>
        <v>-4.7584104320074019</v>
      </c>
      <c r="E219">
        <f t="shared" si="10"/>
        <v>-37.904529531084329</v>
      </c>
      <c r="F219">
        <f t="shared" si="11"/>
        <v>0.18809793200740188</v>
      </c>
    </row>
    <row r="220" spans="1:6" x14ac:dyDescent="0.25">
      <c r="A220">
        <v>2367</v>
      </c>
      <c r="B220">
        <v>-5.009765625</v>
      </c>
      <c r="C220">
        <v>-43.9453125</v>
      </c>
      <c r="D220">
        <f t="shared" si="9"/>
        <v>-5.1510531508340902</v>
      </c>
      <c r="E220">
        <f t="shared" si="10"/>
        <v>-33.427096948791949</v>
      </c>
      <c r="F220">
        <f t="shared" si="11"/>
        <v>0.14128752583409021</v>
      </c>
    </row>
    <row r="221" spans="1:6" x14ac:dyDescent="0.25">
      <c r="A221">
        <v>2377</v>
      </c>
      <c r="B221">
        <v>-5.44921875</v>
      </c>
      <c r="C221">
        <v>-39.9502831</v>
      </c>
      <c r="D221">
        <f t="shared" si="9"/>
        <v>-5.4637654857103151</v>
      </c>
      <c r="E221">
        <f t="shared" si="10"/>
        <v>-29.073519105311522</v>
      </c>
      <c r="F221">
        <f t="shared" si="11"/>
        <v>1.4546735710315062E-2</v>
      </c>
    </row>
    <row r="222" spans="1:6" x14ac:dyDescent="0.25">
      <c r="A222">
        <v>2388</v>
      </c>
      <c r="B222">
        <v>-5.80078125</v>
      </c>
      <c r="C222">
        <v>-35.15625</v>
      </c>
      <c r="D222">
        <f t="shared" si="9"/>
        <v>-5.7559991503501964</v>
      </c>
      <c r="E222">
        <f t="shared" si="10"/>
        <v>-24.01700603075636</v>
      </c>
      <c r="F222">
        <f t="shared" si="11"/>
        <v>-4.4782099649803619E-2</v>
      </c>
    </row>
    <row r="223" spans="1:6" x14ac:dyDescent="0.25">
      <c r="A223">
        <v>2398</v>
      </c>
      <c r="B223">
        <v>-6.064453125</v>
      </c>
      <c r="C223">
        <v>-23.970171000000001</v>
      </c>
      <c r="D223">
        <f t="shared" si="9"/>
        <v>-5.9723162944588983</v>
      </c>
      <c r="E223">
        <f t="shared" si="10"/>
        <v>-19.217725953260452</v>
      </c>
      <c r="F223">
        <f t="shared" si="11"/>
        <v>-9.2136830541101666E-2</v>
      </c>
    </row>
    <row r="224" spans="1:6" x14ac:dyDescent="0.25">
      <c r="A224">
        <v>2409</v>
      </c>
      <c r="B224">
        <v>-6.328125</v>
      </c>
      <c r="C224">
        <v>-26.3671875</v>
      </c>
      <c r="D224">
        <f t="shared" si="9"/>
        <v>-6.1538610245114755</v>
      </c>
      <c r="E224">
        <f t="shared" si="10"/>
        <v>-13.764136010847338</v>
      </c>
      <c r="F224">
        <f t="shared" si="11"/>
        <v>-0.17426397548852446</v>
      </c>
    </row>
    <row r="225" spans="1:6" x14ac:dyDescent="0.25">
      <c r="A225">
        <v>2419</v>
      </c>
      <c r="B225">
        <v>-6.50390625</v>
      </c>
      <c r="C225">
        <v>-17.578125</v>
      </c>
      <c r="D225">
        <f t="shared" si="9"/>
        <v>-6.2662129662760435</v>
      </c>
      <c r="E225">
        <f t="shared" si="10"/>
        <v>-8.6917131796079374</v>
      </c>
      <c r="F225">
        <f t="shared" si="11"/>
        <v>-0.23769328372395648</v>
      </c>
    </row>
    <row r="226" spans="1:6" x14ac:dyDescent="0.25">
      <c r="A226">
        <v>2461</v>
      </c>
      <c r="B226">
        <v>-6.6796875</v>
      </c>
      <c r="C226">
        <v>0</v>
      </c>
      <c r="D226">
        <f t="shared" si="9"/>
        <v>-6.1775644895294155</v>
      </c>
      <c r="E226">
        <f t="shared" si="10"/>
        <v>12.849512889323348</v>
      </c>
      <c r="F226">
        <f t="shared" si="11"/>
        <v>-0.5021230104705845</v>
      </c>
    </row>
    <row r="227" spans="1:6" x14ac:dyDescent="0.25">
      <c r="A227">
        <v>2471</v>
      </c>
      <c r="B227">
        <v>-6.591796875</v>
      </c>
      <c r="C227">
        <v>7.9900570000000002</v>
      </c>
      <c r="D227">
        <f t="shared" si="9"/>
        <v>-6.0241576259467262</v>
      </c>
      <c r="E227">
        <f t="shared" si="10"/>
        <v>17.810323491112531</v>
      </c>
      <c r="F227">
        <f t="shared" si="11"/>
        <v>-0.56763924905327379</v>
      </c>
    </row>
    <row r="228" spans="1:6" x14ac:dyDescent="0.25">
      <c r="A228">
        <v>2482</v>
      </c>
      <c r="B228">
        <v>-6.328125</v>
      </c>
      <c r="C228">
        <v>26.3671875</v>
      </c>
      <c r="D228">
        <f t="shared" si="9"/>
        <v>-5.7989974966652253</v>
      </c>
      <c r="E228">
        <f t="shared" si="10"/>
        <v>23.093421741929525</v>
      </c>
      <c r="F228">
        <f t="shared" si="11"/>
        <v>-0.52912750333477465</v>
      </c>
    </row>
    <row r="229" spans="1:6" x14ac:dyDescent="0.25">
      <c r="A229">
        <v>2492</v>
      </c>
      <c r="B229">
        <v>-6.15234375</v>
      </c>
      <c r="C229">
        <v>17.578125</v>
      </c>
      <c r="D229">
        <f t="shared" si="9"/>
        <v>-5.5448746936401427</v>
      </c>
      <c r="E229">
        <f t="shared" si="10"/>
        <v>27.695975587078692</v>
      </c>
      <c r="F229">
        <f t="shared" si="11"/>
        <v>-0.60746905635985726</v>
      </c>
    </row>
    <row r="230" spans="1:6" x14ac:dyDescent="0.25">
      <c r="A230">
        <v>2502</v>
      </c>
      <c r="B230">
        <v>-5.888671875</v>
      </c>
      <c r="C230">
        <v>23.970171000000001</v>
      </c>
      <c r="D230">
        <f t="shared" si="9"/>
        <v>-5.2458425477760722</v>
      </c>
      <c r="E230">
        <f t="shared" si="10"/>
        <v>32.069223899463964</v>
      </c>
      <c r="F230">
        <f t="shared" si="11"/>
        <v>-0.64282932722392783</v>
      </c>
    </row>
    <row r="231" spans="1:6" x14ac:dyDescent="0.25">
      <c r="A231">
        <v>2513</v>
      </c>
      <c r="B231">
        <v>-5.537109375</v>
      </c>
      <c r="C231">
        <v>35.15625</v>
      </c>
      <c r="D231">
        <f t="shared" si="9"/>
        <v>-4.8679972758859984</v>
      </c>
      <c r="E231">
        <f t="shared" si="10"/>
        <v>36.572768311463221</v>
      </c>
      <c r="F231">
        <f t="shared" si="11"/>
        <v>-0.6691120991140016</v>
      </c>
    </row>
    <row r="232" spans="1:6" x14ac:dyDescent="0.25">
      <c r="A232">
        <v>2523</v>
      </c>
      <c r="B232">
        <v>-5.185546875</v>
      </c>
      <c r="C232">
        <v>31.960228000000001</v>
      </c>
      <c r="D232">
        <f t="shared" si="9"/>
        <v>-4.4831100209165893</v>
      </c>
      <c r="E232">
        <f t="shared" si="10"/>
        <v>40.351877652673046</v>
      </c>
      <c r="F232">
        <f t="shared" si="11"/>
        <v>-0.70243685408341072</v>
      </c>
    </row>
    <row r="233" spans="1:6" x14ac:dyDescent="0.25">
      <c r="A233">
        <v>2534</v>
      </c>
      <c r="B233">
        <v>-4.74609375</v>
      </c>
      <c r="C233">
        <v>43.9453125</v>
      </c>
      <c r="D233">
        <f t="shared" si="9"/>
        <v>-4.0181029711678251</v>
      </c>
      <c r="E233">
        <f t="shared" si="10"/>
        <v>44.124803366082389</v>
      </c>
      <c r="F233">
        <f t="shared" si="11"/>
        <v>-0.72799077883217489</v>
      </c>
    </row>
    <row r="234" spans="1:6" x14ac:dyDescent="0.25">
      <c r="A234">
        <v>2544</v>
      </c>
      <c r="B234">
        <v>-4.21875</v>
      </c>
      <c r="C234">
        <v>47.9403419</v>
      </c>
      <c r="D234">
        <f t="shared" si="9"/>
        <v>-3.5612887038913028</v>
      </c>
      <c r="E234">
        <f t="shared" si="10"/>
        <v>47.175580233371861</v>
      </c>
      <c r="F234">
        <f t="shared" si="11"/>
        <v>-0.65746129610869719</v>
      </c>
    </row>
    <row r="235" spans="1:6" x14ac:dyDescent="0.25">
      <c r="A235">
        <v>2555</v>
      </c>
      <c r="B235">
        <v>-3.779296875</v>
      </c>
      <c r="C235">
        <v>43.9453125</v>
      </c>
      <c r="D235">
        <f t="shared" si="9"/>
        <v>-3.0259177640924975</v>
      </c>
      <c r="E235">
        <f t="shared" si="10"/>
        <v>50.084158447339185</v>
      </c>
      <c r="F235">
        <f t="shared" si="11"/>
        <v>-0.75337911090750254</v>
      </c>
    </row>
    <row r="236" spans="1:6" x14ac:dyDescent="0.25">
      <c r="A236">
        <v>2565</v>
      </c>
      <c r="B236">
        <v>-3.251953125</v>
      </c>
      <c r="C236">
        <v>52.734375</v>
      </c>
      <c r="D236">
        <f t="shared" si="9"/>
        <v>-2.5136539863555485</v>
      </c>
      <c r="E236">
        <f t="shared" si="10"/>
        <v>52.298715429249476</v>
      </c>
      <c r="F236">
        <f t="shared" si="11"/>
        <v>-0.73829913864445151</v>
      </c>
    </row>
    <row r="237" spans="1:6" x14ac:dyDescent="0.25">
      <c r="A237">
        <v>2575</v>
      </c>
      <c r="B237">
        <v>-2.724609375</v>
      </c>
      <c r="C237">
        <v>47.9403419</v>
      </c>
      <c r="D237">
        <f t="shared" si="9"/>
        <v>-1.9813688389575823</v>
      </c>
      <c r="E237">
        <f t="shared" si="10"/>
        <v>54.085773958947875</v>
      </c>
      <c r="F237">
        <f t="shared" si="11"/>
        <v>-0.74324053604241769</v>
      </c>
    </row>
    <row r="238" spans="1:6" x14ac:dyDescent="0.25">
      <c r="A238">
        <v>2586</v>
      </c>
      <c r="B238">
        <v>-2.109375</v>
      </c>
      <c r="C238">
        <v>61.5234375</v>
      </c>
      <c r="D238">
        <f t="shared" si="9"/>
        <v>-1.3779247357820708</v>
      </c>
      <c r="E238">
        <f t="shared" si="10"/>
        <v>55.540960655655454</v>
      </c>
      <c r="F238">
        <f t="shared" si="11"/>
        <v>-0.73145026421792925</v>
      </c>
    </row>
    <row r="239" spans="1:6" x14ac:dyDescent="0.25">
      <c r="A239">
        <v>2596</v>
      </c>
      <c r="B239">
        <v>-1.494140625</v>
      </c>
      <c r="C239">
        <v>55.930396999999999</v>
      </c>
      <c r="D239">
        <f t="shared" si="9"/>
        <v>-0.8178969456068117</v>
      </c>
      <c r="E239">
        <f t="shared" si="10"/>
        <v>56.388422846453764</v>
      </c>
      <c r="F239">
        <f t="shared" si="11"/>
        <v>-0.6762436793931883</v>
      </c>
    </row>
    <row r="240" spans="1:6" x14ac:dyDescent="0.25">
      <c r="A240">
        <v>2607</v>
      </c>
      <c r="B240">
        <v>-0.87890625</v>
      </c>
      <c r="C240">
        <v>61.5234375</v>
      </c>
      <c r="D240">
        <f t="shared" si="9"/>
        <v>-0.194905427462127</v>
      </c>
      <c r="E240">
        <f t="shared" si="10"/>
        <v>56.789631332465206</v>
      </c>
      <c r="F240">
        <f t="shared" si="11"/>
        <v>-0.68400082253787298</v>
      </c>
    </row>
    <row r="241" spans="1:6" x14ac:dyDescent="0.25">
      <c r="A241">
        <v>2617</v>
      </c>
      <c r="B241">
        <v>-0.263671875</v>
      </c>
      <c r="C241">
        <v>55.930396999999999</v>
      </c>
      <c r="D241">
        <f t="shared" si="9"/>
        <v>0.37277232250713566</v>
      </c>
      <c r="E241">
        <f t="shared" si="10"/>
        <v>56.668842429557927</v>
      </c>
      <c r="F241">
        <f t="shared" si="11"/>
        <v>-0.63644419750713566</v>
      </c>
    </row>
    <row r="242" spans="1:6" x14ac:dyDescent="0.25">
      <c r="A242">
        <v>2628</v>
      </c>
      <c r="B242">
        <v>0.3515625</v>
      </c>
      <c r="C242">
        <v>61.5234375</v>
      </c>
      <c r="D242">
        <f t="shared" si="9"/>
        <v>0.99297973680356688</v>
      </c>
      <c r="E242">
        <f t="shared" si="10"/>
        <v>56.003593205022227</v>
      </c>
      <c r="F242">
        <f t="shared" si="11"/>
        <v>-0.64141723680356688</v>
      </c>
    </row>
    <row r="243" spans="1:6" x14ac:dyDescent="0.25">
      <c r="A243">
        <v>2638</v>
      </c>
      <c r="B243">
        <v>0.966796875</v>
      </c>
      <c r="C243">
        <v>61.5234375</v>
      </c>
      <c r="D243">
        <f t="shared" si="9"/>
        <v>1.5479768064747734</v>
      </c>
      <c r="E243">
        <f t="shared" si="10"/>
        <v>54.920602939199746</v>
      </c>
      <c r="F243">
        <f t="shared" si="11"/>
        <v>-0.58117993147477343</v>
      </c>
    </row>
    <row r="244" spans="1:6" x14ac:dyDescent="0.25">
      <c r="A244">
        <v>2648</v>
      </c>
      <c r="B244">
        <v>1.58203125</v>
      </c>
      <c r="C244">
        <v>55.930396999999999</v>
      </c>
      <c r="D244">
        <f t="shared" si="9"/>
        <v>2.0899046119731244</v>
      </c>
      <c r="E244">
        <f t="shared" si="10"/>
        <v>53.391578442397318</v>
      </c>
      <c r="F244">
        <f t="shared" si="11"/>
        <v>-0.50787336197312438</v>
      </c>
    </row>
    <row r="245" spans="1:6" x14ac:dyDescent="0.25">
      <c r="A245">
        <v>2659</v>
      </c>
      <c r="B245">
        <v>2.197265625</v>
      </c>
      <c r="C245">
        <v>61.5234375</v>
      </c>
      <c r="D245">
        <f t="shared" si="9"/>
        <v>2.6656839086662787</v>
      </c>
      <c r="E245">
        <f t="shared" si="10"/>
        <v>51.209891105069921</v>
      </c>
      <c r="F245">
        <f t="shared" si="11"/>
        <v>-0.46841828366627869</v>
      </c>
    </row>
    <row r="246" spans="1:6" x14ac:dyDescent="0.25">
      <c r="A246">
        <v>2669</v>
      </c>
      <c r="B246">
        <v>2.724609375</v>
      </c>
      <c r="C246">
        <v>47.9403419</v>
      </c>
      <c r="D246">
        <f t="shared" si="9"/>
        <v>3.1660220045098462</v>
      </c>
      <c r="E246">
        <f t="shared" si="10"/>
        <v>48.7901226459566</v>
      </c>
      <c r="F246">
        <f t="shared" si="11"/>
        <v>-0.44141262950984617</v>
      </c>
    </row>
    <row r="247" spans="1:6" x14ac:dyDescent="0.25">
      <c r="A247">
        <v>2680</v>
      </c>
      <c r="B247">
        <v>3.251953125</v>
      </c>
      <c r="C247">
        <v>52.734375</v>
      </c>
      <c r="D247">
        <f t="shared" si="9"/>
        <v>3.6859938026614096</v>
      </c>
      <c r="E247">
        <f t="shared" si="10"/>
        <v>45.673011853556858</v>
      </c>
      <c r="F247">
        <f t="shared" si="11"/>
        <v>-0.43404067766140964</v>
      </c>
    </row>
    <row r="248" spans="1:6" x14ac:dyDescent="0.25">
      <c r="A248">
        <v>2690</v>
      </c>
      <c r="B248">
        <v>3.779296875</v>
      </c>
      <c r="C248">
        <v>47.9403419</v>
      </c>
      <c r="D248">
        <f t="shared" si="9"/>
        <v>4.1269094243885762</v>
      </c>
      <c r="E248">
        <f t="shared" si="10"/>
        <v>42.450690652308467</v>
      </c>
      <c r="F248">
        <f t="shared" si="11"/>
        <v>-0.34761254938857622</v>
      </c>
    </row>
    <row r="249" spans="1:6" x14ac:dyDescent="0.25">
      <c r="A249">
        <v>2701</v>
      </c>
      <c r="B249">
        <v>4.21875</v>
      </c>
      <c r="C249">
        <v>43.9453125</v>
      </c>
      <c r="D249">
        <f t="shared" si="9"/>
        <v>4.5725636312506097</v>
      </c>
      <c r="E249">
        <f t="shared" si="10"/>
        <v>38.5113849541628</v>
      </c>
      <c r="F249">
        <f t="shared" si="11"/>
        <v>-0.35381363125060972</v>
      </c>
    </row>
    <row r="250" spans="1:6" x14ac:dyDescent="0.25">
      <c r="A250">
        <v>2711</v>
      </c>
      <c r="B250">
        <v>4.658203125</v>
      </c>
      <c r="C250">
        <v>43.9453125</v>
      </c>
      <c r="D250">
        <f t="shared" si="9"/>
        <v>4.9383825271097583</v>
      </c>
      <c r="E250">
        <f t="shared" si="10"/>
        <v>34.603268049819413</v>
      </c>
      <c r="F250">
        <f t="shared" si="11"/>
        <v>-0.28017940210975834</v>
      </c>
    </row>
    <row r="251" spans="1:6" x14ac:dyDescent="0.25">
      <c r="A251">
        <v>2721</v>
      </c>
      <c r="B251">
        <v>5.09765625</v>
      </c>
      <c r="C251">
        <v>39.9502831</v>
      </c>
      <c r="D251">
        <f t="shared" si="9"/>
        <v>5.2637011180216531</v>
      </c>
      <c r="E251">
        <f t="shared" si="10"/>
        <v>30.416863533054336</v>
      </c>
      <c r="F251">
        <f t="shared" si="11"/>
        <v>-0.16604486802165308</v>
      </c>
    </row>
    <row r="252" spans="1:6" x14ac:dyDescent="0.25">
      <c r="A252">
        <v>2732</v>
      </c>
      <c r="B252">
        <v>5.44921875</v>
      </c>
      <c r="C252">
        <v>35.15625</v>
      </c>
      <c r="D252">
        <f t="shared" si="9"/>
        <v>5.5716654196414934</v>
      </c>
      <c r="E252">
        <f t="shared" si="10"/>
        <v>25.531400762071641</v>
      </c>
      <c r="F252">
        <f t="shared" si="11"/>
        <v>-0.12244666964149342</v>
      </c>
    </row>
    <row r="253" spans="1:6" x14ac:dyDescent="0.25">
      <c r="A253">
        <v>2742</v>
      </c>
      <c r="B253">
        <v>5.712890625</v>
      </c>
      <c r="C253">
        <v>23.970171000000001</v>
      </c>
      <c r="D253">
        <f t="shared" si="9"/>
        <v>5.8038497084315201</v>
      </c>
      <c r="E253">
        <f t="shared" si="10"/>
        <v>20.874585136877602</v>
      </c>
      <c r="F253">
        <f t="shared" si="11"/>
        <v>-9.0959083431520149E-2</v>
      </c>
    </row>
    <row r="254" spans="1:6" x14ac:dyDescent="0.25">
      <c r="A254">
        <v>2753</v>
      </c>
      <c r="B254">
        <v>5.9765625</v>
      </c>
      <c r="C254">
        <v>26.3671875</v>
      </c>
      <c r="D254">
        <f t="shared" si="9"/>
        <v>6.0044108948483101</v>
      </c>
      <c r="E254">
        <f t="shared" si="10"/>
        <v>15.561951516616947</v>
      </c>
      <c r="F254">
        <f t="shared" si="11"/>
        <v>-2.7848394848310143E-2</v>
      </c>
    </row>
    <row r="255" spans="1:6" x14ac:dyDescent="0.25">
      <c r="A255">
        <v>2763</v>
      </c>
      <c r="B255">
        <v>6.15234375</v>
      </c>
      <c r="C255">
        <v>15.980114</v>
      </c>
      <c r="D255">
        <f t="shared" si="9"/>
        <v>6.1353171747947641</v>
      </c>
      <c r="E255">
        <f t="shared" si="10"/>
        <v>10.602229572708838</v>
      </c>
      <c r="F255">
        <f t="shared" si="11"/>
        <v>1.7026575205235872E-2</v>
      </c>
    </row>
    <row r="256" spans="1:6" x14ac:dyDescent="0.25">
      <c r="A256">
        <v>2774</v>
      </c>
      <c r="B256">
        <v>6.328125</v>
      </c>
      <c r="C256">
        <v>17.578125</v>
      </c>
      <c r="D256">
        <f t="shared" si="9"/>
        <v>6.2214887659529241</v>
      </c>
      <c r="E256">
        <f t="shared" si="10"/>
        <v>5.0533242876093105</v>
      </c>
      <c r="F256">
        <f t="shared" si="11"/>
        <v>0.1066362340470759</v>
      </c>
    </row>
    <row r="257" spans="1:6" x14ac:dyDescent="0.25">
      <c r="A257">
        <v>2805</v>
      </c>
      <c r="B257">
        <v>6.416015625</v>
      </c>
      <c r="C257">
        <v>0</v>
      </c>
      <c r="D257">
        <f t="shared" si="9"/>
        <v>6.1341452834109766</v>
      </c>
      <c r="E257">
        <f t="shared" si="10"/>
        <v>-10.644661584945595</v>
      </c>
      <c r="F257">
        <f t="shared" si="11"/>
        <v>0.28187034158902335</v>
      </c>
    </row>
    <row r="258" spans="1:6" x14ac:dyDescent="0.25">
      <c r="A258">
        <v>2815</v>
      </c>
      <c r="B258">
        <v>6.328125</v>
      </c>
      <c r="C258">
        <v>-7.9900570000000002</v>
      </c>
      <c r="D258">
        <f t="shared" si="9"/>
        <v>6.0029243531541905</v>
      </c>
      <c r="E258">
        <f t="shared" si="10"/>
        <v>-15.581004553029343</v>
      </c>
      <c r="F258">
        <f t="shared" si="11"/>
        <v>0.32520064684580952</v>
      </c>
    </row>
    <row r="259" spans="1:6" x14ac:dyDescent="0.25">
      <c r="A259">
        <v>2826</v>
      </c>
      <c r="B259">
        <v>6.15234375</v>
      </c>
      <c r="C259">
        <v>-17.578125</v>
      </c>
      <c r="D259">
        <f t="shared" ref="D259:D322" si="12">$I$2*EXP(-$H$17*$H$20*A259/1000)*COS($H$9*A259/1000)</f>
        <v>5.8023395608661508</v>
      </c>
      <c r="E259">
        <f t="shared" ref="E259:E322" si="13">-$I$2*EXP(-A259/1000*$H$20*$H$17)*($H$9*SIN(A259/1000*$H$9)+$H$20*$H$17*COS(A259*$H$9/1000))</f>
        <v>-20.858169812690232</v>
      </c>
      <c r="F259">
        <f t="shared" ref="F259:F322" si="14">B259-D259</f>
        <v>0.35000418913384923</v>
      </c>
    </row>
    <row r="260" spans="1:6" x14ac:dyDescent="0.25">
      <c r="A260">
        <v>2836</v>
      </c>
      <c r="B260">
        <v>5.9765625</v>
      </c>
      <c r="C260">
        <v>-17.578125</v>
      </c>
      <c r="D260">
        <f t="shared" si="12"/>
        <v>5.5705158527616296</v>
      </c>
      <c r="E260">
        <f t="shared" si="13"/>
        <v>-25.474434912820314</v>
      </c>
      <c r="F260">
        <f t="shared" si="14"/>
        <v>0.40604664723837036</v>
      </c>
    </row>
    <row r="261" spans="1:6" x14ac:dyDescent="0.25">
      <c r="A261">
        <v>2847</v>
      </c>
      <c r="B261">
        <v>5.80078125</v>
      </c>
      <c r="C261">
        <v>-15.980114</v>
      </c>
      <c r="D261">
        <f t="shared" si="12"/>
        <v>5.2634617667382289</v>
      </c>
      <c r="E261">
        <f t="shared" si="13"/>
        <v>-30.306956774672919</v>
      </c>
      <c r="F261">
        <f t="shared" si="14"/>
        <v>0.53731948326177115</v>
      </c>
    </row>
    <row r="262" spans="1:6" x14ac:dyDescent="0.25">
      <c r="A262">
        <v>2857</v>
      </c>
      <c r="B262">
        <v>5.44921875</v>
      </c>
      <c r="C262">
        <v>-35.15625</v>
      </c>
      <c r="D262">
        <f t="shared" si="12"/>
        <v>4.9395115845912674</v>
      </c>
      <c r="E262">
        <f t="shared" si="13"/>
        <v>-34.438500230017567</v>
      </c>
      <c r="F262">
        <f t="shared" si="14"/>
        <v>0.50970716540873262</v>
      </c>
    </row>
    <row r="263" spans="1:6" x14ac:dyDescent="0.25">
      <c r="A263">
        <v>2867</v>
      </c>
      <c r="B263">
        <v>5.09765625</v>
      </c>
      <c r="C263">
        <v>-31.960228000000001</v>
      </c>
      <c r="D263">
        <f t="shared" si="12"/>
        <v>4.5756379465135497</v>
      </c>
      <c r="E263">
        <f t="shared" si="13"/>
        <v>-38.28626637650202</v>
      </c>
      <c r="F263">
        <f t="shared" si="14"/>
        <v>0.52201830348645029</v>
      </c>
    </row>
    <row r="264" spans="1:6" x14ac:dyDescent="0.25">
      <c r="A264">
        <v>2878</v>
      </c>
      <c r="B264">
        <v>4.74609375</v>
      </c>
      <c r="C264">
        <v>-35.15625</v>
      </c>
      <c r="D264">
        <f t="shared" si="12"/>
        <v>4.1328491480329825</v>
      </c>
      <c r="E264">
        <f t="shared" si="13"/>
        <v>-42.154036982750846</v>
      </c>
      <c r="F264">
        <f t="shared" si="14"/>
        <v>0.61324460196701747</v>
      </c>
    </row>
    <row r="265" spans="1:6" x14ac:dyDescent="0.25">
      <c r="A265">
        <v>2888</v>
      </c>
      <c r="B265">
        <v>4.306640625</v>
      </c>
      <c r="C265">
        <v>-39.9502831</v>
      </c>
      <c r="D265">
        <f t="shared" si="12"/>
        <v>3.6952404540878399</v>
      </c>
      <c r="E265">
        <f t="shared" si="13"/>
        <v>-45.307825562078975</v>
      </c>
      <c r="F265">
        <f t="shared" si="14"/>
        <v>0.61140017091216015</v>
      </c>
    </row>
    <row r="266" spans="1:6" x14ac:dyDescent="0.25">
      <c r="A266">
        <v>2899</v>
      </c>
      <c r="B266">
        <v>3.8671875</v>
      </c>
      <c r="C266">
        <v>-43.9453125</v>
      </c>
      <c r="D266">
        <f t="shared" si="12"/>
        <v>3.1797119838838594</v>
      </c>
      <c r="E266">
        <f t="shared" si="13"/>
        <v>-48.347135252517866</v>
      </c>
      <c r="F266">
        <f t="shared" si="14"/>
        <v>0.68747551611614055</v>
      </c>
    </row>
    <row r="267" spans="1:6" x14ac:dyDescent="0.25">
      <c r="A267">
        <v>2909</v>
      </c>
      <c r="B267">
        <v>3.33984375</v>
      </c>
      <c r="C267">
        <v>-52.734375</v>
      </c>
      <c r="D267">
        <f t="shared" si="12"/>
        <v>2.6841615992337129</v>
      </c>
      <c r="E267">
        <f t="shared" si="13"/>
        <v>-50.695310831363251</v>
      </c>
      <c r="F267">
        <f t="shared" si="14"/>
        <v>0.65568215076628711</v>
      </c>
    </row>
    <row r="268" spans="1:6" x14ac:dyDescent="0.25">
      <c r="A268">
        <v>2919</v>
      </c>
      <c r="B268">
        <v>2.8125</v>
      </c>
      <c r="C268">
        <v>-47.9403419</v>
      </c>
      <c r="D268">
        <f t="shared" si="12"/>
        <v>2.1671880214740429</v>
      </c>
      <c r="E268">
        <f t="shared" si="13"/>
        <v>-52.628923246573635</v>
      </c>
      <c r="F268">
        <f t="shared" si="14"/>
        <v>0.64531197852595712</v>
      </c>
    </row>
    <row r="269" spans="1:6" x14ac:dyDescent="0.25">
      <c r="A269">
        <v>2930</v>
      </c>
      <c r="B269">
        <v>2.197265625</v>
      </c>
      <c r="C269">
        <v>-61.5234375</v>
      </c>
      <c r="D269">
        <f t="shared" si="12"/>
        <v>1.5788206085889795</v>
      </c>
      <c r="E269">
        <f t="shared" si="13"/>
        <v>-54.258820017159238</v>
      </c>
      <c r="F269">
        <f t="shared" si="14"/>
        <v>0.61844501641102045</v>
      </c>
    </row>
    <row r="270" spans="1:6" x14ac:dyDescent="0.25">
      <c r="A270">
        <v>2940</v>
      </c>
      <c r="B270">
        <v>1.669921875</v>
      </c>
      <c r="C270">
        <v>-47.9403419</v>
      </c>
      <c r="D270">
        <f t="shared" si="12"/>
        <v>1.030773801846478</v>
      </c>
      <c r="E270">
        <f t="shared" si="13"/>
        <v>-55.275969828221697</v>
      </c>
      <c r="F270">
        <f t="shared" si="14"/>
        <v>0.63914807315352196</v>
      </c>
    </row>
    <row r="271" spans="1:6" x14ac:dyDescent="0.25">
      <c r="A271">
        <v>2951</v>
      </c>
      <c r="B271">
        <v>1.0546875</v>
      </c>
      <c r="C271">
        <v>-61.5234375</v>
      </c>
      <c r="D271">
        <f t="shared" si="12"/>
        <v>0.41894537077917782</v>
      </c>
      <c r="E271">
        <f t="shared" si="13"/>
        <v>-55.874069111588433</v>
      </c>
      <c r="F271">
        <f t="shared" si="14"/>
        <v>0.63574212922082218</v>
      </c>
    </row>
    <row r="272" spans="1:6" x14ac:dyDescent="0.25">
      <c r="A272">
        <v>2961</v>
      </c>
      <c r="B272">
        <v>0.439453125</v>
      </c>
      <c r="C272">
        <v>-55.930396999999999</v>
      </c>
      <c r="D272">
        <f t="shared" si="12"/>
        <v>-0.1405048377470231</v>
      </c>
      <c r="E272">
        <f t="shared" si="13"/>
        <v>-55.939987244636839</v>
      </c>
      <c r="F272">
        <f t="shared" si="14"/>
        <v>0.57995796274702305</v>
      </c>
    </row>
    <row r="273" spans="1:6" x14ac:dyDescent="0.25">
      <c r="A273">
        <v>2972</v>
      </c>
      <c r="B273">
        <v>-0.17578125</v>
      </c>
      <c r="C273">
        <v>-61.5234375</v>
      </c>
      <c r="D273">
        <f t="shared" si="12"/>
        <v>-0.75385531199855227</v>
      </c>
      <c r="E273">
        <f t="shared" si="13"/>
        <v>-55.486723328788635</v>
      </c>
      <c r="F273">
        <f t="shared" si="14"/>
        <v>0.57807406199855227</v>
      </c>
    </row>
    <row r="274" spans="1:6" x14ac:dyDescent="0.25">
      <c r="A274">
        <v>2982</v>
      </c>
      <c r="B274">
        <v>-0.791015625</v>
      </c>
      <c r="C274">
        <v>-61.5234375</v>
      </c>
      <c r="D274">
        <f t="shared" si="12"/>
        <v>-1.3046660494601952</v>
      </c>
      <c r="E274">
        <f t="shared" si="13"/>
        <v>-54.600746980343054</v>
      </c>
      <c r="F274">
        <f t="shared" si="14"/>
        <v>0.51365042446019515</v>
      </c>
    </row>
    <row r="275" spans="1:6" x14ac:dyDescent="0.25">
      <c r="A275">
        <v>2992</v>
      </c>
      <c r="B275">
        <v>-1.40625</v>
      </c>
      <c r="C275">
        <v>-55.930396999999999</v>
      </c>
      <c r="D275">
        <f t="shared" si="12"/>
        <v>-1.8443911889204667</v>
      </c>
      <c r="E275">
        <f t="shared" si="13"/>
        <v>-53.271172063999821</v>
      </c>
      <c r="F275">
        <f t="shared" si="14"/>
        <v>0.43814118892046672</v>
      </c>
    </row>
    <row r="276" spans="1:6" x14ac:dyDescent="0.25">
      <c r="A276">
        <v>3003</v>
      </c>
      <c r="B276">
        <v>-1.93359375</v>
      </c>
      <c r="C276">
        <v>-52.734375</v>
      </c>
      <c r="D276">
        <f t="shared" si="12"/>
        <v>-2.4200575843907428</v>
      </c>
      <c r="E276">
        <f t="shared" si="13"/>
        <v>-51.309752519308674</v>
      </c>
      <c r="F276">
        <f t="shared" si="14"/>
        <v>0.48646383439074281</v>
      </c>
    </row>
    <row r="277" spans="1:6" x14ac:dyDescent="0.25">
      <c r="A277">
        <v>3013</v>
      </c>
      <c r="B277">
        <v>-2.548828125</v>
      </c>
      <c r="C277">
        <v>-55.930396999999999</v>
      </c>
      <c r="D277">
        <f t="shared" si="12"/>
        <v>-2.9223921338385401</v>
      </c>
      <c r="E277">
        <f t="shared" si="13"/>
        <v>-49.089252588084079</v>
      </c>
      <c r="F277">
        <f t="shared" si="14"/>
        <v>0.37356400883854013</v>
      </c>
    </row>
    <row r="278" spans="1:6" x14ac:dyDescent="0.25">
      <c r="A278">
        <v>3024</v>
      </c>
      <c r="B278">
        <v>-3.076171875</v>
      </c>
      <c r="C278">
        <v>-52.734375</v>
      </c>
      <c r="D278">
        <f t="shared" si="12"/>
        <v>-3.4468469248957252</v>
      </c>
      <c r="E278">
        <f t="shared" si="13"/>
        <v>-46.188268128741022</v>
      </c>
      <c r="F278">
        <f t="shared" si="14"/>
        <v>0.37067504989572519</v>
      </c>
    </row>
    <row r="279" spans="1:6" x14ac:dyDescent="0.25">
      <c r="A279">
        <v>3034</v>
      </c>
      <c r="B279">
        <v>-3.603515625</v>
      </c>
      <c r="C279">
        <v>-47.9403419</v>
      </c>
      <c r="D279">
        <f t="shared" si="12"/>
        <v>-3.8938791789358072</v>
      </c>
      <c r="E279">
        <f t="shared" si="13"/>
        <v>-43.157902971485235</v>
      </c>
      <c r="F279">
        <f t="shared" si="14"/>
        <v>0.29036355393580715</v>
      </c>
    </row>
    <row r="280" spans="1:6" x14ac:dyDescent="0.25">
      <c r="A280">
        <v>3045</v>
      </c>
      <c r="B280">
        <v>-4.130859375</v>
      </c>
      <c r="C280">
        <v>-52.734375</v>
      </c>
      <c r="D280">
        <f t="shared" si="12"/>
        <v>-4.3484436318953659</v>
      </c>
      <c r="E280">
        <f t="shared" si="13"/>
        <v>-39.422854443076872</v>
      </c>
      <c r="F280">
        <f t="shared" si="14"/>
        <v>0.21758425689536587</v>
      </c>
    </row>
    <row r="281" spans="1:6" x14ac:dyDescent="0.25">
      <c r="A281">
        <v>3055</v>
      </c>
      <c r="B281">
        <v>-4.5703125</v>
      </c>
      <c r="C281">
        <v>-43.9453125</v>
      </c>
      <c r="D281">
        <f t="shared" si="12"/>
        <v>-4.7242730787994178</v>
      </c>
      <c r="E281">
        <f t="shared" si="13"/>
        <v>-35.692524096745707</v>
      </c>
      <c r="F281">
        <f t="shared" si="14"/>
        <v>0.15396057879941782</v>
      </c>
    </row>
    <row r="282" spans="1:6" x14ac:dyDescent="0.25">
      <c r="A282">
        <v>3065</v>
      </c>
      <c r="B282">
        <v>-5.009765625</v>
      </c>
      <c r="C282">
        <v>-39.9502831</v>
      </c>
      <c r="D282">
        <f t="shared" si="12"/>
        <v>-5.0613361792295226</v>
      </c>
      <c r="E282">
        <f t="shared" si="13"/>
        <v>-31.674890514313645</v>
      </c>
      <c r="F282">
        <f t="shared" si="14"/>
        <v>5.1570554229522614E-2</v>
      </c>
    </row>
    <row r="283" spans="1:6" x14ac:dyDescent="0.25">
      <c r="A283">
        <v>3076</v>
      </c>
      <c r="B283">
        <v>-5.361328125</v>
      </c>
      <c r="C283">
        <v>-35.15625</v>
      </c>
      <c r="D283">
        <f t="shared" si="12"/>
        <v>-5.3841059317628872</v>
      </c>
      <c r="E283">
        <f t="shared" si="13"/>
        <v>-26.963035105925265</v>
      </c>
      <c r="F283">
        <f t="shared" si="14"/>
        <v>2.2777806762887209E-2</v>
      </c>
    </row>
    <row r="284" spans="1:6" x14ac:dyDescent="0.25">
      <c r="A284">
        <v>3086</v>
      </c>
      <c r="B284">
        <v>-5.712890625</v>
      </c>
      <c r="C284">
        <v>-31.960228000000001</v>
      </c>
      <c r="D284">
        <f t="shared" si="12"/>
        <v>-5.6313443635932243</v>
      </c>
      <c r="E284">
        <f t="shared" si="13"/>
        <v>-22.451714359844896</v>
      </c>
      <c r="F284">
        <f t="shared" si="14"/>
        <v>-8.1546261406775677E-2</v>
      </c>
    </row>
    <row r="285" spans="1:6" x14ac:dyDescent="0.25">
      <c r="A285">
        <v>3097</v>
      </c>
      <c r="B285">
        <v>-5.9765625</v>
      </c>
      <c r="C285">
        <v>-26.3671875</v>
      </c>
      <c r="D285">
        <f t="shared" si="12"/>
        <v>-5.8500667109420483</v>
      </c>
      <c r="E285">
        <f t="shared" si="13"/>
        <v>-17.284115859002277</v>
      </c>
      <c r="F285">
        <f t="shared" si="14"/>
        <v>-0.12649578905795167</v>
      </c>
    </row>
    <row r="286" spans="1:6" x14ac:dyDescent="0.25">
      <c r="A286">
        <v>3107</v>
      </c>
      <c r="B286">
        <v>-6.15234375</v>
      </c>
      <c r="C286">
        <v>-15.980114</v>
      </c>
      <c r="D286">
        <f t="shared" si="12"/>
        <v>-5.9987920824341785</v>
      </c>
      <c r="E286">
        <f t="shared" si="13"/>
        <v>-12.441447035239735</v>
      </c>
      <c r="F286">
        <f t="shared" si="14"/>
        <v>-0.1535516675658215</v>
      </c>
    </row>
    <row r="287" spans="1:6" x14ac:dyDescent="0.25">
      <c r="A287">
        <v>3118</v>
      </c>
      <c r="B287">
        <v>-6.328125</v>
      </c>
      <c r="C287">
        <v>-17.578125</v>
      </c>
      <c r="D287">
        <f t="shared" si="12"/>
        <v>-6.105824578220421</v>
      </c>
      <c r="E287">
        <f t="shared" si="13"/>
        <v>-7.0038648222670963</v>
      </c>
      <c r="F287">
        <f t="shared" si="14"/>
        <v>-0.22230042177957898</v>
      </c>
    </row>
    <row r="288" spans="1:6" x14ac:dyDescent="0.25">
      <c r="A288">
        <v>3149</v>
      </c>
      <c r="B288">
        <v>-6.50390625</v>
      </c>
      <c r="C288">
        <v>0</v>
      </c>
      <c r="D288">
        <f t="shared" si="12"/>
        <v>-6.0825778627188294</v>
      </c>
      <c r="E288">
        <f t="shared" si="13"/>
        <v>8.4870340190123272</v>
      </c>
      <c r="F288">
        <f t="shared" si="14"/>
        <v>-0.42132838728117061</v>
      </c>
    </row>
    <row r="289" spans="1:6" x14ac:dyDescent="0.25">
      <c r="A289">
        <v>3159</v>
      </c>
      <c r="B289">
        <v>-6.416015625</v>
      </c>
      <c r="C289">
        <v>7.9900570000000002</v>
      </c>
      <c r="D289">
        <f t="shared" si="12"/>
        <v>-5.9731046303033413</v>
      </c>
      <c r="E289">
        <f t="shared" si="13"/>
        <v>13.392050430867544</v>
      </c>
      <c r="F289">
        <f t="shared" si="14"/>
        <v>-0.44291099469665873</v>
      </c>
    </row>
    <row r="290" spans="1:6" x14ac:dyDescent="0.25">
      <c r="A290">
        <v>3170</v>
      </c>
      <c r="B290">
        <v>-6.328125</v>
      </c>
      <c r="C290">
        <v>8.7890625</v>
      </c>
      <c r="D290">
        <f t="shared" si="12"/>
        <v>-5.7966943734161607</v>
      </c>
      <c r="E290">
        <f t="shared" si="13"/>
        <v>18.655367442642621</v>
      </c>
      <c r="F290">
        <f t="shared" si="14"/>
        <v>-0.53143062658383933</v>
      </c>
    </row>
    <row r="291" spans="1:6" x14ac:dyDescent="0.25">
      <c r="A291">
        <v>3180</v>
      </c>
      <c r="B291">
        <v>-6.15234375</v>
      </c>
      <c r="C291">
        <v>15.980114</v>
      </c>
      <c r="D291">
        <f t="shared" si="12"/>
        <v>-5.5868824179290106</v>
      </c>
      <c r="E291">
        <f t="shared" si="13"/>
        <v>23.277875175866352</v>
      </c>
      <c r="F291">
        <f t="shared" si="14"/>
        <v>-0.56546133207098936</v>
      </c>
    </row>
    <row r="292" spans="1:6" x14ac:dyDescent="0.25">
      <c r="A292">
        <v>3191</v>
      </c>
      <c r="B292">
        <v>-5.888671875</v>
      </c>
      <c r="C292">
        <v>26.3671875</v>
      </c>
      <c r="D292">
        <f t="shared" si="12"/>
        <v>-5.3038589562267555</v>
      </c>
      <c r="E292">
        <f t="shared" si="13"/>
        <v>28.137897725996883</v>
      </c>
      <c r="F292">
        <f t="shared" si="14"/>
        <v>-0.58481291877324448</v>
      </c>
    </row>
    <row r="293" spans="1:6" x14ac:dyDescent="0.25">
      <c r="A293">
        <v>3201</v>
      </c>
      <c r="B293">
        <v>-5.625</v>
      </c>
      <c r="C293">
        <v>26.3671875</v>
      </c>
      <c r="D293">
        <f t="shared" si="12"/>
        <v>-5.0013963172788714</v>
      </c>
      <c r="E293">
        <f t="shared" si="13"/>
        <v>32.312962582766914</v>
      </c>
      <c r="F293">
        <f t="shared" si="14"/>
        <v>-0.62360368272112865</v>
      </c>
    </row>
    <row r="294" spans="1:6" x14ac:dyDescent="0.25">
      <c r="A294">
        <v>3211</v>
      </c>
      <c r="B294">
        <v>-5.361328125</v>
      </c>
      <c r="C294">
        <v>23.970171000000001</v>
      </c>
      <c r="D294">
        <f t="shared" si="12"/>
        <v>-4.6584883365090404</v>
      </c>
      <c r="E294">
        <f t="shared" si="13"/>
        <v>36.221511185562697</v>
      </c>
      <c r="F294">
        <f t="shared" si="14"/>
        <v>-0.70283978849095963</v>
      </c>
    </row>
    <row r="295" spans="1:6" x14ac:dyDescent="0.25">
      <c r="A295">
        <v>3222</v>
      </c>
      <c r="B295">
        <v>-4.921875</v>
      </c>
      <c r="C295">
        <v>43.9453125</v>
      </c>
      <c r="D295">
        <f t="shared" si="12"/>
        <v>-4.2379560391928486</v>
      </c>
      <c r="E295">
        <f t="shared" si="13"/>
        <v>40.175467051603995</v>
      </c>
      <c r="F295">
        <f t="shared" si="14"/>
        <v>-0.68391896080715142</v>
      </c>
    </row>
    <row r="296" spans="1:6" x14ac:dyDescent="0.25">
      <c r="A296">
        <v>3232</v>
      </c>
      <c r="B296">
        <v>-4.482421875</v>
      </c>
      <c r="C296">
        <v>39.9502831</v>
      </c>
      <c r="D296">
        <f t="shared" si="12"/>
        <v>-3.8196700437610929</v>
      </c>
      <c r="E296">
        <f t="shared" si="13"/>
        <v>43.424466413765401</v>
      </c>
      <c r="F296">
        <f t="shared" si="14"/>
        <v>-0.66275183123890713</v>
      </c>
    </row>
    <row r="297" spans="1:6" x14ac:dyDescent="0.25">
      <c r="A297">
        <v>3243</v>
      </c>
      <c r="B297">
        <v>-4.04296875</v>
      </c>
      <c r="C297">
        <v>43.9453125</v>
      </c>
      <c r="D297">
        <f t="shared" si="12"/>
        <v>-3.3242022124212323</v>
      </c>
      <c r="E297">
        <f t="shared" si="13"/>
        <v>46.586083300219251</v>
      </c>
      <c r="F297">
        <f t="shared" si="14"/>
        <v>-0.71876653757876774</v>
      </c>
    </row>
    <row r="298" spans="1:6" x14ac:dyDescent="0.25">
      <c r="A298">
        <v>3253</v>
      </c>
      <c r="B298">
        <v>-3.515625</v>
      </c>
      <c r="C298">
        <v>47.9403419</v>
      </c>
      <c r="D298">
        <f t="shared" si="12"/>
        <v>-2.845642944529549</v>
      </c>
      <c r="E298">
        <f t="shared" si="13"/>
        <v>49.060429028275415</v>
      </c>
      <c r="F298">
        <f t="shared" si="14"/>
        <v>-0.66998205547045098</v>
      </c>
    </row>
    <row r="299" spans="1:6" x14ac:dyDescent="0.25">
      <c r="A299">
        <v>3264</v>
      </c>
      <c r="B299">
        <v>-2.98828125</v>
      </c>
      <c r="C299">
        <v>52.734375</v>
      </c>
      <c r="D299">
        <f t="shared" si="12"/>
        <v>-2.2931058444537999</v>
      </c>
      <c r="E299">
        <f t="shared" si="13"/>
        <v>51.317966742708201</v>
      </c>
      <c r="F299">
        <f t="shared" si="14"/>
        <v>-0.69517540554620005</v>
      </c>
    </row>
    <row r="300" spans="1:6" x14ac:dyDescent="0.25">
      <c r="A300">
        <v>3274</v>
      </c>
      <c r="B300">
        <v>-2.4609375</v>
      </c>
      <c r="C300">
        <v>52.734375</v>
      </c>
      <c r="D300">
        <f t="shared" si="12"/>
        <v>-1.7715082695097324</v>
      </c>
      <c r="E300">
        <f t="shared" si="13"/>
        <v>52.930484310686658</v>
      </c>
      <c r="F300">
        <f t="shared" si="14"/>
        <v>-0.68942923049026761</v>
      </c>
    </row>
    <row r="301" spans="1:6" x14ac:dyDescent="0.25">
      <c r="A301">
        <v>3284</v>
      </c>
      <c r="B301">
        <v>-1.93359375</v>
      </c>
      <c r="C301">
        <v>47.9403419</v>
      </c>
      <c r="D301">
        <f t="shared" si="12"/>
        <v>-1.2359369785987941</v>
      </c>
      <c r="E301">
        <f t="shared" si="13"/>
        <v>54.11087347179545</v>
      </c>
      <c r="F301">
        <f t="shared" si="14"/>
        <v>-0.69765677140120586</v>
      </c>
    </row>
    <row r="302" spans="1:6" x14ac:dyDescent="0.25">
      <c r="A302">
        <v>3295</v>
      </c>
      <c r="B302">
        <v>-1.318359375</v>
      </c>
      <c r="C302">
        <v>61.5234375</v>
      </c>
      <c r="D302">
        <f t="shared" si="12"/>
        <v>-0.63588746818985353</v>
      </c>
      <c r="E302">
        <f t="shared" si="13"/>
        <v>54.899273513235059</v>
      </c>
      <c r="F302">
        <f t="shared" si="14"/>
        <v>-0.68247190681014647</v>
      </c>
    </row>
    <row r="303" spans="1:6" x14ac:dyDescent="0.25">
      <c r="A303">
        <v>3305</v>
      </c>
      <c r="B303">
        <v>-0.703125</v>
      </c>
      <c r="C303">
        <v>55.930396999999999</v>
      </c>
      <c r="D303">
        <f t="shared" si="12"/>
        <v>-8.5284965484471731E-2</v>
      </c>
      <c r="E303">
        <f t="shared" si="13"/>
        <v>55.146417559608246</v>
      </c>
      <c r="F303">
        <f t="shared" si="14"/>
        <v>-0.61784003451552827</v>
      </c>
    </row>
    <row r="304" spans="1:6" x14ac:dyDescent="0.25">
      <c r="A304">
        <v>3316</v>
      </c>
      <c r="B304">
        <v>-8.7890625E-2</v>
      </c>
      <c r="C304">
        <v>61.5234375</v>
      </c>
      <c r="D304">
        <f t="shared" si="12"/>
        <v>0.5204663177580825</v>
      </c>
      <c r="E304">
        <f t="shared" si="13"/>
        <v>54.899724960363343</v>
      </c>
      <c r="F304">
        <f t="shared" si="14"/>
        <v>-0.6083569427580825</v>
      </c>
    </row>
    <row r="305" spans="1:6" x14ac:dyDescent="0.25">
      <c r="A305">
        <v>3326</v>
      </c>
      <c r="B305">
        <v>0.439453125</v>
      </c>
      <c r="C305">
        <v>47.9403419</v>
      </c>
      <c r="D305">
        <f t="shared" si="12"/>
        <v>1.0663673461764032</v>
      </c>
      <c r="E305">
        <f t="shared" si="13"/>
        <v>54.206442997034891</v>
      </c>
      <c r="F305">
        <f t="shared" si="14"/>
        <v>-0.62691422117640316</v>
      </c>
    </row>
    <row r="306" spans="1:6" x14ac:dyDescent="0.25">
      <c r="A306">
        <v>3337</v>
      </c>
      <c r="B306">
        <v>1.0546875</v>
      </c>
      <c r="C306">
        <v>61.5234375</v>
      </c>
      <c r="D306">
        <f t="shared" si="12"/>
        <v>1.6561305974032292</v>
      </c>
      <c r="E306">
        <f t="shared" si="13"/>
        <v>52.935332741490825</v>
      </c>
      <c r="F306">
        <f t="shared" si="14"/>
        <v>-0.60144309740322921</v>
      </c>
    </row>
    <row r="307" spans="1:6" x14ac:dyDescent="0.25">
      <c r="A307">
        <v>3347</v>
      </c>
      <c r="B307">
        <v>1.669921875</v>
      </c>
      <c r="C307">
        <v>61.5234375</v>
      </c>
      <c r="D307">
        <f t="shared" si="12"/>
        <v>2.1778009200512738</v>
      </c>
      <c r="E307">
        <f t="shared" si="13"/>
        <v>51.328114213074336</v>
      </c>
      <c r="F307">
        <f t="shared" si="14"/>
        <v>-0.50787904505127379</v>
      </c>
    </row>
    <row r="308" spans="1:6" x14ac:dyDescent="0.25">
      <c r="A308">
        <v>3357</v>
      </c>
      <c r="B308">
        <v>2.197265625</v>
      </c>
      <c r="C308">
        <v>47.9403419</v>
      </c>
      <c r="D308">
        <f t="shared" si="12"/>
        <v>2.6813046644873122</v>
      </c>
      <c r="E308">
        <f t="shared" si="13"/>
        <v>49.304543204675767</v>
      </c>
      <c r="F308">
        <f t="shared" si="14"/>
        <v>-0.48403903948731219</v>
      </c>
    </row>
    <row r="309" spans="1:6" x14ac:dyDescent="0.25">
      <c r="A309">
        <v>3368</v>
      </c>
      <c r="B309">
        <v>2.8125</v>
      </c>
      <c r="C309">
        <v>61.5234375</v>
      </c>
      <c r="D309">
        <f t="shared" si="12"/>
        <v>3.2093096432376709</v>
      </c>
      <c r="E309">
        <f t="shared" si="13"/>
        <v>46.617902410949078</v>
      </c>
      <c r="F309">
        <f t="shared" si="14"/>
        <v>-0.39680964323767087</v>
      </c>
    </row>
    <row r="310" spans="1:6" x14ac:dyDescent="0.25">
      <c r="A310">
        <v>3378</v>
      </c>
      <c r="B310">
        <v>3.251953125</v>
      </c>
      <c r="C310">
        <v>39.9502831</v>
      </c>
      <c r="D310">
        <f t="shared" si="12"/>
        <v>3.6615972845747442</v>
      </c>
      <c r="E310">
        <f t="shared" si="13"/>
        <v>43.778605367446637</v>
      </c>
      <c r="F310">
        <f t="shared" si="14"/>
        <v>-0.4096441595747442</v>
      </c>
    </row>
    <row r="311" spans="1:6" x14ac:dyDescent="0.25">
      <c r="A311">
        <v>3389</v>
      </c>
      <c r="B311">
        <v>3.779296875</v>
      </c>
      <c r="C311">
        <v>52.734375</v>
      </c>
      <c r="D311">
        <f t="shared" si="12"/>
        <v>4.1241186967311236</v>
      </c>
      <c r="E311">
        <f t="shared" si="13"/>
        <v>40.24765140058549</v>
      </c>
      <c r="F311">
        <f t="shared" si="14"/>
        <v>-0.34482182173112363</v>
      </c>
    </row>
    <row r="312" spans="1:6" x14ac:dyDescent="0.25">
      <c r="A312">
        <v>3399</v>
      </c>
      <c r="B312">
        <v>4.21875</v>
      </c>
      <c r="C312">
        <v>43.9453125</v>
      </c>
      <c r="D312">
        <f t="shared" si="12"/>
        <v>4.5090943475461005</v>
      </c>
      <c r="E312">
        <f t="shared" si="13"/>
        <v>36.695700546725561</v>
      </c>
      <c r="F312">
        <f t="shared" si="14"/>
        <v>-0.2903443475461005</v>
      </c>
    </row>
    <row r="313" spans="1:6" x14ac:dyDescent="0.25">
      <c r="A313">
        <v>3410</v>
      </c>
      <c r="B313">
        <v>4.658203125</v>
      </c>
      <c r="C313">
        <v>39.9502831</v>
      </c>
      <c r="D313">
        <f t="shared" si="12"/>
        <v>4.8896954864020064</v>
      </c>
      <c r="E313">
        <f t="shared" si="13"/>
        <v>32.4483107833058</v>
      </c>
      <c r="F313">
        <f t="shared" si="14"/>
        <v>-0.23149236140200635</v>
      </c>
    </row>
    <row r="314" spans="1:6" x14ac:dyDescent="0.25">
      <c r="A314">
        <v>3420</v>
      </c>
      <c r="B314">
        <v>5.009765625</v>
      </c>
      <c r="C314">
        <v>35.15625</v>
      </c>
      <c r="D314">
        <f t="shared" si="12"/>
        <v>5.193701037675015</v>
      </c>
      <c r="E314">
        <f t="shared" si="13"/>
        <v>28.312100171764467</v>
      </c>
      <c r="F314">
        <f t="shared" si="14"/>
        <v>-0.18393541267501501</v>
      </c>
    </row>
    <row r="315" spans="1:6" x14ac:dyDescent="0.25">
      <c r="A315">
        <v>3430</v>
      </c>
      <c r="B315">
        <v>5.361328125</v>
      </c>
      <c r="C315">
        <v>31.960228000000001</v>
      </c>
      <c r="D315">
        <f t="shared" si="12"/>
        <v>5.4551809706906775</v>
      </c>
      <c r="E315">
        <f t="shared" si="13"/>
        <v>23.948994465015961</v>
      </c>
      <c r="F315">
        <f t="shared" si="14"/>
        <v>-9.3852845690677533E-2</v>
      </c>
    </row>
    <row r="316" spans="1:6" x14ac:dyDescent="0.25">
      <c r="A316">
        <v>3441</v>
      </c>
      <c r="B316">
        <v>5.625</v>
      </c>
      <c r="C316">
        <v>26.3671875</v>
      </c>
      <c r="D316">
        <f t="shared" si="12"/>
        <v>5.6912060011599968</v>
      </c>
      <c r="E316">
        <f t="shared" si="13"/>
        <v>18.93017010910166</v>
      </c>
      <c r="F316">
        <f t="shared" si="14"/>
        <v>-6.6206001159996752E-2</v>
      </c>
    </row>
    <row r="317" spans="1:6" x14ac:dyDescent="0.25">
      <c r="A317">
        <v>3451</v>
      </c>
      <c r="B317">
        <v>5.888671875</v>
      </c>
      <c r="C317">
        <v>23.970171000000001</v>
      </c>
      <c r="D317">
        <f t="shared" si="12"/>
        <v>5.8570091000322266</v>
      </c>
      <c r="E317">
        <f t="shared" si="13"/>
        <v>14.208601864201572</v>
      </c>
      <c r="F317">
        <f t="shared" si="14"/>
        <v>3.1662774967773366E-2</v>
      </c>
    </row>
    <row r="318" spans="1:6" x14ac:dyDescent="0.25">
      <c r="A318">
        <v>3462</v>
      </c>
      <c r="B318">
        <v>6.064453125</v>
      </c>
      <c r="C318">
        <v>17.578125</v>
      </c>
      <c r="D318">
        <f t="shared" si="12"/>
        <v>5.9841373701025047</v>
      </c>
      <c r="E318">
        <f t="shared" si="13"/>
        <v>8.8874668861799559</v>
      </c>
      <c r="F318">
        <f t="shared" si="14"/>
        <v>8.0315754897495317E-2</v>
      </c>
    </row>
    <row r="319" spans="1:6" x14ac:dyDescent="0.25">
      <c r="A319">
        <v>3472</v>
      </c>
      <c r="B319">
        <v>6.15234375</v>
      </c>
      <c r="C319">
        <v>8.7890625</v>
      </c>
      <c r="D319">
        <f t="shared" si="12"/>
        <v>6.0485002230143694</v>
      </c>
      <c r="E319">
        <f t="shared" si="13"/>
        <v>3.9770587233914085</v>
      </c>
      <c r="F319">
        <f t="shared" si="14"/>
        <v>0.1038435269856306</v>
      </c>
    </row>
    <row r="320" spans="1:6" x14ac:dyDescent="0.25">
      <c r="A320">
        <v>3503</v>
      </c>
      <c r="B320">
        <v>6.240234375</v>
      </c>
      <c r="C320">
        <v>0</v>
      </c>
      <c r="D320">
        <f t="shared" si="12"/>
        <v>5.9349915758553671</v>
      </c>
      <c r="E320">
        <f t="shared" si="13"/>
        <v>-11.245652122288671</v>
      </c>
      <c r="F320">
        <f t="shared" si="14"/>
        <v>0.30524279914463293</v>
      </c>
    </row>
    <row r="321" spans="1:6" x14ac:dyDescent="0.25">
      <c r="A321">
        <v>3514</v>
      </c>
      <c r="B321">
        <v>6.15234375</v>
      </c>
      <c r="C321">
        <v>-8.7890625</v>
      </c>
      <c r="D321">
        <f t="shared" si="12"/>
        <v>5.7823295594682671</v>
      </c>
      <c r="E321">
        <f t="shared" si="13"/>
        <v>-16.487454933771776</v>
      </c>
      <c r="F321">
        <f t="shared" si="14"/>
        <v>0.3700141905317329</v>
      </c>
    </row>
    <row r="322" spans="1:6" x14ac:dyDescent="0.25">
      <c r="A322">
        <v>3524</v>
      </c>
      <c r="B322">
        <v>5.9765625</v>
      </c>
      <c r="C322">
        <v>-15.980114</v>
      </c>
      <c r="D322">
        <f t="shared" si="12"/>
        <v>5.5942165656052545</v>
      </c>
      <c r="E322">
        <f t="shared" si="13"/>
        <v>-21.108942327041525</v>
      </c>
      <c r="F322">
        <f t="shared" si="14"/>
        <v>0.38234593439474551</v>
      </c>
    </row>
    <row r="323" spans="1:6" x14ac:dyDescent="0.25">
      <c r="A323">
        <v>3535</v>
      </c>
      <c r="B323">
        <v>5.80078125</v>
      </c>
      <c r="C323">
        <v>-17.578125</v>
      </c>
      <c r="D323">
        <f t="shared" ref="D323:D386" si="15">$I$2*EXP(-$H$17*$H$20*A323/1000)*COS($H$9*A323/1000)</f>
        <v>5.3349649440647058</v>
      </c>
      <c r="E323">
        <f t="shared" ref="E323:E386" si="16">-$I$2*EXP(-A323/1000*$H$20*$H$17)*($H$9*SIN(A323/1000*$H$9)+$H$20*$H$17*COS(A323*$H$9/1000))</f>
        <v>-25.98822607927589</v>
      </c>
      <c r="F323">
        <f t="shared" ref="F323:F386" si="17">B323-D323</f>
        <v>0.46581630593529422</v>
      </c>
    </row>
    <row r="324" spans="1:6" x14ac:dyDescent="0.25">
      <c r="A324">
        <v>3545</v>
      </c>
      <c r="B324">
        <v>5.537109375</v>
      </c>
      <c r="C324">
        <v>-26.3671875</v>
      </c>
      <c r="D324">
        <f t="shared" si="15"/>
        <v>5.0538341318464015</v>
      </c>
      <c r="E324">
        <f t="shared" si="16"/>
        <v>-30.199160764658547</v>
      </c>
      <c r="F324">
        <f t="shared" si="17"/>
        <v>0.48327524315359849</v>
      </c>
    </row>
    <row r="325" spans="1:6" x14ac:dyDescent="0.25">
      <c r="A325">
        <v>3555</v>
      </c>
      <c r="B325">
        <v>5.185546875</v>
      </c>
      <c r="C325">
        <v>-31.960228000000001</v>
      </c>
      <c r="D325">
        <f t="shared" si="15"/>
        <v>4.7318131050375731</v>
      </c>
      <c r="E325">
        <f t="shared" si="16"/>
        <v>-34.160751243418311</v>
      </c>
      <c r="F325">
        <f t="shared" si="17"/>
        <v>0.45373376996242687</v>
      </c>
    </row>
    <row r="326" spans="1:6" x14ac:dyDescent="0.25">
      <c r="A326">
        <v>3566</v>
      </c>
      <c r="B326">
        <v>4.921875</v>
      </c>
      <c r="C326">
        <v>-26.3671875</v>
      </c>
      <c r="D326">
        <f t="shared" si="15"/>
        <v>4.333540352857117</v>
      </c>
      <c r="E326">
        <f t="shared" si="16"/>
        <v>-38.19235020861084</v>
      </c>
      <c r="F326">
        <f t="shared" si="17"/>
        <v>0.58833464714288297</v>
      </c>
    </row>
    <row r="327" spans="1:6" x14ac:dyDescent="0.25">
      <c r="A327">
        <v>3576</v>
      </c>
      <c r="B327">
        <v>4.5703125</v>
      </c>
      <c r="C327">
        <v>-31.960228000000001</v>
      </c>
      <c r="D327">
        <f t="shared" si="15"/>
        <v>3.9346611978171229</v>
      </c>
      <c r="E327">
        <f t="shared" si="16"/>
        <v>-41.528838322707678</v>
      </c>
      <c r="F327">
        <f t="shared" si="17"/>
        <v>0.63565130218287713</v>
      </c>
    </row>
    <row r="328" spans="1:6" x14ac:dyDescent="0.25">
      <c r="A328">
        <v>3587</v>
      </c>
      <c r="B328">
        <v>4.130859375</v>
      </c>
      <c r="C328">
        <v>-43.9453125</v>
      </c>
      <c r="D328">
        <f t="shared" si="15"/>
        <v>3.4594351488901869</v>
      </c>
      <c r="E328">
        <f t="shared" si="16"/>
        <v>-44.804393465466141</v>
      </c>
      <c r="F328">
        <f t="shared" si="17"/>
        <v>0.67142422610981312</v>
      </c>
    </row>
    <row r="329" spans="1:6" x14ac:dyDescent="0.25">
      <c r="A329">
        <v>3597</v>
      </c>
      <c r="B329">
        <v>3.603515625</v>
      </c>
      <c r="C329">
        <v>-47.9403419</v>
      </c>
      <c r="D329">
        <f t="shared" si="15"/>
        <v>2.9981106830399575</v>
      </c>
      <c r="E329">
        <f t="shared" si="16"/>
        <v>-47.397482197116915</v>
      </c>
      <c r="F329">
        <f t="shared" si="17"/>
        <v>0.60540494196004246</v>
      </c>
    </row>
    <row r="330" spans="1:6" x14ac:dyDescent="0.25">
      <c r="A330">
        <v>3608</v>
      </c>
      <c r="B330">
        <v>3.1640625</v>
      </c>
      <c r="C330">
        <v>-43.9453125</v>
      </c>
      <c r="D330">
        <f t="shared" si="15"/>
        <v>2.463076754396238</v>
      </c>
      <c r="E330">
        <f t="shared" si="16"/>
        <v>-49.801110785605374</v>
      </c>
      <c r="F330">
        <f t="shared" si="17"/>
        <v>0.70098574560376203</v>
      </c>
    </row>
    <row r="331" spans="1:6" x14ac:dyDescent="0.25">
      <c r="A331">
        <v>3618</v>
      </c>
      <c r="B331">
        <v>2.63671875</v>
      </c>
      <c r="C331">
        <v>-52.734375</v>
      </c>
      <c r="D331">
        <f t="shared" si="15"/>
        <v>1.9559289888388709</v>
      </c>
      <c r="E331">
        <f t="shared" si="16"/>
        <v>-51.559320098859573</v>
      </c>
      <c r="F331">
        <f t="shared" si="17"/>
        <v>0.6807897611611291</v>
      </c>
    </row>
    <row r="332" spans="1:6" x14ac:dyDescent="0.25">
      <c r="A332">
        <v>3628</v>
      </c>
      <c r="B332">
        <v>2.021484375</v>
      </c>
      <c r="C332">
        <v>-55.930396999999999</v>
      </c>
      <c r="D332">
        <f t="shared" si="15"/>
        <v>1.4332943795213897</v>
      </c>
      <c r="E332">
        <f t="shared" si="16"/>
        <v>-52.896436019692629</v>
      </c>
      <c r="F332">
        <f t="shared" si="17"/>
        <v>0.58818999547861028</v>
      </c>
    </row>
    <row r="333" spans="1:6" x14ac:dyDescent="0.25">
      <c r="A333">
        <v>3639</v>
      </c>
      <c r="B333">
        <v>1.494140625</v>
      </c>
      <c r="C333">
        <v>-52.734375</v>
      </c>
      <c r="D333">
        <f t="shared" si="15"/>
        <v>0.84560382871761042</v>
      </c>
      <c r="E333">
        <f t="shared" si="16"/>
        <v>-53.868445078710025</v>
      </c>
      <c r="F333">
        <f t="shared" si="17"/>
        <v>0.64853679628238958</v>
      </c>
    </row>
    <row r="334" spans="1:6" x14ac:dyDescent="0.25">
      <c r="A334">
        <v>3649</v>
      </c>
      <c r="B334">
        <v>0.87890625</v>
      </c>
      <c r="C334">
        <v>-55.930396999999999</v>
      </c>
      <c r="D334">
        <f t="shared" si="15"/>
        <v>0.30443776829296082</v>
      </c>
      <c r="E334">
        <f t="shared" si="16"/>
        <v>-54.291214165643368</v>
      </c>
      <c r="F334">
        <f t="shared" si="17"/>
        <v>0.57446848170703912</v>
      </c>
    </row>
    <row r="335" spans="1:6" x14ac:dyDescent="0.25">
      <c r="A335">
        <v>3660</v>
      </c>
      <c r="B335">
        <v>0.263671875</v>
      </c>
      <c r="C335">
        <v>-61.5234375</v>
      </c>
      <c r="D335">
        <f t="shared" si="15"/>
        <v>-0.29300510581522565</v>
      </c>
      <c r="E335">
        <f t="shared" si="16"/>
        <v>-54.24551836950269</v>
      </c>
      <c r="F335">
        <f t="shared" si="17"/>
        <v>0.55667698081522565</v>
      </c>
    </row>
    <row r="336" spans="1:6" x14ac:dyDescent="0.25">
      <c r="A336">
        <v>3670</v>
      </c>
      <c r="B336">
        <v>-0.263671875</v>
      </c>
      <c r="C336">
        <v>-47.9403419</v>
      </c>
      <c r="D336">
        <f t="shared" si="15"/>
        <v>-0.83330141621800324</v>
      </c>
      <c r="E336">
        <f t="shared" si="16"/>
        <v>-53.740440463537254</v>
      </c>
      <c r="F336">
        <f t="shared" si="17"/>
        <v>0.56962954121800324</v>
      </c>
    </row>
    <row r="337" spans="1:6" x14ac:dyDescent="0.25">
      <c r="A337">
        <v>3681</v>
      </c>
      <c r="B337">
        <v>-0.87890625</v>
      </c>
      <c r="C337">
        <v>-61.5234375</v>
      </c>
      <c r="D337">
        <f t="shared" si="15"/>
        <v>-1.4190969404026468</v>
      </c>
      <c r="E337">
        <f t="shared" si="16"/>
        <v>-52.680490179415138</v>
      </c>
      <c r="F337">
        <f t="shared" si="17"/>
        <v>0.54019069040264678</v>
      </c>
    </row>
    <row r="338" spans="1:6" x14ac:dyDescent="0.25">
      <c r="A338">
        <v>3691</v>
      </c>
      <c r="B338">
        <v>-1.494140625</v>
      </c>
      <c r="C338">
        <v>-61.5234375</v>
      </c>
      <c r="D338">
        <f t="shared" si="15"/>
        <v>-1.939188026962601</v>
      </c>
      <c r="E338">
        <f t="shared" si="16"/>
        <v>-51.267296531807979</v>
      </c>
      <c r="F338">
        <f t="shared" si="17"/>
        <v>0.44504740196260095</v>
      </c>
    </row>
    <row r="339" spans="1:6" x14ac:dyDescent="0.25">
      <c r="A339">
        <v>3701</v>
      </c>
      <c r="B339">
        <v>-2.021484375</v>
      </c>
      <c r="C339">
        <v>-47.9403419</v>
      </c>
      <c r="D339">
        <f t="shared" si="15"/>
        <v>-2.4430557543427889</v>
      </c>
      <c r="E339">
        <f t="shared" si="16"/>
        <v>-49.438080503857854</v>
      </c>
      <c r="F339">
        <f t="shared" si="17"/>
        <v>0.42157137934278888</v>
      </c>
    </row>
    <row r="340" spans="1:6" x14ac:dyDescent="0.25">
      <c r="A340">
        <v>3712</v>
      </c>
      <c r="B340">
        <v>-2.63671875</v>
      </c>
      <c r="C340">
        <v>-61.5234375</v>
      </c>
      <c r="D340">
        <f t="shared" si="15"/>
        <v>-2.9736995551531757</v>
      </c>
      <c r="E340">
        <f t="shared" si="16"/>
        <v>-46.96372363770066</v>
      </c>
      <c r="F340">
        <f t="shared" si="17"/>
        <v>0.33698080515317574</v>
      </c>
    </row>
    <row r="341" spans="1:6" x14ac:dyDescent="0.25">
      <c r="A341">
        <v>3722</v>
      </c>
      <c r="B341">
        <v>-3.076171875</v>
      </c>
      <c r="C341">
        <v>-39.9502831</v>
      </c>
      <c r="D341">
        <f t="shared" si="15"/>
        <v>-3.4303981034008215</v>
      </c>
      <c r="E341">
        <f t="shared" si="16"/>
        <v>-44.314339589739788</v>
      </c>
      <c r="F341">
        <f t="shared" si="17"/>
        <v>0.35422622840082152</v>
      </c>
    </row>
    <row r="342" spans="1:6" x14ac:dyDescent="0.25">
      <c r="A342">
        <v>3733</v>
      </c>
      <c r="B342">
        <v>-3.603515625</v>
      </c>
      <c r="C342">
        <v>-52.734375</v>
      </c>
      <c r="D342">
        <f t="shared" si="15"/>
        <v>-3.8999384651161222</v>
      </c>
      <c r="E342">
        <f t="shared" si="16"/>
        <v>-40.987009527037969</v>
      </c>
      <c r="F342">
        <f t="shared" si="17"/>
        <v>0.29642284011612219</v>
      </c>
    </row>
    <row r="343" spans="1:6" x14ac:dyDescent="0.25">
      <c r="A343">
        <v>3743</v>
      </c>
      <c r="B343">
        <v>-4.130859375</v>
      </c>
      <c r="C343">
        <v>-47.9403419</v>
      </c>
      <c r="D343">
        <f t="shared" si="15"/>
        <v>-4.2932068648143789</v>
      </c>
      <c r="E343">
        <f t="shared" si="16"/>
        <v>-37.613740682630961</v>
      </c>
      <c r="F343">
        <f t="shared" si="17"/>
        <v>0.16234748981437885</v>
      </c>
    </row>
    <row r="344" spans="1:6" x14ac:dyDescent="0.25">
      <c r="A344">
        <v>3754</v>
      </c>
      <c r="B344">
        <v>-4.5703125</v>
      </c>
      <c r="C344">
        <v>-43.9453125</v>
      </c>
      <c r="D344">
        <f t="shared" si="15"/>
        <v>-4.684948063536746</v>
      </c>
      <c r="E344">
        <f t="shared" si="16"/>
        <v>-33.554042612191829</v>
      </c>
      <c r="F344">
        <f t="shared" si="17"/>
        <v>0.11463556353674598</v>
      </c>
    </row>
    <row r="345" spans="1:6" x14ac:dyDescent="0.25">
      <c r="A345">
        <v>3764</v>
      </c>
      <c r="B345">
        <v>-4.921875</v>
      </c>
      <c r="C345">
        <v>-35.15625</v>
      </c>
      <c r="D345">
        <f t="shared" si="15"/>
        <v>-5.000824488241367</v>
      </c>
      <c r="E345">
        <f t="shared" si="16"/>
        <v>-29.578908083285906</v>
      </c>
      <c r="F345">
        <f t="shared" si="17"/>
        <v>7.894948824136705E-2</v>
      </c>
    </row>
    <row r="346" spans="1:6" x14ac:dyDescent="0.25">
      <c r="A346">
        <v>3774</v>
      </c>
      <c r="B346">
        <v>-5.2734375</v>
      </c>
      <c r="C346">
        <v>-31.960228000000001</v>
      </c>
      <c r="D346">
        <f t="shared" si="15"/>
        <v>-5.275734875220019</v>
      </c>
      <c r="E346">
        <f t="shared" si="16"/>
        <v>-25.366432081967623</v>
      </c>
      <c r="F346">
        <f t="shared" si="17"/>
        <v>2.2973752200190489E-3</v>
      </c>
    </row>
    <row r="347" spans="1:6" x14ac:dyDescent="0.25">
      <c r="A347">
        <v>3785</v>
      </c>
      <c r="B347">
        <v>-5.625</v>
      </c>
      <c r="C347">
        <v>-35.15625</v>
      </c>
      <c r="D347">
        <f t="shared" si="15"/>
        <v>-5.528202335770704</v>
      </c>
      <c r="E347">
        <f t="shared" si="16"/>
        <v>-20.499785186214417</v>
      </c>
      <c r="F347">
        <f t="shared" si="17"/>
        <v>-9.6797664229296032E-2</v>
      </c>
    </row>
    <row r="348" spans="1:6" x14ac:dyDescent="0.25">
      <c r="A348">
        <v>3795</v>
      </c>
      <c r="B348">
        <v>-5.888671875</v>
      </c>
      <c r="C348">
        <v>-23.970171000000001</v>
      </c>
      <c r="D348">
        <f t="shared" si="15"/>
        <v>-5.7103369926048453</v>
      </c>
      <c r="E348">
        <f t="shared" si="16"/>
        <v>-15.903062785173498</v>
      </c>
      <c r="F348">
        <f t="shared" si="17"/>
        <v>-0.17833488239515471</v>
      </c>
    </row>
    <row r="349" spans="1:6" x14ac:dyDescent="0.25">
      <c r="A349">
        <v>3806</v>
      </c>
      <c r="B349">
        <v>-6.064453125</v>
      </c>
      <c r="C349">
        <v>-17.578125</v>
      </c>
      <c r="D349">
        <f t="shared" si="15"/>
        <v>-5.8567871616394811</v>
      </c>
      <c r="E349">
        <f t="shared" si="16"/>
        <v>-10.703173115434614</v>
      </c>
      <c r="F349">
        <f t="shared" si="17"/>
        <v>-0.2076659633605189</v>
      </c>
    </row>
    <row r="350" spans="1:6" x14ac:dyDescent="0.25">
      <c r="A350">
        <v>3816</v>
      </c>
      <c r="B350">
        <v>-6.240234375</v>
      </c>
      <c r="C350">
        <v>-15.980114</v>
      </c>
      <c r="D350">
        <f t="shared" si="15"/>
        <v>-5.939793001794567</v>
      </c>
      <c r="E350">
        <f t="shared" si="16"/>
        <v>-5.8874047255869426</v>
      </c>
      <c r="F350">
        <f t="shared" si="17"/>
        <v>-0.30044137320543296</v>
      </c>
    </row>
    <row r="351" spans="1:6" x14ac:dyDescent="0.25">
      <c r="A351">
        <v>3847</v>
      </c>
      <c r="B351">
        <v>-6.328125</v>
      </c>
      <c r="C351">
        <v>0</v>
      </c>
      <c r="D351">
        <f t="shared" si="15"/>
        <v>-5.8888825697272118</v>
      </c>
      <c r="E351">
        <f t="shared" si="16"/>
        <v>9.1438722811253879</v>
      </c>
      <c r="F351">
        <f t="shared" si="17"/>
        <v>-0.4392424302727882</v>
      </c>
    </row>
    <row r="352" spans="1:6" x14ac:dyDescent="0.25">
      <c r="A352">
        <v>3858</v>
      </c>
      <c r="B352">
        <v>-6.240234375</v>
      </c>
      <c r="C352">
        <v>8.7890625</v>
      </c>
      <c r="D352">
        <f t="shared" si="15"/>
        <v>-5.7595183934551057</v>
      </c>
      <c r="E352">
        <f t="shared" si="16"/>
        <v>14.356748806894725</v>
      </c>
      <c r="F352">
        <f t="shared" si="17"/>
        <v>-0.48071598154489426</v>
      </c>
    </row>
    <row r="353" spans="1:6" x14ac:dyDescent="0.25">
      <c r="A353">
        <v>3868</v>
      </c>
      <c r="B353">
        <v>-6.15234375</v>
      </c>
      <c r="C353">
        <v>7.9900570000000002</v>
      </c>
      <c r="D353">
        <f t="shared" si="15"/>
        <v>-5.592767334148661</v>
      </c>
      <c r="E353">
        <f t="shared" si="16"/>
        <v>18.970163739145423</v>
      </c>
      <c r="F353">
        <f t="shared" si="17"/>
        <v>-0.55957641585133899</v>
      </c>
    </row>
    <row r="354" spans="1:6" x14ac:dyDescent="0.25">
      <c r="A354">
        <v>3879</v>
      </c>
      <c r="B354">
        <v>-5.888671875</v>
      </c>
      <c r="C354">
        <v>26.3671875</v>
      </c>
      <c r="D354">
        <f t="shared" si="15"/>
        <v>-5.3569998000051271</v>
      </c>
      <c r="E354">
        <f t="shared" si="16"/>
        <v>23.860677120830992</v>
      </c>
      <c r="F354">
        <f t="shared" si="17"/>
        <v>-0.5316720749948729</v>
      </c>
    </row>
    <row r="355" spans="1:6" x14ac:dyDescent="0.25">
      <c r="A355">
        <v>3889</v>
      </c>
      <c r="B355">
        <v>-5.712890625</v>
      </c>
      <c r="C355">
        <v>15.980114</v>
      </c>
      <c r="D355">
        <f t="shared" si="15"/>
        <v>-5.0970168983038517</v>
      </c>
      <c r="E355">
        <f t="shared" si="16"/>
        <v>28.099995584868427</v>
      </c>
      <c r="F355">
        <f t="shared" si="17"/>
        <v>-0.61587372669614826</v>
      </c>
    </row>
    <row r="356" spans="1:6" x14ac:dyDescent="0.25">
      <c r="A356">
        <v>3900</v>
      </c>
      <c r="B356">
        <v>-5.44921875</v>
      </c>
      <c r="C356">
        <v>26.3671875</v>
      </c>
      <c r="D356">
        <f t="shared" si="15"/>
        <v>-4.763473802811875</v>
      </c>
      <c r="E356">
        <f t="shared" si="16"/>
        <v>32.493690866495385</v>
      </c>
      <c r="F356">
        <f t="shared" si="17"/>
        <v>-0.68574494718812495</v>
      </c>
    </row>
    <row r="357" spans="1:6" x14ac:dyDescent="0.25">
      <c r="A357">
        <v>3910</v>
      </c>
      <c r="B357">
        <v>-5.09765625</v>
      </c>
      <c r="C357">
        <v>35.15625</v>
      </c>
      <c r="D357">
        <f t="shared" si="15"/>
        <v>-4.4197300256752827</v>
      </c>
      <c r="E357">
        <f t="shared" si="16"/>
        <v>36.207856214360397</v>
      </c>
      <c r="F357">
        <f t="shared" si="17"/>
        <v>-0.67792622432471727</v>
      </c>
    </row>
    <row r="358" spans="1:6" x14ac:dyDescent="0.25">
      <c r="A358">
        <v>3920</v>
      </c>
      <c r="B358">
        <v>-4.74609375</v>
      </c>
      <c r="C358">
        <v>31.960228000000001</v>
      </c>
      <c r="D358">
        <f t="shared" si="15"/>
        <v>-4.0403096911118235</v>
      </c>
      <c r="E358">
        <f t="shared" si="16"/>
        <v>39.624199506781331</v>
      </c>
      <c r="F358">
        <f t="shared" si="17"/>
        <v>-0.70578405888817652</v>
      </c>
    </row>
    <row r="359" spans="1:6" x14ac:dyDescent="0.25">
      <c r="A359">
        <v>3931</v>
      </c>
      <c r="B359">
        <v>-4.306640625</v>
      </c>
      <c r="C359">
        <v>43.9453125</v>
      </c>
      <c r="D359">
        <f t="shared" si="15"/>
        <v>-3.5854703317856425</v>
      </c>
      <c r="E359">
        <f t="shared" si="16"/>
        <v>43.00539053594887</v>
      </c>
      <c r="F359">
        <f t="shared" si="17"/>
        <v>-0.72117029321435755</v>
      </c>
    </row>
    <row r="360" spans="1:6" x14ac:dyDescent="0.25">
      <c r="A360">
        <v>3941</v>
      </c>
      <c r="B360">
        <v>-3.8671875</v>
      </c>
      <c r="C360">
        <v>39.9502831</v>
      </c>
      <c r="D360">
        <f t="shared" si="15"/>
        <v>-3.1415909223150789</v>
      </c>
      <c r="E360">
        <f t="shared" si="16"/>
        <v>45.709827194494189</v>
      </c>
      <c r="F360">
        <f t="shared" si="17"/>
        <v>-0.72559657768492114</v>
      </c>
    </row>
    <row r="361" spans="1:6" x14ac:dyDescent="0.25">
      <c r="A361">
        <v>3952</v>
      </c>
      <c r="B361">
        <v>-3.33984375</v>
      </c>
      <c r="C361">
        <v>52.734375</v>
      </c>
      <c r="D361">
        <f t="shared" si="15"/>
        <v>-2.624375631452855</v>
      </c>
      <c r="E361">
        <f t="shared" si="16"/>
        <v>48.2516538395815</v>
      </c>
      <c r="F361">
        <f t="shared" si="17"/>
        <v>-0.71546811854714498</v>
      </c>
    </row>
    <row r="362" spans="1:6" x14ac:dyDescent="0.25">
      <c r="A362">
        <v>3962</v>
      </c>
      <c r="B362">
        <v>-2.8125</v>
      </c>
      <c r="C362">
        <v>52.734375</v>
      </c>
      <c r="D362">
        <f t="shared" si="15"/>
        <v>-2.1320383966820526</v>
      </c>
      <c r="E362">
        <f t="shared" si="16"/>
        <v>50.148662560327367</v>
      </c>
      <c r="F362">
        <f t="shared" si="17"/>
        <v>-0.68046160331794736</v>
      </c>
    </row>
    <row r="363" spans="1:6" x14ac:dyDescent="0.25">
      <c r="A363">
        <v>3973</v>
      </c>
      <c r="B363">
        <v>-2.28515625</v>
      </c>
      <c r="C363">
        <v>47.9403419</v>
      </c>
      <c r="D363">
        <f t="shared" si="15"/>
        <v>-1.5710693756604981</v>
      </c>
      <c r="E363">
        <f t="shared" si="16"/>
        <v>51.761650578121092</v>
      </c>
      <c r="F363">
        <f t="shared" si="17"/>
        <v>-0.71408687433950191</v>
      </c>
    </row>
    <row r="364" spans="1:6" x14ac:dyDescent="0.25">
      <c r="A364">
        <v>3983</v>
      </c>
      <c r="B364">
        <v>-1.7578125</v>
      </c>
      <c r="C364">
        <v>52.734375</v>
      </c>
      <c r="D364">
        <f t="shared" si="15"/>
        <v>-1.0479813186936846</v>
      </c>
      <c r="E364">
        <f t="shared" si="16"/>
        <v>52.784777982432963</v>
      </c>
      <c r="F364">
        <f t="shared" si="17"/>
        <v>-0.7098311813063154</v>
      </c>
    </row>
    <row r="365" spans="1:6" x14ac:dyDescent="0.25">
      <c r="A365">
        <v>3993</v>
      </c>
      <c r="B365">
        <v>-1.142578125</v>
      </c>
      <c r="C365">
        <v>55.930396999999999</v>
      </c>
      <c r="D365">
        <f t="shared" si="15"/>
        <v>-0.51680901258976863</v>
      </c>
      <c r="E365">
        <f t="shared" si="16"/>
        <v>53.377463519965296</v>
      </c>
      <c r="F365">
        <f t="shared" si="17"/>
        <v>-0.62576911241023137</v>
      </c>
    </row>
    <row r="366" spans="1:6" x14ac:dyDescent="0.25">
      <c r="A366">
        <v>4004</v>
      </c>
      <c r="B366">
        <v>-0.615234375</v>
      </c>
      <c r="C366">
        <v>52.734375</v>
      </c>
      <c r="D366">
        <f t="shared" si="15"/>
        <v>7.1649401966629458E-2</v>
      </c>
      <c r="E366">
        <f t="shared" si="16"/>
        <v>53.527042659419628</v>
      </c>
      <c r="F366">
        <f t="shared" si="17"/>
        <v>-0.6868837769666295</v>
      </c>
    </row>
    <row r="367" spans="1:6" x14ac:dyDescent="0.25">
      <c r="A367">
        <v>4014</v>
      </c>
      <c r="B367">
        <v>0</v>
      </c>
      <c r="C367">
        <v>55.930396999999999</v>
      </c>
      <c r="D367">
        <f t="shared" si="15"/>
        <v>0.60567460076497248</v>
      </c>
      <c r="E367">
        <f t="shared" si="16"/>
        <v>53.205519489726981</v>
      </c>
      <c r="F367">
        <f t="shared" si="17"/>
        <v>-0.60567460076497248</v>
      </c>
    </row>
    <row r="368" spans="1:6" x14ac:dyDescent="0.25">
      <c r="A368">
        <v>4025</v>
      </c>
      <c r="B368">
        <v>0.615234375</v>
      </c>
      <c r="C368">
        <v>61.5234375</v>
      </c>
      <c r="D368">
        <f t="shared" si="15"/>
        <v>1.1867191144630396</v>
      </c>
      <c r="E368">
        <f t="shared" si="16"/>
        <v>52.352268595578259</v>
      </c>
      <c r="F368">
        <f t="shared" si="17"/>
        <v>-0.57148473946303957</v>
      </c>
    </row>
    <row r="369" spans="1:6" x14ac:dyDescent="0.25">
      <c r="A369">
        <v>4035</v>
      </c>
      <c r="B369">
        <v>1.142578125</v>
      </c>
      <c r="C369">
        <v>52.734375</v>
      </c>
      <c r="D369">
        <f t="shared" si="15"/>
        <v>1.7044795343328671</v>
      </c>
      <c r="E369">
        <f t="shared" si="16"/>
        <v>51.129674285160561</v>
      </c>
      <c r="F369">
        <f t="shared" si="17"/>
        <v>-0.56190140933286714</v>
      </c>
    </row>
    <row r="370" spans="1:6" x14ac:dyDescent="0.25">
      <c r="A370">
        <v>4045</v>
      </c>
      <c r="B370">
        <v>1.7578125</v>
      </c>
      <c r="C370">
        <v>55.930396999999999</v>
      </c>
      <c r="D370">
        <f t="shared" si="15"/>
        <v>2.2079286777246416</v>
      </c>
      <c r="E370">
        <f t="shared" si="16"/>
        <v>49.492015654649066</v>
      </c>
      <c r="F370">
        <f t="shared" si="17"/>
        <v>-0.45011617772464163</v>
      </c>
    </row>
    <row r="371" spans="1:6" x14ac:dyDescent="0.25">
      <c r="A371">
        <v>4056</v>
      </c>
      <c r="B371">
        <v>2.28515625</v>
      </c>
      <c r="C371">
        <v>52.734375</v>
      </c>
      <c r="D371">
        <f t="shared" si="15"/>
        <v>2.7403221532309949</v>
      </c>
      <c r="E371">
        <f t="shared" si="16"/>
        <v>47.22761704756968</v>
      </c>
      <c r="F371">
        <f t="shared" si="17"/>
        <v>-0.45516590323099493</v>
      </c>
    </row>
    <row r="372" spans="1:6" x14ac:dyDescent="0.25">
      <c r="A372">
        <v>4066</v>
      </c>
      <c r="B372">
        <v>2.8125</v>
      </c>
      <c r="C372">
        <v>47.9403419</v>
      </c>
      <c r="D372">
        <f t="shared" si="15"/>
        <v>3.2006047035465195</v>
      </c>
      <c r="E372">
        <f t="shared" si="16"/>
        <v>44.766733158197646</v>
      </c>
      <c r="F372">
        <f t="shared" si="17"/>
        <v>-0.38810470354651949</v>
      </c>
    </row>
    <row r="373" spans="1:6" x14ac:dyDescent="0.25">
      <c r="A373">
        <v>4077</v>
      </c>
      <c r="B373">
        <v>3.33984375</v>
      </c>
      <c r="C373">
        <v>52.734375</v>
      </c>
      <c r="D373">
        <f t="shared" si="15"/>
        <v>3.6762422795346286</v>
      </c>
      <c r="E373">
        <f t="shared" si="16"/>
        <v>41.642257890950283</v>
      </c>
      <c r="F373">
        <f t="shared" si="17"/>
        <v>-0.33639852953462857</v>
      </c>
    </row>
    <row r="374" spans="1:6" x14ac:dyDescent="0.25">
      <c r="A374">
        <v>4087</v>
      </c>
      <c r="B374">
        <v>3.779296875</v>
      </c>
      <c r="C374">
        <v>39.9502831</v>
      </c>
      <c r="D374">
        <f t="shared" si="15"/>
        <v>4.0769618590823402</v>
      </c>
      <c r="E374">
        <f t="shared" si="16"/>
        <v>38.447691060568737</v>
      </c>
      <c r="F374">
        <f t="shared" si="17"/>
        <v>-0.29766498408234021</v>
      </c>
    </row>
    <row r="375" spans="1:6" x14ac:dyDescent="0.25">
      <c r="A375">
        <v>4098</v>
      </c>
      <c r="B375">
        <v>4.21875</v>
      </c>
      <c r="C375">
        <v>43.9453125</v>
      </c>
      <c r="D375">
        <f t="shared" si="15"/>
        <v>4.4789218411773657</v>
      </c>
      <c r="E375">
        <f t="shared" si="16"/>
        <v>34.576496884436303</v>
      </c>
      <c r="F375">
        <f t="shared" si="17"/>
        <v>-0.26017184117736569</v>
      </c>
    </row>
    <row r="376" spans="1:6" x14ac:dyDescent="0.25">
      <c r="A376">
        <v>4108</v>
      </c>
      <c r="B376">
        <v>4.658203125</v>
      </c>
      <c r="C376">
        <v>43.9453125</v>
      </c>
      <c r="D376">
        <f t="shared" si="15"/>
        <v>4.8058430517153843</v>
      </c>
      <c r="E376">
        <f t="shared" si="16"/>
        <v>30.76388801304206</v>
      </c>
      <c r="F376">
        <f t="shared" si="17"/>
        <v>-0.14763992671538428</v>
      </c>
    </row>
    <row r="377" spans="1:6" x14ac:dyDescent="0.25">
      <c r="A377">
        <v>4118</v>
      </c>
      <c r="B377">
        <v>4.921875</v>
      </c>
      <c r="C377">
        <v>23.970171000000001</v>
      </c>
      <c r="D377">
        <f t="shared" si="15"/>
        <v>5.0933756368876013</v>
      </c>
      <c r="E377">
        <f t="shared" si="16"/>
        <v>26.704155992192128</v>
      </c>
      <c r="F377">
        <f t="shared" si="17"/>
        <v>-0.17150063688760131</v>
      </c>
    </row>
    <row r="378" spans="1:6" x14ac:dyDescent="0.25">
      <c r="A378">
        <v>4129</v>
      </c>
      <c r="B378">
        <v>5.2734375</v>
      </c>
      <c r="C378">
        <v>35.15625</v>
      </c>
      <c r="D378">
        <f t="shared" si="15"/>
        <v>5.3614248685766404</v>
      </c>
      <c r="E378">
        <f t="shared" si="16"/>
        <v>21.992758620410303</v>
      </c>
      <c r="F378">
        <f t="shared" si="17"/>
        <v>-8.7987368576640357E-2</v>
      </c>
    </row>
    <row r="379" spans="1:6" x14ac:dyDescent="0.25">
      <c r="A379">
        <v>4139</v>
      </c>
      <c r="B379">
        <v>5.537109375</v>
      </c>
      <c r="C379">
        <v>23.970171000000001</v>
      </c>
      <c r="D379">
        <f t="shared" si="15"/>
        <v>5.5591413905274836</v>
      </c>
      <c r="E379">
        <f t="shared" si="16"/>
        <v>17.524328103579872</v>
      </c>
      <c r="F379">
        <f t="shared" si="17"/>
        <v>-2.2032015527483573E-2</v>
      </c>
    </row>
    <row r="380" spans="1:6" x14ac:dyDescent="0.25">
      <c r="A380">
        <v>4150</v>
      </c>
      <c r="B380">
        <v>5.712890625</v>
      </c>
      <c r="C380">
        <v>17.578125</v>
      </c>
      <c r="D380">
        <f t="shared" si="15"/>
        <v>5.7241322760368964</v>
      </c>
      <c r="E380">
        <f t="shared" si="16"/>
        <v>12.450157770391845</v>
      </c>
      <c r="F380">
        <f t="shared" si="17"/>
        <v>-1.124165103689645E-2</v>
      </c>
    </row>
    <row r="381" spans="1:6" x14ac:dyDescent="0.25">
      <c r="A381">
        <v>4160</v>
      </c>
      <c r="B381">
        <v>5.888671875</v>
      </c>
      <c r="C381">
        <v>15.980114</v>
      </c>
      <c r="D381">
        <f t="shared" si="15"/>
        <v>5.8251167003327966</v>
      </c>
      <c r="E381">
        <f t="shared" si="16"/>
        <v>7.7336812515025466</v>
      </c>
      <c r="F381">
        <f t="shared" si="17"/>
        <v>6.3555174667203396E-2</v>
      </c>
    </row>
    <row r="382" spans="1:6" x14ac:dyDescent="0.25">
      <c r="A382">
        <v>4202</v>
      </c>
      <c r="B382">
        <v>6.064453125</v>
      </c>
      <c r="C382">
        <v>0</v>
      </c>
      <c r="D382">
        <f t="shared" si="15"/>
        <v>5.728539217560817</v>
      </c>
      <c r="E382">
        <f t="shared" si="16"/>
        <v>-12.265441818902078</v>
      </c>
      <c r="F382">
        <f t="shared" si="17"/>
        <v>0.33591390743918303</v>
      </c>
    </row>
    <row r="383" spans="1:6" x14ac:dyDescent="0.25">
      <c r="A383">
        <v>4212</v>
      </c>
      <c r="B383">
        <v>5.9765625</v>
      </c>
      <c r="C383">
        <v>-7.9900570000000002</v>
      </c>
      <c r="D383">
        <f t="shared" si="15"/>
        <v>5.5827900444792213</v>
      </c>
      <c r="E383">
        <f t="shared" si="16"/>
        <v>-16.863947751171395</v>
      </c>
      <c r="F383">
        <f t="shared" si="17"/>
        <v>0.39377245552077866</v>
      </c>
    </row>
    <row r="384" spans="1:6" x14ac:dyDescent="0.25">
      <c r="A384">
        <v>4223</v>
      </c>
      <c r="B384">
        <v>5.80078125</v>
      </c>
      <c r="C384">
        <v>-17.578125</v>
      </c>
      <c r="D384">
        <f t="shared" si="15"/>
        <v>5.3701911520415218</v>
      </c>
      <c r="E384">
        <f t="shared" si="16"/>
        <v>-21.757873418788861</v>
      </c>
      <c r="F384">
        <f t="shared" si="17"/>
        <v>0.43059009795847825</v>
      </c>
    </row>
    <row r="385" spans="1:6" x14ac:dyDescent="0.25">
      <c r="A385">
        <v>4233</v>
      </c>
      <c r="B385">
        <v>5.537109375</v>
      </c>
      <c r="C385">
        <v>-23.970171000000001</v>
      </c>
      <c r="D385">
        <f t="shared" si="15"/>
        <v>5.1311451393158141</v>
      </c>
      <c r="E385">
        <f t="shared" si="16"/>
        <v>-26.018261835605578</v>
      </c>
      <c r="F385">
        <f t="shared" si="17"/>
        <v>0.40596423568418594</v>
      </c>
    </row>
    <row r="386" spans="1:6" x14ac:dyDescent="0.25">
      <c r="A386">
        <v>4244</v>
      </c>
      <c r="B386">
        <v>5.361328125</v>
      </c>
      <c r="C386">
        <v>-17.578125</v>
      </c>
      <c r="D386">
        <f t="shared" si="15"/>
        <v>4.8202847969182283</v>
      </c>
      <c r="E386">
        <f t="shared" si="16"/>
        <v>-30.454669596869184</v>
      </c>
      <c r="F386">
        <f t="shared" si="17"/>
        <v>0.54104332808177169</v>
      </c>
    </row>
    <row r="387" spans="1:6" x14ac:dyDescent="0.25">
      <c r="A387">
        <v>4254</v>
      </c>
      <c r="B387">
        <v>5.009765625</v>
      </c>
      <c r="C387">
        <v>-35.15625</v>
      </c>
      <c r="D387">
        <f t="shared" ref="D387:D450" si="18">$I$2*EXP(-$H$17*$H$20*A387/1000)*COS($H$9*A387/1000)</f>
        <v>4.4966637031419712</v>
      </c>
      <c r="E387">
        <f t="shared" ref="E387:E450" si="19">-$I$2*EXP(-A387/1000*$H$20*$H$17)*($H$9*SIN(A387/1000*$H$9)+$H$20*$H$17*COS(A387*$H$9/1000))</f>
        <v>-34.225065600410282</v>
      </c>
      <c r="F387">
        <f t="shared" ref="F387:F450" si="20">B387-D387</f>
        <v>0.51310192185802883</v>
      </c>
    </row>
    <row r="388" spans="1:6" x14ac:dyDescent="0.25">
      <c r="A388">
        <v>4264</v>
      </c>
      <c r="B388">
        <v>4.658203125</v>
      </c>
      <c r="C388">
        <v>-31.960228000000001</v>
      </c>
      <c r="D388">
        <f t="shared" si="18"/>
        <v>4.1367228544653143</v>
      </c>
      <c r="E388">
        <f t="shared" si="19"/>
        <v>-37.71372810281661</v>
      </c>
      <c r="F388">
        <f t="shared" si="20"/>
        <v>0.52148027053468571</v>
      </c>
    </row>
    <row r="389" spans="1:6" x14ac:dyDescent="0.25">
      <c r="A389">
        <v>4275</v>
      </c>
      <c r="B389">
        <v>4.306640625</v>
      </c>
      <c r="C389">
        <v>-35.15625</v>
      </c>
      <c r="D389">
        <f t="shared" si="18"/>
        <v>3.7023796777052254</v>
      </c>
      <c r="E389">
        <f t="shared" si="19"/>
        <v>-41.192330021803031</v>
      </c>
      <c r="F389">
        <f t="shared" si="20"/>
        <v>0.60426094729477464</v>
      </c>
    </row>
    <row r="390" spans="1:6" x14ac:dyDescent="0.25">
      <c r="A390">
        <v>4285</v>
      </c>
      <c r="B390">
        <v>3.8671875</v>
      </c>
      <c r="C390">
        <v>-39.9502831</v>
      </c>
      <c r="D390">
        <f t="shared" si="18"/>
        <v>3.2761227891745435</v>
      </c>
      <c r="E390">
        <f t="shared" si="19"/>
        <v>-44.000762006869763</v>
      </c>
      <c r="F390">
        <f t="shared" si="20"/>
        <v>0.59106471082545653</v>
      </c>
    </row>
    <row r="391" spans="1:6" x14ac:dyDescent="0.25">
      <c r="A391">
        <v>4296</v>
      </c>
      <c r="B391">
        <v>3.427734375</v>
      </c>
      <c r="C391">
        <v>-43.9453125</v>
      </c>
      <c r="D391">
        <f t="shared" si="18"/>
        <v>2.7770052084547534</v>
      </c>
      <c r="E391">
        <f t="shared" si="19"/>
        <v>-46.672909567676612</v>
      </c>
      <c r="F391">
        <f t="shared" si="20"/>
        <v>0.6507291665452466</v>
      </c>
    </row>
    <row r="392" spans="1:6" x14ac:dyDescent="0.25">
      <c r="A392">
        <v>4306</v>
      </c>
      <c r="B392">
        <v>2.900390625</v>
      </c>
      <c r="C392">
        <v>-47.9403419</v>
      </c>
      <c r="D392">
        <f t="shared" si="18"/>
        <v>2.2998061371543854</v>
      </c>
      <c r="E392">
        <f t="shared" si="19"/>
        <v>-48.701811283614433</v>
      </c>
      <c r="F392">
        <f t="shared" si="20"/>
        <v>0.60058448784561458</v>
      </c>
    </row>
    <row r="393" spans="1:6" x14ac:dyDescent="0.25">
      <c r="A393">
        <v>4317</v>
      </c>
      <c r="B393">
        <v>2.4609375</v>
      </c>
      <c r="C393">
        <v>-43.9453125</v>
      </c>
      <c r="D393">
        <f t="shared" si="18"/>
        <v>1.7538929201663458</v>
      </c>
      <c r="E393">
        <f t="shared" si="19"/>
        <v>-50.4733074105988</v>
      </c>
      <c r="F393">
        <f t="shared" si="20"/>
        <v>0.70704457983365421</v>
      </c>
    </row>
    <row r="394" spans="1:6" x14ac:dyDescent="0.25">
      <c r="A394">
        <v>4327</v>
      </c>
      <c r="B394">
        <v>1.845703125</v>
      </c>
      <c r="C394">
        <v>-61.5234375</v>
      </c>
      <c r="D394">
        <f t="shared" si="18"/>
        <v>1.2429213098681196</v>
      </c>
      <c r="E394">
        <f t="shared" si="19"/>
        <v>-51.651455320959755</v>
      </c>
      <c r="F394">
        <f t="shared" si="20"/>
        <v>0.60278181513188045</v>
      </c>
    </row>
    <row r="395" spans="1:6" x14ac:dyDescent="0.25">
      <c r="A395">
        <v>4337</v>
      </c>
      <c r="B395">
        <v>1.318359375</v>
      </c>
      <c r="C395">
        <v>-47.9403419</v>
      </c>
      <c r="D395">
        <f t="shared" si="18"/>
        <v>0.72226869725419585</v>
      </c>
      <c r="E395">
        <f t="shared" si="19"/>
        <v>-52.408252853186767</v>
      </c>
      <c r="F395">
        <f t="shared" si="20"/>
        <v>0.59609067774580415</v>
      </c>
    </row>
    <row r="396" spans="1:6" x14ac:dyDescent="0.25">
      <c r="A396">
        <v>4348</v>
      </c>
      <c r="B396">
        <v>0.703125</v>
      </c>
      <c r="C396">
        <v>-61.5234375</v>
      </c>
      <c r="D396">
        <f t="shared" si="18"/>
        <v>0.1434375447988655</v>
      </c>
      <c r="E396">
        <f t="shared" si="19"/>
        <v>-52.747250720482619</v>
      </c>
      <c r="F396">
        <f t="shared" si="20"/>
        <v>0.5596874552011345</v>
      </c>
    </row>
    <row r="397" spans="1:6" x14ac:dyDescent="0.25">
      <c r="A397">
        <v>4358</v>
      </c>
      <c r="B397">
        <v>0.17578125</v>
      </c>
      <c r="C397">
        <v>-47.9403419</v>
      </c>
      <c r="D397">
        <f t="shared" si="18"/>
        <v>-0.38367896073130747</v>
      </c>
      <c r="E397">
        <f t="shared" si="19"/>
        <v>-52.604485678332487</v>
      </c>
      <c r="F397">
        <f t="shared" si="20"/>
        <v>0.55946021073130747</v>
      </c>
    </row>
    <row r="398" spans="1:6" x14ac:dyDescent="0.25">
      <c r="A398">
        <v>4369</v>
      </c>
      <c r="B398">
        <v>-0.439453125</v>
      </c>
      <c r="C398">
        <v>-61.5234375</v>
      </c>
      <c r="D398">
        <f t="shared" si="18"/>
        <v>-0.95921903144343279</v>
      </c>
      <c r="E398">
        <f t="shared" si="19"/>
        <v>-51.953285401738967</v>
      </c>
      <c r="F398">
        <f t="shared" si="20"/>
        <v>0.51976590644343279</v>
      </c>
    </row>
    <row r="399" spans="1:6" x14ac:dyDescent="0.25">
      <c r="A399">
        <v>4379</v>
      </c>
      <c r="B399">
        <v>-0.966796875</v>
      </c>
      <c r="C399">
        <v>-47.9403419</v>
      </c>
      <c r="D399">
        <f t="shared" si="18"/>
        <v>-1.4739225783983587</v>
      </c>
      <c r="E399">
        <f t="shared" si="19"/>
        <v>-50.917671538632291</v>
      </c>
      <c r="F399">
        <f t="shared" si="20"/>
        <v>0.50712570339835872</v>
      </c>
    </row>
    <row r="400" spans="1:6" x14ac:dyDescent="0.25">
      <c r="A400">
        <v>4390</v>
      </c>
      <c r="B400">
        <v>-1.58203125</v>
      </c>
      <c r="C400">
        <v>-61.5234375</v>
      </c>
      <c r="D400">
        <f t="shared" si="18"/>
        <v>-2.0255790492057537</v>
      </c>
      <c r="E400">
        <f t="shared" si="19"/>
        <v>-49.301345234642788</v>
      </c>
      <c r="F400">
        <f t="shared" si="20"/>
        <v>0.44354779920575371</v>
      </c>
    </row>
    <row r="401" spans="1:6" x14ac:dyDescent="0.25">
      <c r="A401">
        <v>4400</v>
      </c>
      <c r="B401">
        <v>-2.109375</v>
      </c>
      <c r="C401">
        <v>-52.734375</v>
      </c>
      <c r="D401">
        <f t="shared" si="18"/>
        <v>-2.509470705887471</v>
      </c>
      <c r="E401">
        <f t="shared" si="19"/>
        <v>-47.411539092747702</v>
      </c>
      <c r="F401">
        <f t="shared" si="20"/>
        <v>0.40009570588747101</v>
      </c>
    </row>
    <row r="402" spans="1:6" x14ac:dyDescent="0.25">
      <c r="A402">
        <v>4410</v>
      </c>
      <c r="B402">
        <v>-2.63671875</v>
      </c>
      <c r="C402">
        <v>-47.9403419</v>
      </c>
      <c r="D402">
        <f t="shared" si="18"/>
        <v>-2.9725286895876248</v>
      </c>
      <c r="E402">
        <f t="shared" si="19"/>
        <v>-45.137494397543122</v>
      </c>
      <c r="F402">
        <f t="shared" si="20"/>
        <v>0.33580993958762484</v>
      </c>
    </row>
    <row r="403" spans="1:6" x14ac:dyDescent="0.25">
      <c r="A403">
        <v>4421</v>
      </c>
      <c r="B403">
        <v>-3.1640625</v>
      </c>
      <c r="C403">
        <v>-52.734375</v>
      </c>
      <c r="D403">
        <f t="shared" si="18"/>
        <v>-3.4533589623338616</v>
      </c>
      <c r="E403">
        <f t="shared" si="19"/>
        <v>-42.214816144354586</v>
      </c>
      <c r="F403">
        <f t="shared" si="20"/>
        <v>0.28929646233386164</v>
      </c>
    </row>
    <row r="404" spans="1:6" x14ac:dyDescent="0.25">
      <c r="A404">
        <v>4431</v>
      </c>
      <c r="B404">
        <v>-3.603515625</v>
      </c>
      <c r="C404">
        <v>-39.9502831</v>
      </c>
      <c r="D404">
        <f t="shared" si="18"/>
        <v>-3.8607009857258441</v>
      </c>
      <c r="E404">
        <f t="shared" si="19"/>
        <v>-39.198696930337029</v>
      </c>
      <c r="F404">
        <f t="shared" si="20"/>
        <v>0.25718536072584408</v>
      </c>
    </row>
    <row r="405" spans="1:6" x14ac:dyDescent="0.25">
      <c r="A405">
        <v>4442</v>
      </c>
      <c r="B405">
        <v>-4.130859375</v>
      </c>
      <c r="C405">
        <v>-52.734375</v>
      </c>
      <c r="D405">
        <f t="shared" si="18"/>
        <v>-4.2719693637546046</v>
      </c>
      <c r="E405">
        <f t="shared" si="19"/>
        <v>-35.516506600345672</v>
      </c>
      <c r="F405">
        <f t="shared" si="20"/>
        <v>0.14110998875460457</v>
      </c>
    </row>
    <row r="406" spans="1:6" x14ac:dyDescent="0.25">
      <c r="A406">
        <v>4452</v>
      </c>
      <c r="B406">
        <v>-4.482421875</v>
      </c>
      <c r="C406">
        <v>-31.960228000000001</v>
      </c>
      <c r="D406">
        <f t="shared" si="18"/>
        <v>-4.6091161529498921</v>
      </c>
      <c r="E406">
        <f t="shared" si="19"/>
        <v>-31.867582151959159</v>
      </c>
      <c r="F406">
        <f t="shared" si="20"/>
        <v>0.12669427794989208</v>
      </c>
    </row>
    <row r="407" spans="1:6" x14ac:dyDescent="0.25">
      <c r="A407">
        <v>4463</v>
      </c>
      <c r="B407">
        <v>-4.921875</v>
      </c>
      <c r="C407">
        <v>-43.9453125</v>
      </c>
      <c r="D407">
        <f t="shared" si="18"/>
        <v>-4.936227531676102</v>
      </c>
      <c r="E407">
        <f t="shared" si="19"/>
        <v>-27.559018590250464</v>
      </c>
      <c r="F407">
        <f t="shared" si="20"/>
        <v>1.4352531676101954E-2</v>
      </c>
    </row>
    <row r="408" spans="1:6" x14ac:dyDescent="0.25">
      <c r="A408">
        <v>4473</v>
      </c>
      <c r="B408">
        <v>-5.2734375</v>
      </c>
      <c r="C408">
        <v>-35.15625</v>
      </c>
      <c r="D408">
        <f t="shared" si="18"/>
        <v>-5.1912378985224388</v>
      </c>
      <c r="E408">
        <f t="shared" si="19"/>
        <v>-23.409011214380225</v>
      </c>
      <c r="F408">
        <f t="shared" si="20"/>
        <v>-8.2199601477561224E-2</v>
      </c>
    </row>
    <row r="409" spans="1:6" x14ac:dyDescent="0.25">
      <c r="A409">
        <v>4483</v>
      </c>
      <c r="B409">
        <v>-5.537109375</v>
      </c>
      <c r="C409">
        <v>-23.970171000000001</v>
      </c>
      <c r="D409">
        <f t="shared" si="18"/>
        <v>-5.4037843196054318</v>
      </c>
      <c r="E409">
        <f t="shared" si="19"/>
        <v>-19.072022739490226</v>
      </c>
      <c r="F409">
        <f t="shared" si="20"/>
        <v>-0.13332505539456818</v>
      </c>
    </row>
    <row r="410" spans="1:6" x14ac:dyDescent="0.25">
      <c r="A410">
        <v>4494</v>
      </c>
      <c r="B410">
        <v>-5.80078125</v>
      </c>
      <c r="C410">
        <v>-26.3671875</v>
      </c>
      <c r="D410">
        <f t="shared" si="18"/>
        <v>-5.5865288395012307</v>
      </c>
      <c r="E410">
        <f t="shared" si="19"/>
        <v>-14.127724208110449</v>
      </c>
      <c r="F410">
        <f t="shared" si="20"/>
        <v>-0.21425241049876931</v>
      </c>
    </row>
    <row r="411" spans="1:6" x14ac:dyDescent="0.25">
      <c r="A411">
        <v>4504</v>
      </c>
      <c r="B411">
        <v>-5.9765625</v>
      </c>
      <c r="C411">
        <v>-15.980114</v>
      </c>
      <c r="D411">
        <f t="shared" si="18"/>
        <v>-5.7048190415006292</v>
      </c>
      <c r="E411">
        <f t="shared" si="19"/>
        <v>-9.5149054588682755</v>
      </c>
      <c r="F411">
        <f t="shared" si="20"/>
        <v>-0.27174345849937076</v>
      </c>
    </row>
    <row r="412" spans="1:6" x14ac:dyDescent="0.25">
      <c r="A412">
        <v>4515</v>
      </c>
      <c r="B412">
        <v>-6.064453125</v>
      </c>
      <c r="C412">
        <v>-8.7890625</v>
      </c>
      <c r="D412">
        <f t="shared" si="18"/>
        <v>-5.7811748306398423</v>
      </c>
      <c r="E412">
        <f t="shared" si="19"/>
        <v>-4.3573624975764549</v>
      </c>
      <c r="F412">
        <f t="shared" si="20"/>
        <v>-0.28327829436015772</v>
      </c>
    </row>
    <row r="413" spans="1:6" x14ac:dyDescent="0.25">
      <c r="A413">
        <v>4546</v>
      </c>
      <c r="B413">
        <v>-6.15234375</v>
      </c>
      <c r="C413">
        <v>0</v>
      </c>
      <c r="D413">
        <f t="shared" si="18"/>
        <v>-5.6896748691848424</v>
      </c>
      <c r="E413">
        <f t="shared" si="19"/>
        <v>10.215603169148819</v>
      </c>
      <c r="F413">
        <f t="shared" si="20"/>
        <v>-0.46266888081515756</v>
      </c>
    </row>
    <row r="414" spans="1:6" x14ac:dyDescent="0.25">
      <c r="A414">
        <v>4556</v>
      </c>
      <c r="B414">
        <v>-6.064453125</v>
      </c>
      <c r="C414">
        <v>7.9900570000000002</v>
      </c>
      <c r="D414">
        <f t="shared" si="18"/>
        <v>-5.5645457278122343</v>
      </c>
      <c r="E414">
        <f t="shared" si="19"/>
        <v>14.792583408056972</v>
      </c>
      <c r="F414">
        <f t="shared" si="20"/>
        <v>-0.49990739718776567</v>
      </c>
    </row>
    <row r="415" spans="1:6" x14ac:dyDescent="0.25">
      <c r="A415">
        <v>4567</v>
      </c>
      <c r="B415">
        <v>-5.888671875</v>
      </c>
      <c r="C415">
        <v>17.578125</v>
      </c>
      <c r="D415">
        <f t="shared" si="18"/>
        <v>-5.3747736198156648</v>
      </c>
      <c r="E415">
        <f t="shared" si="19"/>
        <v>19.682324052578579</v>
      </c>
      <c r="F415">
        <f t="shared" si="20"/>
        <v>-0.51389825518433518</v>
      </c>
    </row>
    <row r="416" spans="1:6" x14ac:dyDescent="0.25">
      <c r="A416">
        <v>4577</v>
      </c>
      <c r="B416">
        <v>-5.712890625</v>
      </c>
      <c r="C416">
        <v>15.980114</v>
      </c>
      <c r="D416">
        <f t="shared" si="18"/>
        <v>-5.1564274736066267</v>
      </c>
      <c r="E416">
        <f t="shared" si="19"/>
        <v>23.956647064605416</v>
      </c>
      <c r="F416">
        <f t="shared" si="20"/>
        <v>-0.55646315139337332</v>
      </c>
    </row>
    <row r="417" spans="1:6" x14ac:dyDescent="0.25">
      <c r="A417">
        <v>4588</v>
      </c>
      <c r="B417">
        <v>-5.537109375</v>
      </c>
      <c r="C417">
        <v>17.578125</v>
      </c>
      <c r="D417">
        <f t="shared" si="18"/>
        <v>-4.8680725947161827</v>
      </c>
      <c r="E417">
        <f t="shared" si="19"/>
        <v>28.42773858569382</v>
      </c>
      <c r="F417">
        <f t="shared" si="20"/>
        <v>-0.6690367802838173</v>
      </c>
    </row>
    <row r="418" spans="1:6" x14ac:dyDescent="0.25">
      <c r="A418">
        <v>4598</v>
      </c>
      <c r="B418">
        <v>-5.185546875</v>
      </c>
      <c r="C418">
        <v>35.15625</v>
      </c>
      <c r="D418">
        <f t="shared" si="18"/>
        <v>-4.5644902185659753</v>
      </c>
      <c r="E418">
        <f t="shared" si="19"/>
        <v>32.246967520186004</v>
      </c>
      <c r="F418">
        <f t="shared" si="20"/>
        <v>-0.62105665643402475</v>
      </c>
    </row>
    <row r="419" spans="1:6" x14ac:dyDescent="0.25">
      <c r="A419">
        <v>4608</v>
      </c>
      <c r="B419">
        <v>-4.921875</v>
      </c>
      <c r="C419">
        <v>23.970171000000001</v>
      </c>
      <c r="D419">
        <f t="shared" si="18"/>
        <v>-4.2240190772041624</v>
      </c>
      <c r="E419">
        <f t="shared" si="19"/>
        <v>35.800519604326631</v>
      </c>
      <c r="F419">
        <f t="shared" si="20"/>
        <v>-0.69785592279583764</v>
      </c>
    </row>
    <row r="420" spans="1:6" x14ac:dyDescent="0.25">
      <c r="A420">
        <v>4619</v>
      </c>
      <c r="B420">
        <v>-4.482421875</v>
      </c>
      <c r="C420">
        <v>43.9453125</v>
      </c>
      <c r="D420">
        <f t="shared" si="18"/>
        <v>-3.8102470144663791</v>
      </c>
      <c r="E420">
        <f t="shared" si="19"/>
        <v>39.368395163465991</v>
      </c>
      <c r="F420">
        <f t="shared" si="20"/>
        <v>-0.67217486053362085</v>
      </c>
    </row>
    <row r="421" spans="1:6" x14ac:dyDescent="0.25">
      <c r="A421">
        <v>4629</v>
      </c>
      <c r="B421">
        <v>-4.04296875</v>
      </c>
      <c r="C421">
        <v>39.9502831</v>
      </c>
      <c r="D421">
        <f t="shared" si="18"/>
        <v>-3.4017579945922893</v>
      </c>
      <c r="E421">
        <f t="shared" si="19"/>
        <v>42.273522393436714</v>
      </c>
      <c r="F421">
        <f t="shared" si="20"/>
        <v>-0.64121075540771066</v>
      </c>
    </row>
    <row r="422" spans="1:6" x14ac:dyDescent="0.25">
      <c r="A422">
        <v>4640</v>
      </c>
      <c r="B422">
        <v>-3.603515625</v>
      </c>
      <c r="C422">
        <v>43.9453125</v>
      </c>
      <c r="D422">
        <f t="shared" si="18"/>
        <v>-2.9209814234861216</v>
      </c>
      <c r="E422">
        <f t="shared" si="19"/>
        <v>45.06814102410096</v>
      </c>
      <c r="F422">
        <f t="shared" si="20"/>
        <v>-0.68253420151387845</v>
      </c>
    </row>
    <row r="423" spans="1:6" x14ac:dyDescent="0.25">
      <c r="A423">
        <v>4650</v>
      </c>
      <c r="B423">
        <v>-3.1640625</v>
      </c>
      <c r="C423">
        <v>39.9502831</v>
      </c>
      <c r="D423">
        <f t="shared" si="18"/>
        <v>-2.4592155110698899</v>
      </c>
      <c r="E423">
        <f t="shared" si="19"/>
        <v>47.222026236707187</v>
      </c>
      <c r="F423">
        <f t="shared" si="20"/>
        <v>-0.70484698893011011</v>
      </c>
    </row>
    <row r="424" spans="1:6" x14ac:dyDescent="0.25">
      <c r="A424">
        <v>4661</v>
      </c>
      <c r="B424">
        <v>-2.63671875</v>
      </c>
      <c r="C424">
        <v>52.734375</v>
      </c>
      <c r="D424">
        <f t="shared" si="18"/>
        <v>-1.9287607577346673</v>
      </c>
      <c r="E424">
        <f t="shared" si="19"/>
        <v>49.144748461648135</v>
      </c>
      <c r="F424">
        <f t="shared" si="20"/>
        <v>-0.70795799226533274</v>
      </c>
    </row>
    <row r="425" spans="1:6" x14ac:dyDescent="0.25">
      <c r="A425">
        <v>4671</v>
      </c>
      <c r="B425">
        <v>-2.109375</v>
      </c>
      <c r="C425">
        <v>52.734375</v>
      </c>
      <c r="D425">
        <f t="shared" si="18"/>
        <v>-1.4303394125530122</v>
      </c>
      <c r="E425">
        <f t="shared" si="19"/>
        <v>50.471644554728577</v>
      </c>
      <c r="F425">
        <f t="shared" si="20"/>
        <v>-0.67903558744698778</v>
      </c>
    </row>
    <row r="426" spans="1:6" x14ac:dyDescent="0.25">
      <c r="A426">
        <v>4681</v>
      </c>
      <c r="B426">
        <v>-1.58203125</v>
      </c>
      <c r="C426">
        <v>47.9403419</v>
      </c>
      <c r="D426">
        <f t="shared" si="18"/>
        <v>-0.92070115786381335</v>
      </c>
      <c r="E426">
        <f t="shared" si="19"/>
        <v>51.386665416448793</v>
      </c>
      <c r="F426">
        <f t="shared" si="20"/>
        <v>-0.66133009213618665</v>
      </c>
    </row>
    <row r="427" spans="1:6" x14ac:dyDescent="0.25">
      <c r="A427">
        <v>4692</v>
      </c>
      <c r="B427">
        <v>-0.966796875</v>
      </c>
      <c r="C427">
        <v>61.5234375</v>
      </c>
      <c r="D427">
        <f t="shared" si="18"/>
        <v>-0.35210679528632571</v>
      </c>
      <c r="E427">
        <f t="shared" si="19"/>
        <v>51.90910430820233</v>
      </c>
      <c r="F427">
        <f t="shared" si="20"/>
        <v>-0.61469007971367429</v>
      </c>
    </row>
    <row r="428" spans="1:6" x14ac:dyDescent="0.25">
      <c r="A428">
        <v>4702</v>
      </c>
      <c r="B428">
        <v>-0.439453125</v>
      </c>
      <c r="C428">
        <v>47.9403419</v>
      </c>
      <c r="D428">
        <f t="shared" si="18"/>
        <v>0.16749239396662238</v>
      </c>
      <c r="E428">
        <f t="shared" si="19"/>
        <v>51.940165091300216</v>
      </c>
      <c r="F428">
        <f t="shared" si="20"/>
        <v>-0.60694551896662241</v>
      </c>
    </row>
    <row r="429" spans="1:6" x14ac:dyDescent="0.25">
      <c r="A429">
        <v>4713</v>
      </c>
      <c r="B429">
        <v>0.17578125</v>
      </c>
      <c r="C429">
        <v>61.5234375</v>
      </c>
      <c r="D429">
        <f t="shared" si="18"/>
        <v>0.73680473444669659</v>
      </c>
      <c r="E429">
        <f t="shared" si="19"/>
        <v>51.486191015082632</v>
      </c>
      <c r="F429">
        <f t="shared" si="20"/>
        <v>-0.56102348444669659</v>
      </c>
    </row>
    <row r="430" spans="1:6" x14ac:dyDescent="0.25">
      <c r="A430">
        <v>4723</v>
      </c>
      <c r="B430">
        <v>0.703125</v>
      </c>
      <c r="C430">
        <v>47.9403419</v>
      </c>
      <c r="D430">
        <f t="shared" si="18"/>
        <v>1.2477508125467407</v>
      </c>
      <c r="E430">
        <f t="shared" si="19"/>
        <v>50.633756479819461</v>
      </c>
      <c r="F430">
        <f t="shared" si="20"/>
        <v>-0.5446258125467407</v>
      </c>
    </row>
    <row r="431" spans="1:6" x14ac:dyDescent="0.25">
      <c r="A431">
        <v>4734</v>
      </c>
      <c r="B431">
        <v>1.23046875</v>
      </c>
      <c r="C431">
        <v>52.734375</v>
      </c>
      <c r="D431">
        <f t="shared" si="18"/>
        <v>1.7974043515778917</v>
      </c>
      <c r="E431">
        <f t="shared" si="19"/>
        <v>49.221358308265245</v>
      </c>
      <c r="F431">
        <f t="shared" si="20"/>
        <v>-0.56693560157789169</v>
      </c>
    </row>
    <row r="432" spans="1:6" x14ac:dyDescent="0.25">
      <c r="A432">
        <v>4744</v>
      </c>
      <c r="B432">
        <v>1.845703125</v>
      </c>
      <c r="C432">
        <v>61.5234375</v>
      </c>
      <c r="D432">
        <f t="shared" si="18"/>
        <v>2.2814261602394761</v>
      </c>
      <c r="E432">
        <f t="shared" si="19"/>
        <v>47.517512389087358</v>
      </c>
      <c r="F432">
        <f t="shared" si="20"/>
        <v>-0.43572303523947609</v>
      </c>
    </row>
    <row r="433" spans="1:6" x14ac:dyDescent="0.25">
      <c r="A433">
        <v>4754</v>
      </c>
      <c r="B433">
        <v>2.373046875</v>
      </c>
      <c r="C433">
        <v>47.9403419</v>
      </c>
      <c r="D433">
        <f t="shared" si="18"/>
        <v>2.7464700554019572</v>
      </c>
      <c r="E433">
        <f t="shared" si="19"/>
        <v>45.428407491258476</v>
      </c>
      <c r="F433">
        <f t="shared" si="20"/>
        <v>-0.37342318040195721</v>
      </c>
    </row>
    <row r="434" spans="1:6" x14ac:dyDescent="0.25">
      <c r="A434">
        <v>4765</v>
      </c>
      <c r="B434">
        <v>2.8125</v>
      </c>
      <c r="C434">
        <v>43.9453125</v>
      </c>
      <c r="D434">
        <f t="shared" si="18"/>
        <v>3.2316066150146674</v>
      </c>
      <c r="E434">
        <f t="shared" si="19"/>
        <v>42.70618973722506</v>
      </c>
      <c r="F434">
        <f t="shared" si="20"/>
        <v>-0.41910661501466739</v>
      </c>
    </row>
    <row r="435" spans="1:6" x14ac:dyDescent="0.25">
      <c r="A435">
        <v>4775</v>
      </c>
      <c r="B435">
        <v>3.33984375</v>
      </c>
      <c r="C435">
        <v>47.9403419</v>
      </c>
      <c r="D435">
        <f t="shared" si="18"/>
        <v>3.6447560793556661</v>
      </c>
      <c r="E435">
        <f t="shared" si="19"/>
        <v>39.867997636614021</v>
      </c>
      <c r="F435">
        <f t="shared" si="20"/>
        <v>-0.30491232935566615</v>
      </c>
    </row>
    <row r="436" spans="1:6" x14ac:dyDescent="0.25">
      <c r="A436">
        <v>4786</v>
      </c>
      <c r="B436">
        <v>3.779296875</v>
      </c>
      <c r="C436">
        <v>43.9453125</v>
      </c>
      <c r="D436">
        <f t="shared" si="18"/>
        <v>4.0644344361470912</v>
      </c>
      <c r="E436">
        <f t="shared" si="19"/>
        <v>36.375007086753484</v>
      </c>
      <c r="F436">
        <f t="shared" si="20"/>
        <v>-0.28513756114709121</v>
      </c>
    </row>
    <row r="437" spans="1:6" x14ac:dyDescent="0.25">
      <c r="A437">
        <v>4796</v>
      </c>
      <c r="B437">
        <v>4.21875</v>
      </c>
      <c r="C437">
        <v>39.9502831</v>
      </c>
      <c r="D437">
        <f t="shared" si="18"/>
        <v>4.4109955342549991</v>
      </c>
      <c r="E437">
        <f t="shared" si="19"/>
        <v>32.890641621820571</v>
      </c>
      <c r="F437">
        <f t="shared" si="20"/>
        <v>-0.19224553425499913</v>
      </c>
    </row>
    <row r="438" spans="1:6" x14ac:dyDescent="0.25">
      <c r="A438">
        <v>4807</v>
      </c>
      <c r="B438">
        <v>4.5703125</v>
      </c>
      <c r="C438">
        <v>35.15625</v>
      </c>
      <c r="D438">
        <f t="shared" si="18"/>
        <v>4.7503122749599687</v>
      </c>
      <c r="E438">
        <f t="shared" si="19"/>
        <v>28.753265806006279</v>
      </c>
      <c r="F438">
        <f t="shared" si="20"/>
        <v>-0.17999977495996866</v>
      </c>
    </row>
    <row r="439" spans="1:6" x14ac:dyDescent="0.25">
      <c r="A439">
        <v>4817</v>
      </c>
      <c r="B439">
        <v>4.921875</v>
      </c>
      <c r="C439">
        <v>35.15625</v>
      </c>
      <c r="D439">
        <f t="shared" si="18"/>
        <v>5.0180004513749958</v>
      </c>
      <c r="E439">
        <f t="shared" si="19"/>
        <v>24.748583612591421</v>
      </c>
      <c r="F439">
        <f t="shared" si="20"/>
        <v>-9.6125451374995841E-2</v>
      </c>
    </row>
    <row r="440" spans="1:6" x14ac:dyDescent="0.25">
      <c r="A440">
        <v>4827</v>
      </c>
      <c r="B440">
        <v>5.185546875</v>
      </c>
      <c r="C440">
        <v>23.970171000000001</v>
      </c>
      <c r="D440">
        <f t="shared" si="18"/>
        <v>5.2446237502090085</v>
      </c>
      <c r="E440">
        <f t="shared" si="19"/>
        <v>20.545895153849116</v>
      </c>
      <c r="F440">
        <f t="shared" si="20"/>
        <v>-5.9076875209008506E-2</v>
      </c>
    </row>
    <row r="441" spans="1:6" x14ac:dyDescent="0.25">
      <c r="A441">
        <v>4838</v>
      </c>
      <c r="B441">
        <v>5.44921875</v>
      </c>
      <c r="C441">
        <v>26.3671875</v>
      </c>
      <c r="D441">
        <f t="shared" si="18"/>
        <v>5.4443302988546085</v>
      </c>
      <c r="E441">
        <f t="shared" si="19"/>
        <v>15.735302229786068</v>
      </c>
      <c r="F441">
        <f t="shared" si="20"/>
        <v>4.8884511453914925E-3</v>
      </c>
    </row>
    <row r="442" spans="1:6" x14ac:dyDescent="0.25">
      <c r="A442">
        <v>4848</v>
      </c>
      <c r="B442">
        <v>5.625</v>
      </c>
      <c r="C442">
        <v>15.980114</v>
      </c>
      <c r="D442">
        <f t="shared" si="18"/>
        <v>5.579246341878167</v>
      </c>
      <c r="E442">
        <f t="shared" si="19"/>
        <v>11.230222506736121</v>
      </c>
      <c r="F442">
        <f t="shared" si="20"/>
        <v>4.5753658121832963E-2</v>
      </c>
    </row>
    <row r="443" spans="1:6" x14ac:dyDescent="0.25">
      <c r="A443">
        <v>4859</v>
      </c>
      <c r="B443">
        <v>5.80078125</v>
      </c>
      <c r="C443">
        <v>17.578125</v>
      </c>
      <c r="D443">
        <f t="shared" si="18"/>
        <v>5.6750490814617907</v>
      </c>
      <c r="E443">
        <f t="shared" si="19"/>
        <v>6.1749335116644053</v>
      </c>
      <c r="F443">
        <f t="shared" si="20"/>
        <v>0.12573216853820934</v>
      </c>
    </row>
    <row r="444" spans="1:6" x14ac:dyDescent="0.25">
      <c r="A444">
        <v>4900</v>
      </c>
      <c r="B444">
        <v>5.888671875</v>
      </c>
      <c r="C444">
        <v>0</v>
      </c>
      <c r="D444">
        <f t="shared" si="18"/>
        <v>5.5383005611323952</v>
      </c>
      <c r="E444">
        <f t="shared" si="19"/>
        <v>-12.758240390725714</v>
      </c>
      <c r="F444">
        <f t="shared" si="20"/>
        <v>0.35037131386760478</v>
      </c>
    </row>
    <row r="445" spans="1:6" x14ac:dyDescent="0.25">
      <c r="A445">
        <v>4911</v>
      </c>
      <c r="B445">
        <v>5.80078125</v>
      </c>
      <c r="C445">
        <v>-8.7890625</v>
      </c>
      <c r="D445">
        <f t="shared" si="18"/>
        <v>5.3709882536390081</v>
      </c>
      <c r="E445">
        <f t="shared" si="19"/>
        <v>-17.636424038526844</v>
      </c>
      <c r="F445">
        <f t="shared" si="20"/>
        <v>0.42979299636099189</v>
      </c>
    </row>
    <row r="446" spans="1:6" x14ac:dyDescent="0.25">
      <c r="A446">
        <v>4921</v>
      </c>
      <c r="B446">
        <v>5.625</v>
      </c>
      <c r="C446">
        <v>-15.980114</v>
      </c>
      <c r="D446">
        <f t="shared" si="18"/>
        <v>5.1730800629983111</v>
      </c>
      <c r="E446">
        <f t="shared" si="19"/>
        <v>-21.917730547328336</v>
      </c>
      <c r="F446">
        <f t="shared" si="20"/>
        <v>0.45191993700168887</v>
      </c>
    </row>
    <row r="447" spans="1:6" x14ac:dyDescent="0.25">
      <c r="A447">
        <v>4932</v>
      </c>
      <c r="B447">
        <v>5.361328125</v>
      </c>
      <c r="C447">
        <v>-26.3671875</v>
      </c>
      <c r="D447">
        <f t="shared" si="18"/>
        <v>4.9070239815636274</v>
      </c>
      <c r="E447">
        <f t="shared" si="19"/>
        <v>-26.415655316501304</v>
      </c>
      <c r="F447">
        <f t="shared" si="20"/>
        <v>0.4543041434363726</v>
      </c>
    </row>
    <row r="448" spans="1:6" x14ac:dyDescent="0.25">
      <c r="A448">
        <v>4942</v>
      </c>
      <c r="B448">
        <v>5.09765625</v>
      </c>
      <c r="C448">
        <v>-23.970171000000001</v>
      </c>
      <c r="D448">
        <f t="shared" si="18"/>
        <v>4.6233680714420693</v>
      </c>
      <c r="E448">
        <f t="shared" si="19"/>
        <v>-30.276457801821909</v>
      </c>
      <c r="F448">
        <f t="shared" si="20"/>
        <v>0.47428817855793071</v>
      </c>
    </row>
    <row r="449" spans="1:6" x14ac:dyDescent="0.25">
      <c r="A449">
        <v>4953</v>
      </c>
      <c r="B449">
        <v>4.833984375</v>
      </c>
      <c r="C449">
        <v>-26.3671875</v>
      </c>
      <c r="D449">
        <f t="shared" si="18"/>
        <v>4.2682663698394796</v>
      </c>
      <c r="E449">
        <f t="shared" si="19"/>
        <v>-34.233822600697465</v>
      </c>
      <c r="F449">
        <f t="shared" si="20"/>
        <v>0.5657180051605204</v>
      </c>
    </row>
    <row r="450" spans="1:6" x14ac:dyDescent="0.25">
      <c r="A450">
        <v>4963</v>
      </c>
      <c r="B450">
        <v>4.482421875</v>
      </c>
      <c r="C450">
        <v>-35.15625</v>
      </c>
      <c r="D450">
        <f t="shared" si="18"/>
        <v>3.9091676094248458</v>
      </c>
      <c r="E450">
        <f t="shared" si="19"/>
        <v>-37.536694136497694</v>
      </c>
      <c r="F450">
        <f t="shared" si="20"/>
        <v>0.57325426557515424</v>
      </c>
    </row>
    <row r="451" spans="1:6" x14ac:dyDescent="0.25">
      <c r="A451">
        <v>4973</v>
      </c>
      <c r="B451">
        <v>4.04296875</v>
      </c>
      <c r="C451">
        <v>-39.9502831</v>
      </c>
      <c r="D451">
        <f t="shared" ref="D451:D514" si="21">$I$2*EXP(-$H$17*$H$20*A451/1000)*COS($H$9*A451/1000)</f>
        <v>3.5185603918368438</v>
      </c>
      <c r="E451">
        <f t="shared" ref="E451:E514" si="22">-$I$2*EXP(-A451/1000*$H$20*$H$17)*($H$9*SIN(A451/1000*$H$9)+$H$20*$H$17*COS(A451*$H$9/1000))</f>
        <v>-40.531278721082778</v>
      </c>
      <c r="F451">
        <f t="shared" ref="F451:F514" si="23">B451-D451</f>
        <v>0.52440835816315623</v>
      </c>
    </row>
    <row r="452" spans="1:6" x14ac:dyDescent="0.25">
      <c r="A452">
        <v>4984</v>
      </c>
      <c r="B452">
        <v>3.69140625</v>
      </c>
      <c r="C452">
        <v>-35.15625</v>
      </c>
      <c r="D452">
        <f t="shared" si="21"/>
        <v>3.0563330149423167</v>
      </c>
      <c r="E452">
        <f t="shared" si="22"/>
        <v>-43.440557112580784</v>
      </c>
      <c r="F452">
        <f t="shared" si="23"/>
        <v>0.63507323505768332</v>
      </c>
    </row>
    <row r="453" spans="1:6" x14ac:dyDescent="0.25">
      <c r="A453">
        <v>4994</v>
      </c>
      <c r="B453">
        <v>3.251953125</v>
      </c>
      <c r="C453">
        <v>-39.9502831</v>
      </c>
      <c r="D453">
        <f t="shared" si="21"/>
        <v>2.6102631080006766</v>
      </c>
      <c r="E453">
        <f t="shared" si="22"/>
        <v>-45.71252391348974</v>
      </c>
      <c r="F453">
        <f t="shared" si="23"/>
        <v>0.64169001699932338</v>
      </c>
    </row>
    <row r="454" spans="1:6" x14ac:dyDescent="0.25">
      <c r="A454">
        <v>5005</v>
      </c>
      <c r="B454">
        <v>2.724609375</v>
      </c>
      <c r="C454">
        <v>-52.734375</v>
      </c>
      <c r="D454">
        <f t="shared" si="21"/>
        <v>2.0956341879074336</v>
      </c>
      <c r="E454">
        <f t="shared" si="22"/>
        <v>-47.779168337931786</v>
      </c>
      <c r="F454">
        <f t="shared" si="23"/>
        <v>0.62897518709256639</v>
      </c>
    </row>
    <row r="455" spans="1:6" x14ac:dyDescent="0.25">
      <c r="A455">
        <v>5015</v>
      </c>
      <c r="B455">
        <v>2.197265625</v>
      </c>
      <c r="C455">
        <v>-47.9403419</v>
      </c>
      <c r="D455">
        <f t="shared" si="21"/>
        <v>1.610165194637017</v>
      </c>
      <c r="E455">
        <f t="shared" si="22"/>
        <v>-49.248493105115756</v>
      </c>
      <c r="F455">
        <f t="shared" si="23"/>
        <v>0.58710043036298298</v>
      </c>
    </row>
    <row r="456" spans="1:6" x14ac:dyDescent="0.25">
      <c r="A456">
        <v>5026</v>
      </c>
      <c r="B456">
        <v>1.669921875</v>
      </c>
      <c r="C456">
        <v>-52.734375</v>
      </c>
      <c r="D456">
        <f t="shared" si="21"/>
        <v>1.0616465794905177</v>
      </c>
      <c r="E456">
        <f t="shared" si="22"/>
        <v>-50.400041763439717</v>
      </c>
      <c r="F456">
        <f t="shared" si="23"/>
        <v>0.60827529550948234</v>
      </c>
    </row>
    <row r="457" spans="1:6" x14ac:dyDescent="0.25">
      <c r="A457">
        <v>5036</v>
      </c>
      <c r="B457">
        <v>1.142578125</v>
      </c>
      <c r="C457">
        <v>-52.734375</v>
      </c>
      <c r="D457">
        <f t="shared" si="21"/>
        <v>0.55422353596652929</v>
      </c>
      <c r="E457">
        <f t="shared" si="22"/>
        <v>-51.015569249465976</v>
      </c>
      <c r="F457">
        <f t="shared" si="23"/>
        <v>0.58835458903347071</v>
      </c>
    </row>
    <row r="458" spans="1:6" x14ac:dyDescent="0.25">
      <c r="A458">
        <v>5046</v>
      </c>
      <c r="B458">
        <v>0.615234375</v>
      </c>
      <c r="C458">
        <v>-47.9403419</v>
      </c>
      <c r="D458">
        <f t="shared" si="21"/>
        <v>4.2721229217039414E-2</v>
      </c>
      <c r="E458">
        <f t="shared" si="22"/>
        <v>-51.215399329860119</v>
      </c>
      <c r="F458">
        <f t="shared" si="23"/>
        <v>0.57251314578296064</v>
      </c>
    </row>
    <row r="459" spans="1:6" x14ac:dyDescent="0.25">
      <c r="A459">
        <v>5057</v>
      </c>
      <c r="B459">
        <v>0</v>
      </c>
      <c r="C459">
        <v>-61.5234375</v>
      </c>
      <c r="D459">
        <f t="shared" si="21"/>
        <v>-0.51967047867395388</v>
      </c>
      <c r="E459">
        <f t="shared" si="22"/>
        <v>-50.953663845898888</v>
      </c>
      <c r="F459">
        <f t="shared" si="23"/>
        <v>0.51967047867395388</v>
      </c>
    </row>
    <row r="460" spans="1:6" x14ac:dyDescent="0.25">
      <c r="A460">
        <v>5067</v>
      </c>
      <c r="B460">
        <v>-0.52734375</v>
      </c>
      <c r="C460">
        <v>-47.9403419</v>
      </c>
      <c r="D460">
        <f t="shared" si="21"/>
        <v>-1.0261844378085223</v>
      </c>
      <c r="E460">
        <f t="shared" si="22"/>
        <v>-50.280436364987509</v>
      </c>
      <c r="F460">
        <f t="shared" si="23"/>
        <v>0.49884068780852231</v>
      </c>
    </row>
    <row r="461" spans="1:6" x14ac:dyDescent="0.25">
      <c r="A461">
        <v>5078</v>
      </c>
      <c r="B461">
        <v>-1.0546875</v>
      </c>
      <c r="C461">
        <v>-52.734375</v>
      </c>
      <c r="D461">
        <f t="shared" si="21"/>
        <v>-1.5730505249390887</v>
      </c>
      <c r="E461">
        <f t="shared" si="22"/>
        <v>-49.06825419303825</v>
      </c>
      <c r="F461">
        <f t="shared" si="23"/>
        <v>0.5183630249390887</v>
      </c>
    </row>
    <row r="462" spans="1:6" x14ac:dyDescent="0.25">
      <c r="A462">
        <v>5088</v>
      </c>
      <c r="B462">
        <v>-1.58203125</v>
      </c>
      <c r="C462">
        <v>-52.734375</v>
      </c>
      <c r="D462">
        <f t="shared" si="21"/>
        <v>-2.0564570666564976</v>
      </c>
      <c r="E462">
        <f t="shared" si="22"/>
        <v>-47.547620710278885</v>
      </c>
      <c r="F462">
        <f t="shared" si="23"/>
        <v>0.47442581665649763</v>
      </c>
    </row>
    <row r="463" spans="1:6" x14ac:dyDescent="0.25">
      <c r="A463">
        <v>5099</v>
      </c>
      <c r="B463">
        <v>-2.197265625</v>
      </c>
      <c r="C463">
        <v>-55.930396999999999</v>
      </c>
      <c r="D463">
        <f t="shared" si="21"/>
        <v>-2.5682530657182179</v>
      </c>
      <c r="E463">
        <f t="shared" si="22"/>
        <v>-45.430070430931892</v>
      </c>
      <c r="F463">
        <f t="shared" si="23"/>
        <v>0.37098744071821788</v>
      </c>
    </row>
    <row r="464" spans="1:6" x14ac:dyDescent="0.25">
      <c r="A464">
        <v>5109</v>
      </c>
      <c r="B464">
        <v>-2.724609375</v>
      </c>
      <c r="C464">
        <v>-52.734375</v>
      </c>
      <c r="D464">
        <f t="shared" si="21"/>
        <v>-3.011292439733428</v>
      </c>
      <c r="E464">
        <f t="shared" si="22"/>
        <v>-43.117965138331229</v>
      </c>
      <c r="F464">
        <f t="shared" si="23"/>
        <v>0.28668306473342797</v>
      </c>
    </row>
    <row r="465" spans="1:6" x14ac:dyDescent="0.25">
      <c r="A465">
        <v>5119</v>
      </c>
      <c r="B465">
        <v>-3.1640625</v>
      </c>
      <c r="C465">
        <v>-39.9502831</v>
      </c>
      <c r="D465">
        <f t="shared" si="21"/>
        <v>-3.4294489283392102</v>
      </c>
      <c r="E465">
        <f t="shared" si="22"/>
        <v>-40.456922008484959</v>
      </c>
      <c r="F465">
        <f t="shared" si="23"/>
        <v>0.26538642833921022</v>
      </c>
    </row>
    <row r="466" spans="1:6" x14ac:dyDescent="0.25">
      <c r="A466">
        <v>5130</v>
      </c>
      <c r="B466">
        <v>-3.69140625</v>
      </c>
      <c r="C466">
        <v>-52.734375</v>
      </c>
      <c r="D466">
        <f t="shared" si="21"/>
        <v>-3.8566518487052144</v>
      </c>
      <c r="E466">
        <f t="shared" si="22"/>
        <v>-37.153031615191075</v>
      </c>
      <c r="F466">
        <f t="shared" si="23"/>
        <v>0.16524559870521438</v>
      </c>
    </row>
    <row r="467" spans="1:6" x14ac:dyDescent="0.25">
      <c r="A467">
        <v>5140</v>
      </c>
      <c r="B467">
        <v>-4.130859375</v>
      </c>
      <c r="C467">
        <v>-39.9502831</v>
      </c>
      <c r="D467">
        <f t="shared" si="21"/>
        <v>-4.2118249378006789</v>
      </c>
      <c r="E467">
        <f t="shared" si="22"/>
        <v>-33.833822338617622</v>
      </c>
      <c r="F467">
        <f t="shared" si="23"/>
        <v>8.0965562800678903E-2</v>
      </c>
    </row>
    <row r="468" spans="1:6" x14ac:dyDescent="0.25">
      <c r="A468">
        <v>5151</v>
      </c>
      <c r="B468">
        <v>-4.482421875</v>
      </c>
      <c r="C468">
        <v>-35.15625</v>
      </c>
      <c r="D468">
        <f t="shared" si="21"/>
        <v>-4.5624753966382574</v>
      </c>
      <c r="E468">
        <f t="shared" si="22"/>
        <v>-29.86904107067355</v>
      </c>
      <c r="F468">
        <f t="shared" si="23"/>
        <v>8.0053521638257408E-2</v>
      </c>
    </row>
    <row r="469" spans="1:6" x14ac:dyDescent="0.25">
      <c r="A469">
        <v>5161</v>
      </c>
      <c r="B469">
        <v>-4.833984375</v>
      </c>
      <c r="C469">
        <v>-35.15625</v>
      </c>
      <c r="D469">
        <f t="shared" si="21"/>
        <v>-4.8420658815377946</v>
      </c>
      <c r="E469">
        <f t="shared" si="22"/>
        <v>-26.011632785667857</v>
      </c>
      <c r="F469">
        <f t="shared" si="23"/>
        <v>8.0815065377946027E-3</v>
      </c>
    </row>
    <row r="470" spans="1:6" x14ac:dyDescent="0.25">
      <c r="A470">
        <v>5171</v>
      </c>
      <c r="B470">
        <v>-5.185546875</v>
      </c>
      <c r="C470">
        <v>-31.960228000000001</v>
      </c>
      <c r="D470">
        <f t="shared" si="21"/>
        <v>-5.0820131656147582</v>
      </c>
      <c r="E470">
        <f t="shared" si="22"/>
        <v>-21.945814173981287</v>
      </c>
      <c r="F470">
        <f t="shared" si="23"/>
        <v>-0.10353370938524176</v>
      </c>
    </row>
    <row r="471" spans="1:6" x14ac:dyDescent="0.25">
      <c r="A471">
        <v>5182</v>
      </c>
      <c r="B471">
        <v>-5.44921875</v>
      </c>
      <c r="C471">
        <v>-26.3671875</v>
      </c>
      <c r="D471">
        <f t="shared" si="21"/>
        <v>-5.2978869571555389</v>
      </c>
      <c r="E471">
        <f t="shared" si="22"/>
        <v>-17.272445310882055</v>
      </c>
      <c r="F471">
        <f t="shared" si="23"/>
        <v>-0.15133179284446108</v>
      </c>
    </row>
    <row r="472" spans="1:6" x14ac:dyDescent="0.25">
      <c r="A472">
        <v>5192</v>
      </c>
      <c r="B472">
        <v>-5.625</v>
      </c>
      <c r="C472">
        <v>-15.980114</v>
      </c>
      <c r="D472">
        <f t="shared" si="21"/>
        <v>-5.4487430216152548</v>
      </c>
      <c r="E472">
        <f t="shared" si="22"/>
        <v>-12.878903176895825</v>
      </c>
      <c r="F472">
        <f t="shared" si="23"/>
        <v>-0.17625697838474519</v>
      </c>
    </row>
    <row r="473" spans="1:6" x14ac:dyDescent="0.25">
      <c r="A473">
        <v>5203</v>
      </c>
      <c r="B473">
        <v>-5.888671875</v>
      </c>
      <c r="C473">
        <v>-26.3671875</v>
      </c>
      <c r="D473">
        <f t="shared" si="21"/>
        <v>-5.5632855329449198</v>
      </c>
      <c r="E473">
        <f t="shared" si="22"/>
        <v>-7.9306678552013397</v>
      </c>
      <c r="F473">
        <f t="shared" si="23"/>
        <v>-0.32538634205508021</v>
      </c>
    </row>
    <row r="474" spans="1:6" x14ac:dyDescent="0.25">
      <c r="A474">
        <v>5244</v>
      </c>
      <c r="B474">
        <v>-5.9765625</v>
      </c>
      <c r="C474">
        <v>0</v>
      </c>
      <c r="D474">
        <f t="shared" si="21"/>
        <v>-5.5043253110501347</v>
      </c>
      <c r="E474">
        <f t="shared" si="22"/>
        <v>10.76296913104934</v>
      </c>
      <c r="F474">
        <f t="shared" si="23"/>
        <v>-0.47223718894986533</v>
      </c>
    </row>
    <row r="475" spans="1:6" x14ac:dyDescent="0.25">
      <c r="A475">
        <v>5255</v>
      </c>
      <c r="B475">
        <v>-5.888671875</v>
      </c>
      <c r="C475">
        <v>8.7890625</v>
      </c>
      <c r="D475">
        <f t="shared" si="21"/>
        <v>-5.3590819798253646</v>
      </c>
      <c r="E475">
        <f t="shared" si="22"/>
        <v>15.622453946789539</v>
      </c>
      <c r="F475">
        <f t="shared" si="23"/>
        <v>-0.52958989517463539</v>
      </c>
    </row>
    <row r="476" spans="1:6" x14ac:dyDescent="0.25">
      <c r="A476">
        <v>5265</v>
      </c>
      <c r="B476">
        <v>-5.712890625</v>
      </c>
      <c r="C476">
        <v>15.980114</v>
      </c>
      <c r="D476">
        <f t="shared" si="21"/>
        <v>-5.1813260638246819</v>
      </c>
      <c r="E476">
        <f t="shared" si="22"/>
        <v>19.903982454679497</v>
      </c>
      <c r="F476">
        <f t="shared" si="23"/>
        <v>-0.53156456117531814</v>
      </c>
    </row>
    <row r="477" spans="1:6" x14ac:dyDescent="0.25">
      <c r="A477">
        <v>5276</v>
      </c>
      <c r="B477">
        <v>-5.537109375</v>
      </c>
      <c r="C477">
        <v>17.578125</v>
      </c>
      <c r="D477">
        <f t="shared" si="21"/>
        <v>-4.9373339005122343</v>
      </c>
      <c r="E477">
        <f t="shared" si="22"/>
        <v>24.421075062427455</v>
      </c>
      <c r="F477">
        <f t="shared" si="23"/>
        <v>-0.59977547448776569</v>
      </c>
    </row>
    <row r="478" spans="1:6" x14ac:dyDescent="0.25">
      <c r="A478">
        <v>5286</v>
      </c>
      <c r="B478">
        <v>-5.361328125</v>
      </c>
      <c r="C478">
        <v>15.980114</v>
      </c>
      <c r="D478">
        <f t="shared" si="21"/>
        <v>-4.6734649060426481</v>
      </c>
      <c r="E478">
        <f t="shared" si="22"/>
        <v>28.316337200119069</v>
      </c>
      <c r="F478">
        <f t="shared" si="23"/>
        <v>-0.68786321895735192</v>
      </c>
    </row>
    <row r="479" spans="1:6" x14ac:dyDescent="0.25">
      <c r="A479">
        <v>5297</v>
      </c>
      <c r="B479">
        <v>-5.009765625</v>
      </c>
      <c r="C479">
        <v>35.15625</v>
      </c>
      <c r="D479">
        <f t="shared" si="21"/>
        <v>-4.3396324131595678</v>
      </c>
      <c r="E479">
        <f t="shared" si="22"/>
        <v>32.32998296790408</v>
      </c>
      <c r="F479">
        <f t="shared" si="23"/>
        <v>-0.67013321184043217</v>
      </c>
    </row>
    <row r="480" spans="1:6" x14ac:dyDescent="0.25">
      <c r="A480">
        <v>5307</v>
      </c>
      <c r="B480">
        <v>-4.658203125</v>
      </c>
      <c r="C480">
        <v>35.15625</v>
      </c>
      <c r="D480">
        <f t="shared" si="21"/>
        <v>-3.9992476938566934</v>
      </c>
      <c r="E480">
        <f t="shared" si="22"/>
        <v>35.700257451965435</v>
      </c>
      <c r="F480">
        <f t="shared" si="23"/>
        <v>-0.65895543114330657</v>
      </c>
    </row>
    <row r="481" spans="1:6" x14ac:dyDescent="0.25">
      <c r="A481">
        <v>5317</v>
      </c>
      <c r="B481">
        <v>-4.306640625</v>
      </c>
      <c r="C481">
        <v>31.960228000000001</v>
      </c>
      <c r="D481">
        <f t="shared" si="21"/>
        <v>-3.6266055287387537</v>
      </c>
      <c r="E481">
        <f t="shared" si="22"/>
        <v>38.7771329907564</v>
      </c>
      <c r="F481">
        <f t="shared" si="23"/>
        <v>-0.68003509626124625</v>
      </c>
    </row>
    <row r="482" spans="1:6" x14ac:dyDescent="0.25">
      <c r="A482">
        <v>5328</v>
      </c>
      <c r="B482">
        <v>-3.8671875</v>
      </c>
      <c r="C482">
        <v>43.9453125</v>
      </c>
      <c r="D482">
        <f t="shared" si="21"/>
        <v>-3.1831011086423522</v>
      </c>
      <c r="E482">
        <f t="shared" si="22"/>
        <v>41.793309229731101</v>
      </c>
      <c r="F482">
        <f t="shared" si="23"/>
        <v>-0.68408639135764782</v>
      </c>
    </row>
    <row r="483" spans="1:6" x14ac:dyDescent="0.25">
      <c r="A483">
        <v>5338</v>
      </c>
      <c r="B483">
        <v>-3.427734375</v>
      </c>
      <c r="C483">
        <v>39.9502831</v>
      </c>
      <c r="D483">
        <f t="shared" si="21"/>
        <v>-2.7529584285762088</v>
      </c>
      <c r="E483">
        <f t="shared" si="22"/>
        <v>44.176473657840901</v>
      </c>
      <c r="F483">
        <f t="shared" si="23"/>
        <v>-0.67477594642379124</v>
      </c>
    </row>
    <row r="484" spans="1:6" x14ac:dyDescent="0.25">
      <c r="A484">
        <v>5349</v>
      </c>
      <c r="B484">
        <v>-2.98828125</v>
      </c>
      <c r="C484">
        <v>43.9453125</v>
      </c>
      <c r="D484">
        <f t="shared" si="21"/>
        <v>-2.2544878752734476</v>
      </c>
      <c r="E484">
        <f t="shared" si="22"/>
        <v>46.379726318596212</v>
      </c>
      <c r="F484">
        <f t="shared" si="23"/>
        <v>-0.73379337472655237</v>
      </c>
    </row>
    <row r="485" spans="1:6" x14ac:dyDescent="0.25">
      <c r="A485">
        <v>5359</v>
      </c>
      <c r="B485">
        <v>-2.4609375</v>
      </c>
      <c r="C485">
        <v>47.9403419</v>
      </c>
      <c r="D485">
        <f t="shared" si="21"/>
        <v>-1.7823418873100323</v>
      </c>
      <c r="E485">
        <f t="shared" si="22"/>
        <v>47.98512410907216</v>
      </c>
      <c r="F485">
        <f t="shared" si="23"/>
        <v>-0.67859561268996771</v>
      </c>
    </row>
    <row r="486" spans="1:6" x14ac:dyDescent="0.25">
      <c r="A486">
        <v>5370</v>
      </c>
      <c r="B486">
        <v>-1.93359375</v>
      </c>
      <c r="C486">
        <v>52.734375</v>
      </c>
      <c r="D486">
        <f t="shared" si="21"/>
        <v>-1.2468433199602886</v>
      </c>
      <c r="E486">
        <f t="shared" si="22"/>
        <v>49.298049245098809</v>
      </c>
      <c r="F486">
        <f t="shared" si="23"/>
        <v>-0.68675043003971137</v>
      </c>
    </row>
    <row r="487" spans="1:6" x14ac:dyDescent="0.25">
      <c r="A487">
        <v>5380</v>
      </c>
      <c r="B487">
        <v>-1.40625</v>
      </c>
      <c r="C487">
        <v>52.734375</v>
      </c>
      <c r="D487">
        <f t="shared" si="21"/>
        <v>-0.74966687850835778</v>
      </c>
      <c r="E487">
        <f t="shared" si="22"/>
        <v>50.069610780669109</v>
      </c>
      <c r="F487">
        <f t="shared" si="23"/>
        <v>-0.65658312149164222</v>
      </c>
    </row>
    <row r="488" spans="1:6" x14ac:dyDescent="0.25">
      <c r="A488">
        <v>5390</v>
      </c>
      <c r="B488">
        <v>-0.87890625</v>
      </c>
      <c r="C488">
        <v>47.9403419</v>
      </c>
      <c r="D488">
        <f t="shared" si="21"/>
        <v>-0.24681191292906363</v>
      </c>
      <c r="E488">
        <f t="shared" si="22"/>
        <v>50.433040732551774</v>
      </c>
      <c r="F488">
        <f t="shared" si="23"/>
        <v>-0.63209433707093643</v>
      </c>
    </row>
    <row r="489" spans="1:6" x14ac:dyDescent="0.25">
      <c r="A489">
        <v>5401</v>
      </c>
      <c r="B489">
        <v>-0.263671875</v>
      </c>
      <c r="C489">
        <v>61.5234375</v>
      </c>
      <c r="D489">
        <f t="shared" si="21"/>
        <v>0.30799683107617409</v>
      </c>
      <c r="E489">
        <f t="shared" si="22"/>
        <v>50.358405386798644</v>
      </c>
      <c r="F489">
        <f t="shared" si="23"/>
        <v>-0.57166870607617404</v>
      </c>
    </row>
    <row r="490" spans="1:6" x14ac:dyDescent="0.25">
      <c r="A490">
        <v>5411</v>
      </c>
      <c r="B490">
        <v>0.263671875</v>
      </c>
      <c r="C490">
        <v>47.9403419</v>
      </c>
      <c r="D490">
        <f t="shared" si="21"/>
        <v>0.80943025308261018</v>
      </c>
      <c r="E490">
        <f t="shared" si="22"/>
        <v>49.860252551396485</v>
      </c>
      <c r="F490">
        <f t="shared" si="23"/>
        <v>-0.54575837808261018</v>
      </c>
    </row>
    <row r="491" spans="1:6" x14ac:dyDescent="0.25">
      <c r="A491">
        <v>5422</v>
      </c>
      <c r="B491">
        <v>0.791015625</v>
      </c>
      <c r="C491">
        <v>52.734375</v>
      </c>
      <c r="D491">
        <f t="shared" si="21"/>
        <v>1.3527512460010329</v>
      </c>
      <c r="E491">
        <f t="shared" si="22"/>
        <v>48.844374422617008</v>
      </c>
      <c r="F491">
        <f t="shared" si="23"/>
        <v>-0.56173562100103291</v>
      </c>
    </row>
    <row r="492" spans="1:6" x14ac:dyDescent="0.25">
      <c r="A492">
        <v>5432</v>
      </c>
      <c r="B492">
        <v>1.40625</v>
      </c>
      <c r="C492">
        <v>55.930396999999999</v>
      </c>
      <c r="D492">
        <f t="shared" si="21"/>
        <v>1.8348195244823988</v>
      </c>
      <c r="E492">
        <f t="shared" si="22"/>
        <v>47.504004032563678</v>
      </c>
      <c r="F492">
        <f t="shared" si="23"/>
        <v>-0.42856952448239882</v>
      </c>
    </row>
    <row r="493" spans="1:6" x14ac:dyDescent="0.25">
      <c r="A493">
        <v>5443</v>
      </c>
      <c r="B493">
        <v>1.93359375</v>
      </c>
      <c r="C493">
        <v>52.734375</v>
      </c>
      <c r="D493">
        <f t="shared" si="21"/>
        <v>2.3472279757877099</v>
      </c>
      <c r="E493">
        <f t="shared" si="22"/>
        <v>45.584919631224544</v>
      </c>
      <c r="F493">
        <f t="shared" si="23"/>
        <v>-0.41363422578770992</v>
      </c>
    </row>
    <row r="494" spans="1:6" x14ac:dyDescent="0.25">
      <c r="A494">
        <v>5453</v>
      </c>
      <c r="B494">
        <v>2.4609375</v>
      </c>
      <c r="C494">
        <v>52.734375</v>
      </c>
      <c r="D494">
        <f t="shared" si="21"/>
        <v>2.7927125826483397</v>
      </c>
      <c r="E494">
        <f t="shared" si="22"/>
        <v>43.451805069664374</v>
      </c>
      <c r="F494">
        <f t="shared" si="23"/>
        <v>-0.33177508264833966</v>
      </c>
    </row>
    <row r="495" spans="1:6" x14ac:dyDescent="0.25">
      <c r="A495">
        <v>5463</v>
      </c>
      <c r="B495">
        <v>2.900390625</v>
      </c>
      <c r="C495">
        <v>39.9502831</v>
      </c>
      <c r="D495">
        <f t="shared" si="21"/>
        <v>3.2150910712137644</v>
      </c>
      <c r="E495">
        <f t="shared" si="22"/>
        <v>40.966883744704816</v>
      </c>
      <c r="F495">
        <f t="shared" si="23"/>
        <v>-0.31470044621376436</v>
      </c>
    </row>
    <row r="496" spans="1:6" x14ac:dyDescent="0.25">
      <c r="A496">
        <v>5474</v>
      </c>
      <c r="B496">
        <v>3.33984375</v>
      </c>
      <c r="C496">
        <v>43.9453125</v>
      </c>
      <c r="D496">
        <f t="shared" si="21"/>
        <v>3.6489471240116678</v>
      </c>
      <c r="E496">
        <f t="shared" si="22"/>
        <v>37.851706996248097</v>
      </c>
      <c r="F496">
        <f t="shared" si="23"/>
        <v>-0.30910337401166776</v>
      </c>
    </row>
    <row r="497" spans="1:6" x14ac:dyDescent="0.25">
      <c r="A497">
        <v>5484</v>
      </c>
      <c r="B497">
        <v>3.779296875</v>
      </c>
      <c r="C497">
        <v>39.9502831</v>
      </c>
      <c r="D497">
        <f t="shared" si="21"/>
        <v>4.0119398094300811</v>
      </c>
      <c r="E497">
        <f t="shared" si="22"/>
        <v>34.697980834525097</v>
      </c>
      <c r="F497">
        <f t="shared" si="23"/>
        <v>-0.23264293443008111</v>
      </c>
    </row>
    <row r="498" spans="1:6" x14ac:dyDescent="0.25">
      <c r="A498">
        <v>5495</v>
      </c>
      <c r="B498">
        <v>4.130859375</v>
      </c>
      <c r="C498">
        <v>35.15625</v>
      </c>
      <c r="D498">
        <f t="shared" si="21"/>
        <v>4.3730600929846268</v>
      </c>
      <c r="E498">
        <f t="shared" si="22"/>
        <v>30.906895910984087</v>
      </c>
      <c r="F498">
        <f t="shared" si="23"/>
        <v>-0.24220071798462683</v>
      </c>
    </row>
    <row r="499" spans="1:6" x14ac:dyDescent="0.25">
      <c r="A499">
        <v>5505</v>
      </c>
      <c r="B499">
        <v>4.5703125</v>
      </c>
      <c r="C499">
        <v>39.9502831</v>
      </c>
      <c r="D499">
        <f t="shared" si="21"/>
        <v>4.6637814940295206</v>
      </c>
      <c r="E499">
        <f t="shared" si="22"/>
        <v>27.198428437829239</v>
      </c>
      <c r="F499">
        <f t="shared" si="23"/>
        <v>-9.346899402952058E-2</v>
      </c>
    </row>
    <row r="500" spans="1:6" x14ac:dyDescent="0.25">
      <c r="A500">
        <v>5516</v>
      </c>
      <c r="B500">
        <v>4.833984375</v>
      </c>
      <c r="C500">
        <v>26.3671875</v>
      </c>
      <c r="D500">
        <f t="shared" si="21"/>
        <v>4.9393713474924787</v>
      </c>
      <c r="E500">
        <f t="shared" si="22"/>
        <v>22.868322390000355</v>
      </c>
      <c r="F500">
        <f t="shared" si="23"/>
        <v>-0.10538697249247875</v>
      </c>
    </row>
    <row r="501" spans="1:6" x14ac:dyDescent="0.25">
      <c r="A501">
        <v>5526</v>
      </c>
      <c r="B501">
        <v>5.09765625</v>
      </c>
      <c r="C501">
        <v>26.3671875</v>
      </c>
      <c r="D501">
        <f t="shared" si="21"/>
        <v>5.1475455275183348</v>
      </c>
      <c r="E501">
        <f t="shared" si="22"/>
        <v>18.738827721562973</v>
      </c>
      <c r="F501">
        <f t="shared" si="23"/>
        <v>-4.9889277518334829E-2</v>
      </c>
    </row>
    <row r="502" spans="1:6" x14ac:dyDescent="0.25">
      <c r="A502">
        <v>5536</v>
      </c>
      <c r="B502">
        <v>5.361328125</v>
      </c>
      <c r="C502">
        <v>23.970171000000001</v>
      </c>
      <c r="D502">
        <f t="shared" si="21"/>
        <v>5.3136511313223842</v>
      </c>
      <c r="E502">
        <f t="shared" si="22"/>
        <v>14.460341371335687</v>
      </c>
      <c r="F502">
        <f t="shared" si="23"/>
        <v>4.7676993677615798E-2</v>
      </c>
    </row>
    <row r="503" spans="1:6" x14ac:dyDescent="0.25">
      <c r="A503">
        <v>5547</v>
      </c>
      <c r="B503">
        <v>5.537109375</v>
      </c>
      <c r="C503">
        <v>17.578125</v>
      </c>
      <c r="D503">
        <f t="shared" si="21"/>
        <v>5.4462178986078884</v>
      </c>
      <c r="E503">
        <f t="shared" si="22"/>
        <v>9.6236570839287907</v>
      </c>
      <c r="F503">
        <f t="shared" si="23"/>
        <v>9.0891476392111592E-2</v>
      </c>
    </row>
    <row r="504" spans="1:6" x14ac:dyDescent="0.25">
      <c r="A504">
        <v>5557</v>
      </c>
      <c r="B504">
        <v>5.625</v>
      </c>
      <c r="C504">
        <v>7.9900570000000002</v>
      </c>
      <c r="D504">
        <f t="shared" si="21"/>
        <v>5.5201186933802395</v>
      </c>
      <c r="E504">
        <f t="shared" si="22"/>
        <v>5.1471001225620352</v>
      </c>
      <c r="F504">
        <f t="shared" si="23"/>
        <v>0.10488130661976047</v>
      </c>
    </row>
    <row r="505" spans="1:6" x14ac:dyDescent="0.25">
      <c r="A505">
        <v>5589</v>
      </c>
      <c r="B505">
        <v>5.80078125</v>
      </c>
      <c r="C505">
        <v>0</v>
      </c>
      <c r="D505">
        <f t="shared" si="21"/>
        <v>5.4538640513786696</v>
      </c>
      <c r="E505">
        <f t="shared" si="22"/>
        <v>-9.252640524536659</v>
      </c>
      <c r="F505">
        <f t="shared" si="23"/>
        <v>0.34691719862133041</v>
      </c>
    </row>
    <row r="506" spans="1:6" x14ac:dyDescent="0.25">
      <c r="A506">
        <v>5599</v>
      </c>
      <c r="B506">
        <v>5.712890625</v>
      </c>
      <c r="C506">
        <v>-8.7890625</v>
      </c>
      <c r="D506">
        <f t="shared" si="21"/>
        <v>5.3393070530029156</v>
      </c>
      <c r="E506">
        <f t="shared" si="22"/>
        <v>-13.642579704682955</v>
      </c>
      <c r="F506">
        <f t="shared" si="23"/>
        <v>0.37358357199708436</v>
      </c>
    </row>
    <row r="507" spans="1:6" x14ac:dyDescent="0.25">
      <c r="A507">
        <v>5609</v>
      </c>
      <c r="B507">
        <v>5.537109375</v>
      </c>
      <c r="C507">
        <v>-15.980114</v>
      </c>
      <c r="D507">
        <f t="shared" si="21"/>
        <v>5.1813950834353202</v>
      </c>
      <c r="E507">
        <f t="shared" si="22"/>
        <v>-17.917763211894805</v>
      </c>
      <c r="F507">
        <f t="shared" si="23"/>
        <v>0.35571429156467982</v>
      </c>
    </row>
    <row r="508" spans="1:6" x14ac:dyDescent="0.25">
      <c r="A508">
        <v>5620</v>
      </c>
      <c r="B508">
        <v>5.361328125</v>
      </c>
      <c r="C508">
        <v>-17.578125</v>
      </c>
      <c r="D508">
        <f t="shared" si="21"/>
        <v>4.9592049185247022</v>
      </c>
      <c r="E508">
        <f t="shared" si="22"/>
        <v>-22.446549762802182</v>
      </c>
      <c r="F508">
        <f t="shared" si="23"/>
        <v>0.40212320647529776</v>
      </c>
    </row>
    <row r="509" spans="1:6" x14ac:dyDescent="0.25">
      <c r="A509">
        <v>5630</v>
      </c>
      <c r="B509">
        <v>5.185546875</v>
      </c>
      <c r="C509">
        <v>-15.980114</v>
      </c>
      <c r="D509">
        <f t="shared" si="21"/>
        <v>4.7149569910213192</v>
      </c>
      <c r="E509">
        <f t="shared" si="22"/>
        <v>-26.369309844554408</v>
      </c>
      <c r="F509">
        <f t="shared" si="23"/>
        <v>0.47058988397868085</v>
      </c>
    </row>
    <row r="510" spans="1:6" x14ac:dyDescent="0.25">
      <c r="A510">
        <v>5641</v>
      </c>
      <c r="B510">
        <v>4.921875</v>
      </c>
      <c r="C510">
        <v>-26.3671875</v>
      </c>
      <c r="D510">
        <f t="shared" si="21"/>
        <v>4.402292350023413</v>
      </c>
      <c r="E510">
        <f t="shared" si="22"/>
        <v>-30.43146467415237</v>
      </c>
      <c r="F510">
        <f t="shared" si="23"/>
        <v>0.51958264997658699</v>
      </c>
    </row>
    <row r="511" spans="1:6" x14ac:dyDescent="0.25">
      <c r="A511">
        <v>5651</v>
      </c>
      <c r="B511">
        <v>4.658203125</v>
      </c>
      <c r="C511">
        <v>-26.3671875</v>
      </c>
      <c r="D511">
        <f t="shared" si="21"/>
        <v>4.0806039842453155</v>
      </c>
      <c r="E511">
        <f t="shared" si="22"/>
        <v>-33.86203555074664</v>
      </c>
      <c r="F511">
        <f t="shared" si="23"/>
        <v>0.57759914075468455</v>
      </c>
    </row>
    <row r="512" spans="1:6" x14ac:dyDescent="0.25">
      <c r="A512">
        <v>5662</v>
      </c>
      <c r="B512">
        <v>4.306640625</v>
      </c>
      <c r="C512">
        <v>-31.960228000000001</v>
      </c>
      <c r="D512">
        <f t="shared" si="21"/>
        <v>3.6888163786475041</v>
      </c>
      <c r="E512">
        <f t="shared" si="22"/>
        <v>-37.313007661791772</v>
      </c>
      <c r="F512">
        <f t="shared" si="23"/>
        <v>0.61782424635249589</v>
      </c>
    </row>
    <row r="513" spans="1:6" x14ac:dyDescent="0.25">
      <c r="A513">
        <v>5672</v>
      </c>
      <c r="B513">
        <v>3.8671875</v>
      </c>
      <c r="C513">
        <v>-43.9453125</v>
      </c>
      <c r="D513">
        <f t="shared" si="21"/>
        <v>3.3013387978578046</v>
      </c>
      <c r="E513">
        <f t="shared" si="22"/>
        <v>-40.129488093274098</v>
      </c>
      <c r="F513">
        <f t="shared" si="23"/>
        <v>0.5658487021421954</v>
      </c>
    </row>
    <row r="514" spans="1:6" x14ac:dyDescent="0.25">
      <c r="A514">
        <v>5682</v>
      </c>
      <c r="B514">
        <v>3.515625</v>
      </c>
      <c r="C514">
        <v>-31.960228000000001</v>
      </c>
      <c r="D514">
        <f t="shared" si="21"/>
        <v>2.8873234978829898</v>
      </c>
      <c r="E514">
        <f t="shared" si="22"/>
        <v>-42.61699416590114</v>
      </c>
      <c r="F514">
        <f t="shared" si="23"/>
        <v>0.62830150211701019</v>
      </c>
    </row>
    <row r="515" spans="1:6" x14ac:dyDescent="0.25">
      <c r="A515">
        <v>5693</v>
      </c>
      <c r="B515">
        <v>2.98828125</v>
      </c>
      <c r="C515">
        <v>-52.734375</v>
      </c>
      <c r="D515">
        <f t="shared" ref="D515:D578" si="24">$I$2*EXP(-$H$17*$H$20*A515/1000)*COS($H$9*A515/1000)</f>
        <v>2.4053095031650162</v>
      </c>
      <c r="E515">
        <f t="shared" ref="E515:E578" si="25">-$I$2*EXP(-A515/1000*$H$20*$H$17)*($H$9*SIN(A515/1000*$H$9)+$H$20*$H$17*COS(A515*$H$9/1000))</f>
        <v>-44.949542532287552</v>
      </c>
      <c r="F515">
        <f t="shared" ref="F515:F578" si="26">B515-D515</f>
        <v>0.58297174683498376</v>
      </c>
    </row>
    <row r="516" spans="1:6" x14ac:dyDescent="0.25">
      <c r="A516">
        <v>5703</v>
      </c>
      <c r="B516">
        <v>2.548828125</v>
      </c>
      <c r="C516">
        <v>-39.9502831</v>
      </c>
      <c r="D516">
        <f t="shared" si="24"/>
        <v>1.9468260783309375</v>
      </c>
      <c r="E516">
        <f t="shared" si="25"/>
        <v>-46.684632333303334</v>
      </c>
      <c r="F516">
        <f t="shared" si="26"/>
        <v>0.60200204666906254</v>
      </c>
    </row>
    <row r="517" spans="1:6" x14ac:dyDescent="0.25">
      <c r="A517">
        <v>5714</v>
      </c>
      <c r="B517">
        <v>2.021484375</v>
      </c>
      <c r="C517">
        <v>-52.734375</v>
      </c>
      <c r="D517">
        <f t="shared" si="24"/>
        <v>1.4247929219710365</v>
      </c>
      <c r="E517">
        <f t="shared" si="25"/>
        <v>-48.152271951514948</v>
      </c>
      <c r="F517">
        <f t="shared" si="26"/>
        <v>0.59669145302896354</v>
      </c>
    </row>
    <row r="518" spans="1:6" x14ac:dyDescent="0.25">
      <c r="A518">
        <v>5724</v>
      </c>
      <c r="B518">
        <v>1.494140625</v>
      </c>
      <c r="C518">
        <v>-52.734375</v>
      </c>
      <c r="D518">
        <f t="shared" si="24"/>
        <v>0.93832964375075656</v>
      </c>
      <c r="E518">
        <f t="shared" si="25"/>
        <v>-49.074189021088024</v>
      </c>
      <c r="F518">
        <f t="shared" si="26"/>
        <v>0.55581098124924344</v>
      </c>
    </row>
    <row r="519" spans="1:6" x14ac:dyDescent="0.25">
      <c r="A519">
        <v>5734</v>
      </c>
      <c r="B519">
        <v>0.966796875</v>
      </c>
      <c r="C519">
        <v>-47.9403419</v>
      </c>
      <c r="D519">
        <f t="shared" si="24"/>
        <v>0.44464336573722174</v>
      </c>
      <c r="E519">
        <f t="shared" si="25"/>
        <v>-49.595947695170786</v>
      </c>
      <c r="F519">
        <f t="shared" si="26"/>
        <v>0.52215350926277826</v>
      </c>
    </row>
    <row r="520" spans="1:6" x14ac:dyDescent="0.25">
      <c r="A520">
        <v>5745</v>
      </c>
      <c r="B520">
        <v>0.439453125</v>
      </c>
      <c r="C520">
        <v>-52.734375</v>
      </c>
      <c r="D520">
        <f t="shared" si="24"/>
        <v>-0.10195078810874854</v>
      </c>
      <c r="E520">
        <f t="shared" si="25"/>
        <v>-49.703135408070601</v>
      </c>
      <c r="F520">
        <f t="shared" si="26"/>
        <v>0.54140391310874858</v>
      </c>
    </row>
    <row r="521" spans="1:6" x14ac:dyDescent="0.25">
      <c r="A521">
        <v>5755</v>
      </c>
      <c r="B521">
        <v>-8.7890625E-2</v>
      </c>
      <c r="C521">
        <v>-47.9403419</v>
      </c>
      <c r="D521">
        <f t="shared" si="24"/>
        <v>-0.59768172445102308</v>
      </c>
      <c r="E521">
        <f t="shared" si="25"/>
        <v>-49.375775620521274</v>
      </c>
      <c r="F521">
        <f t="shared" si="26"/>
        <v>0.50979109945102308</v>
      </c>
    </row>
    <row r="522" spans="1:6" x14ac:dyDescent="0.25">
      <c r="A522">
        <v>5766</v>
      </c>
      <c r="B522">
        <v>-0.615234375</v>
      </c>
      <c r="C522">
        <v>-52.734375</v>
      </c>
      <c r="D522">
        <f t="shared" si="24"/>
        <v>-1.1367272450904837</v>
      </c>
      <c r="E522">
        <f t="shared" si="25"/>
        <v>-48.55210150725803</v>
      </c>
      <c r="F522">
        <f t="shared" si="26"/>
        <v>0.52149287009048373</v>
      </c>
    </row>
    <row r="523" spans="1:6" x14ac:dyDescent="0.25">
      <c r="A523">
        <v>5776</v>
      </c>
      <c r="B523">
        <v>-1.142578125</v>
      </c>
      <c r="C523">
        <v>-47.9403419</v>
      </c>
      <c r="D523">
        <f t="shared" si="24"/>
        <v>-1.6167571483996774</v>
      </c>
      <c r="E523">
        <f t="shared" si="25"/>
        <v>-47.38885363611729</v>
      </c>
      <c r="F523">
        <f t="shared" si="26"/>
        <v>0.47417902339967744</v>
      </c>
    </row>
    <row r="524" spans="1:6" x14ac:dyDescent="0.25">
      <c r="A524">
        <v>5787</v>
      </c>
      <c r="B524">
        <v>-1.669921875</v>
      </c>
      <c r="C524">
        <v>-52.734375</v>
      </c>
      <c r="D524">
        <f t="shared" si="24"/>
        <v>-2.1289752381854976</v>
      </c>
      <c r="E524">
        <f t="shared" si="25"/>
        <v>-45.665456776554905</v>
      </c>
      <c r="F524">
        <f t="shared" si="26"/>
        <v>0.45905336318549761</v>
      </c>
    </row>
    <row r="525" spans="1:6" x14ac:dyDescent="0.25">
      <c r="A525">
        <v>5797</v>
      </c>
      <c r="B525">
        <v>-2.197265625</v>
      </c>
      <c r="C525">
        <v>-52.734375</v>
      </c>
      <c r="D525">
        <f t="shared" si="24"/>
        <v>-2.5761519987212362</v>
      </c>
      <c r="E525">
        <f t="shared" si="25"/>
        <v>-43.709443761342555</v>
      </c>
      <c r="F525">
        <f t="shared" si="26"/>
        <v>0.37888637372123624</v>
      </c>
    </row>
    <row r="526" spans="1:6" x14ac:dyDescent="0.25">
      <c r="A526">
        <v>5807</v>
      </c>
      <c r="B526">
        <v>-2.724609375</v>
      </c>
      <c r="C526">
        <v>-47.9403419</v>
      </c>
      <c r="D526">
        <f t="shared" si="24"/>
        <v>-3.0019836146721341</v>
      </c>
      <c r="E526">
        <f t="shared" si="25"/>
        <v>-41.399376801894618</v>
      </c>
      <c r="F526">
        <f t="shared" si="26"/>
        <v>0.27737423967213415</v>
      </c>
    </row>
    <row r="527" spans="1:6" x14ac:dyDescent="0.25">
      <c r="A527">
        <v>5818</v>
      </c>
      <c r="B527">
        <v>-3.251953125</v>
      </c>
      <c r="C527">
        <v>-52.734375</v>
      </c>
      <c r="D527">
        <f t="shared" si="24"/>
        <v>-3.4416362851400812</v>
      </c>
      <c r="E527">
        <f t="shared" si="25"/>
        <v>-38.472249157549918</v>
      </c>
      <c r="F527">
        <f t="shared" si="26"/>
        <v>0.18968316014008124</v>
      </c>
    </row>
    <row r="528" spans="1:6" x14ac:dyDescent="0.25">
      <c r="A528">
        <v>5828</v>
      </c>
      <c r="B528">
        <v>-3.603515625</v>
      </c>
      <c r="C528">
        <v>-31.960228000000001</v>
      </c>
      <c r="D528">
        <f t="shared" si="24"/>
        <v>-3.8116670237198322</v>
      </c>
      <c r="E528">
        <f t="shared" si="25"/>
        <v>-35.48407004609755</v>
      </c>
      <c r="F528">
        <f t="shared" si="26"/>
        <v>0.20815139871983224</v>
      </c>
    </row>
    <row r="529" spans="1:6" x14ac:dyDescent="0.25">
      <c r="A529">
        <v>5839</v>
      </c>
      <c r="B529">
        <v>-4.04296875</v>
      </c>
      <c r="C529">
        <v>-43.9453125</v>
      </c>
      <c r="D529">
        <f t="shared" si="24"/>
        <v>-4.1824020894185052</v>
      </c>
      <c r="E529">
        <f t="shared" si="25"/>
        <v>-31.86748535874392</v>
      </c>
      <c r="F529">
        <f t="shared" si="26"/>
        <v>0.13943333941850522</v>
      </c>
    </row>
    <row r="530" spans="1:6" x14ac:dyDescent="0.25">
      <c r="A530">
        <v>5849</v>
      </c>
      <c r="B530">
        <v>-4.39453125</v>
      </c>
      <c r="C530">
        <v>-31.960228000000001</v>
      </c>
      <c r="D530">
        <f t="shared" si="24"/>
        <v>-4.4834881866252472</v>
      </c>
      <c r="E530">
        <f t="shared" si="25"/>
        <v>-28.309349345113247</v>
      </c>
      <c r="F530">
        <f t="shared" si="26"/>
        <v>8.8956936625247174E-2</v>
      </c>
    </row>
    <row r="531" spans="1:6" x14ac:dyDescent="0.25">
      <c r="A531">
        <v>5860</v>
      </c>
      <c r="B531">
        <v>-4.74609375</v>
      </c>
      <c r="C531">
        <v>-35.15625</v>
      </c>
      <c r="D531">
        <f t="shared" si="24"/>
        <v>-4.7721600677119085</v>
      </c>
      <c r="E531">
        <f t="shared" si="25"/>
        <v>-24.133973522698849</v>
      </c>
      <c r="F531">
        <f t="shared" si="26"/>
        <v>2.6066317711908482E-2</v>
      </c>
    </row>
    <row r="532" spans="1:6" x14ac:dyDescent="0.25">
      <c r="A532">
        <v>5870</v>
      </c>
      <c r="B532">
        <v>-5.09765625</v>
      </c>
      <c r="C532">
        <v>-35.15625</v>
      </c>
      <c r="D532">
        <f t="shared" si="24"/>
        <v>-4.993648705290429</v>
      </c>
      <c r="E532">
        <f t="shared" si="25"/>
        <v>-20.134241545012909</v>
      </c>
      <c r="F532">
        <f t="shared" si="26"/>
        <v>-0.10400754470957096</v>
      </c>
    </row>
    <row r="533" spans="1:6" x14ac:dyDescent="0.25">
      <c r="A533">
        <v>5880</v>
      </c>
      <c r="B533">
        <v>-5.361328125</v>
      </c>
      <c r="C533">
        <v>-23.970171000000001</v>
      </c>
      <c r="D533">
        <f t="shared" si="24"/>
        <v>-5.1743098962253713</v>
      </c>
      <c r="E533">
        <f t="shared" si="25"/>
        <v>-15.974051493158576</v>
      </c>
      <c r="F533">
        <f t="shared" si="26"/>
        <v>-0.1870182287746287</v>
      </c>
    </row>
    <row r="534" spans="1:6" x14ac:dyDescent="0.25">
      <c r="A534">
        <v>5891</v>
      </c>
      <c r="B534">
        <v>-5.537109375</v>
      </c>
      <c r="C534">
        <v>-17.578125</v>
      </c>
      <c r="D534">
        <f t="shared" si="24"/>
        <v>-5.3241784032124251</v>
      </c>
      <c r="E534">
        <f t="shared" si="25"/>
        <v>-11.253115075733856</v>
      </c>
      <c r="F534">
        <f t="shared" si="26"/>
        <v>-0.21293097178757492</v>
      </c>
    </row>
    <row r="535" spans="1:6" x14ac:dyDescent="0.25">
      <c r="A535">
        <v>5901</v>
      </c>
      <c r="B535">
        <v>-5.712890625</v>
      </c>
      <c r="C535">
        <v>-15.980114</v>
      </c>
      <c r="D535">
        <f t="shared" si="24"/>
        <v>-5.414841408192939</v>
      </c>
      <c r="E535">
        <f t="shared" si="25"/>
        <v>-6.8677948559022237</v>
      </c>
      <c r="F535">
        <f t="shared" si="26"/>
        <v>-0.29804921680706098</v>
      </c>
    </row>
    <row r="536" spans="1:6" x14ac:dyDescent="0.25">
      <c r="A536">
        <v>5912</v>
      </c>
      <c r="B536">
        <v>-5.80078125</v>
      </c>
      <c r="C536">
        <v>-8.7890625</v>
      </c>
      <c r="D536">
        <f t="shared" si="24"/>
        <v>-5.4635680783190583</v>
      </c>
      <c r="E536">
        <f t="shared" si="25"/>
        <v>-1.9850815764544716</v>
      </c>
      <c r="F536">
        <f t="shared" si="26"/>
        <v>-0.33721317168094167</v>
      </c>
    </row>
    <row r="537" spans="1:6" x14ac:dyDescent="0.25">
      <c r="A537">
        <v>5933</v>
      </c>
      <c r="B537">
        <v>-5.888671875</v>
      </c>
      <c r="C537">
        <v>0</v>
      </c>
      <c r="D537">
        <f t="shared" si="24"/>
        <v>-5.4071698912592696</v>
      </c>
      <c r="E537">
        <f t="shared" si="25"/>
        <v>7.3374691295759567</v>
      </c>
      <c r="F537">
        <f t="shared" si="26"/>
        <v>-0.48150198374073039</v>
      </c>
    </row>
    <row r="538" spans="1:6" x14ac:dyDescent="0.25">
      <c r="A538">
        <v>5943</v>
      </c>
      <c r="B538">
        <v>-5.80078125</v>
      </c>
      <c r="C538">
        <v>8.7890625</v>
      </c>
      <c r="D538">
        <f t="shared" si="24"/>
        <v>-5.3119205160436973</v>
      </c>
      <c r="E538">
        <f t="shared" si="25"/>
        <v>11.698852581353231</v>
      </c>
      <c r="F538">
        <f t="shared" si="26"/>
        <v>-0.4888607339563027</v>
      </c>
    </row>
    <row r="539" spans="1:6" x14ac:dyDescent="0.25">
      <c r="A539">
        <v>5953</v>
      </c>
      <c r="B539">
        <v>-5.712890625</v>
      </c>
      <c r="C539">
        <v>7.9900570000000002</v>
      </c>
      <c r="D539">
        <f t="shared" si="24"/>
        <v>-5.173522642476021</v>
      </c>
      <c r="E539">
        <f t="shared" si="25"/>
        <v>15.961323044061425</v>
      </c>
      <c r="F539">
        <f t="shared" si="26"/>
        <v>-0.53936798252397899</v>
      </c>
    </row>
    <row r="540" spans="1:6" x14ac:dyDescent="0.25">
      <c r="A540">
        <v>5964</v>
      </c>
      <c r="B540">
        <v>-5.537109375</v>
      </c>
      <c r="C540">
        <v>17.578125</v>
      </c>
      <c r="D540">
        <f t="shared" si="24"/>
        <v>-4.9728466963915254</v>
      </c>
      <c r="E540">
        <f t="shared" si="25"/>
        <v>20.494527090450575</v>
      </c>
      <c r="F540">
        <f t="shared" si="26"/>
        <v>-0.56426267860847457</v>
      </c>
    </row>
    <row r="541" spans="1:6" x14ac:dyDescent="0.25">
      <c r="A541">
        <v>5974</v>
      </c>
      <c r="B541">
        <v>-5.361328125</v>
      </c>
      <c r="C541">
        <v>15.980114</v>
      </c>
      <c r="D541">
        <f t="shared" si="24"/>
        <v>-4.7480287007974464</v>
      </c>
      <c r="E541">
        <f t="shared" si="25"/>
        <v>24.437981880068676</v>
      </c>
      <c r="F541">
        <f t="shared" si="26"/>
        <v>-0.61329942420255357</v>
      </c>
    </row>
    <row r="542" spans="1:6" x14ac:dyDescent="0.25">
      <c r="A542">
        <v>5985</v>
      </c>
      <c r="B542">
        <v>-5.09765625</v>
      </c>
      <c r="C542">
        <v>26.3671875</v>
      </c>
      <c r="D542">
        <f t="shared" si="24"/>
        <v>-4.4564010399491654</v>
      </c>
      <c r="E542">
        <f t="shared" si="25"/>
        <v>28.541023487622816</v>
      </c>
      <c r="F542">
        <f t="shared" si="26"/>
        <v>-0.64125521005083463</v>
      </c>
    </row>
    <row r="543" spans="1:6" x14ac:dyDescent="0.25">
      <c r="A543">
        <v>5995</v>
      </c>
      <c r="B543">
        <v>-4.74609375</v>
      </c>
      <c r="C543">
        <v>31.960228000000001</v>
      </c>
      <c r="D543">
        <f t="shared" si="24"/>
        <v>-4.1533632012962984</v>
      </c>
      <c r="E543">
        <f t="shared" si="25"/>
        <v>32.024896589845753</v>
      </c>
      <c r="F543">
        <f t="shared" si="26"/>
        <v>-0.59273054870370157</v>
      </c>
    </row>
    <row r="544" spans="1:6" x14ac:dyDescent="0.25">
      <c r="A544">
        <v>6006</v>
      </c>
      <c r="B544">
        <v>-4.39453125</v>
      </c>
      <c r="C544">
        <v>35.15625</v>
      </c>
      <c r="D544">
        <f t="shared" si="24"/>
        <v>-3.7813832817490347</v>
      </c>
      <c r="E544">
        <f t="shared" si="25"/>
        <v>35.551696399457398</v>
      </c>
      <c r="F544">
        <f t="shared" si="26"/>
        <v>-0.61314796825096529</v>
      </c>
    </row>
    <row r="545" spans="1:6" x14ac:dyDescent="0.25">
      <c r="A545">
        <v>6016</v>
      </c>
      <c r="B545">
        <v>-4.04296875</v>
      </c>
      <c r="C545">
        <v>35.15625</v>
      </c>
      <c r="D545">
        <f t="shared" si="24"/>
        <v>-3.4111107171060455</v>
      </c>
      <c r="E545">
        <f t="shared" si="25"/>
        <v>38.452120754632894</v>
      </c>
      <c r="F545">
        <f t="shared" si="26"/>
        <v>-0.63185803289395448</v>
      </c>
    </row>
    <row r="546" spans="1:6" x14ac:dyDescent="0.25">
      <c r="A546">
        <v>6026</v>
      </c>
      <c r="B546">
        <v>-3.603515625</v>
      </c>
      <c r="C546">
        <v>39.9502831</v>
      </c>
      <c r="D546">
        <f t="shared" si="24"/>
        <v>-3.0133924708128461</v>
      </c>
      <c r="E546">
        <f t="shared" si="25"/>
        <v>41.037150166738982</v>
      </c>
      <c r="F546">
        <f t="shared" si="26"/>
        <v>-0.59012315418715389</v>
      </c>
    </row>
    <row r="547" spans="1:6" x14ac:dyDescent="0.25">
      <c r="A547">
        <v>6037</v>
      </c>
      <c r="B547">
        <v>-3.251953125</v>
      </c>
      <c r="C547">
        <v>35.15625</v>
      </c>
      <c r="D547">
        <f t="shared" si="24"/>
        <v>-2.5480994173849765</v>
      </c>
      <c r="E547">
        <f t="shared" si="25"/>
        <v>43.491694304320681</v>
      </c>
      <c r="F547">
        <f t="shared" si="26"/>
        <v>-0.70385370761502353</v>
      </c>
    </row>
    <row r="548" spans="1:6" x14ac:dyDescent="0.25">
      <c r="A548">
        <v>6047</v>
      </c>
      <c r="B548">
        <v>-2.724609375</v>
      </c>
      <c r="C548">
        <v>47.9403419</v>
      </c>
      <c r="D548">
        <f t="shared" si="24"/>
        <v>-2.10358739366777</v>
      </c>
      <c r="E548">
        <f t="shared" si="25"/>
        <v>45.350080249658468</v>
      </c>
      <c r="F548">
        <f t="shared" si="26"/>
        <v>-0.62102198133222997</v>
      </c>
    </row>
    <row r="549" spans="1:6" x14ac:dyDescent="0.25">
      <c r="A549">
        <v>6058</v>
      </c>
      <c r="B549">
        <v>-2.28515625</v>
      </c>
      <c r="C549">
        <v>43.9453125</v>
      </c>
      <c r="D549">
        <f t="shared" si="24"/>
        <v>-1.5954315448847602</v>
      </c>
      <c r="E549">
        <f t="shared" si="25"/>
        <v>46.965727255790696</v>
      </c>
      <c r="F549">
        <f t="shared" si="26"/>
        <v>-0.68972470511523976</v>
      </c>
    </row>
    <row r="550" spans="1:6" x14ac:dyDescent="0.25">
      <c r="A550">
        <v>6068</v>
      </c>
      <c r="B550">
        <v>-1.7578125</v>
      </c>
      <c r="C550">
        <v>47.9403419</v>
      </c>
      <c r="D550">
        <f t="shared" si="24"/>
        <v>-1.1201181308927015</v>
      </c>
      <c r="E550">
        <f t="shared" si="25"/>
        <v>48.032254584531373</v>
      </c>
      <c r="F550">
        <f t="shared" si="26"/>
        <v>-0.63769436910729849</v>
      </c>
    </row>
    <row r="551" spans="1:6" x14ac:dyDescent="0.25">
      <c r="A551">
        <v>6079</v>
      </c>
      <c r="B551">
        <v>-1.23046875</v>
      </c>
      <c r="C551">
        <v>52.734375</v>
      </c>
      <c r="D551">
        <f t="shared" si="24"/>
        <v>-0.58736265485364414</v>
      </c>
      <c r="E551">
        <f t="shared" si="25"/>
        <v>48.752677043350481</v>
      </c>
      <c r="F551">
        <f t="shared" si="26"/>
        <v>-0.64310609514635586</v>
      </c>
    </row>
    <row r="552" spans="1:6" x14ac:dyDescent="0.25">
      <c r="A552">
        <v>6089</v>
      </c>
      <c r="B552">
        <v>-0.703125</v>
      </c>
      <c r="C552">
        <v>52.734375</v>
      </c>
      <c r="D552">
        <f t="shared" si="24"/>
        <v>-9.8314089112615244E-2</v>
      </c>
      <c r="E552">
        <f t="shared" si="25"/>
        <v>48.990587263480585</v>
      </c>
      <c r="F552">
        <f t="shared" si="26"/>
        <v>-0.6048109108873847</v>
      </c>
    </row>
    <row r="553" spans="1:6" x14ac:dyDescent="0.25">
      <c r="A553">
        <v>6099</v>
      </c>
      <c r="B553">
        <v>-0.17578125</v>
      </c>
      <c r="C553">
        <v>47.9403419</v>
      </c>
      <c r="D553">
        <f t="shared" si="24"/>
        <v>0.39111907292636677</v>
      </c>
      <c r="E553">
        <f t="shared" si="25"/>
        <v>48.829600597020445</v>
      </c>
      <c r="F553">
        <f t="shared" si="26"/>
        <v>-0.56690032292636672</v>
      </c>
    </row>
    <row r="554" spans="1:6" x14ac:dyDescent="0.25">
      <c r="A554">
        <v>6110</v>
      </c>
      <c r="B554">
        <v>0.439453125</v>
      </c>
      <c r="C554">
        <v>61.5234375</v>
      </c>
      <c r="D554">
        <f t="shared" si="24"/>
        <v>0.92518634098432118</v>
      </c>
      <c r="E554">
        <f t="shared" si="25"/>
        <v>48.193854102315875</v>
      </c>
      <c r="F554">
        <f t="shared" si="26"/>
        <v>-0.48573321598432118</v>
      </c>
    </row>
    <row r="555" spans="1:6" x14ac:dyDescent="0.25">
      <c r="A555">
        <v>6120</v>
      </c>
      <c r="B555">
        <v>0.966796875</v>
      </c>
      <c r="C555">
        <v>47.9403419</v>
      </c>
      <c r="D555">
        <f t="shared" si="24"/>
        <v>1.4025010548935486</v>
      </c>
      <c r="E555">
        <f t="shared" si="25"/>
        <v>47.20440726897737</v>
      </c>
      <c r="F555">
        <f t="shared" si="26"/>
        <v>-0.43570417989354859</v>
      </c>
    </row>
    <row r="556" spans="1:6" x14ac:dyDescent="0.25">
      <c r="A556">
        <v>6131</v>
      </c>
      <c r="B556">
        <v>1.494140625</v>
      </c>
      <c r="C556">
        <v>52.734375</v>
      </c>
      <c r="D556">
        <f t="shared" si="24"/>
        <v>1.9137493948241124</v>
      </c>
      <c r="E556">
        <f t="shared" si="25"/>
        <v>45.673699822216307</v>
      </c>
      <c r="F556">
        <f t="shared" si="26"/>
        <v>-0.41960876982411244</v>
      </c>
    </row>
    <row r="557" spans="1:6" x14ac:dyDescent="0.25">
      <c r="A557">
        <v>6141</v>
      </c>
      <c r="B557">
        <v>2.021484375</v>
      </c>
      <c r="C557">
        <v>47.9403419</v>
      </c>
      <c r="D557">
        <f t="shared" si="24"/>
        <v>2.3618843375635938</v>
      </c>
      <c r="E557">
        <f t="shared" si="25"/>
        <v>43.892682233677412</v>
      </c>
      <c r="F557">
        <f t="shared" si="26"/>
        <v>-0.34039996256359384</v>
      </c>
    </row>
    <row r="558" spans="1:6" x14ac:dyDescent="0.25">
      <c r="A558">
        <v>6152</v>
      </c>
      <c r="B558">
        <v>2.4609375</v>
      </c>
      <c r="C558">
        <v>43.9453125</v>
      </c>
      <c r="D558">
        <f t="shared" si="24"/>
        <v>2.8320570359229134</v>
      </c>
      <c r="E558">
        <f t="shared" si="25"/>
        <v>41.523393378077728</v>
      </c>
      <c r="F558">
        <f t="shared" si="26"/>
        <v>-0.37111953592291336</v>
      </c>
    </row>
    <row r="559" spans="1:6" x14ac:dyDescent="0.25">
      <c r="A559">
        <v>6162</v>
      </c>
      <c r="B559">
        <v>2.900390625</v>
      </c>
      <c r="C559">
        <v>43.9453125</v>
      </c>
      <c r="D559">
        <f t="shared" si="24"/>
        <v>3.2350256451478487</v>
      </c>
      <c r="E559">
        <f t="shared" si="25"/>
        <v>39.015958712606441</v>
      </c>
      <c r="F559">
        <f t="shared" si="26"/>
        <v>-0.33463502014784874</v>
      </c>
    </row>
    <row r="560" spans="1:6" x14ac:dyDescent="0.25">
      <c r="A560">
        <v>6172</v>
      </c>
      <c r="B560">
        <v>3.33984375</v>
      </c>
      <c r="C560">
        <v>39.9502831</v>
      </c>
      <c r="D560">
        <f t="shared" si="24"/>
        <v>3.6113246300969943</v>
      </c>
      <c r="E560">
        <f t="shared" si="25"/>
        <v>36.19313507610908</v>
      </c>
      <c r="F560">
        <f t="shared" si="26"/>
        <v>-0.27148088009699434</v>
      </c>
    </row>
    <row r="561" spans="1:6" x14ac:dyDescent="0.25">
      <c r="A561">
        <v>6183</v>
      </c>
      <c r="B561">
        <v>3.779296875</v>
      </c>
      <c r="C561">
        <v>43.9453125</v>
      </c>
      <c r="D561">
        <f t="shared" si="24"/>
        <v>3.9908293413505938</v>
      </c>
      <c r="E561">
        <f t="shared" si="25"/>
        <v>32.75156396454117</v>
      </c>
      <c r="F561">
        <f t="shared" si="26"/>
        <v>-0.21153246635059375</v>
      </c>
    </row>
    <row r="562" spans="1:6" x14ac:dyDescent="0.25">
      <c r="A562">
        <v>6193</v>
      </c>
      <c r="B562">
        <v>4.130859375</v>
      </c>
      <c r="C562">
        <v>31.960228000000001</v>
      </c>
      <c r="D562">
        <f t="shared" si="24"/>
        <v>4.3015201121274895</v>
      </c>
      <c r="E562">
        <f t="shared" si="25"/>
        <v>29.344879631981186</v>
      </c>
      <c r="F562">
        <f t="shared" si="26"/>
        <v>-0.17066073712748953</v>
      </c>
    </row>
    <row r="563" spans="1:6" x14ac:dyDescent="0.25">
      <c r="A563">
        <v>6204</v>
      </c>
      <c r="B563">
        <v>4.482421875</v>
      </c>
      <c r="C563">
        <v>35.15625</v>
      </c>
      <c r="D563">
        <f t="shared" si="24"/>
        <v>4.6024547184678406</v>
      </c>
      <c r="E563">
        <f t="shared" si="25"/>
        <v>25.326173301433386</v>
      </c>
      <c r="F563">
        <f t="shared" si="26"/>
        <v>-0.1200328434678406</v>
      </c>
    </row>
    <row r="564" spans="1:6" x14ac:dyDescent="0.25">
      <c r="A564">
        <v>6214</v>
      </c>
      <c r="B564">
        <v>4.833984375</v>
      </c>
      <c r="C564">
        <v>35.15625</v>
      </c>
      <c r="D564">
        <f t="shared" si="24"/>
        <v>4.8365347587141603</v>
      </c>
      <c r="E564">
        <f t="shared" si="25"/>
        <v>21.458593601150675</v>
      </c>
      <c r="F564">
        <f t="shared" si="26"/>
        <v>-2.5503837141602759E-3</v>
      </c>
    </row>
    <row r="565" spans="1:6" x14ac:dyDescent="0.25">
      <c r="A565">
        <v>6225</v>
      </c>
      <c r="B565">
        <v>5.09765625</v>
      </c>
      <c r="C565">
        <v>23.970171000000001</v>
      </c>
      <c r="D565">
        <f t="shared" si="24"/>
        <v>5.0482690293199992</v>
      </c>
      <c r="E565">
        <f t="shared" si="25"/>
        <v>17.007609449396096</v>
      </c>
      <c r="F565">
        <f t="shared" si="26"/>
        <v>4.9387220680000787E-2</v>
      </c>
    </row>
    <row r="566" spans="1:6" x14ac:dyDescent="0.25">
      <c r="A566">
        <v>6235</v>
      </c>
      <c r="B566">
        <v>5.2734375</v>
      </c>
      <c r="C566">
        <v>17.578125</v>
      </c>
      <c r="D566">
        <f t="shared" si="24"/>
        <v>5.1974973165938687</v>
      </c>
      <c r="E566">
        <f t="shared" si="25"/>
        <v>12.818375710416543</v>
      </c>
      <c r="F566">
        <f t="shared" si="26"/>
        <v>7.594018340613129E-2</v>
      </c>
    </row>
    <row r="567" spans="1:6" x14ac:dyDescent="0.25">
      <c r="A567">
        <v>6245</v>
      </c>
      <c r="B567">
        <v>5.44921875</v>
      </c>
      <c r="C567">
        <v>15.980114</v>
      </c>
      <c r="D567">
        <f t="shared" si="24"/>
        <v>5.304300591706137</v>
      </c>
      <c r="E567">
        <f t="shared" si="25"/>
        <v>8.528382813877835</v>
      </c>
      <c r="F567">
        <f t="shared" si="26"/>
        <v>0.14491815829386301</v>
      </c>
    </row>
    <row r="568" spans="1:6" x14ac:dyDescent="0.25">
      <c r="A568">
        <v>6256</v>
      </c>
      <c r="B568">
        <v>5.537109375</v>
      </c>
      <c r="C568">
        <v>8.7890625</v>
      </c>
      <c r="D568">
        <f t="shared" si="24"/>
        <v>5.3717994529141384</v>
      </c>
      <c r="E568">
        <f t="shared" si="25"/>
        <v>3.7348010074804532</v>
      </c>
      <c r="F568">
        <f t="shared" si="26"/>
        <v>0.16530992208586159</v>
      </c>
    </row>
    <row r="569" spans="1:6" x14ac:dyDescent="0.25">
      <c r="A569">
        <v>6287</v>
      </c>
      <c r="B569">
        <v>5.625</v>
      </c>
      <c r="C569">
        <v>0</v>
      </c>
      <c r="D569">
        <f t="shared" si="24"/>
        <v>5.2771836682187256</v>
      </c>
      <c r="E569">
        <f t="shared" si="25"/>
        <v>-9.793209348578733</v>
      </c>
      <c r="F569">
        <f t="shared" si="26"/>
        <v>0.34781633178127436</v>
      </c>
    </row>
    <row r="570" spans="1:6" x14ac:dyDescent="0.25">
      <c r="A570">
        <v>6297</v>
      </c>
      <c r="B570">
        <v>5.537109375</v>
      </c>
      <c r="C570">
        <v>-7.9900570000000002</v>
      </c>
      <c r="D570">
        <f t="shared" si="24"/>
        <v>5.1579496436032173</v>
      </c>
      <c r="E570">
        <f t="shared" si="25"/>
        <v>-14.036801703597343</v>
      </c>
      <c r="F570">
        <f t="shared" si="26"/>
        <v>0.37915973139678272</v>
      </c>
    </row>
    <row r="571" spans="1:6" x14ac:dyDescent="0.25">
      <c r="A571">
        <v>6308</v>
      </c>
      <c r="B571">
        <v>5.361328125</v>
      </c>
      <c r="C571">
        <v>-17.578125</v>
      </c>
      <c r="D571">
        <f t="shared" si="24"/>
        <v>4.978475463052435</v>
      </c>
      <c r="E571">
        <f t="shared" si="25"/>
        <v>-18.5673497056396</v>
      </c>
      <c r="F571">
        <f t="shared" si="26"/>
        <v>0.38285266194756495</v>
      </c>
    </row>
    <row r="572" spans="1:6" x14ac:dyDescent="0.25">
      <c r="A572">
        <v>6318</v>
      </c>
      <c r="B572">
        <v>5.185546875</v>
      </c>
      <c r="C572">
        <v>-15.980114</v>
      </c>
      <c r="D572">
        <f t="shared" si="24"/>
        <v>4.7728719994640647</v>
      </c>
      <c r="E572">
        <f t="shared" si="25"/>
        <v>-22.524860297165969</v>
      </c>
      <c r="F572">
        <f t="shared" si="26"/>
        <v>0.41267487553593529</v>
      </c>
    </row>
    <row r="573" spans="1:6" x14ac:dyDescent="0.25">
      <c r="A573">
        <v>6329</v>
      </c>
      <c r="B573">
        <v>5.009765625</v>
      </c>
      <c r="C573">
        <v>-17.578125</v>
      </c>
      <c r="D573">
        <f t="shared" si="24"/>
        <v>4.5021219831600243</v>
      </c>
      <c r="E573">
        <f t="shared" si="25"/>
        <v>-26.661323390198159</v>
      </c>
      <c r="F573">
        <f t="shared" si="26"/>
        <v>0.50764364183997568</v>
      </c>
    </row>
    <row r="574" spans="1:6" x14ac:dyDescent="0.25">
      <c r="A574">
        <v>6339</v>
      </c>
      <c r="B574">
        <v>4.74609375</v>
      </c>
      <c r="C574">
        <v>-23.970171000000001</v>
      </c>
      <c r="D574">
        <f t="shared" si="24"/>
        <v>4.2176615874832715</v>
      </c>
      <c r="E574">
        <f t="shared" si="25"/>
        <v>-30.191624418581775</v>
      </c>
      <c r="F574">
        <f t="shared" si="26"/>
        <v>0.52843216251672853</v>
      </c>
    </row>
    <row r="575" spans="1:6" x14ac:dyDescent="0.25">
      <c r="A575">
        <v>6350</v>
      </c>
      <c r="B575">
        <v>4.39453125</v>
      </c>
      <c r="C575">
        <v>-35.15625</v>
      </c>
      <c r="D575">
        <f t="shared" si="24"/>
        <v>3.8654885655731732</v>
      </c>
      <c r="E575">
        <f t="shared" si="25"/>
        <v>-33.786662760596762</v>
      </c>
      <c r="F575">
        <f t="shared" si="26"/>
        <v>0.52904268442682678</v>
      </c>
    </row>
    <row r="576" spans="1:6" x14ac:dyDescent="0.25">
      <c r="A576">
        <v>6360</v>
      </c>
      <c r="B576">
        <v>4.130859375</v>
      </c>
      <c r="C576">
        <v>-26.3671875</v>
      </c>
      <c r="D576">
        <f t="shared" si="24"/>
        <v>3.5124926105400083</v>
      </c>
      <c r="E576">
        <f t="shared" si="25"/>
        <v>-36.764167795164234</v>
      </c>
      <c r="F576">
        <f t="shared" si="26"/>
        <v>0.61836676445999172</v>
      </c>
    </row>
    <row r="577" spans="1:6" x14ac:dyDescent="0.25">
      <c r="A577">
        <v>6370</v>
      </c>
      <c r="B577">
        <v>3.69140625</v>
      </c>
      <c r="C577">
        <v>-39.9502831</v>
      </c>
      <c r="D577">
        <f t="shared" si="24"/>
        <v>3.1312112301968926</v>
      </c>
      <c r="E577">
        <f t="shared" si="25"/>
        <v>-39.43994928136069</v>
      </c>
      <c r="F577">
        <f t="shared" si="26"/>
        <v>0.56019501980310737</v>
      </c>
    </row>
    <row r="578" spans="1:6" x14ac:dyDescent="0.25">
      <c r="A578">
        <v>6381</v>
      </c>
      <c r="B578">
        <v>3.251953125</v>
      </c>
      <c r="C578">
        <v>-43.9453125</v>
      </c>
      <c r="D578">
        <f t="shared" si="24"/>
        <v>2.6828702607975816</v>
      </c>
      <c r="E578">
        <f t="shared" si="25"/>
        <v>-42.009212674693799</v>
      </c>
      <c r="F578">
        <f t="shared" si="26"/>
        <v>0.56908286420241838</v>
      </c>
    </row>
    <row r="579" spans="1:6" x14ac:dyDescent="0.25">
      <c r="A579">
        <v>6391</v>
      </c>
      <c r="B579">
        <v>2.8125</v>
      </c>
      <c r="C579">
        <v>-39.9502831</v>
      </c>
      <c r="D579">
        <f t="shared" ref="D579:D642" si="27">$I$2*EXP(-$H$17*$H$20*A579/1000)*COS($H$9*A579/1000)</f>
        <v>2.2526081683335235</v>
      </c>
      <c r="E579">
        <f t="shared" ref="E579:E642" si="28">-$I$2*EXP(-A579/1000*$H$20*$H$17)*($H$9*SIN(A579/1000*$H$9)+$H$20*$H$17*COS(A579*$H$9/1000))</f>
        <v>-43.984494273096679</v>
      </c>
      <c r="F579">
        <f t="shared" ref="F579:F642" si="29">B579-D579</f>
        <v>0.55989183166647649</v>
      </c>
    </row>
    <row r="580" spans="1:6" x14ac:dyDescent="0.25">
      <c r="A580">
        <v>6402</v>
      </c>
      <c r="B580">
        <v>2.373046875</v>
      </c>
      <c r="C580">
        <v>-43.9453125</v>
      </c>
      <c r="D580">
        <f t="shared" si="27"/>
        <v>1.7587083903252088</v>
      </c>
      <c r="E580">
        <f t="shared" si="28"/>
        <v>-45.741408051001798</v>
      </c>
      <c r="F580">
        <f t="shared" si="29"/>
        <v>0.61433848467479124</v>
      </c>
    </row>
    <row r="581" spans="1:6" x14ac:dyDescent="0.25">
      <c r="A581">
        <v>6412</v>
      </c>
      <c r="B581">
        <v>1.845703125</v>
      </c>
      <c r="C581">
        <v>-47.9403419</v>
      </c>
      <c r="D581">
        <f t="shared" si="27"/>
        <v>1.2949518726812148</v>
      </c>
      <c r="E581">
        <f t="shared" si="28"/>
        <v>-46.94674433201142</v>
      </c>
      <c r="F581">
        <f t="shared" si="29"/>
        <v>0.55075125231878519</v>
      </c>
    </row>
    <row r="582" spans="1:6" x14ac:dyDescent="0.25">
      <c r="A582">
        <v>6423</v>
      </c>
      <c r="B582">
        <v>1.40625</v>
      </c>
      <c r="C582">
        <v>-43.9453125</v>
      </c>
      <c r="D582">
        <f t="shared" si="27"/>
        <v>0.77325104209163775</v>
      </c>
      <c r="E582">
        <f t="shared" si="28"/>
        <v>-47.829877844273724</v>
      </c>
      <c r="F582">
        <f t="shared" si="29"/>
        <v>0.63299895790836225</v>
      </c>
    </row>
    <row r="583" spans="1:6" x14ac:dyDescent="0.25">
      <c r="A583">
        <v>6433</v>
      </c>
      <c r="B583">
        <v>0.87890625</v>
      </c>
      <c r="C583">
        <v>-52.734375</v>
      </c>
      <c r="D583">
        <f t="shared" si="27"/>
        <v>0.29265752296414982</v>
      </c>
      <c r="E583">
        <f t="shared" si="28"/>
        <v>-48.223503310523895</v>
      </c>
      <c r="F583">
        <f t="shared" si="29"/>
        <v>0.58624872703585018</v>
      </c>
    </row>
    <row r="584" spans="1:6" x14ac:dyDescent="0.25">
      <c r="A584">
        <v>6443</v>
      </c>
      <c r="B584">
        <v>0.3515625</v>
      </c>
      <c r="C584">
        <v>-47.9403419</v>
      </c>
      <c r="D584">
        <f t="shared" si="27"/>
        <v>-0.18990937996553078</v>
      </c>
      <c r="E584">
        <f t="shared" si="28"/>
        <v>-48.224342268019214</v>
      </c>
      <c r="F584">
        <f t="shared" si="29"/>
        <v>0.54147187996553081</v>
      </c>
    </row>
    <row r="585" spans="1:6" x14ac:dyDescent="0.25">
      <c r="A585">
        <v>6454</v>
      </c>
      <c r="B585">
        <v>-0.17578125</v>
      </c>
      <c r="C585">
        <v>-52.734375</v>
      </c>
      <c r="D585">
        <f t="shared" si="27"/>
        <v>-0.7183234945246012</v>
      </c>
      <c r="E585">
        <f t="shared" si="28"/>
        <v>-47.772082260577157</v>
      </c>
      <c r="F585">
        <f t="shared" si="29"/>
        <v>0.5425422445246012</v>
      </c>
    </row>
    <row r="586" spans="1:6" x14ac:dyDescent="0.25">
      <c r="A586">
        <v>6464</v>
      </c>
      <c r="B586">
        <v>-0.703125</v>
      </c>
      <c r="C586">
        <v>-47.9403419</v>
      </c>
      <c r="D586">
        <f t="shared" si="27"/>
        <v>-1.1922698682573045</v>
      </c>
      <c r="E586">
        <f t="shared" si="28"/>
        <v>-46.952944379124737</v>
      </c>
      <c r="F586">
        <f t="shared" si="29"/>
        <v>0.48914486825730452</v>
      </c>
    </row>
    <row r="587" spans="1:6" x14ac:dyDescent="0.25">
      <c r="A587">
        <v>6475</v>
      </c>
      <c r="B587">
        <v>-1.23046875</v>
      </c>
      <c r="C587">
        <v>-52.734375</v>
      </c>
      <c r="D587">
        <f t="shared" si="27"/>
        <v>-1.7017930146608446</v>
      </c>
      <c r="E587">
        <f t="shared" si="28"/>
        <v>-45.611719350997312</v>
      </c>
      <c r="F587">
        <f t="shared" si="29"/>
        <v>0.47132426466084465</v>
      </c>
    </row>
    <row r="588" spans="1:6" x14ac:dyDescent="0.25">
      <c r="A588">
        <v>6485</v>
      </c>
      <c r="B588">
        <v>-1.7578125</v>
      </c>
      <c r="C588">
        <v>-47.9403419</v>
      </c>
      <c r="D588">
        <f t="shared" si="27"/>
        <v>-2.1501718498948854</v>
      </c>
      <c r="E588">
        <f t="shared" si="28"/>
        <v>-44.003383612850747</v>
      </c>
      <c r="F588">
        <f t="shared" si="29"/>
        <v>0.39235934989488541</v>
      </c>
    </row>
    <row r="589" spans="1:6" x14ac:dyDescent="0.25">
      <c r="A589">
        <v>6496</v>
      </c>
      <c r="B589">
        <v>-2.28515625</v>
      </c>
      <c r="C589">
        <v>-52.734375</v>
      </c>
      <c r="D589">
        <f t="shared" si="27"/>
        <v>-2.6226020538501631</v>
      </c>
      <c r="E589">
        <f t="shared" si="28"/>
        <v>-41.822780901759018</v>
      </c>
      <c r="F589">
        <f t="shared" si="29"/>
        <v>0.3374458038501631</v>
      </c>
    </row>
    <row r="590" spans="1:6" x14ac:dyDescent="0.25">
      <c r="A590">
        <v>6506</v>
      </c>
      <c r="B590">
        <v>-2.724609375</v>
      </c>
      <c r="C590">
        <v>-43.9453125</v>
      </c>
      <c r="D590">
        <f t="shared" si="27"/>
        <v>-3.0294116175136065</v>
      </c>
      <c r="E590">
        <f t="shared" si="28"/>
        <v>-39.484216527585097</v>
      </c>
      <c r="F590">
        <f t="shared" si="29"/>
        <v>0.30480224251360655</v>
      </c>
    </row>
    <row r="591" spans="1:6" x14ac:dyDescent="0.25">
      <c r="A591">
        <v>6516</v>
      </c>
      <c r="B591">
        <v>-3.251953125</v>
      </c>
      <c r="C591">
        <v>-47.9403419</v>
      </c>
      <c r="D591">
        <f t="shared" si="27"/>
        <v>-3.4112216197946914</v>
      </c>
      <c r="E591">
        <f t="shared" si="28"/>
        <v>-36.826308936292548</v>
      </c>
      <c r="F591">
        <f t="shared" si="29"/>
        <v>0.15926849479469141</v>
      </c>
    </row>
    <row r="592" spans="1:6" x14ac:dyDescent="0.25">
      <c r="A592">
        <v>6527</v>
      </c>
      <c r="B592">
        <v>-3.603515625</v>
      </c>
      <c r="C592">
        <v>-35.15625</v>
      </c>
      <c r="D592">
        <f t="shared" si="27"/>
        <v>-3.7986617555545417</v>
      </c>
      <c r="E592">
        <f t="shared" si="28"/>
        <v>-33.559981773829463</v>
      </c>
      <c r="F592">
        <f t="shared" si="29"/>
        <v>0.19514613055454166</v>
      </c>
    </row>
    <row r="593" spans="1:6" x14ac:dyDescent="0.25">
      <c r="A593">
        <v>6537</v>
      </c>
      <c r="B593">
        <v>-4.04296875</v>
      </c>
      <c r="C593">
        <v>-39.9502831</v>
      </c>
      <c r="D593">
        <f t="shared" si="27"/>
        <v>-4.1182043607043584</v>
      </c>
      <c r="E593">
        <f t="shared" si="28"/>
        <v>-30.305604993789228</v>
      </c>
      <c r="F593">
        <f t="shared" si="29"/>
        <v>7.5235610704358358E-2</v>
      </c>
    </row>
    <row r="594" spans="1:6" x14ac:dyDescent="0.25">
      <c r="A594">
        <v>6548</v>
      </c>
      <c r="B594">
        <v>-4.39453125</v>
      </c>
      <c r="C594">
        <v>-35.15625</v>
      </c>
      <c r="D594">
        <f t="shared" si="27"/>
        <v>-4.4305872085753553</v>
      </c>
      <c r="E594">
        <f t="shared" si="28"/>
        <v>-26.445211474743022</v>
      </c>
      <c r="F594">
        <f t="shared" si="29"/>
        <v>3.6055958575355262E-2</v>
      </c>
    </row>
    <row r="595" spans="1:6" x14ac:dyDescent="0.25">
      <c r="A595">
        <v>6558</v>
      </c>
      <c r="B595">
        <v>-4.74609375</v>
      </c>
      <c r="C595">
        <v>-31.960228000000001</v>
      </c>
      <c r="D595">
        <f t="shared" si="27"/>
        <v>-4.6765371381677996</v>
      </c>
      <c r="E595">
        <f t="shared" si="28"/>
        <v>-22.711902283176034</v>
      </c>
      <c r="F595">
        <f t="shared" si="29"/>
        <v>-6.955661183220041E-2</v>
      </c>
    </row>
    <row r="596" spans="1:6" x14ac:dyDescent="0.25">
      <c r="A596">
        <v>6569</v>
      </c>
      <c r="B596">
        <v>-5.009765625</v>
      </c>
      <c r="C596">
        <v>-26.3671875</v>
      </c>
      <c r="D596">
        <f t="shared" si="27"/>
        <v>-4.9028164739768121</v>
      </c>
      <c r="E596">
        <f t="shared" si="28"/>
        <v>-18.39666403679637</v>
      </c>
      <c r="F596">
        <f t="shared" si="29"/>
        <v>-0.10694915102318792</v>
      </c>
    </row>
    <row r="597" spans="1:6" x14ac:dyDescent="0.25">
      <c r="A597">
        <v>6579</v>
      </c>
      <c r="B597">
        <v>-5.185546875</v>
      </c>
      <c r="C597">
        <v>-17.578125</v>
      </c>
      <c r="D597">
        <f t="shared" si="27"/>
        <v>-5.0665025039201144</v>
      </c>
      <c r="E597">
        <f t="shared" si="28"/>
        <v>-14.318890432433919</v>
      </c>
      <c r="F597">
        <f t="shared" si="29"/>
        <v>-0.11904437107988564</v>
      </c>
    </row>
    <row r="598" spans="1:6" x14ac:dyDescent="0.25">
      <c r="A598">
        <v>6589</v>
      </c>
      <c r="B598">
        <v>-5.361328125</v>
      </c>
      <c r="C598">
        <v>-15.980114</v>
      </c>
      <c r="D598">
        <f t="shared" si="27"/>
        <v>-5.1888172990016495</v>
      </c>
      <c r="E598">
        <f t="shared" si="28"/>
        <v>-10.128051497058724</v>
      </c>
      <c r="F598">
        <f t="shared" si="29"/>
        <v>-0.17251082599835055</v>
      </c>
    </row>
    <row r="599" spans="1:6" x14ac:dyDescent="0.25">
      <c r="A599">
        <v>6600</v>
      </c>
      <c r="B599">
        <v>-5.537109375</v>
      </c>
      <c r="C599">
        <v>-17.578125</v>
      </c>
      <c r="D599">
        <f t="shared" si="27"/>
        <v>-5.2744439864785759</v>
      </c>
      <c r="E599">
        <f t="shared" si="28"/>
        <v>-5.4283779913113976</v>
      </c>
      <c r="F599">
        <f t="shared" si="29"/>
        <v>-0.26266538852142407</v>
      </c>
    </row>
    <row r="600" spans="1:6" x14ac:dyDescent="0.25">
      <c r="A600">
        <v>6642</v>
      </c>
      <c r="B600">
        <v>-5.625</v>
      </c>
      <c r="C600">
        <v>0</v>
      </c>
      <c r="D600">
        <f t="shared" si="27"/>
        <v>-5.122567131676977</v>
      </c>
      <c r="E600">
        <f t="shared" si="28"/>
        <v>12.563029127915174</v>
      </c>
      <c r="F600">
        <f t="shared" si="29"/>
        <v>-0.50243286832302303</v>
      </c>
    </row>
    <row r="601" spans="1:6" x14ac:dyDescent="0.25">
      <c r="A601">
        <v>6652</v>
      </c>
      <c r="B601">
        <v>-5.44921875</v>
      </c>
      <c r="C601">
        <v>17.578125</v>
      </c>
      <c r="D601">
        <f t="shared" si="27"/>
        <v>-4.9763134950013219</v>
      </c>
      <c r="E601">
        <f t="shared" si="28"/>
        <v>16.667254692434483</v>
      </c>
      <c r="F601">
        <f t="shared" si="29"/>
        <v>-0.47290525499867808</v>
      </c>
    </row>
    <row r="602" spans="1:6" x14ac:dyDescent="0.25">
      <c r="A602">
        <v>6662</v>
      </c>
      <c r="B602">
        <v>-5.361328125</v>
      </c>
      <c r="C602">
        <v>7.9900570000000002</v>
      </c>
      <c r="D602">
        <f t="shared" si="27"/>
        <v>-4.7896859279378807</v>
      </c>
      <c r="E602">
        <f t="shared" si="28"/>
        <v>20.632351947659554</v>
      </c>
      <c r="F602">
        <f t="shared" si="29"/>
        <v>-0.57164219706211927</v>
      </c>
    </row>
    <row r="603" spans="1:6" x14ac:dyDescent="0.25">
      <c r="A603">
        <v>6673</v>
      </c>
      <c r="B603">
        <v>-5.09765625</v>
      </c>
      <c r="C603">
        <v>26.3671875</v>
      </c>
      <c r="D603">
        <f t="shared" si="27"/>
        <v>-4.5396268210631732</v>
      </c>
      <c r="E603">
        <f t="shared" si="28"/>
        <v>24.794935140331788</v>
      </c>
      <c r="F603">
        <f t="shared" si="29"/>
        <v>-0.55802942893682683</v>
      </c>
    </row>
    <row r="604" spans="1:6" x14ac:dyDescent="0.25">
      <c r="A604">
        <v>6683</v>
      </c>
      <c r="B604">
        <v>-4.833984375</v>
      </c>
      <c r="C604">
        <v>23.970171000000001</v>
      </c>
      <c r="D604">
        <f t="shared" si="27"/>
        <v>-4.2736444239053046</v>
      </c>
      <c r="E604">
        <f t="shared" si="28"/>
        <v>28.364916742280577</v>
      </c>
      <c r="F604">
        <f t="shared" si="29"/>
        <v>-0.56033995109469537</v>
      </c>
    </row>
    <row r="605" spans="1:6" x14ac:dyDescent="0.25">
      <c r="A605">
        <v>6694</v>
      </c>
      <c r="B605">
        <v>-4.5703125</v>
      </c>
      <c r="C605">
        <v>26.3671875</v>
      </c>
      <c r="D605">
        <f t="shared" si="27"/>
        <v>-3.9412471837518863</v>
      </c>
      <c r="E605">
        <f t="shared" si="28"/>
        <v>32.020718576402921</v>
      </c>
      <c r="F605">
        <f t="shared" si="29"/>
        <v>-0.62906531624811368</v>
      </c>
    </row>
    <row r="606" spans="1:6" x14ac:dyDescent="0.25">
      <c r="A606">
        <v>6704</v>
      </c>
      <c r="B606">
        <v>-4.21875</v>
      </c>
      <c r="C606">
        <v>31.960228000000001</v>
      </c>
      <c r="D606">
        <f t="shared" si="27"/>
        <v>-3.6055708957516863</v>
      </c>
      <c r="E606">
        <f t="shared" si="28"/>
        <v>35.068520705038125</v>
      </c>
      <c r="F606">
        <f t="shared" si="29"/>
        <v>-0.61317910424831368</v>
      </c>
    </row>
    <row r="607" spans="1:6" x14ac:dyDescent="0.25">
      <c r="A607">
        <v>6715</v>
      </c>
      <c r="B607">
        <v>-3.8671875</v>
      </c>
      <c r="C607">
        <v>35.15625</v>
      </c>
      <c r="D607">
        <f t="shared" si="27"/>
        <v>-3.2028787469606779</v>
      </c>
      <c r="E607">
        <f t="shared" si="28"/>
        <v>38.087605022746629</v>
      </c>
      <c r="F607">
        <f t="shared" si="29"/>
        <v>-0.66430875303932213</v>
      </c>
    </row>
    <row r="608" spans="1:6" x14ac:dyDescent="0.25">
      <c r="A608">
        <v>6725</v>
      </c>
      <c r="B608">
        <v>-3.427734375</v>
      </c>
      <c r="C608">
        <v>43.9453125</v>
      </c>
      <c r="D608">
        <f t="shared" si="27"/>
        <v>-2.809646599605796</v>
      </c>
      <c r="E608">
        <f t="shared" si="28"/>
        <v>40.505079087363704</v>
      </c>
      <c r="F608">
        <f t="shared" si="29"/>
        <v>-0.61808777539420401</v>
      </c>
    </row>
    <row r="609" spans="1:6" x14ac:dyDescent="0.25">
      <c r="A609">
        <v>6735</v>
      </c>
      <c r="B609">
        <v>-2.98828125</v>
      </c>
      <c r="C609">
        <v>39.9502831</v>
      </c>
      <c r="D609">
        <f t="shared" si="27"/>
        <v>-2.3938831072326328</v>
      </c>
      <c r="E609">
        <f t="shared" si="28"/>
        <v>42.590861163306826</v>
      </c>
      <c r="F609">
        <f t="shared" si="29"/>
        <v>-0.59439814276736724</v>
      </c>
    </row>
    <row r="610" spans="1:6" x14ac:dyDescent="0.25">
      <c r="A610">
        <v>6746</v>
      </c>
      <c r="B610">
        <v>-2.548828125</v>
      </c>
      <c r="C610">
        <v>43.9453125</v>
      </c>
      <c r="D610">
        <f t="shared" si="27"/>
        <v>-1.9145854041928796</v>
      </c>
      <c r="E610">
        <f t="shared" si="28"/>
        <v>44.482278869586885</v>
      </c>
      <c r="F610">
        <f t="shared" si="29"/>
        <v>-0.63424272080712041</v>
      </c>
    </row>
    <row r="611" spans="1:6" x14ac:dyDescent="0.25">
      <c r="A611">
        <v>6756</v>
      </c>
      <c r="B611">
        <v>-2.021484375</v>
      </c>
      <c r="C611">
        <v>47.9403419</v>
      </c>
      <c r="D611">
        <f t="shared" si="27"/>
        <v>-1.4627633773763584</v>
      </c>
      <c r="E611">
        <f t="shared" si="28"/>
        <v>45.820577267878186</v>
      </c>
      <c r="F611">
        <f t="shared" si="29"/>
        <v>-0.55872099762364158</v>
      </c>
    </row>
    <row r="612" spans="1:6" x14ac:dyDescent="0.25">
      <c r="A612">
        <v>6767</v>
      </c>
      <c r="B612">
        <v>-1.58203125</v>
      </c>
      <c r="C612">
        <v>43.9453125</v>
      </c>
      <c r="D612">
        <f t="shared" si="27"/>
        <v>-0.95259804778098855</v>
      </c>
      <c r="E612">
        <f t="shared" si="28"/>
        <v>46.860379952540228</v>
      </c>
      <c r="F612">
        <f t="shared" si="29"/>
        <v>-0.62943320221901145</v>
      </c>
    </row>
    <row r="613" spans="1:6" x14ac:dyDescent="0.25">
      <c r="A613">
        <v>6777</v>
      </c>
      <c r="B613">
        <v>-1.0546875</v>
      </c>
      <c r="C613">
        <v>52.734375</v>
      </c>
      <c r="D613">
        <f t="shared" si="27"/>
        <v>-0.48095235148716553</v>
      </c>
      <c r="E613">
        <f t="shared" si="28"/>
        <v>47.40463044885054</v>
      </c>
      <c r="F613">
        <f t="shared" si="29"/>
        <v>-0.57373514851283447</v>
      </c>
    </row>
    <row r="614" spans="1:6" x14ac:dyDescent="0.25">
      <c r="A614">
        <v>6788</v>
      </c>
      <c r="B614">
        <v>-0.52734375</v>
      </c>
      <c r="C614">
        <v>47.9403419</v>
      </c>
      <c r="D614">
        <f t="shared" si="27"/>
        <v>4.1766909570096343E-2</v>
      </c>
      <c r="E614">
        <f t="shared" si="28"/>
        <v>47.557122652918601</v>
      </c>
      <c r="F614">
        <f t="shared" si="29"/>
        <v>-0.56911065957009632</v>
      </c>
    </row>
    <row r="615" spans="1:6" x14ac:dyDescent="0.25">
      <c r="A615">
        <v>6798</v>
      </c>
      <c r="B615">
        <v>0</v>
      </c>
      <c r="C615">
        <v>52.734375</v>
      </c>
      <c r="D615">
        <f t="shared" si="27"/>
        <v>0.51632088039151935</v>
      </c>
      <c r="E615">
        <f t="shared" si="28"/>
        <v>47.289262773292613</v>
      </c>
      <c r="F615">
        <f t="shared" si="29"/>
        <v>-0.51632088039151935</v>
      </c>
    </row>
    <row r="616" spans="1:6" x14ac:dyDescent="0.25">
      <c r="A616">
        <v>6808</v>
      </c>
      <c r="B616">
        <v>0.52734375</v>
      </c>
      <c r="C616">
        <v>47.9403419</v>
      </c>
      <c r="D616">
        <f t="shared" si="27"/>
        <v>0.98626974556575597</v>
      </c>
      <c r="E616">
        <f t="shared" si="28"/>
        <v>46.636781420058213</v>
      </c>
      <c r="F616">
        <f t="shared" si="29"/>
        <v>-0.45892599556575597</v>
      </c>
    </row>
    <row r="617" spans="1:6" x14ac:dyDescent="0.25">
      <c r="A617">
        <v>6819</v>
      </c>
      <c r="B617">
        <v>1.0546875</v>
      </c>
      <c r="C617">
        <v>52.734375</v>
      </c>
      <c r="D617">
        <f t="shared" si="27"/>
        <v>1.4933366670187875</v>
      </c>
      <c r="E617">
        <f t="shared" si="28"/>
        <v>45.48163388391518</v>
      </c>
      <c r="F617">
        <f t="shared" si="29"/>
        <v>-0.43864916701878753</v>
      </c>
    </row>
    <row r="618" spans="1:6" x14ac:dyDescent="0.25">
      <c r="A618">
        <v>6829</v>
      </c>
      <c r="B618">
        <v>1.494140625</v>
      </c>
      <c r="C618">
        <v>39.9502831</v>
      </c>
      <c r="D618">
        <f t="shared" si="27"/>
        <v>1.9412653141632557</v>
      </c>
      <c r="E618">
        <f t="shared" si="28"/>
        <v>44.043468486407171</v>
      </c>
      <c r="F618">
        <f t="shared" si="29"/>
        <v>-0.44712468916325565</v>
      </c>
    </row>
    <row r="619" spans="1:6" x14ac:dyDescent="0.25">
      <c r="A619">
        <v>6840</v>
      </c>
      <c r="B619">
        <v>2.021484375</v>
      </c>
      <c r="C619">
        <v>52.734375</v>
      </c>
      <c r="D619">
        <f t="shared" si="27"/>
        <v>2.4151640652159796</v>
      </c>
      <c r="E619">
        <f t="shared" si="28"/>
        <v>42.049456120132696</v>
      </c>
      <c r="F619">
        <f t="shared" si="29"/>
        <v>-0.39367969021597959</v>
      </c>
    </row>
    <row r="620" spans="1:6" x14ac:dyDescent="0.25">
      <c r="A620">
        <v>6850</v>
      </c>
      <c r="B620">
        <v>2.548828125</v>
      </c>
      <c r="C620">
        <v>52.734375</v>
      </c>
      <c r="D620">
        <f t="shared" si="27"/>
        <v>2.8250805472059941</v>
      </c>
      <c r="E620">
        <f t="shared" si="28"/>
        <v>39.878479292857755</v>
      </c>
      <c r="F620">
        <f t="shared" si="29"/>
        <v>-0.27625242220599411</v>
      </c>
    </row>
    <row r="621" spans="1:6" x14ac:dyDescent="0.25">
      <c r="A621">
        <v>6860</v>
      </c>
      <c r="B621">
        <v>2.98828125</v>
      </c>
      <c r="C621">
        <v>39.9502831</v>
      </c>
      <c r="D621">
        <f t="shared" si="27"/>
        <v>3.2116577134027517</v>
      </c>
      <c r="E621">
        <f t="shared" si="28"/>
        <v>37.38480827805418</v>
      </c>
      <c r="F621">
        <f t="shared" si="29"/>
        <v>-0.22337646340275175</v>
      </c>
    </row>
    <row r="622" spans="1:6" x14ac:dyDescent="0.25">
      <c r="A622">
        <v>6871</v>
      </c>
      <c r="B622">
        <v>3.33984375</v>
      </c>
      <c r="C622">
        <v>35.15625</v>
      </c>
      <c r="D622">
        <f t="shared" si="27"/>
        <v>3.6062109319006788</v>
      </c>
      <c r="E622">
        <f t="shared" si="28"/>
        <v>34.293680272638774</v>
      </c>
      <c r="F622">
        <f t="shared" si="29"/>
        <v>-0.26636718190067876</v>
      </c>
    </row>
    <row r="623" spans="1:6" x14ac:dyDescent="0.25">
      <c r="A623">
        <v>6881</v>
      </c>
      <c r="B623">
        <v>3.779296875</v>
      </c>
      <c r="C623">
        <v>39.9502831</v>
      </c>
      <c r="D623">
        <f t="shared" si="27"/>
        <v>3.9338606622036738</v>
      </c>
      <c r="E623">
        <f t="shared" si="28"/>
        <v>31.192208872480112</v>
      </c>
      <c r="F623">
        <f t="shared" si="29"/>
        <v>-0.15456378720367381</v>
      </c>
    </row>
    <row r="624" spans="1:6" x14ac:dyDescent="0.25">
      <c r="A624">
        <v>6892</v>
      </c>
      <c r="B624">
        <v>4.130859375</v>
      </c>
      <c r="C624">
        <v>35.15625</v>
      </c>
      <c r="D624">
        <f t="shared" si="27"/>
        <v>4.25688319571249</v>
      </c>
      <c r="E624">
        <f t="shared" si="28"/>
        <v>27.491481547637257</v>
      </c>
      <c r="F624">
        <f t="shared" si="29"/>
        <v>-0.12602382071248996</v>
      </c>
    </row>
    <row r="625" spans="1:6" x14ac:dyDescent="0.25">
      <c r="A625">
        <v>6902</v>
      </c>
      <c r="B625">
        <v>4.482421875</v>
      </c>
      <c r="C625">
        <v>31.960228000000001</v>
      </c>
      <c r="D625">
        <f t="shared" si="27"/>
        <v>4.5139841040488315</v>
      </c>
      <c r="E625">
        <f t="shared" si="28"/>
        <v>23.894294314309512</v>
      </c>
      <c r="F625">
        <f t="shared" si="29"/>
        <v>-3.1562229048831547E-2</v>
      </c>
    </row>
    <row r="626" spans="1:6" x14ac:dyDescent="0.25">
      <c r="A626">
        <v>6913</v>
      </c>
      <c r="B626">
        <v>4.74609375</v>
      </c>
      <c r="C626">
        <v>26.3671875</v>
      </c>
      <c r="D626">
        <f t="shared" si="27"/>
        <v>4.7540426484042779</v>
      </c>
      <c r="E626">
        <f t="shared" si="28"/>
        <v>19.717502600206807</v>
      </c>
      <c r="F626">
        <f t="shared" si="29"/>
        <v>-7.9488984042779265E-3</v>
      </c>
    </row>
    <row r="627" spans="1:6" x14ac:dyDescent="0.25">
      <c r="A627">
        <v>6923</v>
      </c>
      <c r="B627">
        <v>4.921875</v>
      </c>
      <c r="C627">
        <v>17.578125</v>
      </c>
      <c r="D627">
        <f t="shared" si="27"/>
        <v>4.9315189925950698</v>
      </c>
      <c r="E627">
        <f t="shared" si="28"/>
        <v>15.754225703731466</v>
      </c>
      <c r="F627">
        <f t="shared" si="29"/>
        <v>-9.6439925950697614E-3</v>
      </c>
    </row>
    <row r="628" spans="1:6" x14ac:dyDescent="0.25">
      <c r="A628">
        <v>6933</v>
      </c>
      <c r="B628">
        <v>5.185546875</v>
      </c>
      <c r="C628">
        <v>23.970171000000001</v>
      </c>
      <c r="D628">
        <f t="shared" si="27"/>
        <v>5.0687109070718517</v>
      </c>
      <c r="E628">
        <f t="shared" si="28"/>
        <v>11.666105165691912</v>
      </c>
      <c r="F628">
        <f t="shared" si="29"/>
        <v>0.11683596792814832</v>
      </c>
    </row>
    <row r="629" spans="1:6" x14ac:dyDescent="0.25">
      <c r="A629">
        <v>6944</v>
      </c>
      <c r="B629">
        <v>5.2734375</v>
      </c>
      <c r="C629">
        <v>8.7890625</v>
      </c>
      <c r="D629">
        <f t="shared" si="27"/>
        <v>5.1718118465658245</v>
      </c>
      <c r="E629">
        <f t="shared" si="28"/>
        <v>7.0648352439448328</v>
      </c>
      <c r="F629">
        <f t="shared" si="29"/>
        <v>0.10162565343417551</v>
      </c>
    </row>
    <row r="630" spans="1:6" x14ac:dyDescent="0.25">
      <c r="A630">
        <v>6954</v>
      </c>
      <c r="B630">
        <v>5.361328125</v>
      </c>
      <c r="C630">
        <v>7.9900570000000002</v>
      </c>
      <c r="D630">
        <f t="shared" si="27"/>
        <v>5.2212867535770773</v>
      </c>
      <c r="E630">
        <f t="shared" si="28"/>
        <v>2.8240281564615728</v>
      </c>
      <c r="F630">
        <f t="shared" si="29"/>
        <v>0.14004137142292272</v>
      </c>
    </row>
    <row r="631" spans="1:6" x14ac:dyDescent="0.25">
      <c r="A631">
        <v>6975</v>
      </c>
      <c r="B631">
        <v>5.44921875</v>
      </c>
      <c r="C631">
        <v>0</v>
      </c>
      <c r="D631">
        <f t="shared" si="27"/>
        <v>5.1867223901524486</v>
      </c>
      <c r="E631">
        <f t="shared" si="28"/>
        <v>-6.1033513100163663</v>
      </c>
      <c r="F631">
        <f t="shared" si="29"/>
        <v>0.26249635984755137</v>
      </c>
    </row>
    <row r="632" spans="1:6" x14ac:dyDescent="0.25">
      <c r="A632">
        <v>6986</v>
      </c>
      <c r="B632">
        <v>5.361328125</v>
      </c>
      <c r="C632">
        <v>-8.7890625</v>
      </c>
      <c r="D632">
        <f t="shared" si="27"/>
        <v>5.0941904736602908</v>
      </c>
      <c r="E632">
        <f t="shared" si="28"/>
        <v>-10.706092733678139</v>
      </c>
      <c r="F632">
        <f t="shared" si="29"/>
        <v>0.26713765133970924</v>
      </c>
    </row>
    <row r="633" spans="1:6" x14ac:dyDescent="0.25">
      <c r="A633">
        <v>6996</v>
      </c>
      <c r="B633">
        <v>5.2734375</v>
      </c>
      <c r="C633">
        <v>-8.7890625</v>
      </c>
      <c r="D633">
        <f t="shared" si="27"/>
        <v>4.9665886014259808</v>
      </c>
      <c r="E633">
        <f t="shared" si="28"/>
        <v>-14.796373173068897</v>
      </c>
      <c r="F633">
        <f t="shared" si="29"/>
        <v>0.3068488985740192</v>
      </c>
    </row>
    <row r="634" spans="1:6" x14ac:dyDescent="0.25">
      <c r="A634">
        <v>7006</v>
      </c>
      <c r="B634">
        <v>5.185546875</v>
      </c>
      <c r="C634">
        <v>-7.9900570000000002</v>
      </c>
      <c r="D634">
        <f t="shared" si="27"/>
        <v>4.7986760950437519</v>
      </c>
      <c r="E634">
        <f t="shared" si="28"/>
        <v>-18.762762742220154</v>
      </c>
      <c r="F634">
        <f t="shared" si="29"/>
        <v>0.38687077995624808</v>
      </c>
    </row>
    <row r="635" spans="1:6" x14ac:dyDescent="0.25">
      <c r="A635">
        <v>7017</v>
      </c>
      <c r="B635">
        <v>5.009765625</v>
      </c>
      <c r="C635">
        <v>-17.578125</v>
      </c>
      <c r="D635">
        <f t="shared" si="27"/>
        <v>4.5690948386480557</v>
      </c>
      <c r="E635">
        <f t="shared" si="28"/>
        <v>-22.944335020172339</v>
      </c>
      <c r="F635">
        <f t="shared" si="29"/>
        <v>0.44067078635194434</v>
      </c>
    </row>
    <row r="636" spans="1:6" x14ac:dyDescent="0.25">
      <c r="A636">
        <v>7027</v>
      </c>
      <c r="B636">
        <v>4.74609375</v>
      </c>
      <c r="C636">
        <v>-23.970171000000001</v>
      </c>
      <c r="D636">
        <f t="shared" si="27"/>
        <v>4.3214655472166958</v>
      </c>
      <c r="E636">
        <f t="shared" si="28"/>
        <v>-26.547383470882192</v>
      </c>
      <c r="F636">
        <f t="shared" si="29"/>
        <v>0.42462820278330415</v>
      </c>
    </row>
    <row r="637" spans="1:6" x14ac:dyDescent="0.25">
      <c r="A637">
        <v>7038</v>
      </c>
      <c r="B637">
        <v>4.482421875</v>
      </c>
      <c r="C637">
        <v>-26.3671875</v>
      </c>
      <c r="D637">
        <f t="shared" si="27"/>
        <v>4.0087835670622747</v>
      </c>
      <c r="E637">
        <f t="shared" si="28"/>
        <v>-30.256596048083626</v>
      </c>
      <c r="F637">
        <f t="shared" si="29"/>
        <v>0.47363830793772532</v>
      </c>
    </row>
    <row r="638" spans="1:6" x14ac:dyDescent="0.25">
      <c r="A638">
        <v>7048</v>
      </c>
      <c r="B638">
        <v>4.21875</v>
      </c>
      <c r="C638">
        <v>-23.970171000000001</v>
      </c>
      <c r="D638">
        <f t="shared" si="27"/>
        <v>3.6904422237905967</v>
      </c>
      <c r="E638">
        <f t="shared" si="28"/>
        <v>-33.367999443516084</v>
      </c>
      <c r="F638">
        <f t="shared" si="29"/>
        <v>0.52830777620940328</v>
      </c>
    </row>
    <row r="639" spans="1:6" x14ac:dyDescent="0.25">
      <c r="A639">
        <v>7059</v>
      </c>
      <c r="B639">
        <v>3.8671875</v>
      </c>
      <c r="C639">
        <v>-35.15625</v>
      </c>
      <c r="D639">
        <f t="shared" si="27"/>
        <v>3.3059985019035398</v>
      </c>
      <c r="E639">
        <f t="shared" si="28"/>
        <v>-36.472943223343997</v>
      </c>
      <c r="F639">
        <f t="shared" si="29"/>
        <v>0.56118899809646017</v>
      </c>
    </row>
    <row r="640" spans="1:6" x14ac:dyDescent="0.25">
      <c r="A640">
        <v>7069</v>
      </c>
      <c r="B640">
        <v>3.427734375</v>
      </c>
      <c r="C640">
        <v>-43.9453125</v>
      </c>
      <c r="D640">
        <f t="shared" si="27"/>
        <v>2.928464542127585</v>
      </c>
      <c r="E640">
        <f t="shared" si="28"/>
        <v>-38.982222250919399</v>
      </c>
      <c r="F640">
        <f t="shared" si="29"/>
        <v>0.499269832872415</v>
      </c>
    </row>
    <row r="641" spans="1:6" x14ac:dyDescent="0.25">
      <c r="A641">
        <v>7079</v>
      </c>
      <c r="B641">
        <v>3.076171875</v>
      </c>
      <c r="C641">
        <v>-31.960228000000001</v>
      </c>
      <c r="D641">
        <f t="shared" si="27"/>
        <v>2.5274189368260256</v>
      </c>
      <c r="E641">
        <f t="shared" si="28"/>
        <v>-41.17212459078408</v>
      </c>
      <c r="F641">
        <f t="shared" si="29"/>
        <v>0.54875293817397441</v>
      </c>
    </row>
    <row r="642" spans="1:6" x14ac:dyDescent="0.25">
      <c r="A642">
        <v>7090</v>
      </c>
      <c r="B642">
        <v>2.63671875</v>
      </c>
      <c r="C642">
        <v>-43.9453125</v>
      </c>
      <c r="D642">
        <f t="shared" si="27"/>
        <v>2.0630369677389155</v>
      </c>
      <c r="E642">
        <f t="shared" si="28"/>
        <v>-43.191272158018322</v>
      </c>
      <c r="F642">
        <f t="shared" si="29"/>
        <v>0.57368178226108446</v>
      </c>
    </row>
    <row r="643" spans="1:6" x14ac:dyDescent="0.25">
      <c r="A643">
        <v>7100</v>
      </c>
      <c r="B643">
        <v>2.197265625</v>
      </c>
      <c r="C643">
        <v>-39.9502831</v>
      </c>
      <c r="D643">
        <f t="shared" ref="D643:D706" si="30">$I$2*EXP(-$H$17*$H$20*A643/1000)*COS($H$9*A643/1000)</f>
        <v>1.6234978582689099</v>
      </c>
      <c r="E643">
        <f t="shared" ref="E643:E706" si="31">-$I$2*EXP(-A643/1000*$H$20*$H$17)*($H$9*SIN(A643/1000*$H$9)+$H$20*$H$17*COS(A643*$H$9/1000))</f>
        <v>-44.656650581572237</v>
      </c>
      <c r="F643">
        <f t="shared" ref="F643:F706" si="32">B643-D643</f>
        <v>0.57376776673109009</v>
      </c>
    </row>
    <row r="644" spans="1:6" x14ac:dyDescent="0.25">
      <c r="A644">
        <v>7111</v>
      </c>
      <c r="B644">
        <v>1.669921875</v>
      </c>
      <c r="C644">
        <v>-52.734375</v>
      </c>
      <c r="D644">
        <f t="shared" si="30"/>
        <v>1.1253173530736429</v>
      </c>
      <c r="E644">
        <f t="shared" si="31"/>
        <v>-45.847014594558516</v>
      </c>
      <c r="F644">
        <f t="shared" si="32"/>
        <v>0.54460452192635711</v>
      </c>
    </row>
    <row r="645" spans="1:6" x14ac:dyDescent="0.25">
      <c r="A645">
        <v>7121</v>
      </c>
      <c r="B645">
        <v>1.142578125</v>
      </c>
      <c r="C645">
        <v>-47.9403419</v>
      </c>
      <c r="D645">
        <f t="shared" si="30"/>
        <v>0.6630843453001164</v>
      </c>
      <c r="E645">
        <f t="shared" si="31"/>
        <v>-46.536715780294422</v>
      </c>
      <c r="F645">
        <f t="shared" si="32"/>
        <v>0.4794937796998836</v>
      </c>
    </row>
    <row r="646" spans="1:6" x14ac:dyDescent="0.25">
      <c r="A646">
        <v>7132</v>
      </c>
      <c r="B646">
        <v>0.703125</v>
      </c>
      <c r="C646">
        <v>-43.9453125</v>
      </c>
      <c r="D646">
        <f t="shared" si="30"/>
        <v>0.14899529307362849</v>
      </c>
      <c r="E646">
        <f t="shared" si="31"/>
        <v>-46.857171523660739</v>
      </c>
      <c r="F646">
        <f t="shared" si="32"/>
        <v>0.55412970692637153</v>
      </c>
    </row>
    <row r="647" spans="1:6" x14ac:dyDescent="0.25">
      <c r="A647">
        <v>7142</v>
      </c>
      <c r="B647">
        <v>0.17578125</v>
      </c>
      <c r="C647">
        <v>-52.734375</v>
      </c>
      <c r="D647">
        <f t="shared" si="30"/>
        <v>-0.3193479763999354</v>
      </c>
      <c r="E647">
        <f t="shared" si="31"/>
        <v>-46.747894604489602</v>
      </c>
      <c r="F647">
        <f t="shared" si="32"/>
        <v>0.4951292263999354</v>
      </c>
    </row>
    <row r="648" spans="1:6" x14ac:dyDescent="0.25">
      <c r="A648">
        <v>7152</v>
      </c>
      <c r="B648">
        <v>-0.3515625</v>
      </c>
      <c r="C648">
        <v>-47.9403419</v>
      </c>
      <c r="D648">
        <f t="shared" si="30"/>
        <v>-0.78469442003334344</v>
      </c>
      <c r="E648">
        <f t="shared" si="31"/>
        <v>-46.258267234939396</v>
      </c>
      <c r="F648">
        <f t="shared" si="32"/>
        <v>0.43313192003334344</v>
      </c>
    </row>
    <row r="649" spans="1:6" x14ac:dyDescent="0.25">
      <c r="A649">
        <v>7163</v>
      </c>
      <c r="B649">
        <v>-0.87890625</v>
      </c>
      <c r="C649">
        <v>-52.734375</v>
      </c>
      <c r="D649">
        <f t="shared" si="30"/>
        <v>-1.2885989140640981</v>
      </c>
      <c r="E649">
        <f t="shared" si="31"/>
        <v>-45.285605252619256</v>
      </c>
      <c r="F649">
        <f t="shared" si="32"/>
        <v>0.4096926640640981</v>
      </c>
    </row>
    <row r="650" spans="1:6" x14ac:dyDescent="0.25">
      <c r="A650">
        <v>7173</v>
      </c>
      <c r="B650">
        <v>-1.40625</v>
      </c>
      <c r="C650">
        <v>-47.9403419</v>
      </c>
      <c r="D650">
        <f t="shared" si="30"/>
        <v>-1.7354039828599006</v>
      </c>
      <c r="E650">
        <f t="shared" si="31"/>
        <v>-44.01491030453321</v>
      </c>
      <c r="F650">
        <f t="shared" si="32"/>
        <v>0.32915398285990061</v>
      </c>
    </row>
    <row r="651" spans="1:6" x14ac:dyDescent="0.25">
      <c r="A651">
        <v>7184</v>
      </c>
      <c r="B651">
        <v>-1.845703125</v>
      </c>
      <c r="C651">
        <v>-43.9453125</v>
      </c>
      <c r="D651">
        <f t="shared" si="30"/>
        <v>-2.2100028067357549</v>
      </c>
      <c r="E651">
        <f t="shared" si="31"/>
        <v>-42.205166962462087</v>
      </c>
      <c r="F651">
        <f t="shared" si="32"/>
        <v>0.36429968173575489</v>
      </c>
    </row>
    <row r="652" spans="1:6" x14ac:dyDescent="0.25">
      <c r="A652">
        <v>7194</v>
      </c>
      <c r="B652">
        <v>-2.373046875</v>
      </c>
      <c r="C652">
        <v>-47.9403419</v>
      </c>
      <c r="D652">
        <f t="shared" si="30"/>
        <v>-2.622308562048564</v>
      </c>
      <c r="E652">
        <f t="shared" si="31"/>
        <v>-40.200275105971478</v>
      </c>
      <c r="F652">
        <f t="shared" si="32"/>
        <v>0.249261687048564</v>
      </c>
    </row>
    <row r="653" spans="1:6" x14ac:dyDescent="0.25">
      <c r="A653">
        <v>7205</v>
      </c>
      <c r="B653">
        <v>-2.8125</v>
      </c>
      <c r="C653">
        <v>-43.9453125</v>
      </c>
      <c r="D653">
        <f t="shared" si="30"/>
        <v>-3.0506682444608648</v>
      </c>
      <c r="E653">
        <f t="shared" si="31"/>
        <v>-37.619713329163808</v>
      </c>
      <c r="F653">
        <f t="shared" si="32"/>
        <v>0.23816824446086482</v>
      </c>
    </row>
    <row r="654" spans="1:6" x14ac:dyDescent="0.25">
      <c r="A654">
        <v>7215</v>
      </c>
      <c r="B654">
        <v>-3.251953125</v>
      </c>
      <c r="C654">
        <v>-43.9453125</v>
      </c>
      <c r="D654">
        <f t="shared" si="30"/>
        <v>-3.4137799252606169</v>
      </c>
      <c r="E654">
        <f t="shared" si="31"/>
        <v>-34.953688309997162</v>
      </c>
      <c r="F654">
        <f t="shared" si="32"/>
        <v>0.16182680026061691</v>
      </c>
    </row>
    <row r="655" spans="1:6" x14ac:dyDescent="0.25">
      <c r="A655">
        <v>7225</v>
      </c>
      <c r="B655">
        <v>-3.603515625</v>
      </c>
      <c r="C655">
        <v>-31.960228000000001</v>
      </c>
      <c r="D655">
        <f t="shared" si="30"/>
        <v>-3.7488011083234101</v>
      </c>
      <c r="E655">
        <f t="shared" si="31"/>
        <v>-32.00546859269221</v>
      </c>
      <c r="F655">
        <f t="shared" si="32"/>
        <v>0.14528548332341007</v>
      </c>
    </row>
    <row r="656" spans="1:6" x14ac:dyDescent="0.25">
      <c r="A656">
        <v>7236</v>
      </c>
      <c r="B656">
        <v>-4.04296875</v>
      </c>
      <c r="C656">
        <v>-43.9453125</v>
      </c>
      <c r="D656">
        <f t="shared" si="30"/>
        <v>-4.0816617675454063</v>
      </c>
      <c r="E656">
        <f t="shared" si="31"/>
        <v>-28.465477188798207</v>
      </c>
      <c r="F656">
        <f t="shared" si="32"/>
        <v>3.8693017545406327E-2</v>
      </c>
    </row>
    <row r="657" spans="1:6" x14ac:dyDescent="0.25">
      <c r="A657">
        <v>7246</v>
      </c>
      <c r="B657">
        <v>-4.306640625</v>
      </c>
      <c r="C657">
        <v>-23.970171000000001</v>
      </c>
      <c r="D657">
        <f t="shared" si="30"/>
        <v>-4.3491983733328459</v>
      </c>
      <c r="E657">
        <f t="shared" si="31"/>
        <v>-25.006001431997493</v>
      </c>
      <c r="F657">
        <f t="shared" si="32"/>
        <v>4.2557748332845868E-2</v>
      </c>
    </row>
    <row r="658" spans="1:6" x14ac:dyDescent="0.25">
      <c r="A658">
        <v>7257</v>
      </c>
      <c r="B658">
        <v>-4.658203125</v>
      </c>
      <c r="C658">
        <v>-35.15625</v>
      </c>
      <c r="D658">
        <f t="shared" si="30"/>
        <v>-4.6022712244297992</v>
      </c>
      <c r="E658">
        <f t="shared" si="31"/>
        <v>-20.970066914143189</v>
      </c>
      <c r="F658">
        <f t="shared" si="32"/>
        <v>-5.593190057020081E-2</v>
      </c>
    </row>
    <row r="659" spans="1:6" x14ac:dyDescent="0.25">
      <c r="A659">
        <v>7267</v>
      </c>
      <c r="B659">
        <v>-4.921875</v>
      </c>
      <c r="C659">
        <v>-23.970171000000001</v>
      </c>
      <c r="D659">
        <f t="shared" si="30"/>
        <v>-4.7928685559904194</v>
      </c>
      <c r="E659">
        <f t="shared" si="31"/>
        <v>-17.12406035373246</v>
      </c>
      <c r="F659">
        <f t="shared" si="32"/>
        <v>-0.12900644400958061</v>
      </c>
    </row>
    <row r="660" spans="1:6" x14ac:dyDescent="0.25">
      <c r="A660">
        <v>7278</v>
      </c>
      <c r="B660">
        <v>-5.09765625</v>
      </c>
      <c r="C660">
        <v>-17.578125</v>
      </c>
      <c r="D660">
        <f t="shared" si="30"/>
        <v>-4.9572384960092162</v>
      </c>
      <c r="E660">
        <f t="shared" si="31"/>
        <v>-12.737511916361282</v>
      </c>
      <c r="F660">
        <f t="shared" si="32"/>
        <v>-0.14041775399078382</v>
      </c>
    </row>
    <row r="661" spans="1:6" x14ac:dyDescent="0.25">
      <c r="A661">
        <v>7288</v>
      </c>
      <c r="B661">
        <v>-5.2734375</v>
      </c>
      <c r="C661">
        <v>-17.578125</v>
      </c>
      <c r="D661">
        <f t="shared" si="30"/>
        <v>-5.0642123484646424</v>
      </c>
      <c r="E661">
        <f t="shared" si="31"/>
        <v>-8.643311167402743</v>
      </c>
      <c r="F661">
        <f t="shared" si="32"/>
        <v>-0.20922515153535759</v>
      </c>
    </row>
    <row r="662" spans="1:6" x14ac:dyDescent="0.25">
      <c r="A662">
        <v>7298</v>
      </c>
      <c r="B662">
        <v>-5.361328125</v>
      </c>
      <c r="C662">
        <v>-7.9900570000000002</v>
      </c>
      <c r="D662">
        <f t="shared" si="30"/>
        <v>-5.1298817872436979</v>
      </c>
      <c r="E662">
        <f t="shared" si="31"/>
        <v>-4.48224799206952</v>
      </c>
      <c r="F662">
        <f t="shared" si="32"/>
        <v>-0.23144633775630208</v>
      </c>
    </row>
    <row r="663" spans="1:6" x14ac:dyDescent="0.25">
      <c r="A663">
        <v>7309</v>
      </c>
      <c r="B663">
        <v>-5.44921875</v>
      </c>
      <c r="C663">
        <v>-8.7890625</v>
      </c>
      <c r="D663">
        <f t="shared" si="30"/>
        <v>-5.1538257661168112</v>
      </c>
      <c r="E663">
        <f t="shared" si="31"/>
        <v>0.13165505192206145</v>
      </c>
      <c r="F663">
        <f t="shared" si="32"/>
        <v>-0.2953929838831888</v>
      </c>
    </row>
    <row r="664" spans="1:6" x14ac:dyDescent="0.25">
      <c r="A664">
        <v>7319</v>
      </c>
      <c r="B664">
        <v>-5.537109375</v>
      </c>
      <c r="C664">
        <v>-7.9900570000000002</v>
      </c>
      <c r="D664">
        <f t="shared" si="30"/>
        <v>-5.1315371803481531</v>
      </c>
      <c r="E664">
        <f t="shared" si="31"/>
        <v>4.3224413668308967</v>
      </c>
      <c r="F664">
        <f t="shared" si="32"/>
        <v>-0.40557219465184691</v>
      </c>
    </row>
    <row r="665" spans="1:6" x14ac:dyDescent="0.25">
      <c r="A665">
        <v>7330</v>
      </c>
      <c r="B665">
        <v>-5.44921875</v>
      </c>
      <c r="C665">
        <v>8.7890625</v>
      </c>
      <c r="D665">
        <f t="shared" si="30"/>
        <v>-5.0588256645118399</v>
      </c>
      <c r="E665">
        <f t="shared" si="31"/>
        <v>8.8862604938696581</v>
      </c>
      <c r="F665">
        <f t="shared" si="32"/>
        <v>-0.3903930854881601</v>
      </c>
    </row>
    <row r="666" spans="1:6" x14ac:dyDescent="0.25">
      <c r="A666">
        <v>7340</v>
      </c>
      <c r="B666">
        <v>-5.361328125</v>
      </c>
      <c r="C666">
        <v>7.9900570000000002</v>
      </c>
      <c r="D666">
        <f t="shared" si="30"/>
        <v>-4.9495336157060414</v>
      </c>
      <c r="E666">
        <f t="shared" si="31"/>
        <v>12.956730095795658</v>
      </c>
      <c r="F666">
        <f t="shared" si="32"/>
        <v>-0.41179450929395855</v>
      </c>
    </row>
    <row r="667" spans="1:6" x14ac:dyDescent="0.25">
      <c r="A667">
        <v>7351</v>
      </c>
      <c r="B667">
        <v>-5.2734375</v>
      </c>
      <c r="C667">
        <v>8.7890625</v>
      </c>
      <c r="D667">
        <f t="shared" si="30"/>
        <v>-4.7829412972184349</v>
      </c>
      <c r="E667">
        <f t="shared" si="31"/>
        <v>17.30721705766959</v>
      </c>
      <c r="F667">
        <f t="shared" si="32"/>
        <v>-0.49049620278156514</v>
      </c>
    </row>
    <row r="668" spans="1:6" x14ac:dyDescent="0.25">
      <c r="A668">
        <v>7361</v>
      </c>
      <c r="B668">
        <v>-5.09765625</v>
      </c>
      <c r="C668">
        <v>17.578125</v>
      </c>
      <c r="D668">
        <f t="shared" si="30"/>
        <v>-4.5907124695113524</v>
      </c>
      <c r="E668">
        <f t="shared" si="31"/>
        <v>21.111903763559507</v>
      </c>
      <c r="F668">
        <f t="shared" si="32"/>
        <v>-0.50694378048864763</v>
      </c>
    </row>
    <row r="669" spans="1:6" x14ac:dyDescent="0.25">
      <c r="A669">
        <v>7371</v>
      </c>
      <c r="B669">
        <v>-4.921875</v>
      </c>
      <c r="C669">
        <v>15.980114</v>
      </c>
      <c r="D669">
        <f t="shared" si="30"/>
        <v>-4.3612868673672747</v>
      </c>
      <c r="E669">
        <f t="shared" si="31"/>
        <v>24.741545249658394</v>
      </c>
      <c r="F669">
        <f t="shared" si="32"/>
        <v>-0.56058813263272533</v>
      </c>
    </row>
    <row r="670" spans="1:6" x14ac:dyDescent="0.25">
      <c r="A670">
        <v>7382</v>
      </c>
      <c r="B670">
        <v>-4.658203125</v>
      </c>
      <c r="C670">
        <v>26.3671875</v>
      </c>
      <c r="D670">
        <f t="shared" si="30"/>
        <v>-4.0682311596690468</v>
      </c>
      <c r="E670">
        <f t="shared" si="31"/>
        <v>28.496945854902748</v>
      </c>
      <c r="F670">
        <f t="shared" si="32"/>
        <v>-0.5899719653309532</v>
      </c>
    </row>
    <row r="671" spans="1:6" x14ac:dyDescent="0.25">
      <c r="A671">
        <v>7392</v>
      </c>
      <c r="B671">
        <v>-4.39453125</v>
      </c>
      <c r="C671">
        <v>23.970171000000001</v>
      </c>
      <c r="D671">
        <f t="shared" si="30"/>
        <v>-3.7672130361793128</v>
      </c>
      <c r="E671">
        <f t="shared" si="31"/>
        <v>31.665350179136983</v>
      </c>
      <c r="F671">
        <f t="shared" si="32"/>
        <v>-0.6273182138206872</v>
      </c>
    </row>
    <row r="672" spans="1:6" x14ac:dyDescent="0.25">
      <c r="A672">
        <v>7403</v>
      </c>
      <c r="B672">
        <v>-4.04296875</v>
      </c>
      <c r="C672">
        <v>35.15625</v>
      </c>
      <c r="D672">
        <f t="shared" si="30"/>
        <v>-3.4010809824434998</v>
      </c>
      <c r="E672">
        <f t="shared" si="31"/>
        <v>34.848921593070536</v>
      </c>
      <c r="F672">
        <f t="shared" si="32"/>
        <v>-0.64188776755650023</v>
      </c>
    </row>
    <row r="673" spans="1:6" x14ac:dyDescent="0.25">
      <c r="A673">
        <v>7413</v>
      </c>
      <c r="B673">
        <v>-3.603515625</v>
      </c>
      <c r="C673">
        <v>43.9453125</v>
      </c>
      <c r="D673">
        <f t="shared" si="30"/>
        <v>-3.0393713508715483</v>
      </c>
      <c r="E673">
        <f t="shared" si="31"/>
        <v>37.443515170521536</v>
      </c>
      <c r="F673">
        <f t="shared" si="32"/>
        <v>-0.56414427412845169</v>
      </c>
    </row>
    <row r="674" spans="1:6" x14ac:dyDescent="0.25">
      <c r="A674">
        <v>7423</v>
      </c>
      <c r="B674">
        <v>-3.251953125</v>
      </c>
      <c r="C674">
        <v>31.960228000000001</v>
      </c>
      <c r="D674">
        <f t="shared" si="30"/>
        <v>-2.6532340484133923</v>
      </c>
      <c r="E674">
        <f t="shared" si="31"/>
        <v>39.731181867882931</v>
      </c>
      <c r="F674">
        <f t="shared" si="32"/>
        <v>-0.59871907658660772</v>
      </c>
    </row>
    <row r="675" spans="1:6" x14ac:dyDescent="0.25">
      <c r="A675">
        <v>7434</v>
      </c>
      <c r="B675">
        <v>-2.8125</v>
      </c>
      <c r="C675">
        <v>43.9453125</v>
      </c>
      <c r="D675">
        <f t="shared" si="30"/>
        <v>-2.2040495784859284</v>
      </c>
      <c r="E675">
        <f t="shared" si="31"/>
        <v>41.871284707986582</v>
      </c>
      <c r="F675">
        <f t="shared" si="32"/>
        <v>-0.60845042151407158</v>
      </c>
    </row>
    <row r="676" spans="1:6" x14ac:dyDescent="0.25">
      <c r="A676">
        <v>7444</v>
      </c>
      <c r="B676">
        <v>-2.373046875</v>
      </c>
      <c r="C676">
        <v>39.9502831</v>
      </c>
      <c r="D676">
        <f t="shared" si="30"/>
        <v>-1.7771129515244655</v>
      </c>
      <c r="E676">
        <f t="shared" si="31"/>
        <v>43.457835836865328</v>
      </c>
      <c r="F676">
        <f t="shared" si="32"/>
        <v>-0.59593392347553453</v>
      </c>
    </row>
    <row r="677" spans="1:6" x14ac:dyDescent="0.25">
      <c r="A677">
        <v>7455</v>
      </c>
      <c r="B677">
        <v>-1.845703125</v>
      </c>
      <c r="C677">
        <v>52.734375</v>
      </c>
      <c r="D677">
        <f t="shared" si="30"/>
        <v>-1.2913352821208666</v>
      </c>
      <c r="E677">
        <f t="shared" si="31"/>
        <v>44.792598630919585</v>
      </c>
      <c r="F677">
        <f t="shared" si="32"/>
        <v>-0.55436784287913343</v>
      </c>
    </row>
    <row r="678" spans="1:6" x14ac:dyDescent="0.25">
      <c r="A678">
        <v>7465</v>
      </c>
      <c r="B678">
        <v>-1.40625</v>
      </c>
      <c r="C678">
        <v>39.9502831</v>
      </c>
      <c r="D678">
        <f t="shared" si="30"/>
        <v>-0.83895200996997021</v>
      </c>
      <c r="E678">
        <f t="shared" si="31"/>
        <v>45.622502393652255</v>
      </c>
      <c r="F678">
        <f t="shared" si="32"/>
        <v>-0.56729799003002979</v>
      </c>
    </row>
    <row r="679" spans="1:6" x14ac:dyDescent="0.25">
      <c r="A679">
        <v>7476</v>
      </c>
      <c r="B679">
        <v>-0.87890625</v>
      </c>
      <c r="C679">
        <v>52.734375</v>
      </c>
      <c r="D679">
        <f t="shared" si="30"/>
        <v>-0.3340322206866993</v>
      </c>
      <c r="E679">
        <f t="shared" si="31"/>
        <v>46.105590633915625</v>
      </c>
      <c r="F679">
        <f t="shared" si="32"/>
        <v>-0.54487402931330076</v>
      </c>
    </row>
    <row r="680" spans="1:6" x14ac:dyDescent="0.25">
      <c r="A680">
        <v>7486</v>
      </c>
      <c r="B680">
        <v>-0.3515625</v>
      </c>
      <c r="C680">
        <v>52.734375</v>
      </c>
      <c r="D680">
        <f t="shared" si="30"/>
        <v>0.1275616696783205</v>
      </c>
      <c r="E680">
        <f t="shared" si="31"/>
        <v>46.150494422873294</v>
      </c>
      <c r="F680">
        <f t="shared" si="32"/>
        <v>-0.4791241696783205</v>
      </c>
    </row>
    <row r="681" spans="1:6" x14ac:dyDescent="0.25">
      <c r="A681">
        <v>7496</v>
      </c>
      <c r="B681">
        <v>0.17578125</v>
      </c>
      <c r="C681">
        <v>47.9403419</v>
      </c>
      <c r="D681">
        <f t="shared" si="30"/>
        <v>0.58772526215965093</v>
      </c>
      <c r="E681">
        <f t="shared" si="31"/>
        <v>45.819778524117119</v>
      </c>
      <c r="F681">
        <f t="shared" si="32"/>
        <v>-0.41194401215965093</v>
      </c>
    </row>
    <row r="682" spans="1:6" x14ac:dyDescent="0.25">
      <c r="A682">
        <v>7507</v>
      </c>
      <c r="B682">
        <v>0.615234375</v>
      </c>
      <c r="C682">
        <v>43.9453125</v>
      </c>
      <c r="D682">
        <f t="shared" si="30"/>
        <v>1.0877863218981159</v>
      </c>
      <c r="E682">
        <f t="shared" si="31"/>
        <v>45.025834038776061</v>
      </c>
      <c r="F682">
        <f t="shared" si="32"/>
        <v>-0.47255194689811586</v>
      </c>
    </row>
    <row r="683" spans="1:6" x14ac:dyDescent="0.25">
      <c r="A683">
        <v>7517</v>
      </c>
      <c r="B683">
        <v>1.142578125</v>
      </c>
      <c r="C683">
        <v>47.9403419</v>
      </c>
      <c r="D683">
        <f t="shared" si="30"/>
        <v>1.5328155480408485</v>
      </c>
      <c r="E683">
        <f t="shared" si="31"/>
        <v>43.919730832853794</v>
      </c>
      <c r="F683">
        <f t="shared" si="32"/>
        <v>-0.39023742304084852</v>
      </c>
    </row>
    <row r="684" spans="1:6" x14ac:dyDescent="0.25">
      <c r="A684">
        <v>7528</v>
      </c>
      <c r="B684">
        <v>1.58203125</v>
      </c>
      <c r="C684">
        <v>43.9453125</v>
      </c>
      <c r="D684">
        <f t="shared" si="30"/>
        <v>2.0073670419564418</v>
      </c>
      <c r="E684">
        <f t="shared" si="31"/>
        <v>42.291719728986799</v>
      </c>
      <c r="F684">
        <f t="shared" si="32"/>
        <v>-0.42533579195644178</v>
      </c>
    </row>
    <row r="685" spans="1:6" x14ac:dyDescent="0.25">
      <c r="A685">
        <v>7538</v>
      </c>
      <c r="B685">
        <v>2.109375</v>
      </c>
      <c r="C685">
        <v>47.9403419</v>
      </c>
      <c r="D685">
        <f t="shared" si="30"/>
        <v>2.4213614440236984</v>
      </c>
      <c r="E685">
        <f t="shared" si="31"/>
        <v>40.451199072482851</v>
      </c>
      <c r="F685">
        <f t="shared" si="32"/>
        <v>-0.31198644402369835</v>
      </c>
    </row>
    <row r="686" spans="1:6" x14ac:dyDescent="0.25">
      <c r="A686">
        <v>7549</v>
      </c>
      <c r="B686">
        <v>2.548828125</v>
      </c>
      <c r="C686">
        <v>43.9453125</v>
      </c>
      <c r="D686">
        <f t="shared" si="30"/>
        <v>2.8534648249263115</v>
      </c>
      <c r="E686">
        <f t="shared" si="31"/>
        <v>38.048874762505655</v>
      </c>
      <c r="F686">
        <f t="shared" si="32"/>
        <v>-0.30463669992631148</v>
      </c>
    </row>
    <row r="687" spans="1:6" x14ac:dyDescent="0.25">
      <c r="A687">
        <v>7559</v>
      </c>
      <c r="B687">
        <v>2.98828125</v>
      </c>
      <c r="C687">
        <v>43.9453125</v>
      </c>
      <c r="D687">
        <f t="shared" si="30"/>
        <v>3.2216630273661413</v>
      </c>
      <c r="E687">
        <f t="shared" si="31"/>
        <v>35.541118003983421</v>
      </c>
      <c r="F687">
        <f t="shared" si="32"/>
        <v>-0.2333817773661413</v>
      </c>
    </row>
    <row r="688" spans="1:6" x14ac:dyDescent="0.25">
      <c r="A688">
        <v>7569</v>
      </c>
      <c r="B688">
        <v>3.33984375</v>
      </c>
      <c r="C688">
        <v>31.960228000000001</v>
      </c>
      <c r="D688">
        <f t="shared" si="30"/>
        <v>3.563329894491754</v>
      </c>
      <c r="E688">
        <f t="shared" si="31"/>
        <v>32.746251465356146</v>
      </c>
      <c r="F688">
        <f t="shared" si="32"/>
        <v>-0.22348614449175397</v>
      </c>
    </row>
    <row r="689" spans="1:6" x14ac:dyDescent="0.25">
      <c r="A689">
        <v>7580</v>
      </c>
      <c r="B689">
        <v>3.779296875</v>
      </c>
      <c r="C689">
        <v>43.9453125</v>
      </c>
      <c r="D689">
        <f t="shared" si="30"/>
        <v>3.9052351421094826</v>
      </c>
      <c r="E689">
        <f t="shared" si="31"/>
        <v>29.367788587831548</v>
      </c>
      <c r="F689">
        <f t="shared" si="32"/>
        <v>-0.12593826710948264</v>
      </c>
    </row>
    <row r="690" spans="1:6" x14ac:dyDescent="0.25">
      <c r="A690">
        <v>7590</v>
      </c>
      <c r="B690">
        <v>4.04296875</v>
      </c>
      <c r="C690">
        <v>23.970171000000001</v>
      </c>
      <c r="D690">
        <f t="shared" si="30"/>
        <v>4.1824967848114714</v>
      </c>
      <c r="E690">
        <f t="shared" si="31"/>
        <v>26.047357006748271</v>
      </c>
      <c r="F690">
        <f t="shared" si="32"/>
        <v>-0.13952803481147136</v>
      </c>
    </row>
    <row r="691" spans="1:6" x14ac:dyDescent="0.25">
      <c r="A691">
        <v>7601</v>
      </c>
      <c r="B691">
        <v>4.39453125</v>
      </c>
      <c r="C691">
        <v>35.15625</v>
      </c>
      <c r="D691">
        <f t="shared" si="30"/>
        <v>4.4478211402437662</v>
      </c>
      <c r="E691">
        <f t="shared" si="31"/>
        <v>22.154405047832039</v>
      </c>
      <c r="F691">
        <f t="shared" si="32"/>
        <v>-5.328989024376618E-2</v>
      </c>
    </row>
    <row r="692" spans="1:6" x14ac:dyDescent="0.25">
      <c r="A692">
        <v>7611</v>
      </c>
      <c r="B692">
        <v>4.658203125</v>
      </c>
      <c r="C692">
        <v>23.970171000000001</v>
      </c>
      <c r="D692">
        <f t="shared" si="30"/>
        <v>4.6508693141586042</v>
      </c>
      <c r="E692">
        <f t="shared" si="31"/>
        <v>18.428182833510185</v>
      </c>
      <c r="F692">
        <f t="shared" si="32"/>
        <v>7.3338108413958381E-3</v>
      </c>
    </row>
    <row r="693" spans="1:6" x14ac:dyDescent="0.25">
      <c r="A693">
        <v>7622</v>
      </c>
      <c r="B693">
        <v>4.833984375</v>
      </c>
      <c r="C693">
        <v>17.578125</v>
      </c>
      <c r="D693">
        <f t="shared" si="30"/>
        <v>4.8302534781229953</v>
      </c>
      <c r="E693">
        <f t="shared" si="31"/>
        <v>14.160986763569174</v>
      </c>
      <c r="F693">
        <f t="shared" si="32"/>
        <v>3.7308968770046746E-3</v>
      </c>
    </row>
    <row r="694" spans="1:6" x14ac:dyDescent="0.25">
      <c r="A694">
        <v>7632</v>
      </c>
      <c r="B694">
        <v>5.009765625</v>
      </c>
      <c r="C694">
        <v>17.578125</v>
      </c>
      <c r="D694">
        <f t="shared" si="30"/>
        <v>4.9519535057927593</v>
      </c>
      <c r="E694">
        <f t="shared" si="31"/>
        <v>10.163057836371696</v>
      </c>
      <c r="F694">
        <f t="shared" si="32"/>
        <v>5.781211920724072E-2</v>
      </c>
    </row>
    <row r="695" spans="1:6" x14ac:dyDescent="0.25">
      <c r="A695">
        <v>7642</v>
      </c>
      <c r="B695">
        <v>5.185546875</v>
      </c>
      <c r="C695">
        <v>15.980114</v>
      </c>
      <c r="D695">
        <f t="shared" si="30"/>
        <v>5.0332501921201152</v>
      </c>
      <c r="E695">
        <f t="shared" si="31"/>
        <v>6.085816700293722</v>
      </c>
      <c r="F695">
        <f t="shared" si="32"/>
        <v>0.15229668287988485</v>
      </c>
    </row>
    <row r="696" spans="1:6" x14ac:dyDescent="0.25">
      <c r="A696">
        <v>7674</v>
      </c>
      <c r="B696">
        <v>5.2734375</v>
      </c>
      <c r="C696">
        <v>0</v>
      </c>
      <c r="D696">
        <f t="shared" si="30"/>
        <v>5.016728263158531</v>
      </c>
      <c r="E696">
        <f t="shared" si="31"/>
        <v>-7.1052517578931011</v>
      </c>
      <c r="F696">
        <f t="shared" si="32"/>
        <v>0.25670923684146896</v>
      </c>
    </row>
    <row r="697" spans="1:6" x14ac:dyDescent="0.25">
      <c r="A697">
        <v>7695</v>
      </c>
      <c r="B697">
        <v>5.185546875</v>
      </c>
      <c r="C697">
        <v>0</v>
      </c>
      <c r="D697">
        <f t="shared" si="30"/>
        <v>4.7787419064488965</v>
      </c>
      <c r="E697">
        <f t="shared" si="31"/>
        <v>-15.489715464784686</v>
      </c>
      <c r="F697">
        <f t="shared" si="32"/>
        <v>0.40680496855110349</v>
      </c>
    </row>
    <row r="698" spans="1:6" x14ac:dyDescent="0.25">
      <c r="A698">
        <v>7705</v>
      </c>
      <c r="B698">
        <v>5.009765625</v>
      </c>
      <c r="C698">
        <v>-17.578125</v>
      </c>
      <c r="D698">
        <f t="shared" si="30"/>
        <v>4.6046728041909306</v>
      </c>
      <c r="E698">
        <f t="shared" si="31"/>
        <v>-19.299925661321527</v>
      </c>
      <c r="F698">
        <f t="shared" si="32"/>
        <v>0.40509282080906939</v>
      </c>
    </row>
    <row r="699" spans="1:6" x14ac:dyDescent="0.25">
      <c r="A699">
        <v>7715</v>
      </c>
      <c r="B699">
        <v>4.833984375</v>
      </c>
      <c r="C699">
        <v>-15.980114</v>
      </c>
      <c r="D699">
        <f t="shared" si="30"/>
        <v>4.3932778868684856</v>
      </c>
      <c r="E699">
        <f t="shared" si="31"/>
        <v>-22.949832169054481</v>
      </c>
      <c r="F699">
        <f t="shared" si="32"/>
        <v>0.44070648813151436</v>
      </c>
    </row>
    <row r="700" spans="1:6" x14ac:dyDescent="0.25">
      <c r="A700">
        <v>7726</v>
      </c>
      <c r="B700">
        <v>4.5703125</v>
      </c>
      <c r="C700">
        <v>-26.3671875</v>
      </c>
      <c r="D700">
        <f t="shared" si="30"/>
        <v>4.1197319549193185</v>
      </c>
      <c r="E700">
        <f t="shared" si="31"/>
        <v>-26.744335441656261</v>
      </c>
      <c r="F700">
        <f t="shared" si="32"/>
        <v>0.45058054508068146</v>
      </c>
    </row>
    <row r="701" spans="1:6" x14ac:dyDescent="0.25">
      <c r="A701">
        <v>7736</v>
      </c>
      <c r="B701">
        <v>4.306640625</v>
      </c>
      <c r="C701">
        <v>-23.970171000000001</v>
      </c>
      <c r="D701">
        <f t="shared" si="30"/>
        <v>3.8359991196923016</v>
      </c>
      <c r="E701">
        <f t="shared" si="31"/>
        <v>-29.963243208093065</v>
      </c>
      <c r="F701">
        <f t="shared" si="32"/>
        <v>0.47064150530769844</v>
      </c>
    </row>
    <row r="702" spans="1:6" x14ac:dyDescent="0.25">
      <c r="A702">
        <v>7747</v>
      </c>
      <c r="B702">
        <v>3.955078125</v>
      </c>
      <c r="C702">
        <v>-35.15625</v>
      </c>
      <c r="D702">
        <f t="shared" si="30"/>
        <v>3.4882120939668813</v>
      </c>
      <c r="E702">
        <f t="shared" si="31"/>
        <v>-33.218298337733195</v>
      </c>
      <c r="F702">
        <f t="shared" si="32"/>
        <v>0.46686603103311874</v>
      </c>
    </row>
    <row r="703" spans="1:6" x14ac:dyDescent="0.25">
      <c r="A703">
        <v>7757</v>
      </c>
      <c r="B703">
        <v>3.69140625</v>
      </c>
      <c r="C703">
        <v>-23.970171000000001</v>
      </c>
      <c r="D703">
        <f t="shared" si="30"/>
        <v>3.1424250486994696</v>
      </c>
      <c r="E703">
        <f t="shared" si="31"/>
        <v>-35.891772350725788</v>
      </c>
      <c r="F703">
        <f t="shared" si="32"/>
        <v>0.54898120130053041</v>
      </c>
    </row>
    <row r="704" spans="1:6" x14ac:dyDescent="0.25">
      <c r="A704">
        <v>7768</v>
      </c>
      <c r="B704">
        <v>3.251953125</v>
      </c>
      <c r="C704">
        <v>-43.9453125</v>
      </c>
      <c r="D704">
        <f t="shared" si="30"/>
        <v>2.7329765092333971</v>
      </c>
      <c r="E704">
        <f t="shared" si="31"/>
        <v>-38.491844027043868</v>
      </c>
      <c r="F704">
        <f t="shared" si="32"/>
        <v>0.51897661576660292</v>
      </c>
    </row>
    <row r="705" spans="1:6" x14ac:dyDescent="0.25">
      <c r="A705">
        <v>7778</v>
      </c>
      <c r="B705">
        <v>2.900390625</v>
      </c>
      <c r="C705">
        <v>-35.15625</v>
      </c>
      <c r="D705">
        <f t="shared" si="30"/>
        <v>2.3376215217773639</v>
      </c>
      <c r="E705">
        <f t="shared" si="31"/>
        <v>-40.525174245056718</v>
      </c>
      <c r="F705">
        <f t="shared" si="32"/>
        <v>0.56276910322263607</v>
      </c>
    </row>
    <row r="706" spans="1:6" x14ac:dyDescent="0.25">
      <c r="A706">
        <v>7788</v>
      </c>
      <c r="B706">
        <v>2.4609375</v>
      </c>
      <c r="C706">
        <v>-39.9502831</v>
      </c>
      <c r="D706">
        <f t="shared" si="30"/>
        <v>1.9235784231223008</v>
      </c>
      <c r="E706">
        <f t="shared" si="31"/>
        <v>-42.226975310175142</v>
      </c>
      <c r="F706">
        <f t="shared" si="32"/>
        <v>0.53735907687769924</v>
      </c>
    </row>
    <row r="707" spans="1:6" x14ac:dyDescent="0.25">
      <c r="A707">
        <v>7799</v>
      </c>
      <c r="B707">
        <v>2.021484375</v>
      </c>
      <c r="C707">
        <v>-43.9453125</v>
      </c>
      <c r="D707">
        <f t="shared" ref="D707:D770" si="33">$I$2*EXP(-$H$17*$H$20*A707/1000)*COS($H$9*A707/1000)</f>
        <v>1.4505905506484105</v>
      </c>
      <c r="E707">
        <f t="shared" ref="E707:E770" si="34">-$I$2*EXP(-A707/1000*$H$20*$H$17)*($H$9*SIN(A707/1000*$H$9)+$H$20*$H$17*COS(A707*$H$9/1000))</f>
        <v>-43.69993065407337</v>
      </c>
      <c r="F707">
        <f t="shared" ref="F707:F770" si="35">B707-D707</f>
        <v>0.57089382435158953</v>
      </c>
    </row>
    <row r="708" spans="1:6" x14ac:dyDescent="0.25">
      <c r="A708">
        <v>7809</v>
      </c>
      <c r="B708">
        <v>1.494140625</v>
      </c>
      <c r="C708">
        <v>-47.9403419</v>
      </c>
      <c r="D708">
        <f t="shared" si="33"/>
        <v>1.0084663745648075</v>
      </c>
      <c r="E708">
        <f t="shared" si="34"/>
        <v>-44.66472527707726</v>
      </c>
      <c r="F708">
        <f t="shared" si="35"/>
        <v>0.48567425043519252</v>
      </c>
    </row>
    <row r="709" spans="1:6" x14ac:dyDescent="0.25">
      <c r="A709">
        <v>7820</v>
      </c>
      <c r="B709">
        <v>1.0546875</v>
      </c>
      <c r="C709">
        <v>-43.9453125</v>
      </c>
      <c r="D709">
        <f t="shared" si="33"/>
        <v>0.5132253189546182</v>
      </c>
      <c r="E709">
        <f t="shared" si="34"/>
        <v>-45.305019387781982</v>
      </c>
      <c r="F709">
        <f t="shared" si="35"/>
        <v>0.5414621810453818</v>
      </c>
    </row>
    <row r="710" spans="1:6" x14ac:dyDescent="0.25">
      <c r="A710">
        <v>7830</v>
      </c>
      <c r="B710">
        <v>0.52734375</v>
      </c>
      <c r="C710">
        <v>-47.9403419</v>
      </c>
      <c r="D710">
        <f t="shared" si="33"/>
        <v>5.8893620918413436E-2</v>
      </c>
      <c r="E710">
        <f t="shared" si="34"/>
        <v>-45.499592235350356</v>
      </c>
      <c r="F710">
        <f t="shared" si="35"/>
        <v>0.46845012908158656</v>
      </c>
    </row>
    <row r="711" spans="1:6" x14ac:dyDescent="0.25">
      <c r="A711">
        <v>7841</v>
      </c>
      <c r="B711">
        <v>0</v>
      </c>
      <c r="C711">
        <v>-52.734375</v>
      </c>
      <c r="D711">
        <f t="shared" si="33"/>
        <v>-0.44083642014434393</v>
      </c>
      <c r="E711">
        <f t="shared" si="34"/>
        <v>-45.285794131262122</v>
      </c>
      <c r="F711">
        <f t="shared" si="35"/>
        <v>0.44083642014434393</v>
      </c>
    </row>
    <row r="712" spans="1:6" x14ac:dyDescent="0.25">
      <c r="A712">
        <v>7851</v>
      </c>
      <c r="B712">
        <v>-0.439453125</v>
      </c>
      <c r="C712">
        <v>-43.9453125</v>
      </c>
      <c r="D712">
        <f t="shared" si="33"/>
        <v>-0.89109348971199742</v>
      </c>
      <c r="E712">
        <f t="shared" si="34"/>
        <v>-44.70455508549626</v>
      </c>
      <c r="F712">
        <f t="shared" si="35"/>
        <v>0.45164036471199742</v>
      </c>
    </row>
    <row r="713" spans="1:6" x14ac:dyDescent="0.25">
      <c r="A713">
        <v>7861</v>
      </c>
      <c r="B713">
        <v>-0.966796875</v>
      </c>
      <c r="C713">
        <v>-47.9403419</v>
      </c>
      <c r="D713">
        <f t="shared" si="33"/>
        <v>-1.3337161255575882</v>
      </c>
      <c r="E713">
        <f t="shared" si="34"/>
        <v>-43.759995662222053</v>
      </c>
      <c r="F713">
        <f t="shared" si="35"/>
        <v>0.36691925055758823</v>
      </c>
    </row>
    <row r="714" spans="1:6" x14ac:dyDescent="0.25">
      <c r="A714">
        <v>7872</v>
      </c>
      <c r="B714">
        <v>-1.40625</v>
      </c>
      <c r="C714">
        <v>-43.9453125</v>
      </c>
      <c r="D714">
        <f t="shared" si="33"/>
        <v>-1.8074944962759021</v>
      </c>
      <c r="E714">
        <f t="shared" si="34"/>
        <v>-42.31097464111339</v>
      </c>
      <c r="F714">
        <f t="shared" si="35"/>
        <v>0.40124449627590209</v>
      </c>
    </row>
    <row r="715" spans="1:6" x14ac:dyDescent="0.25">
      <c r="A715">
        <v>7882</v>
      </c>
      <c r="B715">
        <v>-1.93359375</v>
      </c>
      <c r="C715">
        <v>-47.9403419</v>
      </c>
      <c r="D715">
        <f t="shared" si="33"/>
        <v>-2.2224945201372006</v>
      </c>
      <c r="E715">
        <f t="shared" si="34"/>
        <v>-40.632908930882088</v>
      </c>
      <c r="F715">
        <f t="shared" si="35"/>
        <v>0.28890077013720061</v>
      </c>
    </row>
    <row r="716" spans="1:6" x14ac:dyDescent="0.25">
      <c r="A716">
        <v>7893</v>
      </c>
      <c r="B716">
        <v>-2.373046875</v>
      </c>
      <c r="C716">
        <v>-43.9453125</v>
      </c>
      <c r="D716">
        <f t="shared" si="33"/>
        <v>-2.657571608114119</v>
      </c>
      <c r="E716">
        <f t="shared" si="34"/>
        <v>-38.407367120104681</v>
      </c>
      <c r="F716">
        <f t="shared" si="35"/>
        <v>0.28452473311411897</v>
      </c>
    </row>
    <row r="717" spans="1:6" x14ac:dyDescent="0.25">
      <c r="A717">
        <v>7903</v>
      </c>
      <c r="B717">
        <v>-2.8125</v>
      </c>
      <c r="C717">
        <v>-39.9502831</v>
      </c>
      <c r="D717">
        <f t="shared" si="33"/>
        <v>-3.0301455683819842</v>
      </c>
      <c r="E717">
        <f t="shared" si="34"/>
        <v>-36.057160638162109</v>
      </c>
      <c r="F717">
        <f t="shared" si="35"/>
        <v>0.21764556838198423</v>
      </c>
    </row>
    <row r="718" spans="1:6" x14ac:dyDescent="0.25">
      <c r="A718">
        <v>7914</v>
      </c>
      <c r="B718">
        <v>-3.251953125</v>
      </c>
      <c r="C718">
        <v>-43.9453125</v>
      </c>
      <c r="D718">
        <f t="shared" si="33"/>
        <v>-3.4110191277859894</v>
      </c>
      <c r="E718">
        <f t="shared" si="34"/>
        <v>-33.136134250316012</v>
      </c>
      <c r="F718">
        <f t="shared" si="35"/>
        <v>0.15906600278598937</v>
      </c>
    </row>
    <row r="719" spans="1:6" x14ac:dyDescent="0.25">
      <c r="A719">
        <v>7924</v>
      </c>
      <c r="B719">
        <v>-3.603515625</v>
      </c>
      <c r="C719">
        <v>-35.15625</v>
      </c>
      <c r="D719">
        <f t="shared" si="33"/>
        <v>-3.7279083873501557</v>
      </c>
      <c r="E719">
        <f t="shared" si="34"/>
        <v>-30.199098769587586</v>
      </c>
      <c r="F719">
        <f t="shared" si="35"/>
        <v>0.12439276235015573</v>
      </c>
    </row>
    <row r="720" spans="1:6" x14ac:dyDescent="0.25">
      <c r="A720">
        <v>7934</v>
      </c>
      <c r="B720">
        <v>-3.955078125</v>
      </c>
      <c r="C720">
        <v>-31.960228000000001</v>
      </c>
      <c r="D720">
        <f t="shared" si="33"/>
        <v>-4.0141899829834147</v>
      </c>
      <c r="E720">
        <f t="shared" si="34"/>
        <v>-27.018792602666789</v>
      </c>
      <c r="F720">
        <f t="shared" si="35"/>
        <v>5.9111857983414673E-2</v>
      </c>
    </row>
    <row r="721" spans="1:6" x14ac:dyDescent="0.25">
      <c r="A721">
        <v>7945</v>
      </c>
      <c r="B721">
        <v>-4.306640625</v>
      </c>
      <c r="C721">
        <v>-35.15625</v>
      </c>
      <c r="D721">
        <f t="shared" si="33"/>
        <v>-4.2910062480931126</v>
      </c>
      <c r="E721">
        <f t="shared" si="34"/>
        <v>-23.270668228585237</v>
      </c>
      <c r="F721">
        <f t="shared" si="35"/>
        <v>-1.5634376906887404E-2</v>
      </c>
    </row>
    <row r="722" spans="1:6" x14ac:dyDescent="0.25">
      <c r="A722">
        <v>7955</v>
      </c>
      <c r="B722">
        <v>-4.5703125</v>
      </c>
      <c r="C722">
        <v>-23.970171000000001</v>
      </c>
      <c r="D722">
        <f t="shared" si="33"/>
        <v>-4.5058353516496714</v>
      </c>
      <c r="E722">
        <f t="shared" si="34"/>
        <v>-19.666488381103925</v>
      </c>
      <c r="F722">
        <f t="shared" si="35"/>
        <v>-6.4477148350328584E-2</v>
      </c>
    </row>
    <row r="723" spans="1:6" x14ac:dyDescent="0.25">
      <c r="A723">
        <v>7966</v>
      </c>
      <c r="B723">
        <v>-4.74609375</v>
      </c>
      <c r="C723">
        <v>-17.578125</v>
      </c>
      <c r="D723">
        <f t="shared" si="33"/>
        <v>-4.6995262213629054</v>
      </c>
      <c r="E723">
        <f t="shared" si="34"/>
        <v>-15.521744083492658</v>
      </c>
      <c r="F723">
        <f t="shared" si="35"/>
        <v>-4.6567528637094568E-2</v>
      </c>
    </row>
    <row r="724" spans="1:6" x14ac:dyDescent="0.25">
      <c r="A724">
        <v>7976</v>
      </c>
      <c r="B724">
        <v>-5.009765625</v>
      </c>
      <c r="C724">
        <v>-26.3671875</v>
      </c>
      <c r="D724">
        <f t="shared" si="33"/>
        <v>-4.8353415960351933</v>
      </c>
      <c r="E724">
        <f t="shared" si="34"/>
        <v>-11.623438868681545</v>
      </c>
      <c r="F724">
        <f t="shared" si="35"/>
        <v>-0.17442402896480669</v>
      </c>
    </row>
    <row r="725" spans="1:6" x14ac:dyDescent="0.25">
      <c r="A725">
        <v>7987</v>
      </c>
      <c r="B725">
        <v>-5.185546875</v>
      </c>
      <c r="C725">
        <v>-15.980114</v>
      </c>
      <c r="D725">
        <f t="shared" si="33"/>
        <v>-4.9391231808291547</v>
      </c>
      <c r="E725">
        <f t="shared" si="34"/>
        <v>-7.2311209791517097</v>
      </c>
      <c r="F725">
        <f t="shared" si="35"/>
        <v>-0.24642369417084531</v>
      </c>
    </row>
    <row r="726" spans="1:6" x14ac:dyDescent="0.25">
      <c r="A726">
        <v>7997</v>
      </c>
      <c r="B726">
        <v>-5.2734375</v>
      </c>
      <c r="C726">
        <v>-8.7890625</v>
      </c>
      <c r="D726">
        <f t="shared" si="33"/>
        <v>-4.9912049492103634</v>
      </c>
      <c r="E726">
        <f t="shared" si="34"/>
        <v>-3.1787339717140957</v>
      </c>
      <c r="F726">
        <f t="shared" si="35"/>
        <v>-0.2822325507896366</v>
      </c>
    </row>
    <row r="727" spans="1:6" x14ac:dyDescent="0.25">
      <c r="A727">
        <v>8028</v>
      </c>
      <c r="B727">
        <v>-5.361328125</v>
      </c>
      <c r="C727">
        <v>0</v>
      </c>
      <c r="D727">
        <f t="shared" si="33"/>
        <v>-4.894386820546492</v>
      </c>
      <c r="E727">
        <f t="shared" si="34"/>
        <v>9.3787280945711142</v>
      </c>
      <c r="F727">
        <f t="shared" si="35"/>
        <v>-0.46694130445350801</v>
      </c>
    </row>
    <row r="728" spans="1:6" x14ac:dyDescent="0.25">
      <c r="A728">
        <v>8039</v>
      </c>
      <c r="B728">
        <v>-5.2734375</v>
      </c>
      <c r="C728">
        <v>8.7890625</v>
      </c>
      <c r="D728">
        <f t="shared" si="33"/>
        <v>-4.7673410398667668</v>
      </c>
      <c r="E728">
        <f t="shared" si="34"/>
        <v>13.700851716657667</v>
      </c>
      <c r="F728">
        <f t="shared" si="35"/>
        <v>-0.50609646013323317</v>
      </c>
    </row>
    <row r="729" spans="1:6" x14ac:dyDescent="0.25">
      <c r="A729">
        <v>8049</v>
      </c>
      <c r="B729">
        <v>-5.09765625</v>
      </c>
      <c r="C729">
        <v>17.578125</v>
      </c>
      <c r="D729">
        <f t="shared" si="33"/>
        <v>-4.6111751024674561</v>
      </c>
      <c r="E729">
        <f t="shared" si="34"/>
        <v>17.510587840126774</v>
      </c>
      <c r="F729">
        <f t="shared" si="35"/>
        <v>-0.4864811475325439</v>
      </c>
    </row>
    <row r="730" spans="1:6" x14ac:dyDescent="0.25">
      <c r="A730">
        <v>8059</v>
      </c>
      <c r="B730">
        <v>-4.921875</v>
      </c>
      <c r="C730">
        <v>15.980114</v>
      </c>
      <c r="D730">
        <f t="shared" si="33"/>
        <v>-4.417615222278112</v>
      </c>
      <c r="E730">
        <f t="shared" si="34"/>
        <v>21.174582650464071</v>
      </c>
      <c r="F730">
        <f t="shared" si="35"/>
        <v>-0.50425977772188801</v>
      </c>
    </row>
    <row r="731" spans="1:6" x14ac:dyDescent="0.25">
      <c r="A731">
        <v>8070</v>
      </c>
      <c r="B731">
        <v>-4.74609375</v>
      </c>
      <c r="C731">
        <v>17.578125</v>
      </c>
      <c r="D731">
        <f t="shared" si="33"/>
        <v>-4.16343603141401</v>
      </c>
      <c r="E731">
        <f t="shared" si="34"/>
        <v>25.001247483035673</v>
      </c>
      <c r="F731">
        <f t="shared" si="35"/>
        <v>-0.58265771858599003</v>
      </c>
    </row>
    <row r="732" spans="1:6" x14ac:dyDescent="0.25">
      <c r="A732">
        <v>8080</v>
      </c>
      <c r="B732">
        <v>-4.482421875</v>
      </c>
      <c r="C732">
        <v>23.970171000000001</v>
      </c>
      <c r="D732">
        <f t="shared" si="33"/>
        <v>-3.8969251596442476</v>
      </c>
      <c r="E732">
        <f t="shared" si="34"/>
        <v>28.264271048849043</v>
      </c>
      <c r="F732">
        <f t="shared" si="35"/>
        <v>-0.58549671535575243</v>
      </c>
    </row>
    <row r="733" spans="1:6" x14ac:dyDescent="0.25">
      <c r="A733">
        <v>8091</v>
      </c>
      <c r="B733">
        <v>-4.130859375</v>
      </c>
      <c r="C733">
        <v>35.15625</v>
      </c>
      <c r="D733">
        <f t="shared" si="33"/>
        <v>-3.5674874503393967</v>
      </c>
      <c r="E733">
        <f t="shared" si="34"/>
        <v>31.583762298877016</v>
      </c>
      <c r="F733">
        <f t="shared" si="35"/>
        <v>-0.56337192466060326</v>
      </c>
    </row>
    <row r="734" spans="1:6" x14ac:dyDescent="0.25">
      <c r="A734">
        <v>8101</v>
      </c>
      <c r="B734">
        <v>-3.779296875</v>
      </c>
      <c r="C734">
        <v>31.960228000000001</v>
      </c>
      <c r="D734">
        <f t="shared" si="33"/>
        <v>-3.2376940198488691</v>
      </c>
      <c r="E734">
        <f t="shared" si="34"/>
        <v>34.329747168551151</v>
      </c>
      <c r="F734">
        <f t="shared" si="35"/>
        <v>-0.54160285515113094</v>
      </c>
    </row>
    <row r="735" spans="1:6" x14ac:dyDescent="0.25">
      <c r="A735">
        <v>8112</v>
      </c>
      <c r="B735">
        <v>-3.427734375</v>
      </c>
      <c r="C735">
        <v>35.15625</v>
      </c>
      <c r="D735">
        <f t="shared" si="33"/>
        <v>-2.8449224706493759</v>
      </c>
      <c r="E735">
        <f t="shared" si="34"/>
        <v>37.02416582137532</v>
      </c>
      <c r="F735">
        <f t="shared" si="35"/>
        <v>-0.58281190435062413</v>
      </c>
    </row>
    <row r="736" spans="1:6" x14ac:dyDescent="0.25">
      <c r="A736">
        <v>8122</v>
      </c>
      <c r="B736">
        <v>-3.076171875</v>
      </c>
      <c r="C736">
        <v>35.15625</v>
      </c>
      <c r="D736">
        <f t="shared" si="33"/>
        <v>-2.4637625337297226</v>
      </c>
      <c r="E736">
        <f t="shared" si="34"/>
        <v>39.155756175487113</v>
      </c>
      <c r="F736">
        <f t="shared" si="35"/>
        <v>-0.61240934127027735</v>
      </c>
    </row>
    <row r="737" spans="1:6" x14ac:dyDescent="0.25">
      <c r="A737">
        <v>8132</v>
      </c>
      <c r="B737">
        <v>-2.63671875</v>
      </c>
      <c r="C737">
        <v>39.9502831</v>
      </c>
      <c r="D737">
        <f t="shared" si="33"/>
        <v>-2.0628758656526727</v>
      </c>
      <c r="E737">
        <f t="shared" si="34"/>
        <v>40.966878479274889</v>
      </c>
      <c r="F737">
        <f t="shared" si="35"/>
        <v>-0.57384288434732733</v>
      </c>
    </row>
    <row r="738" spans="1:6" x14ac:dyDescent="0.25">
      <c r="A738">
        <v>8143</v>
      </c>
      <c r="B738">
        <v>-2.197265625</v>
      </c>
      <c r="C738">
        <v>43.9453125</v>
      </c>
      <c r="D738">
        <f t="shared" si="33"/>
        <v>-1.6030340027893577</v>
      </c>
      <c r="E738">
        <f t="shared" si="34"/>
        <v>42.571787226445423</v>
      </c>
      <c r="F738">
        <f t="shared" si="35"/>
        <v>-0.5942316222106423</v>
      </c>
    </row>
    <row r="739" spans="1:6" x14ac:dyDescent="0.25">
      <c r="A739">
        <v>8153</v>
      </c>
      <c r="B739">
        <v>-1.669921875</v>
      </c>
      <c r="C739">
        <v>47.9403419</v>
      </c>
      <c r="D739">
        <f t="shared" si="33"/>
        <v>-1.1715507671088943</v>
      </c>
      <c r="E739">
        <f t="shared" si="34"/>
        <v>43.666107360672918</v>
      </c>
      <c r="F739">
        <f t="shared" si="35"/>
        <v>-0.49837110789110572</v>
      </c>
    </row>
    <row r="740" spans="1:6" x14ac:dyDescent="0.25">
      <c r="A740">
        <v>8164</v>
      </c>
      <c r="B740">
        <v>-1.23046875</v>
      </c>
      <c r="C740">
        <v>43.9453125</v>
      </c>
      <c r="D740">
        <f t="shared" si="33"/>
        <v>-0.68646840432480039</v>
      </c>
      <c r="E740">
        <f t="shared" si="34"/>
        <v>44.458096200881911</v>
      </c>
      <c r="F740">
        <f t="shared" si="35"/>
        <v>-0.54400034567519961</v>
      </c>
    </row>
    <row r="741" spans="1:6" x14ac:dyDescent="0.25">
      <c r="A741">
        <v>8174</v>
      </c>
      <c r="B741">
        <v>-0.703125</v>
      </c>
      <c r="C741">
        <v>47.9403419</v>
      </c>
      <c r="D741">
        <f t="shared" si="33"/>
        <v>-0.23988580681995</v>
      </c>
      <c r="E741">
        <f t="shared" si="34"/>
        <v>44.797727125938756</v>
      </c>
      <c r="F741">
        <f t="shared" si="35"/>
        <v>-0.46323919318005002</v>
      </c>
    </row>
    <row r="742" spans="1:6" x14ac:dyDescent="0.25">
      <c r="A742">
        <v>8185</v>
      </c>
      <c r="B742">
        <v>-0.263671875</v>
      </c>
      <c r="C742">
        <v>43.9453125</v>
      </c>
      <c r="D742">
        <f t="shared" si="33"/>
        <v>0.25303110698358172</v>
      </c>
      <c r="E742">
        <f t="shared" si="34"/>
        <v>44.749900767961947</v>
      </c>
      <c r="F742">
        <f t="shared" si="35"/>
        <v>-0.51670298198358178</v>
      </c>
    </row>
    <row r="743" spans="1:6" x14ac:dyDescent="0.25">
      <c r="A743">
        <v>8195</v>
      </c>
      <c r="B743">
        <v>0.263671875</v>
      </c>
      <c r="C743">
        <v>52.734375</v>
      </c>
      <c r="D743">
        <f t="shared" si="33"/>
        <v>0.69870309643786288</v>
      </c>
      <c r="E743">
        <f t="shared" si="34"/>
        <v>44.32403308560481</v>
      </c>
      <c r="F743">
        <f t="shared" si="35"/>
        <v>-0.43503122143786288</v>
      </c>
    </row>
    <row r="744" spans="1:6" x14ac:dyDescent="0.25">
      <c r="A744">
        <v>8205</v>
      </c>
      <c r="B744">
        <v>0.703125</v>
      </c>
      <c r="C744">
        <v>39.9502831</v>
      </c>
      <c r="D744">
        <f t="shared" si="33"/>
        <v>1.1383102574790755</v>
      </c>
      <c r="E744">
        <f t="shared" si="34"/>
        <v>43.537809780747544</v>
      </c>
      <c r="F744">
        <f t="shared" si="35"/>
        <v>-0.43518525747907555</v>
      </c>
    </row>
    <row r="745" spans="1:6" x14ac:dyDescent="0.25">
      <c r="A745">
        <v>8216</v>
      </c>
      <c r="B745">
        <v>1.23046875</v>
      </c>
      <c r="C745">
        <v>52.734375</v>
      </c>
      <c r="D745">
        <f t="shared" si="33"/>
        <v>1.6106118107492526</v>
      </c>
      <c r="E745">
        <f t="shared" si="34"/>
        <v>42.264841437208958</v>
      </c>
      <c r="F745">
        <f t="shared" si="35"/>
        <v>-0.38014306074925264</v>
      </c>
    </row>
    <row r="746" spans="1:6" x14ac:dyDescent="0.25">
      <c r="A746">
        <v>8226</v>
      </c>
      <c r="B746">
        <v>1.669921875</v>
      </c>
      <c r="C746">
        <v>39.9502831</v>
      </c>
      <c r="D746">
        <f t="shared" si="33"/>
        <v>2.0259525724490319</v>
      </c>
      <c r="E746">
        <f t="shared" si="34"/>
        <v>40.747120707612396</v>
      </c>
      <c r="F746">
        <f t="shared" si="35"/>
        <v>-0.35603069744903193</v>
      </c>
    </row>
    <row r="747" spans="1:6" x14ac:dyDescent="0.25">
      <c r="A747">
        <v>8237</v>
      </c>
      <c r="B747">
        <v>2.109375</v>
      </c>
      <c r="C747">
        <v>43.9453125</v>
      </c>
      <c r="D747">
        <f t="shared" si="33"/>
        <v>2.4632510073938865</v>
      </c>
      <c r="E747">
        <f t="shared" si="34"/>
        <v>38.696677469980401</v>
      </c>
      <c r="F747">
        <f t="shared" si="35"/>
        <v>-0.35387600739388647</v>
      </c>
    </row>
    <row r="748" spans="1:6" x14ac:dyDescent="0.25">
      <c r="A748">
        <v>8247</v>
      </c>
      <c r="B748">
        <v>2.63671875</v>
      </c>
      <c r="C748">
        <v>47.9403419</v>
      </c>
      <c r="D748">
        <f t="shared" si="33"/>
        <v>2.8395037379279713</v>
      </c>
      <c r="E748">
        <f t="shared" si="34"/>
        <v>36.503082554953224</v>
      </c>
      <c r="F748">
        <f t="shared" si="35"/>
        <v>-0.20278498792797128</v>
      </c>
    </row>
    <row r="749" spans="1:6" x14ac:dyDescent="0.25">
      <c r="A749">
        <v>8258</v>
      </c>
      <c r="B749">
        <v>2.98828125</v>
      </c>
      <c r="C749">
        <v>35.15625</v>
      </c>
      <c r="D749">
        <f t="shared" si="33"/>
        <v>3.2262107123056065</v>
      </c>
      <c r="E749">
        <f t="shared" si="34"/>
        <v>33.749935617754815</v>
      </c>
      <c r="F749">
        <f t="shared" si="35"/>
        <v>-0.23792946230560652</v>
      </c>
    </row>
    <row r="750" spans="1:6" x14ac:dyDescent="0.25">
      <c r="A750">
        <v>8268</v>
      </c>
      <c r="B750">
        <v>3.33984375</v>
      </c>
      <c r="C750">
        <v>35.15625</v>
      </c>
      <c r="D750">
        <f t="shared" si="33"/>
        <v>3.5499791597023456</v>
      </c>
      <c r="E750">
        <f t="shared" si="34"/>
        <v>30.960179872437756</v>
      </c>
      <c r="F750">
        <f t="shared" si="35"/>
        <v>-0.21013540970234557</v>
      </c>
    </row>
    <row r="751" spans="1:6" x14ac:dyDescent="0.25">
      <c r="A751">
        <v>8278</v>
      </c>
      <c r="B751">
        <v>3.779296875</v>
      </c>
      <c r="C751">
        <v>39.9502831</v>
      </c>
      <c r="D751">
        <f t="shared" si="33"/>
        <v>3.8445821205466899</v>
      </c>
      <c r="E751">
        <f t="shared" si="34"/>
        <v>27.920834486638714</v>
      </c>
      <c r="F751">
        <f t="shared" si="35"/>
        <v>-6.5285245546689907E-2</v>
      </c>
    </row>
    <row r="752" spans="1:6" x14ac:dyDescent="0.25">
      <c r="A752">
        <v>8289</v>
      </c>
      <c r="B752">
        <v>4.04296875</v>
      </c>
      <c r="C752">
        <v>26.3671875</v>
      </c>
      <c r="D752">
        <f t="shared" si="33"/>
        <v>4.1321349799197193</v>
      </c>
      <c r="E752">
        <f t="shared" si="34"/>
        <v>24.31910763749109</v>
      </c>
      <c r="F752">
        <f t="shared" si="35"/>
        <v>-8.9166229919719342E-2</v>
      </c>
    </row>
    <row r="753" spans="1:6" x14ac:dyDescent="0.25">
      <c r="A753">
        <v>8299</v>
      </c>
      <c r="B753">
        <v>4.306640625</v>
      </c>
      <c r="C753">
        <v>23.970171000000001</v>
      </c>
      <c r="D753">
        <f t="shared" si="33"/>
        <v>4.3580763525244732</v>
      </c>
      <c r="E753">
        <f t="shared" si="34"/>
        <v>20.838976104894787</v>
      </c>
      <c r="F753">
        <f t="shared" si="35"/>
        <v>-5.1435727524473229E-2</v>
      </c>
    </row>
    <row r="754" spans="1:6" x14ac:dyDescent="0.25">
      <c r="A754">
        <v>8310</v>
      </c>
      <c r="B754">
        <v>4.5703125</v>
      </c>
      <c r="C754">
        <v>26.3671875</v>
      </c>
      <c r="D754">
        <f t="shared" si="33"/>
        <v>4.5653648752851668</v>
      </c>
      <c r="E754">
        <f t="shared" si="34"/>
        <v>16.819506039299835</v>
      </c>
      <c r="F754">
        <f t="shared" si="35"/>
        <v>4.947624714833232E-3</v>
      </c>
    </row>
    <row r="755" spans="1:6" x14ac:dyDescent="0.25">
      <c r="A755">
        <v>8320</v>
      </c>
      <c r="B755">
        <v>4.74609375</v>
      </c>
      <c r="C755">
        <v>15.980114</v>
      </c>
      <c r="D755">
        <f t="shared" si="33"/>
        <v>4.7146807412621214</v>
      </c>
      <c r="E755">
        <f t="shared" si="34"/>
        <v>13.023927186231488</v>
      </c>
      <c r="F755">
        <f t="shared" si="35"/>
        <v>3.1413008737878556E-2</v>
      </c>
    </row>
    <row r="756" spans="1:6" x14ac:dyDescent="0.25">
      <c r="A756">
        <v>8331</v>
      </c>
      <c r="B756">
        <v>4.921875</v>
      </c>
      <c r="C756">
        <v>17.578125</v>
      </c>
      <c r="D756">
        <f t="shared" si="33"/>
        <v>4.8344292801306556</v>
      </c>
      <c r="E756">
        <f t="shared" si="34"/>
        <v>8.7313143831330411</v>
      </c>
      <c r="F756">
        <f t="shared" si="35"/>
        <v>8.7445719869344352E-2</v>
      </c>
    </row>
    <row r="757" spans="1:6" x14ac:dyDescent="0.25">
      <c r="A757">
        <v>8351</v>
      </c>
      <c r="B757">
        <v>5.09765625</v>
      </c>
      <c r="C757">
        <v>0</v>
      </c>
      <c r="D757">
        <f t="shared" si="33"/>
        <v>4.9294453366000708</v>
      </c>
      <c r="E757">
        <f t="shared" si="34"/>
        <v>0.74673816598896658</v>
      </c>
      <c r="F757">
        <f t="shared" si="35"/>
        <v>0.16821091339992922</v>
      </c>
    </row>
    <row r="758" spans="1:6" x14ac:dyDescent="0.25">
      <c r="A758">
        <v>8372</v>
      </c>
      <c r="B758">
        <v>5.185546875</v>
      </c>
      <c r="C758">
        <v>0</v>
      </c>
      <c r="D758">
        <f t="shared" si="33"/>
        <v>4.8567813230486614</v>
      </c>
      <c r="E758">
        <f t="shared" si="34"/>
        <v>-7.6438886222302402</v>
      </c>
      <c r="F758">
        <f t="shared" si="35"/>
        <v>0.32876555195133861</v>
      </c>
    </row>
    <row r="759" spans="1:6" x14ac:dyDescent="0.25">
      <c r="A759">
        <v>8383</v>
      </c>
      <c r="B759">
        <v>5.09765625</v>
      </c>
      <c r="C759">
        <v>-8.7890625</v>
      </c>
      <c r="D759">
        <f t="shared" si="33"/>
        <v>4.7489636834823399</v>
      </c>
      <c r="E759">
        <f t="shared" si="34"/>
        <v>-11.942541673193428</v>
      </c>
      <c r="F759">
        <f t="shared" si="35"/>
        <v>0.34869256651766012</v>
      </c>
    </row>
    <row r="760" spans="1:6" x14ac:dyDescent="0.25">
      <c r="A760">
        <v>8393</v>
      </c>
      <c r="B760">
        <v>4.921875</v>
      </c>
      <c r="C760">
        <v>-15.980114</v>
      </c>
      <c r="D760">
        <f t="shared" si="33"/>
        <v>4.6104243102658762</v>
      </c>
      <c r="E760">
        <f t="shared" si="34"/>
        <v>-15.745979711011465</v>
      </c>
      <c r="F760">
        <f t="shared" si="35"/>
        <v>0.31145068973412382</v>
      </c>
    </row>
    <row r="761" spans="1:6" x14ac:dyDescent="0.25">
      <c r="A761">
        <v>8404</v>
      </c>
      <c r="B761">
        <v>4.833984375</v>
      </c>
      <c r="C761">
        <v>-8.7890625</v>
      </c>
      <c r="D761">
        <f t="shared" si="33"/>
        <v>4.4148845386705995</v>
      </c>
      <c r="E761">
        <f t="shared" si="34"/>
        <v>-19.776866108242672</v>
      </c>
      <c r="F761">
        <f t="shared" si="35"/>
        <v>0.41909983632940051</v>
      </c>
    </row>
    <row r="762" spans="1:6" x14ac:dyDescent="0.25">
      <c r="A762">
        <v>8414</v>
      </c>
      <c r="B762">
        <v>4.658203125</v>
      </c>
      <c r="C762">
        <v>-17.578125</v>
      </c>
      <c r="D762">
        <f t="shared" si="33"/>
        <v>4.1995010900587522</v>
      </c>
      <c r="E762">
        <f t="shared" si="34"/>
        <v>-23.27007852213417</v>
      </c>
      <c r="F762">
        <f t="shared" si="35"/>
        <v>0.45870203494124784</v>
      </c>
    </row>
    <row r="763" spans="1:6" x14ac:dyDescent="0.25">
      <c r="A763">
        <v>8424</v>
      </c>
      <c r="B763">
        <v>4.39453125</v>
      </c>
      <c r="C763">
        <v>-23.970171000000001</v>
      </c>
      <c r="D763">
        <f t="shared" si="33"/>
        <v>3.9501242924156155</v>
      </c>
      <c r="E763">
        <f t="shared" si="34"/>
        <v>-26.570946710844169</v>
      </c>
      <c r="F763">
        <f t="shared" si="35"/>
        <v>0.44440695758438453</v>
      </c>
    </row>
    <row r="764" spans="1:6" x14ac:dyDescent="0.25">
      <c r="A764">
        <v>8435</v>
      </c>
      <c r="B764">
        <v>4.130859375</v>
      </c>
      <c r="C764">
        <v>-26.3671875</v>
      </c>
      <c r="D764">
        <f t="shared" si="33"/>
        <v>3.6390119476389451</v>
      </c>
      <c r="E764">
        <f t="shared" si="34"/>
        <v>-29.947930832451451</v>
      </c>
      <c r="F764">
        <f t="shared" si="35"/>
        <v>0.49184742736105491</v>
      </c>
    </row>
    <row r="765" spans="1:6" x14ac:dyDescent="0.25">
      <c r="A765">
        <v>8445</v>
      </c>
      <c r="B765">
        <v>3.8671875</v>
      </c>
      <c r="C765">
        <v>-23.970171000000001</v>
      </c>
      <c r="D765">
        <f t="shared" si="33"/>
        <v>3.3252566065765579</v>
      </c>
      <c r="E765">
        <f t="shared" si="34"/>
        <v>-32.76012941590686</v>
      </c>
      <c r="F765">
        <f t="shared" si="35"/>
        <v>0.54193089342344214</v>
      </c>
    </row>
    <row r="766" spans="1:6" x14ac:dyDescent="0.25">
      <c r="A766">
        <v>8456</v>
      </c>
      <c r="B766">
        <v>3.427734375</v>
      </c>
      <c r="C766">
        <v>-43.9453125</v>
      </c>
      <c r="D766">
        <f t="shared" si="33"/>
        <v>2.9492833318853142</v>
      </c>
      <c r="E766">
        <f t="shared" si="34"/>
        <v>-35.542047691790508</v>
      </c>
      <c r="F766">
        <f t="shared" si="35"/>
        <v>0.47845104311468578</v>
      </c>
    </row>
    <row r="767" spans="1:6" x14ac:dyDescent="0.25">
      <c r="A767">
        <v>8466</v>
      </c>
      <c r="B767">
        <v>3.076171875</v>
      </c>
      <c r="C767">
        <v>-31.960228000000001</v>
      </c>
      <c r="D767">
        <f t="shared" si="33"/>
        <v>2.5824934563498725</v>
      </c>
      <c r="E767">
        <f t="shared" si="34"/>
        <v>-37.765800491635794</v>
      </c>
      <c r="F767">
        <f t="shared" si="35"/>
        <v>0.49367841865012752</v>
      </c>
    </row>
    <row r="768" spans="1:6" x14ac:dyDescent="0.25">
      <c r="A768">
        <v>8477</v>
      </c>
      <c r="B768">
        <v>2.724609375</v>
      </c>
      <c r="C768">
        <v>-35.15625</v>
      </c>
      <c r="D768">
        <f t="shared" si="33"/>
        <v>2.155230880067541</v>
      </c>
      <c r="E768">
        <f t="shared" si="34"/>
        <v>-39.85415020791239</v>
      </c>
      <c r="F768">
        <f t="shared" si="35"/>
        <v>0.56937849493245896</v>
      </c>
    </row>
    <row r="769" spans="1:6" x14ac:dyDescent="0.25">
      <c r="A769">
        <v>8487</v>
      </c>
      <c r="B769">
        <v>2.28515625</v>
      </c>
      <c r="C769">
        <v>-43.9453125</v>
      </c>
      <c r="D769">
        <f t="shared" si="33"/>
        <v>1.7486283369160991</v>
      </c>
      <c r="E769">
        <f t="shared" si="34"/>
        <v>-41.410919260713918</v>
      </c>
      <c r="F769">
        <f t="shared" si="35"/>
        <v>0.53652791308390091</v>
      </c>
    </row>
    <row r="770" spans="1:6" x14ac:dyDescent="0.25">
      <c r="A770">
        <v>8497</v>
      </c>
      <c r="B770">
        <v>1.845703125</v>
      </c>
      <c r="C770">
        <v>-39.9502831</v>
      </c>
      <c r="D770">
        <f t="shared" si="33"/>
        <v>1.3281405776635882</v>
      </c>
      <c r="E770">
        <f t="shared" si="34"/>
        <v>-42.629355691598647</v>
      </c>
      <c r="F770">
        <f t="shared" si="35"/>
        <v>0.51756254733641183</v>
      </c>
    </row>
    <row r="771" spans="1:6" x14ac:dyDescent="0.25">
      <c r="A771">
        <v>8508</v>
      </c>
      <c r="B771">
        <v>1.40625</v>
      </c>
      <c r="C771">
        <v>-43.9453125</v>
      </c>
      <c r="D771">
        <f t="shared" ref="D771:D834" si="36">$I$2*EXP(-$H$17*$H$20*A771/1000)*COS($H$9*A771/1000)</f>
        <v>0.85366747023830902</v>
      </c>
      <c r="E771">
        <f t="shared" ref="E771:E834" si="37">-$I$2*EXP(-A771/1000*$H$20*$H$17)*($H$9*SIN(A771/1000*$H$9)+$H$20*$H$17*COS(A771*$H$9/1000))</f>
        <v>-43.567454485990702</v>
      </c>
      <c r="F771">
        <f t="shared" ref="F771:F834" si="38">B771-D771</f>
        <v>0.55258252976169098</v>
      </c>
    </row>
    <row r="772" spans="1:6" x14ac:dyDescent="0.25">
      <c r="A772">
        <v>8518</v>
      </c>
      <c r="B772">
        <v>0.87890625</v>
      </c>
      <c r="C772">
        <v>-47.9403419</v>
      </c>
      <c r="D772">
        <f t="shared" si="36"/>
        <v>0.41529497683229943</v>
      </c>
      <c r="E772">
        <f t="shared" si="37"/>
        <v>-44.047443103555004</v>
      </c>
      <c r="F772">
        <f t="shared" si="38"/>
        <v>0.46361127316770057</v>
      </c>
    </row>
    <row r="773" spans="1:6" x14ac:dyDescent="0.25">
      <c r="A773">
        <v>8529</v>
      </c>
      <c r="B773">
        <v>0.3515625</v>
      </c>
      <c r="C773">
        <v>-52.734375</v>
      </c>
      <c r="D773">
        <f t="shared" si="36"/>
        <v>-7.0249837056626491E-2</v>
      </c>
      <c r="E773">
        <f t="shared" si="37"/>
        <v>-44.160879164526257</v>
      </c>
      <c r="F773">
        <f t="shared" si="38"/>
        <v>0.42181233705662646</v>
      </c>
    </row>
    <row r="774" spans="1:6" x14ac:dyDescent="0.25">
      <c r="A774">
        <v>8539</v>
      </c>
      <c r="B774">
        <v>-8.7890625E-2</v>
      </c>
      <c r="C774">
        <v>-43.9453125</v>
      </c>
      <c r="D774">
        <f t="shared" si="36"/>
        <v>-0.51078596432093659</v>
      </c>
      <c r="E774">
        <f t="shared" si="37"/>
        <v>-43.886558251298688</v>
      </c>
      <c r="F774">
        <f t="shared" si="38"/>
        <v>0.42289533932093659</v>
      </c>
    </row>
    <row r="775" spans="1:6" x14ac:dyDescent="0.25">
      <c r="A775">
        <v>8550</v>
      </c>
      <c r="B775">
        <v>-0.52734375</v>
      </c>
      <c r="C775">
        <v>-39.9502831</v>
      </c>
      <c r="D775">
        <f t="shared" si="36"/>
        <v>-0.99000525280129648</v>
      </c>
      <c r="E775">
        <f t="shared" si="37"/>
        <v>-43.172742407102099</v>
      </c>
      <c r="F775">
        <f t="shared" si="38"/>
        <v>0.46266150280129648</v>
      </c>
    </row>
    <row r="776" spans="1:6" x14ac:dyDescent="0.25">
      <c r="A776">
        <v>8560</v>
      </c>
      <c r="B776">
        <v>-1.0546875</v>
      </c>
      <c r="C776">
        <v>-52.734375</v>
      </c>
      <c r="D776">
        <f t="shared" si="36"/>
        <v>-1.4169345142094216</v>
      </c>
      <c r="E776">
        <f t="shared" si="37"/>
        <v>-42.155275019429602</v>
      </c>
      <c r="F776">
        <f t="shared" si="38"/>
        <v>0.36224701420942162</v>
      </c>
    </row>
    <row r="777" spans="1:6" x14ac:dyDescent="0.25">
      <c r="A777">
        <v>8570</v>
      </c>
      <c r="B777">
        <v>-1.494140625</v>
      </c>
      <c r="C777">
        <v>-39.9502831</v>
      </c>
      <c r="D777">
        <f t="shared" si="36"/>
        <v>-1.8319697668535291</v>
      </c>
      <c r="E777">
        <f t="shared" si="37"/>
        <v>-40.795604407983404</v>
      </c>
      <c r="F777">
        <f t="shared" si="38"/>
        <v>0.33782914185352908</v>
      </c>
    </row>
    <row r="778" spans="1:6" x14ac:dyDescent="0.25">
      <c r="A778">
        <v>8581</v>
      </c>
      <c r="B778">
        <v>-2.021484375</v>
      </c>
      <c r="C778">
        <v>-52.734375</v>
      </c>
      <c r="D778">
        <f t="shared" si="36"/>
        <v>-2.2707554647537007</v>
      </c>
      <c r="E778">
        <f t="shared" si="37"/>
        <v>-38.918356036929339</v>
      </c>
      <c r="F778">
        <f t="shared" si="38"/>
        <v>0.24927108975370071</v>
      </c>
    </row>
    <row r="779" spans="1:6" x14ac:dyDescent="0.25">
      <c r="A779">
        <v>8591</v>
      </c>
      <c r="B779">
        <v>-2.373046875</v>
      </c>
      <c r="C779">
        <v>-31.960228000000001</v>
      </c>
      <c r="D779">
        <f t="shared" si="36"/>
        <v>-2.6500044252652741</v>
      </c>
      <c r="E779">
        <f t="shared" si="37"/>
        <v>-36.880221052330441</v>
      </c>
      <c r="F779">
        <f t="shared" si="38"/>
        <v>0.27695755026527413</v>
      </c>
    </row>
    <row r="780" spans="1:6" x14ac:dyDescent="0.25">
      <c r="A780">
        <v>8602</v>
      </c>
      <c r="B780">
        <v>-2.900390625</v>
      </c>
      <c r="C780">
        <v>-52.734375</v>
      </c>
      <c r="D780">
        <f t="shared" si="36"/>
        <v>-3.0417841673990322</v>
      </c>
      <c r="E780">
        <f t="shared" si="37"/>
        <v>-34.294334639728774</v>
      </c>
      <c r="F780">
        <f t="shared" si="38"/>
        <v>0.14139354239903223</v>
      </c>
    </row>
    <row r="781" spans="1:6" x14ac:dyDescent="0.25">
      <c r="A781">
        <v>8612</v>
      </c>
      <c r="B781">
        <v>-3.251953125</v>
      </c>
      <c r="C781">
        <v>-35.15625</v>
      </c>
      <c r="D781">
        <f t="shared" si="36"/>
        <v>-3.3717374615584412</v>
      </c>
      <c r="E781">
        <f t="shared" si="37"/>
        <v>-31.651889397242108</v>
      </c>
      <c r="F781">
        <f t="shared" si="38"/>
        <v>0.11978433655844123</v>
      </c>
    </row>
    <row r="782" spans="1:6" x14ac:dyDescent="0.25">
      <c r="A782">
        <v>8622</v>
      </c>
      <c r="B782">
        <v>-3.603515625</v>
      </c>
      <c r="C782">
        <v>-31.960228000000001</v>
      </c>
      <c r="D782">
        <f t="shared" si="36"/>
        <v>-3.6739705794104669</v>
      </c>
      <c r="E782">
        <f t="shared" si="37"/>
        <v>-28.754100092993344</v>
      </c>
      <c r="F782">
        <f t="shared" si="38"/>
        <v>7.0454954410466897E-2</v>
      </c>
    </row>
    <row r="783" spans="1:6" x14ac:dyDescent="0.25">
      <c r="A783">
        <v>8633</v>
      </c>
      <c r="B783">
        <v>-3.955078125</v>
      </c>
      <c r="C783">
        <v>-35.15625</v>
      </c>
      <c r="D783">
        <f t="shared" si="36"/>
        <v>-3.9715100309397058</v>
      </c>
      <c r="E783">
        <f t="shared" si="37"/>
        <v>-25.300071144275389</v>
      </c>
      <c r="F783">
        <f t="shared" si="38"/>
        <v>1.6431905939705782E-2</v>
      </c>
    </row>
    <row r="784" spans="1:6" x14ac:dyDescent="0.25">
      <c r="A784">
        <v>8643</v>
      </c>
      <c r="B784">
        <v>-4.21875</v>
      </c>
      <c r="C784">
        <v>-23.970171000000001</v>
      </c>
      <c r="D784">
        <f t="shared" si="36"/>
        <v>-4.2078972526285057</v>
      </c>
      <c r="E784">
        <f t="shared" si="37"/>
        <v>-21.94574599186187</v>
      </c>
      <c r="F784">
        <f t="shared" si="38"/>
        <v>-1.0852747371494331E-2</v>
      </c>
    </row>
    <row r="785" spans="1:6" x14ac:dyDescent="0.25">
      <c r="A785">
        <v>8654</v>
      </c>
      <c r="B785">
        <v>-4.482421875</v>
      </c>
      <c r="C785">
        <v>-26.3671875</v>
      </c>
      <c r="D785">
        <f t="shared" si="36"/>
        <v>-4.4280739719326334</v>
      </c>
      <c r="E785">
        <f t="shared" si="37"/>
        <v>-18.05409932829614</v>
      </c>
      <c r="F785">
        <f t="shared" si="38"/>
        <v>-5.4347903067366587E-2</v>
      </c>
    </row>
    <row r="786" spans="1:6" x14ac:dyDescent="0.25">
      <c r="A786">
        <v>8664</v>
      </c>
      <c r="B786">
        <v>-4.74609375</v>
      </c>
      <c r="C786">
        <v>-23.970171000000001</v>
      </c>
      <c r="D786">
        <f t="shared" si="36"/>
        <v>-4.5902725042315042</v>
      </c>
      <c r="E786">
        <f t="shared" si="37"/>
        <v>-14.364102672943961</v>
      </c>
      <c r="F786">
        <f t="shared" si="38"/>
        <v>-0.15582124576849576</v>
      </c>
    </row>
    <row r="787" spans="1:6" x14ac:dyDescent="0.25">
      <c r="A787">
        <v>8675</v>
      </c>
      <c r="B787">
        <v>-4.921875</v>
      </c>
      <c r="C787">
        <v>-17.578125</v>
      </c>
      <c r="D787">
        <f t="shared" si="36"/>
        <v>-4.7253444051784745</v>
      </c>
      <c r="E787">
        <f t="shared" si="37"/>
        <v>-10.1748994598134</v>
      </c>
      <c r="F787">
        <f t="shared" si="38"/>
        <v>-0.19653059482152546</v>
      </c>
    </row>
    <row r="788" spans="1:6" x14ac:dyDescent="0.25">
      <c r="A788">
        <v>8685</v>
      </c>
      <c r="B788">
        <v>-5.009765625</v>
      </c>
      <c r="C788">
        <v>-8.7890625</v>
      </c>
      <c r="D788">
        <f t="shared" si="36"/>
        <v>-4.8076815214992585</v>
      </c>
      <c r="E788">
        <f t="shared" si="37"/>
        <v>-6.2818936738423812</v>
      </c>
      <c r="F788">
        <f t="shared" si="38"/>
        <v>-0.20208410350074146</v>
      </c>
    </row>
    <row r="789" spans="1:6" x14ac:dyDescent="0.25">
      <c r="A789">
        <v>8716</v>
      </c>
      <c r="B789">
        <v>-5.185546875</v>
      </c>
      <c r="C789">
        <v>0</v>
      </c>
      <c r="D789">
        <f t="shared" si="36"/>
        <v>-4.8128173939396381</v>
      </c>
      <c r="E789">
        <f t="shared" si="37"/>
        <v>5.9473272087988924</v>
      </c>
      <c r="F789">
        <f t="shared" si="38"/>
        <v>-0.37272948106036186</v>
      </c>
    </row>
    <row r="790" spans="1:6" x14ac:dyDescent="0.25">
      <c r="A790">
        <v>8727</v>
      </c>
      <c r="B790">
        <v>-5.09765625</v>
      </c>
      <c r="C790">
        <v>8.7890625</v>
      </c>
      <c r="D790">
        <f t="shared" si="36"/>
        <v>-4.7238390302522886</v>
      </c>
      <c r="E790">
        <f t="shared" si="37"/>
        <v>10.216599169666827</v>
      </c>
      <c r="F790">
        <f t="shared" si="38"/>
        <v>-0.37381721974771143</v>
      </c>
    </row>
    <row r="791" spans="1:6" x14ac:dyDescent="0.25">
      <c r="A791">
        <v>8737</v>
      </c>
      <c r="B791">
        <v>-5.009765625</v>
      </c>
      <c r="C791">
        <v>7.9900570000000002</v>
      </c>
      <c r="D791">
        <f t="shared" si="36"/>
        <v>-4.6026305817652116</v>
      </c>
      <c r="E791">
        <f t="shared" si="37"/>
        <v>14.008092583517969</v>
      </c>
      <c r="F791">
        <f t="shared" si="38"/>
        <v>-0.40713504323478844</v>
      </c>
    </row>
    <row r="792" spans="1:6" x14ac:dyDescent="0.25">
      <c r="A792">
        <v>8748</v>
      </c>
      <c r="B792">
        <v>-4.921875</v>
      </c>
      <c r="C792">
        <v>8.7890625</v>
      </c>
      <c r="D792">
        <f t="shared" si="36"/>
        <v>-4.4262056276931814</v>
      </c>
      <c r="E792">
        <f t="shared" si="37"/>
        <v>18.042186921046632</v>
      </c>
      <c r="F792">
        <f t="shared" si="38"/>
        <v>-0.49566937230681862</v>
      </c>
    </row>
    <row r="793" spans="1:6" x14ac:dyDescent="0.25">
      <c r="A793">
        <v>8758</v>
      </c>
      <c r="B793">
        <v>-4.74609375</v>
      </c>
      <c r="C793">
        <v>17.578125</v>
      </c>
      <c r="D793">
        <f t="shared" si="36"/>
        <v>-4.2280919927749592</v>
      </c>
      <c r="E793">
        <f t="shared" si="37"/>
        <v>21.553137780169894</v>
      </c>
      <c r="F793">
        <f t="shared" si="38"/>
        <v>-0.51800175722504083</v>
      </c>
    </row>
    <row r="794" spans="1:6" x14ac:dyDescent="0.25">
      <c r="A794">
        <v>8768</v>
      </c>
      <c r="B794">
        <v>-4.482421875</v>
      </c>
      <c r="C794">
        <v>23.970171000000001</v>
      </c>
      <c r="D794">
        <f t="shared" si="36"/>
        <v>-3.9957376579228256</v>
      </c>
      <c r="E794">
        <f t="shared" si="37"/>
        <v>24.885702134916531</v>
      </c>
      <c r="F794">
        <f t="shared" si="38"/>
        <v>-0.48668421707717435</v>
      </c>
    </row>
    <row r="795" spans="1:6" x14ac:dyDescent="0.25">
      <c r="A795">
        <v>8779</v>
      </c>
      <c r="B795">
        <v>-4.21875</v>
      </c>
      <c r="C795">
        <v>26.3671875</v>
      </c>
      <c r="D795">
        <f t="shared" si="36"/>
        <v>-3.7028993359485596</v>
      </c>
      <c r="E795">
        <f t="shared" si="37"/>
        <v>28.313347858139821</v>
      </c>
      <c r="F795">
        <f t="shared" si="38"/>
        <v>-0.51585066405144042</v>
      </c>
    </row>
    <row r="796" spans="1:6" x14ac:dyDescent="0.25">
      <c r="A796">
        <v>8789</v>
      </c>
      <c r="B796">
        <v>-3.955078125</v>
      </c>
      <c r="C796">
        <v>23.970171000000001</v>
      </c>
      <c r="D796">
        <f t="shared" si="36"/>
        <v>-3.4052007021654269</v>
      </c>
      <c r="E796">
        <f t="shared" si="37"/>
        <v>31.185543010273499</v>
      </c>
      <c r="F796">
        <f t="shared" si="38"/>
        <v>-0.54987742283457308</v>
      </c>
    </row>
    <row r="797" spans="1:6" x14ac:dyDescent="0.25">
      <c r="A797">
        <v>8800</v>
      </c>
      <c r="B797">
        <v>-3.603515625</v>
      </c>
      <c r="C797">
        <v>35.15625</v>
      </c>
      <c r="D797">
        <f t="shared" si="36"/>
        <v>-3.0461177512588082</v>
      </c>
      <c r="E797">
        <f t="shared" si="37"/>
        <v>34.048176791852107</v>
      </c>
      <c r="F797">
        <f t="shared" si="38"/>
        <v>-0.55739787374119176</v>
      </c>
    </row>
    <row r="798" spans="1:6" x14ac:dyDescent="0.25">
      <c r="A798">
        <v>8810</v>
      </c>
      <c r="B798">
        <v>-3.251953125</v>
      </c>
      <c r="C798">
        <v>31.960228000000001</v>
      </c>
      <c r="D798">
        <f t="shared" si="36"/>
        <v>-2.693845885574023</v>
      </c>
      <c r="E798">
        <f t="shared" si="37"/>
        <v>36.358028836131375</v>
      </c>
      <c r="F798">
        <f t="shared" si="38"/>
        <v>-0.55810723942597695</v>
      </c>
    </row>
    <row r="799" spans="1:6" x14ac:dyDescent="0.25">
      <c r="A799">
        <v>8821</v>
      </c>
      <c r="B799">
        <v>-2.900390625</v>
      </c>
      <c r="C799">
        <v>35.15625</v>
      </c>
      <c r="D799">
        <f t="shared" si="36"/>
        <v>-2.2814879026266039</v>
      </c>
      <c r="E799">
        <f t="shared" si="37"/>
        <v>38.554205584325771</v>
      </c>
      <c r="F799">
        <f t="shared" si="38"/>
        <v>-0.61890272237339605</v>
      </c>
    </row>
    <row r="800" spans="1:6" x14ac:dyDescent="0.25">
      <c r="A800">
        <v>8831</v>
      </c>
      <c r="B800">
        <v>-2.4609375</v>
      </c>
      <c r="C800">
        <v>43.9453125</v>
      </c>
      <c r="D800">
        <f t="shared" si="36"/>
        <v>-1.8873478212076904</v>
      </c>
      <c r="E800">
        <f t="shared" si="37"/>
        <v>40.220048543693153</v>
      </c>
      <c r="F800">
        <f t="shared" si="38"/>
        <v>-0.5735896787923096</v>
      </c>
    </row>
    <row r="801" spans="1:6" x14ac:dyDescent="0.25">
      <c r="A801">
        <v>8841</v>
      </c>
      <c r="B801">
        <v>-2.021484375</v>
      </c>
      <c r="C801">
        <v>39.9502831</v>
      </c>
      <c r="D801">
        <f t="shared" si="36"/>
        <v>-1.4781830097511099</v>
      </c>
      <c r="E801">
        <f t="shared" si="37"/>
        <v>41.557157743731608</v>
      </c>
      <c r="F801">
        <f t="shared" si="38"/>
        <v>-0.54330136524889006</v>
      </c>
    </row>
    <row r="802" spans="1:6" x14ac:dyDescent="0.25">
      <c r="A802">
        <v>8852</v>
      </c>
      <c r="B802">
        <v>-1.58203125</v>
      </c>
      <c r="C802">
        <v>43.9453125</v>
      </c>
      <c r="D802">
        <f t="shared" si="36"/>
        <v>-1.0147404802867082</v>
      </c>
      <c r="E802">
        <f t="shared" si="37"/>
        <v>42.635718762008977</v>
      </c>
      <c r="F802">
        <f t="shared" si="38"/>
        <v>-0.56729076971329184</v>
      </c>
    </row>
    <row r="803" spans="1:6" x14ac:dyDescent="0.25">
      <c r="A803">
        <v>8862</v>
      </c>
      <c r="B803">
        <v>-1.0546875</v>
      </c>
      <c r="C803">
        <v>47.9403419</v>
      </c>
      <c r="D803">
        <f t="shared" si="36"/>
        <v>-0.58501322997782057</v>
      </c>
      <c r="E803">
        <f t="shared" si="37"/>
        <v>43.251285061904298</v>
      </c>
      <c r="F803">
        <f t="shared" si="38"/>
        <v>-0.46967427002217943</v>
      </c>
    </row>
    <row r="804" spans="1:6" x14ac:dyDescent="0.25">
      <c r="A804">
        <v>8873</v>
      </c>
      <c r="B804">
        <v>-0.615234375</v>
      </c>
      <c r="C804">
        <v>43.9453125</v>
      </c>
      <c r="D804">
        <f t="shared" si="36"/>
        <v>-0.10737208510674094</v>
      </c>
      <c r="E804">
        <f t="shared" si="37"/>
        <v>43.521162814748202</v>
      </c>
      <c r="F804">
        <f t="shared" si="38"/>
        <v>-0.5078622898932591</v>
      </c>
    </row>
    <row r="805" spans="1:6" x14ac:dyDescent="0.25">
      <c r="A805">
        <v>8883</v>
      </c>
      <c r="B805">
        <v>-0.17578125</v>
      </c>
      <c r="C805">
        <v>39.9502831</v>
      </c>
      <c r="D805">
        <f t="shared" si="36"/>
        <v>0.32750113882857962</v>
      </c>
      <c r="E805">
        <f t="shared" si="37"/>
        <v>43.394442069484747</v>
      </c>
      <c r="F805">
        <f t="shared" si="38"/>
        <v>-0.50328238882857956</v>
      </c>
    </row>
    <row r="806" spans="1:6" x14ac:dyDescent="0.25">
      <c r="A806">
        <v>8894</v>
      </c>
      <c r="B806">
        <v>0.3515625</v>
      </c>
      <c r="C806">
        <v>52.734375</v>
      </c>
      <c r="D806">
        <f t="shared" si="36"/>
        <v>0.80222096052274194</v>
      </c>
      <c r="E806">
        <f t="shared" si="37"/>
        <v>42.847419892053779</v>
      </c>
      <c r="F806">
        <f t="shared" si="38"/>
        <v>-0.45065846052274194</v>
      </c>
    </row>
    <row r="807" spans="1:6" x14ac:dyDescent="0.25">
      <c r="A807">
        <v>8904</v>
      </c>
      <c r="B807">
        <v>0.87890625</v>
      </c>
      <c r="C807">
        <v>52.734375</v>
      </c>
      <c r="D807">
        <f t="shared" si="36"/>
        <v>1.2266670132199791</v>
      </c>
      <c r="E807">
        <f t="shared" si="37"/>
        <v>41.984271156785461</v>
      </c>
      <c r="F807">
        <f t="shared" si="38"/>
        <v>-0.34776076321997906</v>
      </c>
    </row>
    <row r="808" spans="1:6" x14ac:dyDescent="0.25">
      <c r="A808">
        <v>8914</v>
      </c>
      <c r="B808">
        <v>1.318359375</v>
      </c>
      <c r="C808">
        <v>39.9502831</v>
      </c>
      <c r="D808">
        <f t="shared" si="36"/>
        <v>1.6407696001799708</v>
      </c>
      <c r="E808">
        <f t="shared" si="37"/>
        <v>40.780179748538032</v>
      </c>
      <c r="F808">
        <f t="shared" si="38"/>
        <v>-0.32241022517997076</v>
      </c>
    </row>
    <row r="809" spans="1:6" x14ac:dyDescent="0.25">
      <c r="A809">
        <v>8925</v>
      </c>
      <c r="B809">
        <v>1.7578125</v>
      </c>
      <c r="C809">
        <v>43.9453125</v>
      </c>
      <c r="D809">
        <f t="shared" si="36"/>
        <v>2.0803273513155824</v>
      </c>
      <c r="E809">
        <f t="shared" si="37"/>
        <v>39.074012007193105</v>
      </c>
      <c r="F809">
        <f t="shared" si="38"/>
        <v>-0.32251485131558244</v>
      </c>
    </row>
    <row r="810" spans="1:6" x14ac:dyDescent="0.25">
      <c r="A810">
        <v>8935</v>
      </c>
      <c r="B810">
        <v>2.197265625</v>
      </c>
      <c r="C810">
        <v>39.9502831</v>
      </c>
      <c r="D810">
        <f t="shared" si="36"/>
        <v>2.4619050783379577</v>
      </c>
      <c r="E810">
        <f t="shared" si="37"/>
        <v>37.18998029003113</v>
      </c>
      <c r="F810">
        <f t="shared" si="38"/>
        <v>-0.26463945333795769</v>
      </c>
    </row>
    <row r="811" spans="1:6" x14ac:dyDescent="0.25">
      <c r="A811">
        <v>8946</v>
      </c>
      <c r="B811">
        <v>2.63671875</v>
      </c>
      <c r="C811">
        <v>43.9453125</v>
      </c>
      <c r="D811">
        <f t="shared" si="36"/>
        <v>2.8580110866608575</v>
      </c>
      <c r="E811">
        <f t="shared" si="37"/>
        <v>34.770497016888669</v>
      </c>
      <c r="F811">
        <f t="shared" si="38"/>
        <v>-0.22129233666085746</v>
      </c>
    </row>
    <row r="812" spans="1:6" x14ac:dyDescent="0.25">
      <c r="A812">
        <v>8956</v>
      </c>
      <c r="B812">
        <v>2.98828125</v>
      </c>
      <c r="C812">
        <v>31.960228000000001</v>
      </c>
      <c r="D812">
        <f t="shared" si="36"/>
        <v>3.1934654174545787</v>
      </c>
      <c r="E812">
        <f t="shared" si="37"/>
        <v>32.275166433609392</v>
      </c>
      <c r="F812">
        <f t="shared" si="38"/>
        <v>-0.20518416745457868</v>
      </c>
    </row>
    <row r="813" spans="1:6" x14ac:dyDescent="0.25">
      <c r="A813">
        <v>8967</v>
      </c>
      <c r="B813">
        <v>3.33984375</v>
      </c>
      <c r="C813">
        <v>35.15625</v>
      </c>
      <c r="D813">
        <f t="shared" si="36"/>
        <v>3.5320206708476847</v>
      </c>
      <c r="E813">
        <f t="shared" si="37"/>
        <v>29.230232224112005</v>
      </c>
      <c r="F813">
        <f t="shared" si="38"/>
        <v>-0.19217692084768467</v>
      </c>
    </row>
    <row r="814" spans="1:6" x14ac:dyDescent="0.25">
      <c r="A814">
        <v>8977</v>
      </c>
      <c r="B814">
        <v>3.69140625</v>
      </c>
      <c r="C814">
        <v>35.15625</v>
      </c>
      <c r="D814">
        <f t="shared" si="36"/>
        <v>3.8094280611306921</v>
      </c>
      <c r="E814">
        <f t="shared" si="37"/>
        <v>26.213999988098823</v>
      </c>
      <c r="F814">
        <f t="shared" si="38"/>
        <v>-0.1180218111306921</v>
      </c>
    </row>
    <row r="815" spans="1:6" x14ac:dyDescent="0.25">
      <c r="A815">
        <v>8987</v>
      </c>
      <c r="B815">
        <v>3.955078125</v>
      </c>
      <c r="C815">
        <v>23.970171000000001</v>
      </c>
      <c r="D815">
        <f t="shared" si="36"/>
        <v>4.0555979091609871</v>
      </c>
      <c r="E815">
        <f t="shared" si="37"/>
        <v>22.986995847474663</v>
      </c>
      <c r="F815">
        <f t="shared" si="38"/>
        <v>-0.10051978416098706</v>
      </c>
    </row>
    <row r="816" spans="1:6" x14ac:dyDescent="0.25">
      <c r="A816">
        <v>8998</v>
      </c>
      <c r="B816">
        <v>4.21875</v>
      </c>
      <c r="C816">
        <v>26.3671875</v>
      </c>
      <c r="D816">
        <f t="shared" si="36"/>
        <v>4.2879540634409388</v>
      </c>
      <c r="E816">
        <f t="shared" si="37"/>
        <v>19.225452435236537</v>
      </c>
      <c r="F816">
        <f t="shared" si="38"/>
        <v>-6.9204063440938768E-2</v>
      </c>
    </row>
    <row r="817" spans="1:6" x14ac:dyDescent="0.25">
      <c r="A817">
        <v>9008</v>
      </c>
      <c r="B817">
        <v>4.482421875</v>
      </c>
      <c r="C817">
        <v>23.970171000000001</v>
      </c>
      <c r="D817">
        <f t="shared" si="36"/>
        <v>4.4624155000520087</v>
      </c>
      <c r="E817">
        <f t="shared" si="37"/>
        <v>15.643649736314384</v>
      </c>
      <c r="F817">
        <f t="shared" si="38"/>
        <v>2.000637494799129E-2</v>
      </c>
    </row>
    <row r="818" spans="1:6" x14ac:dyDescent="0.25">
      <c r="A818">
        <v>9019</v>
      </c>
      <c r="B818">
        <v>4.658203125</v>
      </c>
      <c r="C818">
        <v>17.578125</v>
      </c>
      <c r="D818">
        <f t="shared" si="36"/>
        <v>4.6121622366642976</v>
      </c>
      <c r="E818">
        <f t="shared" si="37"/>
        <v>11.561295413474271</v>
      </c>
      <c r="F818">
        <f t="shared" si="38"/>
        <v>4.6040888335702412E-2</v>
      </c>
    </row>
    <row r="819" spans="1:6" x14ac:dyDescent="0.25">
      <c r="A819">
        <v>9029</v>
      </c>
      <c r="B819">
        <v>4.833984375</v>
      </c>
      <c r="C819">
        <v>15.980114</v>
      </c>
      <c r="D819">
        <f t="shared" si="36"/>
        <v>4.7087992267911236</v>
      </c>
      <c r="E819">
        <f t="shared" si="37"/>
        <v>7.7535184132748585</v>
      </c>
      <c r="F819">
        <f t="shared" si="38"/>
        <v>0.12518514820887638</v>
      </c>
    </row>
    <row r="820" spans="1:6" x14ac:dyDescent="0.25">
      <c r="A820">
        <v>9050</v>
      </c>
      <c r="B820">
        <v>4.921875</v>
      </c>
      <c r="C820">
        <v>0</v>
      </c>
      <c r="D820">
        <f t="shared" si="36"/>
        <v>4.7862172085690533</v>
      </c>
      <c r="E820">
        <f t="shared" si="37"/>
        <v>-0.40003783840804746</v>
      </c>
      <c r="F820">
        <f t="shared" si="38"/>
        <v>0.13565779143094669</v>
      </c>
    </row>
    <row r="821" spans="1:6" x14ac:dyDescent="0.25">
      <c r="A821">
        <v>9060</v>
      </c>
      <c r="B821">
        <v>5.009765625</v>
      </c>
      <c r="C821">
        <v>7.9900570000000002</v>
      </c>
      <c r="D821">
        <f t="shared" si="36"/>
        <v>4.7627456227278353</v>
      </c>
      <c r="E821">
        <f t="shared" si="37"/>
        <v>-4.2905404882991203</v>
      </c>
      <c r="F821">
        <f t="shared" si="38"/>
        <v>0.2470200022721647</v>
      </c>
    </row>
    <row r="822" spans="1:6" x14ac:dyDescent="0.25">
      <c r="A822">
        <v>9081</v>
      </c>
      <c r="B822">
        <v>4.921875</v>
      </c>
      <c r="C822">
        <v>0</v>
      </c>
      <c r="D822">
        <f t="shared" si="36"/>
        <v>4.5880088072983449</v>
      </c>
      <c r="E822">
        <f t="shared" si="37"/>
        <v>-12.298819441281818</v>
      </c>
      <c r="F822">
        <f t="shared" si="38"/>
        <v>0.33386619270165507</v>
      </c>
    </row>
    <row r="823" spans="1:6" x14ac:dyDescent="0.25">
      <c r="A823">
        <v>9092</v>
      </c>
      <c r="B823">
        <v>4.74609375</v>
      </c>
      <c r="C823">
        <v>-17.578125</v>
      </c>
      <c r="D823">
        <f t="shared" si="36"/>
        <v>4.4304181982803268</v>
      </c>
      <c r="E823">
        <f t="shared" si="37"/>
        <v>-16.329847821338518</v>
      </c>
      <c r="F823">
        <f t="shared" si="38"/>
        <v>0.31567555171967321</v>
      </c>
    </row>
    <row r="824" spans="1:6" x14ac:dyDescent="0.25">
      <c r="A824">
        <v>9102</v>
      </c>
      <c r="B824">
        <v>4.658203125</v>
      </c>
      <c r="C824">
        <v>-8.7890625</v>
      </c>
      <c r="D824">
        <f t="shared" si="36"/>
        <v>4.24938030353107</v>
      </c>
      <c r="E824">
        <f t="shared" si="37"/>
        <v>-19.852646134307168</v>
      </c>
      <c r="F824">
        <f t="shared" si="38"/>
        <v>0.40882282146893001</v>
      </c>
    </row>
    <row r="825" spans="1:6" x14ac:dyDescent="0.25">
      <c r="A825">
        <v>9113</v>
      </c>
      <c r="B825">
        <v>4.39453125</v>
      </c>
      <c r="C825">
        <v>-23.970171000000001</v>
      </c>
      <c r="D825">
        <f t="shared" si="36"/>
        <v>4.0105400481378259</v>
      </c>
      <c r="E825">
        <f t="shared" si="37"/>
        <v>-23.536600362646016</v>
      </c>
      <c r="F825">
        <f t="shared" si="38"/>
        <v>0.38399120186217406</v>
      </c>
    </row>
    <row r="826" spans="1:6" x14ac:dyDescent="0.25">
      <c r="A826">
        <v>9123</v>
      </c>
      <c r="B826">
        <v>4.21875</v>
      </c>
      <c r="C826">
        <v>-17.578125</v>
      </c>
      <c r="D826">
        <f t="shared" si="36"/>
        <v>3.7592717899209922</v>
      </c>
      <c r="E826">
        <f t="shared" si="37"/>
        <v>-26.682482077430173</v>
      </c>
      <c r="F826">
        <f t="shared" si="38"/>
        <v>0.4594782100790078</v>
      </c>
    </row>
    <row r="827" spans="1:6" x14ac:dyDescent="0.25">
      <c r="A827">
        <v>9133</v>
      </c>
      <c r="B827">
        <v>3.8671875</v>
      </c>
      <c r="C827">
        <v>-31.960228000000001</v>
      </c>
      <c r="D827">
        <f t="shared" si="36"/>
        <v>3.4776233410250832</v>
      </c>
      <c r="E827">
        <f t="shared" si="37"/>
        <v>-29.608543872287687</v>
      </c>
      <c r="F827">
        <f t="shared" si="38"/>
        <v>0.38956415897491681</v>
      </c>
    </row>
    <row r="828" spans="1:6" x14ac:dyDescent="0.25">
      <c r="A828">
        <v>9144</v>
      </c>
      <c r="B828">
        <v>3.603515625</v>
      </c>
      <c r="C828">
        <v>-26.3671875</v>
      </c>
      <c r="D828">
        <f t="shared" si="36"/>
        <v>3.1354942295957593</v>
      </c>
      <c r="E828">
        <f t="shared" si="37"/>
        <v>-32.545180851408269</v>
      </c>
      <c r="F828">
        <f t="shared" si="38"/>
        <v>0.4680213954042407</v>
      </c>
    </row>
    <row r="829" spans="1:6" x14ac:dyDescent="0.25">
      <c r="A829">
        <v>9154</v>
      </c>
      <c r="B829">
        <v>3.251953125</v>
      </c>
      <c r="C829">
        <v>-31.960228000000001</v>
      </c>
      <c r="D829">
        <f t="shared" si="36"/>
        <v>2.7978618129692254</v>
      </c>
      <c r="E829">
        <f t="shared" si="37"/>
        <v>-34.935111724723953</v>
      </c>
      <c r="F829">
        <f t="shared" si="38"/>
        <v>0.45409131203077457</v>
      </c>
    </row>
    <row r="830" spans="1:6" x14ac:dyDescent="0.25">
      <c r="A830">
        <v>9165</v>
      </c>
      <c r="B830">
        <v>2.900390625</v>
      </c>
      <c r="C830">
        <v>-35.15625</v>
      </c>
      <c r="D830">
        <f t="shared" si="36"/>
        <v>2.4006107930347804</v>
      </c>
      <c r="E830">
        <f t="shared" si="37"/>
        <v>-37.232643170558532</v>
      </c>
      <c r="F830">
        <f t="shared" si="38"/>
        <v>0.49977983196521958</v>
      </c>
    </row>
    <row r="831" spans="1:6" x14ac:dyDescent="0.25">
      <c r="A831">
        <v>9175</v>
      </c>
      <c r="B831">
        <v>2.4609375</v>
      </c>
      <c r="C831">
        <v>-43.9453125</v>
      </c>
      <c r="D831">
        <f t="shared" si="36"/>
        <v>2.0191779996858967</v>
      </c>
      <c r="E831">
        <f t="shared" si="37"/>
        <v>-39.00186440501529</v>
      </c>
      <c r="F831">
        <f t="shared" si="38"/>
        <v>0.44175950031410327</v>
      </c>
    </row>
    <row r="832" spans="1:6" x14ac:dyDescent="0.25">
      <c r="A832">
        <v>9185</v>
      </c>
      <c r="B832">
        <v>2.109375</v>
      </c>
      <c r="C832">
        <v>-31.960228000000001</v>
      </c>
      <c r="D832">
        <f t="shared" si="36"/>
        <v>1.6216368208411893</v>
      </c>
      <c r="E832">
        <f t="shared" si="37"/>
        <v>-40.452177863660964</v>
      </c>
      <c r="F832">
        <f t="shared" si="38"/>
        <v>0.48773817915881068</v>
      </c>
    </row>
    <row r="833" spans="1:6" x14ac:dyDescent="0.25">
      <c r="A833">
        <v>9196</v>
      </c>
      <c r="B833">
        <v>1.669921875</v>
      </c>
      <c r="C833">
        <v>-43.9453125</v>
      </c>
      <c r="D833">
        <f t="shared" si="36"/>
        <v>1.1696171489866098</v>
      </c>
      <c r="E833">
        <f t="shared" si="37"/>
        <v>-41.665500888686275</v>
      </c>
      <c r="F833">
        <f t="shared" si="38"/>
        <v>0.50030472601339016</v>
      </c>
    </row>
    <row r="834" spans="1:6" x14ac:dyDescent="0.25">
      <c r="A834">
        <v>9206</v>
      </c>
      <c r="B834">
        <v>1.142578125</v>
      </c>
      <c r="C834">
        <v>-47.9403419</v>
      </c>
      <c r="D834">
        <f t="shared" si="36"/>
        <v>0.74894449474727198</v>
      </c>
      <c r="E834">
        <f t="shared" si="37"/>
        <v>-42.411794854434426</v>
      </c>
      <c r="F834">
        <f t="shared" si="38"/>
        <v>0.39363363025272802</v>
      </c>
    </row>
    <row r="835" spans="1:6" x14ac:dyDescent="0.25">
      <c r="A835">
        <v>9217</v>
      </c>
      <c r="B835">
        <v>0.703125</v>
      </c>
      <c r="C835">
        <v>-43.9453125</v>
      </c>
      <c r="D835">
        <f t="shared" ref="D835:D898" si="39">$I$2*EXP(-$H$17*$H$20*A835/1000)*COS($H$9*A835/1000)</f>
        <v>0.27971115957648351</v>
      </c>
      <c r="E835">
        <f t="shared" ref="E835:E898" si="40">-$I$2*EXP(-A835/1000*$H$20*$H$17)*($H$9*SIN(A835/1000*$H$9)+$H$20*$H$17*COS(A835*$H$9/1000))</f>
        <v>-42.833192769061839</v>
      </c>
      <c r="F835">
        <f t="shared" ref="F835:F898" si="41">B835-D835</f>
        <v>0.42341384042351649</v>
      </c>
    </row>
    <row r="836" spans="1:6" x14ac:dyDescent="0.25">
      <c r="A836">
        <v>9227</v>
      </c>
      <c r="B836">
        <v>0.263671875</v>
      </c>
      <c r="C836">
        <v>-39.9502831</v>
      </c>
      <c r="D836">
        <f t="shared" si="39"/>
        <v>-0.14899598430124833</v>
      </c>
      <c r="E836">
        <f t="shared" si="40"/>
        <v>-42.850013146831195</v>
      </c>
      <c r="F836">
        <f t="shared" si="41"/>
        <v>0.41266785930124833</v>
      </c>
    </row>
    <row r="837" spans="1:6" x14ac:dyDescent="0.25">
      <c r="A837">
        <v>9238</v>
      </c>
      <c r="B837">
        <v>-0.17578125</v>
      </c>
      <c r="C837">
        <v>-43.9453125</v>
      </c>
      <c r="D837">
        <f t="shared" si="39"/>
        <v>-0.61861858000891645</v>
      </c>
      <c r="E837">
        <f t="shared" si="40"/>
        <v>-42.465816544369922</v>
      </c>
      <c r="F837">
        <f t="shared" si="41"/>
        <v>0.44283733000891645</v>
      </c>
    </row>
    <row r="838" spans="1:6" x14ac:dyDescent="0.25">
      <c r="A838">
        <v>9248</v>
      </c>
      <c r="B838">
        <v>-0.703125</v>
      </c>
      <c r="C838">
        <v>-52.734375</v>
      </c>
      <c r="D838">
        <f t="shared" si="39"/>
        <v>-1.0400025993592024</v>
      </c>
      <c r="E838">
        <f t="shared" si="40"/>
        <v>-41.753862249403227</v>
      </c>
      <c r="F838">
        <f t="shared" si="41"/>
        <v>0.33687759935920236</v>
      </c>
    </row>
    <row r="839" spans="1:6" x14ac:dyDescent="0.25">
      <c r="A839">
        <v>9258</v>
      </c>
      <c r="B839">
        <v>-1.142578125</v>
      </c>
      <c r="C839">
        <v>-39.9502831</v>
      </c>
      <c r="D839">
        <f t="shared" si="39"/>
        <v>-1.452564865165435</v>
      </c>
      <c r="E839">
        <f t="shared" si="40"/>
        <v>-40.702711936224979</v>
      </c>
      <c r="F839">
        <f t="shared" si="41"/>
        <v>0.30998674016543504</v>
      </c>
    </row>
    <row r="840" spans="1:6" x14ac:dyDescent="0.25">
      <c r="A840">
        <v>9269</v>
      </c>
      <c r="B840">
        <v>-1.58203125</v>
      </c>
      <c r="C840">
        <v>-43.9453125</v>
      </c>
      <c r="D840">
        <f t="shared" si="39"/>
        <v>-1.8921988861495862</v>
      </c>
      <c r="E840">
        <f t="shared" si="40"/>
        <v>-39.165309363676243</v>
      </c>
      <c r="F840">
        <f t="shared" si="41"/>
        <v>0.3101676361495862</v>
      </c>
    </row>
    <row r="841" spans="1:6" x14ac:dyDescent="0.25">
      <c r="A841">
        <v>9279</v>
      </c>
      <c r="B841">
        <v>-2.021484375</v>
      </c>
      <c r="C841">
        <v>-39.9502831</v>
      </c>
      <c r="D841">
        <f t="shared" si="39"/>
        <v>-2.2754535813442338</v>
      </c>
      <c r="E841">
        <f t="shared" si="40"/>
        <v>-37.433827211281809</v>
      </c>
      <c r="F841">
        <f t="shared" si="41"/>
        <v>0.25396920634423381</v>
      </c>
    </row>
    <row r="842" spans="1:6" x14ac:dyDescent="0.25">
      <c r="A842">
        <v>9290</v>
      </c>
      <c r="B842">
        <v>-2.4609375</v>
      </c>
      <c r="C842">
        <v>-43.9453125</v>
      </c>
      <c r="D842">
        <f t="shared" si="39"/>
        <v>-2.6751542361882783</v>
      </c>
      <c r="E842">
        <f t="shared" si="40"/>
        <v>-35.179659418540517</v>
      </c>
      <c r="F842">
        <f t="shared" si="41"/>
        <v>0.2142167361882783</v>
      </c>
    </row>
    <row r="843" spans="1:6" x14ac:dyDescent="0.25">
      <c r="A843">
        <v>9300</v>
      </c>
      <c r="B843">
        <v>-2.900390625</v>
      </c>
      <c r="C843">
        <v>-39.9502831</v>
      </c>
      <c r="D843">
        <f t="shared" si="39"/>
        <v>-3.0154370687765564</v>
      </c>
      <c r="E843">
        <f t="shared" si="40"/>
        <v>-32.831027869878966</v>
      </c>
      <c r="F843">
        <f t="shared" si="41"/>
        <v>0.11504644377655637</v>
      </c>
    </row>
    <row r="844" spans="1:6" x14ac:dyDescent="0.25">
      <c r="A844">
        <v>9311</v>
      </c>
      <c r="B844">
        <v>-3.251953125</v>
      </c>
      <c r="C844">
        <v>-35.15625</v>
      </c>
      <c r="D844">
        <f t="shared" si="39"/>
        <v>-3.360970419644981</v>
      </c>
      <c r="E844">
        <f t="shared" si="40"/>
        <v>-29.942049018458082</v>
      </c>
      <c r="F844">
        <f t="shared" si="41"/>
        <v>0.109017294644981</v>
      </c>
    </row>
    <row r="845" spans="1:6" x14ac:dyDescent="0.25">
      <c r="A845">
        <v>9321</v>
      </c>
      <c r="B845">
        <v>-3.603515625</v>
      </c>
      <c r="C845">
        <v>-35.15625</v>
      </c>
      <c r="D845">
        <f t="shared" si="39"/>
        <v>-3.6461794145689859</v>
      </c>
      <c r="E845">
        <f t="shared" si="40"/>
        <v>-27.061425410929228</v>
      </c>
      <c r="F845">
        <f t="shared" si="41"/>
        <v>4.2663789568985866E-2</v>
      </c>
    </row>
    <row r="846" spans="1:6" x14ac:dyDescent="0.25">
      <c r="A846">
        <v>9331</v>
      </c>
      <c r="B846">
        <v>-3.8671875</v>
      </c>
      <c r="C846">
        <v>-23.970171000000001</v>
      </c>
      <c r="D846">
        <f t="shared" si="39"/>
        <v>-3.9014727875480859</v>
      </c>
      <c r="E846">
        <f t="shared" si="40"/>
        <v>-23.963018173871848</v>
      </c>
      <c r="F846">
        <f t="shared" si="41"/>
        <v>3.4285287548085908E-2</v>
      </c>
    </row>
    <row r="847" spans="1:6" x14ac:dyDescent="0.25">
      <c r="A847">
        <v>9342</v>
      </c>
      <c r="B847">
        <v>-4.130859375</v>
      </c>
      <c r="C847">
        <v>-26.3671875</v>
      </c>
      <c r="D847">
        <f t="shared" si="39"/>
        <v>-4.1453013761854729</v>
      </c>
      <c r="E847">
        <f t="shared" si="40"/>
        <v>-20.333592808821724</v>
      </c>
      <c r="F847">
        <f t="shared" si="41"/>
        <v>1.4442001185472897E-2</v>
      </c>
    </row>
    <row r="848" spans="1:6" x14ac:dyDescent="0.25">
      <c r="A848">
        <v>9352</v>
      </c>
      <c r="B848">
        <v>-4.39453125</v>
      </c>
      <c r="C848">
        <v>-23.970171000000001</v>
      </c>
      <c r="D848">
        <f t="shared" si="39"/>
        <v>-4.3314050235527572</v>
      </c>
      <c r="E848">
        <f t="shared" si="40"/>
        <v>-16.862354779061317</v>
      </c>
      <c r="F848">
        <f t="shared" si="41"/>
        <v>-6.312622644724275E-2</v>
      </c>
    </row>
    <row r="849" spans="1:6" x14ac:dyDescent="0.25">
      <c r="A849">
        <v>9363</v>
      </c>
      <c r="B849">
        <v>-4.658203125</v>
      </c>
      <c r="C849">
        <v>-26.3671875</v>
      </c>
      <c r="D849">
        <f t="shared" si="39"/>
        <v>-4.4951742709291889</v>
      </c>
      <c r="E849">
        <f t="shared" si="40"/>
        <v>-12.890025815613452</v>
      </c>
      <c r="F849">
        <f t="shared" si="41"/>
        <v>-0.16302885407081114</v>
      </c>
    </row>
    <row r="850" spans="1:6" x14ac:dyDescent="0.25">
      <c r="A850">
        <v>9373</v>
      </c>
      <c r="B850">
        <v>-4.74609375</v>
      </c>
      <c r="C850">
        <v>-7.9900570000000002</v>
      </c>
      <c r="D850">
        <f t="shared" si="39"/>
        <v>-4.6055509950634539</v>
      </c>
      <c r="E850">
        <f t="shared" si="40"/>
        <v>-9.1708563353978505</v>
      </c>
      <c r="F850">
        <f t="shared" si="41"/>
        <v>-0.14054275493654611</v>
      </c>
    </row>
    <row r="851" spans="1:6" x14ac:dyDescent="0.25">
      <c r="A851">
        <v>9384</v>
      </c>
      <c r="B851">
        <v>-4.921875</v>
      </c>
      <c r="C851">
        <v>-17.578125</v>
      </c>
      <c r="D851">
        <f t="shared" si="39"/>
        <v>-4.6835424286826095</v>
      </c>
      <c r="E851">
        <f t="shared" si="40"/>
        <v>-4.9984036224905735</v>
      </c>
      <c r="F851">
        <f t="shared" si="41"/>
        <v>-0.2383325713173905</v>
      </c>
    </row>
    <row r="852" spans="1:6" x14ac:dyDescent="0.25">
      <c r="A852">
        <v>9415</v>
      </c>
      <c r="B852">
        <v>-5.009765625</v>
      </c>
      <c r="C852">
        <v>0</v>
      </c>
      <c r="D852">
        <f t="shared" si="39"/>
        <v>-4.6542828131849081</v>
      </c>
      <c r="E852">
        <f t="shared" si="40"/>
        <v>6.8685631152854096</v>
      </c>
      <c r="F852">
        <f t="shared" si="41"/>
        <v>-0.35548281181509189</v>
      </c>
    </row>
    <row r="853" spans="1:6" x14ac:dyDescent="0.25">
      <c r="A853">
        <v>9425</v>
      </c>
      <c r="B853">
        <v>-4.921875</v>
      </c>
      <c r="C853">
        <v>7.9900570000000002</v>
      </c>
      <c r="D853">
        <f t="shared" si="39"/>
        <v>-4.5667781475986571</v>
      </c>
      <c r="E853">
        <f t="shared" si="40"/>
        <v>10.619954874748229</v>
      </c>
      <c r="F853">
        <f t="shared" si="41"/>
        <v>-0.35509685240134292</v>
      </c>
    </row>
    <row r="854" spans="1:6" x14ac:dyDescent="0.25">
      <c r="A854">
        <v>9436</v>
      </c>
      <c r="B854">
        <v>-4.833984375</v>
      </c>
      <c r="C854">
        <v>8.7890625</v>
      </c>
      <c r="D854">
        <f t="shared" si="39"/>
        <v>-4.4277206332693106</v>
      </c>
      <c r="E854">
        <f t="shared" si="40"/>
        <v>14.641828885036658</v>
      </c>
      <c r="F854">
        <f t="shared" si="41"/>
        <v>-0.40626374173068935</v>
      </c>
    </row>
    <row r="855" spans="1:6" x14ac:dyDescent="0.25">
      <c r="A855">
        <v>9446</v>
      </c>
      <c r="B855">
        <v>-4.658203125</v>
      </c>
      <c r="C855">
        <v>15.980114</v>
      </c>
      <c r="D855">
        <f t="shared" si="39"/>
        <v>-4.263543832329038</v>
      </c>
      <c r="E855">
        <f t="shared" si="40"/>
        <v>18.17073526030233</v>
      </c>
      <c r="F855">
        <f t="shared" si="41"/>
        <v>-0.394659292670962</v>
      </c>
    </row>
    <row r="856" spans="1:6" x14ac:dyDescent="0.25">
      <c r="A856">
        <v>9457</v>
      </c>
      <c r="B856">
        <v>-4.482421875</v>
      </c>
      <c r="C856">
        <v>17.578125</v>
      </c>
      <c r="D856">
        <f t="shared" si="39"/>
        <v>-4.0430958484127366</v>
      </c>
      <c r="E856">
        <f t="shared" si="40"/>
        <v>21.877205979774075</v>
      </c>
      <c r="F856">
        <f t="shared" si="41"/>
        <v>-0.43932602658726339</v>
      </c>
    </row>
    <row r="857" spans="1:6" x14ac:dyDescent="0.25">
      <c r="A857">
        <v>9467</v>
      </c>
      <c r="B857">
        <v>-4.306640625</v>
      </c>
      <c r="C857">
        <v>17.578125</v>
      </c>
      <c r="D857">
        <f t="shared" si="39"/>
        <v>-3.8082594788095476</v>
      </c>
      <c r="E857">
        <f t="shared" si="40"/>
        <v>25.057725358286998</v>
      </c>
      <c r="F857">
        <f t="shared" si="41"/>
        <v>-0.49838114619045237</v>
      </c>
    </row>
    <row r="858" spans="1:6" x14ac:dyDescent="0.25">
      <c r="A858">
        <v>9477</v>
      </c>
      <c r="B858">
        <v>-4.04296875</v>
      </c>
      <c r="C858">
        <v>23.970171000000001</v>
      </c>
      <c r="D858">
        <f t="shared" si="39"/>
        <v>-3.5426302865965247</v>
      </c>
      <c r="E858">
        <f t="shared" si="40"/>
        <v>28.031617968682323</v>
      </c>
      <c r="F858">
        <f t="shared" si="41"/>
        <v>-0.50033846340347532</v>
      </c>
    </row>
    <row r="859" spans="1:6" x14ac:dyDescent="0.25">
      <c r="A859">
        <v>9488</v>
      </c>
      <c r="B859">
        <v>-3.69140625</v>
      </c>
      <c r="C859">
        <v>35.15625</v>
      </c>
      <c r="D859">
        <f t="shared" si="39"/>
        <v>-3.2174907216466053</v>
      </c>
      <c r="E859">
        <f t="shared" si="40"/>
        <v>31.035625862457302</v>
      </c>
      <c r="F859">
        <f t="shared" si="41"/>
        <v>-0.47391552835339468</v>
      </c>
    </row>
    <row r="860" spans="1:6" x14ac:dyDescent="0.25">
      <c r="A860">
        <v>9498</v>
      </c>
      <c r="B860">
        <v>-3.33984375</v>
      </c>
      <c r="C860">
        <v>31.960228000000001</v>
      </c>
      <c r="D860">
        <f t="shared" si="39"/>
        <v>-2.8945932618314565</v>
      </c>
      <c r="E860">
        <f t="shared" si="40"/>
        <v>33.499665927508644</v>
      </c>
      <c r="F860">
        <f t="shared" si="41"/>
        <v>-0.44525048816854351</v>
      </c>
    </row>
    <row r="861" spans="1:6" x14ac:dyDescent="0.25">
      <c r="A861">
        <v>9509</v>
      </c>
      <c r="B861">
        <v>-2.98828125</v>
      </c>
      <c r="C861">
        <v>35.15625</v>
      </c>
      <c r="D861">
        <f t="shared" si="39"/>
        <v>-2.5126225946822922</v>
      </c>
      <c r="E861">
        <f t="shared" si="40"/>
        <v>35.892110936119273</v>
      </c>
      <c r="F861">
        <f t="shared" si="41"/>
        <v>-0.47565865531770779</v>
      </c>
    </row>
    <row r="862" spans="1:6" x14ac:dyDescent="0.25">
      <c r="A862">
        <v>9519</v>
      </c>
      <c r="B862">
        <v>-2.63671875</v>
      </c>
      <c r="C862">
        <v>31.960228000000001</v>
      </c>
      <c r="D862">
        <f t="shared" si="39"/>
        <v>-2.1441153894430598</v>
      </c>
      <c r="E862">
        <f t="shared" si="40"/>
        <v>37.759020531539214</v>
      </c>
      <c r="F862">
        <f t="shared" si="41"/>
        <v>-0.49260336055694021</v>
      </c>
    </row>
    <row r="863" spans="1:6" x14ac:dyDescent="0.25">
      <c r="A863">
        <v>9530</v>
      </c>
      <c r="B863">
        <v>-2.197265625</v>
      </c>
      <c r="C863">
        <v>43.9453125</v>
      </c>
      <c r="D863">
        <f t="shared" si="39"/>
        <v>-1.7190855730555272</v>
      </c>
      <c r="E863">
        <f t="shared" si="40"/>
        <v>39.455368479634018</v>
      </c>
      <c r="F863">
        <f t="shared" si="41"/>
        <v>-0.47818005194447277</v>
      </c>
    </row>
    <row r="864" spans="1:6" x14ac:dyDescent="0.25">
      <c r="A864">
        <v>9540</v>
      </c>
      <c r="B864">
        <v>-1.7578125</v>
      </c>
      <c r="C864">
        <v>43.9453125</v>
      </c>
      <c r="D864">
        <f t="shared" si="39"/>
        <v>-1.3182387108664064</v>
      </c>
      <c r="E864">
        <f t="shared" si="40"/>
        <v>40.659396429242726</v>
      </c>
      <c r="F864">
        <f t="shared" si="41"/>
        <v>-0.43957378913359357</v>
      </c>
    </row>
    <row r="865" spans="1:6" x14ac:dyDescent="0.25">
      <c r="A865">
        <v>9550</v>
      </c>
      <c r="B865">
        <v>-1.318359375</v>
      </c>
      <c r="C865">
        <v>39.9502831</v>
      </c>
      <c r="D865">
        <f t="shared" si="39"/>
        <v>-0.9070043354356917</v>
      </c>
      <c r="E865">
        <f t="shared" si="40"/>
        <v>41.531507487051385</v>
      </c>
      <c r="F865">
        <f t="shared" si="41"/>
        <v>-0.4113550395643083</v>
      </c>
    </row>
    <row r="866" spans="1:6" x14ac:dyDescent="0.25">
      <c r="A866">
        <v>9561</v>
      </c>
      <c r="B866">
        <v>-0.87890625</v>
      </c>
      <c r="C866">
        <v>43.9453125</v>
      </c>
      <c r="D866">
        <f t="shared" si="39"/>
        <v>-0.44665554010170821</v>
      </c>
      <c r="E866">
        <f t="shared" si="40"/>
        <v>42.099413676360186</v>
      </c>
      <c r="F866">
        <f t="shared" si="41"/>
        <v>-0.43225070989829179</v>
      </c>
    </row>
    <row r="867" spans="1:6" x14ac:dyDescent="0.25">
      <c r="A867">
        <v>9571</v>
      </c>
      <c r="B867">
        <v>-0.439453125</v>
      </c>
      <c r="C867">
        <v>39.9502831</v>
      </c>
      <c r="D867">
        <f t="shared" si="39"/>
        <v>-2.4593705252748534E-2</v>
      </c>
      <c r="E867">
        <f t="shared" si="40"/>
        <v>42.255613148314666</v>
      </c>
      <c r="F867">
        <f t="shared" si="41"/>
        <v>-0.41485941974725149</v>
      </c>
    </row>
    <row r="868" spans="1:6" x14ac:dyDescent="0.25">
      <c r="A868">
        <v>9582</v>
      </c>
      <c r="B868">
        <v>8.7890625E-2</v>
      </c>
      <c r="C868">
        <v>52.734375</v>
      </c>
      <c r="D868">
        <f t="shared" si="39"/>
        <v>0.43935894068763631</v>
      </c>
      <c r="E868">
        <f t="shared" si="40"/>
        <v>42.030138874581262</v>
      </c>
      <c r="F868">
        <f t="shared" si="41"/>
        <v>-0.35146831568763631</v>
      </c>
    </row>
    <row r="869" spans="1:6" x14ac:dyDescent="0.25">
      <c r="A869">
        <v>9592</v>
      </c>
      <c r="B869">
        <v>0.52734375</v>
      </c>
      <c r="C869">
        <v>39.9502831</v>
      </c>
      <c r="D869">
        <f t="shared" si="39"/>
        <v>0.85712347332584338</v>
      </c>
      <c r="E869">
        <f t="shared" si="40"/>
        <v>41.466113158716574</v>
      </c>
      <c r="F869">
        <f t="shared" si="41"/>
        <v>-0.32977972332584338</v>
      </c>
    </row>
    <row r="870" spans="1:6" x14ac:dyDescent="0.25">
      <c r="A870">
        <v>9603</v>
      </c>
      <c r="B870">
        <v>0.966796875</v>
      </c>
      <c r="C870">
        <v>43.9453125</v>
      </c>
      <c r="D870">
        <f t="shared" si="39"/>
        <v>1.3080688323395555</v>
      </c>
      <c r="E870">
        <f t="shared" si="40"/>
        <v>40.456742950712389</v>
      </c>
      <c r="F870">
        <f t="shared" si="41"/>
        <v>-0.34127195733955551</v>
      </c>
    </row>
    <row r="871" spans="1:6" x14ac:dyDescent="0.25">
      <c r="A871">
        <v>9613</v>
      </c>
      <c r="B871">
        <v>1.40625</v>
      </c>
      <c r="C871">
        <v>43.9453125</v>
      </c>
      <c r="D871">
        <f t="shared" si="39"/>
        <v>1.7065920729833661</v>
      </c>
      <c r="E871">
        <f t="shared" si="40"/>
        <v>39.193962757206087</v>
      </c>
      <c r="F871">
        <f t="shared" si="41"/>
        <v>-0.30034207298336613</v>
      </c>
    </row>
    <row r="872" spans="1:6" x14ac:dyDescent="0.25">
      <c r="A872">
        <v>9623</v>
      </c>
      <c r="B872">
        <v>1.845703125</v>
      </c>
      <c r="C872">
        <v>39.9502831</v>
      </c>
      <c r="D872">
        <f t="shared" si="39"/>
        <v>2.0908881504891896</v>
      </c>
      <c r="E872">
        <f t="shared" si="40"/>
        <v>37.613287485835819</v>
      </c>
      <c r="F872">
        <f t="shared" si="41"/>
        <v>-0.24518502548918963</v>
      </c>
    </row>
    <row r="873" spans="1:6" x14ac:dyDescent="0.25">
      <c r="A873">
        <v>9634</v>
      </c>
      <c r="B873">
        <v>2.197265625</v>
      </c>
      <c r="C873">
        <v>35.15625</v>
      </c>
      <c r="D873">
        <f t="shared" si="39"/>
        <v>2.4934674063152071</v>
      </c>
      <c r="E873">
        <f t="shared" si="40"/>
        <v>35.52312554267386</v>
      </c>
      <c r="F873">
        <f t="shared" si="41"/>
        <v>-0.29620178131520714</v>
      </c>
    </row>
    <row r="874" spans="1:6" x14ac:dyDescent="0.25">
      <c r="A874">
        <v>9644</v>
      </c>
      <c r="B874">
        <v>2.63671875</v>
      </c>
      <c r="C874">
        <v>39.9502831</v>
      </c>
      <c r="D874">
        <f t="shared" si="39"/>
        <v>2.8379181867681624</v>
      </c>
      <c r="E874">
        <f t="shared" si="40"/>
        <v>33.32056459310639</v>
      </c>
      <c r="F874">
        <f t="shared" si="41"/>
        <v>-0.20119943676816243</v>
      </c>
    </row>
    <row r="875" spans="1:6" x14ac:dyDescent="0.25">
      <c r="A875">
        <v>9655</v>
      </c>
      <c r="B875">
        <v>2.98828125</v>
      </c>
      <c r="C875">
        <v>35.15625</v>
      </c>
      <c r="D875">
        <f t="shared" si="39"/>
        <v>3.1896990934338434</v>
      </c>
      <c r="E875">
        <f t="shared" si="40"/>
        <v>30.587473911962999</v>
      </c>
      <c r="F875">
        <f t="shared" si="41"/>
        <v>-0.20141784343384339</v>
      </c>
    </row>
    <row r="876" spans="1:6" x14ac:dyDescent="0.25">
      <c r="A876">
        <v>9665</v>
      </c>
      <c r="B876">
        <v>3.33984375</v>
      </c>
      <c r="C876">
        <v>35.15625</v>
      </c>
      <c r="D876">
        <f t="shared" si="39"/>
        <v>3.4820478565319175</v>
      </c>
      <c r="E876">
        <f t="shared" si="40"/>
        <v>27.84296525001044</v>
      </c>
      <c r="F876">
        <f t="shared" si="41"/>
        <v>-0.14220410653191751</v>
      </c>
    </row>
    <row r="877" spans="1:6" x14ac:dyDescent="0.25">
      <c r="A877">
        <v>9676</v>
      </c>
      <c r="B877">
        <v>3.69140625</v>
      </c>
      <c r="C877">
        <v>31.960228000000001</v>
      </c>
      <c r="D877">
        <f t="shared" si="39"/>
        <v>3.7705308841502347</v>
      </c>
      <c r="E877">
        <f t="shared" si="40"/>
        <v>24.565908806252999</v>
      </c>
      <c r="F877">
        <f t="shared" si="41"/>
        <v>-7.9124634150234741E-2</v>
      </c>
    </row>
    <row r="878" spans="1:6" x14ac:dyDescent="0.25">
      <c r="A878">
        <v>9686</v>
      </c>
      <c r="B878">
        <v>3.955078125</v>
      </c>
      <c r="C878">
        <v>26.3671875</v>
      </c>
      <c r="D878">
        <f t="shared" si="39"/>
        <v>4.0004074815229442</v>
      </c>
      <c r="E878">
        <f t="shared" si="40"/>
        <v>21.378643967912893</v>
      </c>
      <c r="F878">
        <f t="shared" si="41"/>
        <v>-4.5329356522944231E-2</v>
      </c>
    </row>
    <row r="879" spans="1:6" x14ac:dyDescent="0.25">
      <c r="A879">
        <v>9696</v>
      </c>
      <c r="B879">
        <v>4.21875</v>
      </c>
      <c r="C879">
        <v>23.970171000000001</v>
      </c>
      <c r="D879">
        <f t="shared" si="39"/>
        <v>4.1975326924786556</v>
      </c>
      <c r="E879">
        <f t="shared" si="40"/>
        <v>18.020103587348796</v>
      </c>
      <c r="F879">
        <f t="shared" si="41"/>
        <v>2.1217307521344431E-2</v>
      </c>
    </row>
    <row r="880" spans="1:6" x14ac:dyDescent="0.25">
      <c r="A880">
        <v>9707</v>
      </c>
      <c r="B880">
        <v>4.39453125</v>
      </c>
      <c r="C880">
        <v>17.578125</v>
      </c>
      <c r="D880">
        <f t="shared" si="39"/>
        <v>4.3746694362463145</v>
      </c>
      <c r="E880">
        <f t="shared" si="40"/>
        <v>14.160716327553416</v>
      </c>
      <c r="F880">
        <f t="shared" si="41"/>
        <v>1.9861813753685453E-2</v>
      </c>
    </row>
    <row r="881" spans="1:6" x14ac:dyDescent="0.25">
      <c r="A881">
        <v>9717</v>
      </c>
      <c r="B881">
        <v>4.5703125</v>
      </c>
      <c r="C881">
        <v>15.980114</v>
      </c>
      <c r="D881">
        <f t="shared" si="39"/>
        <v>4.498220842028573</v>
      </c>
      <c r="E881">
        <f t="shared" si="40"/>
        <v>10.533299966895608</v>
      </c>
      <c r="F881">
        <f t="shared" si="41"/>
        <v>7.2091657971427026E-2</v>
      </c>
    </row>
    <row r="882" spans="1:6" x14ac:dyDescent="0.25">
      <c r="A882">
        <v>9728</v>
      </c>
      <c r="B882">
        <v>4.658203125</v>
      </c>
      <c r="C882">
        <v>8.7890625</v>
      </c>
      <c r="D882">
        <f t="shared" si="39"/>
        <v>4.5916959874826588</v>
      </c>
      <c r="E882">
        <f t="shared" si="40"/>
        <v>6.4488535020680997</v>
      </c>
      <c r="F882">
        <f t="shared" si="41"/>
        <v>6.6507137517341164E-2</v>
      </c>
    </row>
    <row r="883" spans="1:6" x14ac:dyDescent="0.25">
      <c r="A883">
        <v>9738</v>
      </c>
      <c r="B883">
        <v>4.74609375</v>
      </c>
      <c r="C883">
        <v>8.7890625</v>
      </c>
      <c r="D883">
        <f t="shared" si="39"/>
        <v>4.6373829327247345</v>
      </c>
      <c r="E883">
        <f t="shared" si="40"/>
        <v>2.682864685562584</v>
      </c>
      <c r="F883">
        <f t="shared" si="41"/>
        <v>0.10871081727526555</v>
      </c>
    </row>
    <row r="884" spans="1:6" x14ac:dyDescent="0.25">
      <c r="A884">
        <v>9759</v>
      </c>
      <c r="B884">
        <v>4.833984375</v>
      </c>
      <c r="C884">
        <v>0</v>
      </c>
      <c r="D884">
        <f t="shared" si="39"/>
        <v>4.6103264581517527</v>
      </c>
      <c r="E884">
        <f t="shared" si="40"/>
        <v>-5.2495893094700419</v>
      </c>
      <c r="F884">
        <f t="shared" si="41"/>
        <v>0.22365791684824732</v>
      </c>
    </row>
    <row r="885" spans="1:6" x14ac:dyDescent="0.25">
      <c r="A885">
        <v>9769</v>
      </c>
      <c r="B885">
        <v>4.74609375</v>
      </c>
      <c r="C885">
        <v>-7.9900570000000002</v>
      </c>
      <c r="D885">
        <f t="shared" si="39"/>
        <v>4.5391615749239733</v>
      </c>
      <c r="E885">
        <f t="shared" si="40"/>
        <v>-8.9731951665863612</v>
      </c>
      <c r="F885">
        <f t="shared" si="41"/>
        <v>0.20693217507602668</v>
      </c>
    </row>
    <row r="886" spans="1:6" x14ac:dyDescent="0.25">
      <c r="A886">
        <v>9780</v>
      </c>
      <c r="B886">
        <v>4.658203125</v>
      </c>
      <c r="C886">
        <v>-8.7890625</v>
      </c>
      <c r="D886">
        <f t="shared" si="39"/>
        <v>4.4183161873612002</v>
      </c>
      <c r="E886">
        <f t="shared" si="40"/>
        <v>-12.980015864672776</v>
      </c>
      <c r="F886">
        <f t="shared" si="41"/>
        <v>0.23988693763879976</v>
      </c>
    </row>
    <row r="887" spans="1:6" x14ac:dyDescent="0.25">
      <c r="A887">
        <v>9790</v>
      </c>
      <c r="B887">
        <v>4.5703125</v>
      </c>
      <c r="C887">
        <v>-7.9900570000000002</v>
      </c>
      <c r="D887">
        <f t="shared" si="39"/>
        <v>4.2707661827612684</v>
      </c>
      <c r="E887">
        <f t="shared" si="40"/>
        <v>-16.509446936543576</v>
      </c>
      <c r="F887">
        <f t="shared" si="41"/>
        <v>0.2995463172387316</v>
      </c>
    </row>
    <row r="888" spans="1:6" x14ac:dyDescent="0.25">
      <c r="A888">
        <v>9801</v>
      </c>
      <c r="B888">
        <v>4.39453125</v>
      </c>
      <c r="C888">
        <v>-17.578125</v>
      </c>
      <c r="D888">
        <f t="shared" si="39"/>
        <v>4.0685182752669276</v>
      </c>
      <c r="E888">
        <f t="shared" si="40"/>
        <v>-20.232105876621173</v>
      </c>
      <c r="F888">
        <f t="shared" si="41"/>
        <v>0.32601297473307245</v>
      </c>
    </row>
    <row r="889" spans="1:6" x14ac:dyDescent="0.25">
      <c r="A889">
        <v>9811</v>
      </c>
      <c r="B889">
        <v>4.21875</v>
      </c>
      <c r="C889">
        <v>-17.578125</v>
      </c>
      <c r="D889">
        <f t="shared" si="39"/>
        <v>3.8500001366377763</v>
      </c>
      <c r="E889">
        <f t="shared" si="40"/>
        <v>-23.441391284102053</v>
      </c>
      <c r="F889">
        <f t="shared" si="41"/>
        <v>0.36874986336222371</v>
      </c>
    </row>
    <row r="890" spans="1:6" x14ac:dyDescent="0.25">
      <c r="A890">
        <v>9821</v>
      </c>
      <c r="B890">
        <v>3.955078125</v>
      </c>
      <c r="C890">
        <v>-23.970171000000001</v>
      </c>
      <c r="D890">
        <f t="shared" si="39"/>
        <v>3.6003356177559582</v>
      </c>
      <c r="E890">
        <f t="shared" si="40"/>
        <v>-26.457179518804679</v>
      </c>
      <c r="F890">
        <f t="shared" si="41"/>
        <v>0.35474250724404177</v>
      </c>
    </row>
    <row r="891" spans="1:6" x14ac:dyDescent="0.25">
      <c r="A891">
        <v>9832</v>
      </c>
      <c r="B891">
        <v>3.69140625</v>
      </c>
      <c r="C891">
        <v>-26.3671875</v>
      </c>
      <c r="D891">
        <f t="shared" si="39"/>
        <v>3.2921942442135181</v>
      </c>
      <c r="E891">
        <f t="shared" si="40"/>
        <v>-29.52201392629382</v>
      </c>
      <c r="F891">
        <f t="shared" si="41"/>
        <v>0.39921200578648186</v>
      </c>
    </row>
    <row r="892" spans="1:6" x14ac:dyDescent="0.25">
      <c r="A892">
        <v>9842</v>
      </c>
      <c r="B892">
        <v>3.33984375</v>
      </c>
      <c r="C892">
        <v>-31.960228000000001</v>
      </c>
      <c r="D892">
        <f t="shared" si="39"/>
        <v>2.9841019183975579</v>
      </c>
      <c r="E892">
        <f t="shared" si="40"/>
        <v>-32.054252007962766</v>
      </c>
      <c r="F892">
        <f t="shared" si="41"/>
        <v>0.3557418316024421</v>
      </c>
    </row>
    <row r="893" spans="1:6" x14ac:dyDescent="0.25">
      <c r="A893">
        <v>9853</v>
      </c>
      <c r="B893">
        <v>3.076171875</v>
      </c>
      <c r="C893">
        <v>-26.3671875</v>
      </c>
      <c r="D893">
        <f t="shared" si="39"/>
        <v>2.6175565832940197</v>
      </c>
      <c r="E893">
        <f t="shared" si="40"/>
        <v>-34.535209614637012</v>
      </c>
      <c r="F893">
        <f t="shared" si="41"/>
        <v>0.45861529170598025</v>
      </c>
    </row>
    <row r="894" spans="1:6" x14ac:dyDescent="0.25">
      <c r="A894">
        <v>9863</v>
      </c>
      <c r="B894">
        <v>2.724609375</v>
      </c>
      <c r="C894">
        <v>-31.960228000000001</v>
      </c>
      <c r="D894">
        <f t="shared" si="39"/>
        <v>2.2621671697812191</v>
      </c>
      <c r="E894">
        <f t="shared" si="40"/>
        <v>-36.494131928173267</v>
      </c>
      <c r="F894">
        <f t="shared" si="41"/>
        <v>0.46244220521878088</v>
      </c>
    </row>
    <row r="895" spans="1:6" x14ac:dyDescent="0.25">
      <c r="A895">
        <v>9874</v>
      </c>
      <c r="B895">
        <v>2.28515625</v>
      </c>
      <c r="C895">
        <v>-43.9453125</v>
      </c>
      <c r="D895">
        <f t="shared" si="39"/>
        <v>1.8504405635520855</v>
      </c>
      <c r="E895">
        <f t="shared" si="40"/>
        <v>-38.303461348155558</v>
      </c>
      <c r="F895">
        <f t="shared" si="41"/>
        <v>0.43471568644791447</v>
      </c>
    </row>
    <row r="896" spans="1:6" x14ac:dyDescent="0.25">
      <c r="A896">
        <v>9884</v>
      </c>
      <c r="B896">
        <v>1.93359375</v>
      </c>
      <c r="C896">
        <v>-35.15625</v>
      </c>
      <c r="D896">
        <f t="shared" si="39"/>
        <v>1.4605576785537406</v>
      </c>
      <c r="E896">
        <f t="shared" si="40"/>
        <v>-39.619981142775053</v>
      </c>
      <c r="F896">
        <f t="shared" si="41"/>
        <v>0.47303607144625937</v>
      </c>
    </row>
    <row r="897" spans="1:6" x14ac:dyDescent="0.25">
      <c r="A897">
        <v>9894</v>
      </c>
      <c r="B897">
        <v>1.494140625</v>
      </c>
      <c r="C897">
        <v>-39.9502831</v>
      </c>
      <c r="D897">
        <f t="shared" si="39"/>
        <v>1.0591197462275326</v>
      </c>
      <c r="E897">
        <f t="shared" si="40"/>
        <v>-40.612947431037114</v>
      </c>
      <c r="F897">
        <f t="shared" si="41"/>
        <v>0.43502087877246742</v>
      </c>
    </row>
    <row r="898" spans="1:6" x14ac:dyDescent="0.25">
      <c r="A898">
        <v>9905</v>
      </c>
      <c r="B898">
        <v>1.0546875</v>
      </c>
      <c r="C898">
        <v>-43.9453125</v>
      </c>
      <c r="D898">
        <f t="shared" si="39"/>
        <v>0.60810486968341204</v>
      </c>
      <c r="E898">
        <f t="shared" si="40"/>
        <v>-41.322269934357777</v>
      </c>
      <c r="F898">
        <f t="shared" si="41"/>
        <v>0.44658263031658796</v>
      </c>
    </row>
    <row r="899" spans="1:6" x14ac:dyDescent="0.25">
      <c r="A899">
        <v>9915</v>
      </c>
      <c r="B899">
        <v>0.52734375</v>
      </c>
      <c r="C899">
        <v>-47.9403419</v>
      </c>
      <c r="D899">
        <f t="shared" ref="D899:D962" si="42">$I$2*EXP(-$H$17*$H$20*A899/1000)*COS($H$9*A899/1000)</f>
        <v>0.19314358082661506</v>
      </c>
      <c r="E899">
        <f t="shared" ref="E899:E962" si="43">-$I$2*EXP(-A899/1000*$H$20*$H$17)*($H$9*SIN(A899/1000*$H$9)+$H$20*$H$17*COS(A899*$H$9/1000))</f>
        <v>-41.613592832791909</v>
      </c>
      <c r="F899">
        <f t="shared" ref="F899:F962" si="44">B899-D899</f>
        <v>0.33420016917338491</v>
      </c>
    </row>
    <row r="900" spans="1:6" x14ac:dyDescent="0.25">
      <c r="A900">
        <v>9926</v>
      </c>
      <c r="B900">
        <v>8.7890625E-2</v>
      </c>
      <c r="C900">
        <v>-43.9453125</v>
      </c>
      <c r="D900">
        <f t="shared" si="42"/>
        <v>-0.26459158315610232</v>
      </c>
      <c r="E900">
        <f t="shared" si="43"/>
        <v>-41.54261266910504</v>
      </c>
      <c r="F900">
        <f t="shared" si="44"/>
        <v>0.35248220815610232</v>
      </c>
    </row>
    <row r="901" spans="1:6" x14ac:dyDescent="0.25">
      <c r="A901">
        <v>9936</v>
      </c>
      <c r="B901">
        <v>-0.3515625</v>
      </c>
      <c r="C901">
        <v>-39.9502831</v>
      </c>
      <c r="D901">
        <f t="shared" si="42"/>
        <v>-0.67820078534545281</v>
      </c>
      <c r="E901">
        <f t="shared" si="43"/>
        <v>-41.123117108072186</v>
      </c>
      <c r="F901">
        <f t="shared" si="44"/>
        <v>0.32663828534545281</v>
      </c>
    </row>
    <row r="902" spans="1:6" x14ac:dyDescent="0.25">
      <c r="A902">
        <v>9947</v>
      </c>
      <c r="B902">
        <v>-0.791015625</v>
      </c>
      <c r="C902">
        <v>-43.9453125</v>
      </c>
      <c r="D902">
        <f t="shared" si="42"/>
        <v>-1.1262620631250644</v>
      </c>
      <c r="E902">
        <f t="shared" si="43"/>
        <v>-40.275766191072499</v>
      </c>
      <c r="F902">
        <f t="shared" si="44"/>
        <v>0.33524643812506438</v>
      </c>
    </row>
    <row r="903" spans="1:6" x14ac:dyDescent="0.25">
      <c r="A903">
        <v>9957</v>
      </c>
      <c r="B903">
        <v>-1.23046875</v>
      </c>
      <c r="C903">
        <v>-43.9453125</v>
      </c>
      <c r="D903">
        <f t="shared" si="42"/>
        <v>-1.5237186543882131</v>
      </c>
      <c r="E903">
        <f t="shared" si="43"/>
        <v>-39.161733419129938</v>
      </c>
      <c r="F903">
        <f t="shared" si="44"/>
        <v>0.29324990438821308</v>
      </c>
    </row>
    <row r="904" spans="1:6" x14ac:dyDescent="0.25">
      <c r="A904">
        <v>9967</v>
      </c>
      <c r="B904">
        <v>-1.669921875</v>
      </c>
      <c r="C904">
        <v>-39.9502831</v>
      </c>
      <c r="D904">
        <f t="shared" si="42"/>
        <v>-1.9084372475569489</v>
      </c>
      <c r="E904">
        <f t="shared" si="43"/>
        <v>-37.729941479931867</v>
      </c>
      <c r="F904">
        <f t="shared" si="44"/>
        <v>0.23851537255694888</v>
      </c>
    </row>
    <row r="905" spans="1:6" x14ac:dyDescent="0.25">
      <c r="A905">
        <v>9978</v>
      </c>
      <c r="B905">
        <v>-2.109375</v>
      </c>
      <c r="C905">
        <v>-43.9453125</v>
      </c>
      <c r="D905">
        <f t="shared" si="42"/>
        <v>-2.3131952813723822</v>
      </c>
      <c r="E905">
        <f t="shared" si="43"/>
        <v>-35.802262186814851</v>
      </c>
      <c r="F905">
        <f t="shared" si="44"/>
        <v>0.20382028137238217</v>
      </c>
    </row>
    <row r="906" spans="1:6" x14ac:dyDescent="0.25">
      <c r="A906">
        <v>9988</v>
      </c>
      <c r="B906">
        <v>-2.4609375</v>
      </c>
      <c r="C906">
        <v>-31.960228000000001</v>
      </c>
      <c r="D906">
        <f t="shared" si="42"/>
        <v>-2.6611661035993066</v>
      </c>
      <c r="E906">
        <f t="shared" si="43"/>
        <v>-33.744937685157005</v>
      </c>
      <c r="F906">
        <f t="shared" si="44"/>
        <v>0.20022860359930661</v>
      </c>
    </row>
    <row r="907" spans="1:6" x14ac:dyDescent="0.25">
      <c r="A907">
        <v>9999</v>
      </c>
      <c r="B907">
        <v>-2.900390625</v>
      </c>
      <c r="C907">
        <v>-43.9453125</v>
      </c>
      <c r="D907">
        <f t="shared" si="42"/>
        <v>-3.018475502386829</v>
      </c>
      <c r="E907">
        <f t="shared" si="43"/>
        <v>-31.16743105451766</v>
      </c>
      <c r="F907">
        <f t="shared" si="44"/>
        <v>0.11808487738682905</v>
      </c>
    </row>
    <row r="908" spans="1:6" x14ac:dyDescent="0.25">
      <c r="A908">
        <v>10009</v>
      </c>
      <c r="B908">
        <v>-3.251953125</v>
      </c>
      <c r="C908">
        <v>-31.960228000000001</v>
      </c>
      <c r="D908">
        <f t="shared" si="42"/>
        <v>-3.3173103282569887</v>
      </c>
      <c r="E908">
        <f t="shared" si="43"/>
        <v>-28.559320495833468</v>
      </c>
      <c r="F908">
        <f t="shared" si="44"/>
        <v>6.5357203256988683E-2</v>
      </c>
    </row>
    <row r="909" spans="1:6" x14ac:dyDescent="0.25">
      <c r="A909">
        <v>10020</v>
      </c>
      <c r="B909">
        <v>-3.515625</v>
      </c>
      <c r="C909">
        <v>-26.3671875</v>
      </c>
      <c r="D909">
        <f t="shared" si="42"/>
        <v>-3.6144677255066382</v>
      </c>
      <c r="E909">
        <f t="shared" si="43"/>
        <v>-25.425393504379727</v>
      </c>
      <c r="F909">
        <f t="shared" si="44"/>
        <v>9.8842725506638196E-2</v>
      </c>
    </row>
    <row r="910" spans="1:6" x14ac:dyDescent="0.25">
      <c r="A910">
        <v>10030</v>
      </c>
      <c r="B910">
        <v>-3.8671875</v>
      </c>
      <c r="C910">
        <v>-35.15625</v>
      </c>
      <c r="D910">
        <f t="shared" si="42"/>
        <v>-3.8535589831535022</v>
      </c>
      <c r="E910">
        <f t="shared" si="43"/>
        <v>-22.360822543919788</v>
      </c>
      <c r="F910">
        <f t="shared" si="44"/>
        <v>-1.3628516846497796E-2</v>
      </c>
    </row>
    <row r="911" spans="1:6" x14ac:dyDescent="0.25">
      <c r="A911">
        <v>10040</v>
      </c>
      <c r="B911">
        <v>-4.130859375</v>
      </c>
      <c r="C911">
        <v>-23.970171000000001</v>
      </c>
      <c r="D911">
        <f t="shared" si="42"/>
        <v>-4.0610861066013522</v>
      </c>
      <c r="E911">
        <f t="shared" si="43"/>
        <v>-19.116878641978001</v>
      </c>
      <c r="F911">
        <f t="shared" si="44"/>
        <v>-6.9773268398647836E-2</v>
      </c>
    </row>
    <row r="912" spans="1:6" x14ac:dyDescent="0.25">
      <c r="A912">
        <v>10051</v>
      </c>
      <c r="B912">
        <v>-4.306640625</v>
      </c>
      <c r="C912">
        <v>-17.578125</v>
      </c>
      <c r="D912">
        <f t="shared" si="42"/>
        <v>-4.2509337240962504</v>
      </c>
      <c r="E912">
        <f t="shared" si="43"/>
        <v>-15.373092332241708</v>
      </c>
      <c r="F912">
        <f t="shared" si="44"/>
        <v>-5.5706900903749634E-2</v>
      </c>
    </row>
    <row r="913" spans="1:6" x14ac:dyDescent="0.25">
      <c r="A913">
        <v>10061</v>
      </c>
      <c r="B913">
        <v>-4.5703125</v>
      </c>
      <c r="C913">
        <v>-23.970171000000001</v>
      </c>
      <c r="D913">
        <f t="shared" si="42"/>
        <v>-4.3870908539975044</v>
      </c>
      <c r="E913">
        <f t="shared" si="43"/>
        <v>-11.84034345403254</v>
      </c>
      <c r="F913">
        <f t="shared" si="44"/>
        <v>-0.18322164600249558</v>
      </c>
    </row>
    <row r="914" spans="1:6" x14ac:dyDescent="0.25">
      <c r="A914">
        <v>10072</v>
      </c>
      <c r="B914">
        <v>-4.658203125</v>
      </c>
      <c r="C914">
        <v>-8.7890625</v>
      </c>
      <c r="D914">
        <f t="shared" si="42"/>
        <v>-4.4954603031331759</v>
      </c>
      <c r="E914">
        <f t="shared" si="43"/>
        <v>-7.8476258783355686</v>
      </c>
      <c r="F914">
        <f t="shared" si="44"/>
        <v>-0.16274282186682409</v>
      </c>
    </row>
    <row r="915" spans="1:6" x14ac:dyDescent="0.25">
      <c r="A915">
        <v>10082</v>
      </c>
      <c r="B915">
        <v>-4.74609375</v>
      </c>
      <c r="C915">
        <v>-7.9900570000000002</v>
      </c>
      <c r="D915">
        <f t="shared" si="42"/>
        <v>-4.5555016992754966</v>
      </c>
      <c r="E915">
        <f t="shared" si="43"/>
        <v>-4.1530229709455897</v>
      </c>
      <c r="F915">
        <f t="shared" si="44"/>
        <v>-0.19059205072450336</v>
      </c>
    </row>
    <row r="916" spans="1:6" x14ac:dyDescent="0.25">
      <c r="A916">
        <v>10113</v>
      </c>
      <c r="B916">
        <v>-4.833984375</v>
      </c>
      <c r="C916">
        <v>0</v>
      </c>
      <c r="D916">
        <f t="shared" si="42"/>
        <v>-4.5053854215632549</v>
      </c>
      <c r="E916">
        <f t="shared" si="43"/>
        <v>7.3601385252994094</v>
      </c>
      <c r="F916">
        <f t="shared" si="44"/>
        <v>-0.32859895343674506</v>
      </c>
    </row>
    <row r="917" spans="1:6" x14ac:dyDescent="0.25">
      <c r="A917">
        <v>10124</v>
      </c>
      <c r="B917">
        <v>-4.74609375</v>
      </c>
      <c r="C917">
        <v>8.7890625</v>
      </c>
      <c r="D917">
        <f t="shared" si="42"/>
        <v>-4.4024125352859809</v>
      </c>
      <c r="E917">
        <f t="shared" si="43"/>
        <v>11.346200017850062</v>
      </c>
      <c r="F917">
        <f t="shared" si="44"/>
        <v>-0.34368121471401913</v>
      </c>
    </row>
    <row r="918" spans="1:6" x14ac:dyDescent="0.25">
      <c r="A918">
        <v>10134</v>
      </c>
      <c r="B918">
        <v>-4.658203125</v>
      </c>
      <c r="C918">
        <v>7.9900570000000002</v>
      </c>
      <c r="D918">
        <f t="shared" si="42"/>
        <v>-4.2712363037267016</v>
      </c>
      <c r="E918">
        <f t="shared" si="43"/>
        <v>14.870732505890638</v>
      </c>
      <c r="F918">
        <f t="shared" si="44"/>
        <v>-0.3869668212732984</v>
      </c>
    </row>
    <row r="919" spans="1:6" x14ac:dyDescent="0.25">
      <c r="A919">
        <v>10145</v>
      </c>
      <c r="B919">
        <v>-4.482421875</v>
      </c>
      <c r="C919">
        <v>17.578125</v>
      </c>
      <c r="D919">
        <f t="shared" si="42"/>
        <v>-4.0869739278097894</v>
      </c>
      <c r="E919">
        <f t="shared" si="43"/>
        <v>18.603408945067564</v>
      </c>
      <c r="F919">
        <f t="shared" si="44"/>
        <v>-0.39544794719021059</v>
      </c>
    </row>
    <row r="920" spans="1:6" x14ac:dyDescent="0.25">
      <c r="A920">
        <v>10155</v>
      </c>
      <c r="B920">
        <v>-4.306640625</v>
      </c>
      <c r="C920">
        <v>15.980114</v>
      </c>
      <c r="D920">
        <f t="shared" si="42"/>
        <v>-3.8846386331646188</v>
      </c>
      <c r="E920">
        <f t="shared" si="43"/>
        <v>21.835713864418508</v>
      </c>
      <c r="F920">
        <f t="shared" si="44"/>
        <v>-0.42200199183538123</v>
      </c>
    </row>
    <row r="921" spans="1:6" x14ac:dyDescent="0.25">
      <c r="A921">
        <v>10166</v>
      </c>
      <c r="B921">
        <v>-4.130859375</v>
      </c>
      <c r="C921">
        <v>17.578125</v>
      </c>
      <c r="D921">
        <f t="shared" si="42"/>
        <v>-3.6258264247195751</v>
      </c>
      <c r="E921">
        <f t="shared" si="43"/>
        <v>25.181865880090815</v>
      </c>
      <c r="F921">
        <f t="shared" si="44"/>
        <v>-0.50503295028042494</v>
      </c>
    </row>
    <row r="922" spans="1:6" x14ac:dyDescent="0.25">
      <c r="A922">
        <v>10176</v>
      </c>
      <c r="B922">
        <v>-3.779296875</v>
      </c>
      <c r="C922">
        <v>35.15625</v>
      </c>
      <c r="D922">
        <f t="shared" si="42"/>
        <v>-3.3597004816834888</v>
      </c>
      <c r="E922">
        <f t="shared" si="43"/>
        <v>28.006781260590827</v>
      </c>
      <c r="F922">
        <f t="shared" si="44"/>
        <v>-0.41959639331651122</v>
      </c>
    </row>
    <row r="923" spans="1:6" x14ac:dyDescent="0.25">
      <c r="A923">
        <v>10186</v>
      </c>
      <c r="B923">
        <v>-3.515625</v>
      </c>
      <c r="C923">
        <v>23.970171000000001</v>
      </c>
      <c r="D923">
        <f t="shared" si="42"/>
        <v>-3.0664587588773298</v>
      </c>
      <c r="E923">
        <f t="shared" si="43"/>
        <v>30.601372019023007</v>
      </c>
      <c r="F923">
        <f t="shared" si="44"/>
        <v>-0.44916624112267023</v>
      </c>
    </row>
    <row r="924" spans="1:6" x14ac:dyDescent="0.25">
      <c r="A924">
        <v>10197</v>
      </c>
      <c r="B924">
        <v>-3.1640625</v>
      </c>
      <c r="C924">
        <v>35.15625</v>
      </c>
      <c r="D924">
        <f t="shared" si="42"/>
        <v>-2.7154559210880338</v>
      </c>
      <c r="E924">
        <f t="shared" si="43"/>
        <v>33.164490079888999</v>
      </c>
      <c r="F924">
        <f t="shared" si="44"/>
        <v>-0.4486065789119662</v>
      </c>
    </row>
    <row r="925" spans="1:6" x14ac:dyDescent="0.25">
      <c r="A925">
        <v>10207</v>
      </c>
      <c r="B925">
        <v>-2.8125</v>
      </c>
      <c r="C925">
        <v>31.960228000000001</v>
      </c>
      <c r="D925">
        <f t="shared" si="42"/>
        <v>-2.3733508639708778</v>
      </c>
      <c r="E925">
        <f t="shared" si="43"/>
        <v>35.20977202554436</v>
      </c>
      <c r="F925">
        <f t="shared" si="44"/>
        <v>-0.4391491360291222</v>
      </c>
    </row>
    <row r="926" spans="1:6" x14ac:dyDescent="0.25">
      <c r="A926">
        <v>10218</v>
      </c>
      <c r="B926">
        <v>-2.4609375</v>
      </c>
      <c r="C926">
        <v>35.15625</v>
      </c>
      <c r="D926">
        <f t="shared" si="42"/>
        <v>-1.9751750152836622</v>
      </c>
      <c r="E926">
        <f t="shared" si="43"/>
        <v>37.126054821386418</v>
      </c>
      <c r="F926">
        <f t="shared" si="44"/>
        <v>-0.48576248471633776</v>
      </c>
    </row>
    <row r="927" spans="1:6" x14ac:dyDescent="0.25">
      <c r="A927">
        <v>10228</v>
      </c>
      <c r="B927">
        <v>-2.021484375</v>
      </c>
      <c r="C927">
        <v>43.9453125</v>
      </c>
      <c r="D927">
        <f t="shared" si="42"/>
        <v>-1.5965375905535026</v>
      </c>
      <c r="E927">
        <f t="shared" si="43"/>
        <v>38.549807608082396</v>
      </c>
      <c r="F927">
        <f t="shared" si="44"/>
        <v>-0.42494678444649736</v>
      </c>
    </row>
    <row r="928" spans="1:6" x14ac:dyDescent="0.25">
      <c r="A928">
        <v>10239</v>
      </c>
      <c r="B928">
        <v>-1.58203125</v>
      </c>
      <c r="C928">
        <v>39.9502831</v>
      </c>
      <c r="D928">
        <f t="shared" si="42"/>
        <v>-1.1655234381630613</v>
      </c>
      <c r="E928">
        <f t="shared" si="43"/>
        <v>39.751825553666052</v>
      </c>
      <c r="F928">
        <f t="shared" si="44"/>
        <v>-0.41650781183693875</v>
      </c>
    </row>
    <row r="929" spans="1:6" x14ac:dyDescent="0.25">
      <c r="A929">
        <v>10249</v>
      </c>
      <c r="B929">
        <v>-1.142578125</v>
      </c>
      <c r="C929">
        <v>43.9453125</v>
      </c>
      <c r="D929">
        <f t="shared" si="42"/>
        <v>-0.76397010327917791</v>
      </c>
      <c r="E929">
        <f t="shared" si="43"/>
        <v>40.504201951268868</v>
      </c>
      <c r="F929">
        <f t="shared" si="44"/>
        <v>-0.37860802172082209</v>
      </c>
    </row>
    <row r="930" spans="1:6" x14ac:dyDescent="0.25">
      <c r="A930">
        <v>10259</v>
      </c>
      <c r="B930">
        <v>-0.791015625</v>
      </c>
      <c r="C930">
        <v>31.960228000000001</v>
      </c>
      <c r="D930">
        <f t="shared" si="42"/>
        <v>-0.35654059915831632</v>
      </c>
      <c r="E930">
        <f t="shared" si="43"/>
        <v>40.926308188875559</v>
      </c>
      <c r="F930">
        <f t="shared" si="44"/>
        <v>-0.43447502584168368</v>
      </c>
    </row>
    <row r="931" spans="1:6" x14ac:dyDescent="0.25">
      <c r="A931">
        <v>10270</v>
      </c>
      <c r="B931">
        <v>-0.3515625</v>
      </c>
      <c r="C931">
        <v>43.9453125</v>
      </c>
      <c r="D931">
        <f t="shared" si="42"/>
        <v>9.4454855335894636E-2</v>
      </c>
      <c r="E931">
        <f t="shared" si="43"/>
        <v>41.005479024213017</v>
      </c>
      <c r="F931">
        <f t="shared" si="44"/>
        <v>-0.44601735533589465</v>
      </c>
    </row>
    <row r="932" spans="1:6" x14ac:dyDescent="0.25">
      <c r="A932">
        <v>10280</v>
      </c>
      <c r="B932">
        <v>0.17578125</v>
      </c>
      <c r="C932">
        <v>47.9403419</v>
      </c>
      <c r="D932">
        <f t="shared" si="42"/>
        <v>0.50339469134439718</v>
      </c>
      <c r="E932">
        <f t="shared" si="43"/>
        <v>40.726991658003094</v>
      </c>
      <c r="F932">
        <f t="shared" si="44"/>
        <v>-0.32761344134439718</v>
      </c>
    </row>
    <row r="933" spans="1:6" x14ac:dyDescent="0.25">
      <c r="A933">
        <v>10291</v>
      </c>
      <c r="B933">
        <v>0.615234375</v>
      </c>
      <c r="C933">
        <v>43.9453125</v>
      </c>
      <c r="D933">
        <f t="shared" si="42"/>
        <v>0.94796842902295619</v>
      </c>
      <c r="E933">
        <f t="shared" si="43"/>
        <v>40.03828971264462</v>
      </c>
      <c r="F933">
        <f t="shared" si="44"/>
        <v>-0.33273405402295619</v>
      </c>
    </row>
    <row r="934" spans="1:6" x14ac:dyDescent="0.25">
      <c r="A934">
        <v>10301</v>
      </c>
      <c r="B934">
        <v>1.0546875</v>
      </c>
      <c r="C934">
        <v>43.9453125</v>
      </c>
      <c r="D934">
        <f t="shared" si="42"/>
        <v>1.3437800830091358</v>
      </c>
      <c r="E934">
        <f t="shared" si="43"/>
        <v>39.070425120318419</v>
      </c>
      <c r="F934">
        <f t="shared" si="44"/>
        <v>-0.28909258300913576</v>
      </c>
    </row>
    <row r="935" spans="1:6" x14ac:dyDescent="0.25">
      <c r="A935">
        <v>10311</v>
      </c>
      <c r="B935">
        <v>1.494140625</v>
      </c>
      <c r="C935">
        <v>39.9502831</v>
      </c>
      <c r="D935">
        <f t="shared" si="42"/>
        <v>1.7283195109188989</v>
      </c>
      <c r="E935">
        <f t="shared" si="43"/>
        <v>37.785420258569296</v>
      </c>
      <c r="F935">
        <f t="shared" si="44"/>
        <v>-0.2341788859188989</v>
      </c>
    </row>
    <row r="936" spans="1:6" x14ac:dyDescent="0.25">
      <c r="A936">
        <v>10322</v>
      </c>
      <c r="B936">
        <v>1.93359375</v>
      </c>
      <c r="C936">
        <v>43.9453125</v>
      </c>
      <c r="D936">
        <f t="shared" si="42"/>
        <v>2.1345733271533263</v>
      </c>
      <c r="E936">
        <f t="shared" si="43"/>
        <v>36.018495335410286</v>
      </c>
      <c r="F936">
        <f t="shared" si="44"/>
        <v>-0.20097957715332626</v>
      </c>
    </row>
    <row r="937" spans="1:6" x14ac:dyDescent="0.25">
      <c r="A937">
        <v>10332</v>
      </c>
      <c r="B937">
        <v>2.28515625</v>
      </c>
      <c r="C937">
        <v>31.960228000000001</v>
      </c>
      <c r="D937">
        <f t="shared" si="42"/>
        <v>2.4854295612343407</v>
      </c>
      <c r="E937">
        <f t="shared" si="43"/>
        <v>34.105374620856097</v>
      </c>
      <c r="F937">
        <f t="shared" si="44"/>
        <v>-0.20027331123434067</v>
      </c>
    </row>
    <row r="938" spans="1:6" x14ac:dyDescent="0.25">
      <c r="A938">
        <v>10343</v>
      </c>
      <c r="B938">
        <v>2.724609375</v>
      </c>
      <c r="C938">
        <v>43.9453125</v>
      </c>
      <c r="D938">
        <f t="shared" si="42"/>
        <v>2.8475606375464984</v>
      </c>
      <c r="E938">
        <f t="shared" si="43"/>
        <v>31.68291828236665</v>
      </c>
      <c r="F938">
        <f t="shared" si="44"/>
        <v>-0.12295126254649835</v>
      </c>
    </row>
    <row r="939" spans="1:6" x14ac:dyDescent="0.25">
      <c r="A939">
        <v>10353</v>
      </c>
      <c r="B939">
        <v>2.98828125</v>
      </c>
      <c r="C939">
        <v>23.970171000000001</v>
      </c>
      <c r="D939">
        <f t="shared" si="42"/>
        <v>3.1522367192236866</v>
      </c>
      <c r="E939">
        <f t="shared" si="43"/>
        <v>29.211271821883262</v>
      </c>
      <c r="F939">
        <f t="shared" si="44"/>
        <v>-0.16395546922368665</v>
      </c>
    </row>
    <row r="940" spans="1:6" x14ac:dyDescent="0.25">
      <c r="A940">
        <v>10364</v>
      </c>
      <c r="B940">
        <v>3.33984375</v>
      </c>
      <c r="C940">
        <v>35.15625</v>
      </c>
      <c r="D940">
        <f t="shared" si="42"/>
        <v>3.457363191617377</v>
      </c>
      <c r="E940">
        <f t="shared" si="43"/>
        <v>26.221152018884734</v>
      </c>
      <c r="F940">
        <f t="shared" si="44"/>
        <v>-0.11751944161737704</v>
      </c>
    </row>
    <row r="941" spans="1:6" x14ac:dyDescent="0.25">
      <c r="A941">
        <v>10374</v>
      </c>
      <c r="B941">
        <v>3.603515625</v>
      </c>
      <c r="C941">
        <v>26.3671875</v>
      </c>
      <c r="D941">
        <f t="shared" si="42"/>
        <v>3.7050372211041043</v>
      </c>
      <c r="E941">
        <f t="shared" si="43"/>
        <v>23.280435265742963</v>
      </c>
      <c r="F941">
        <f t="shared" si="44"/>
        <v>-0.10152159610410427</v>
      </c>
    </row>
    <row r="942" spans="1:6" x14ac:dyDescent="0.25">
      <c r="A942">
        <v>10384</v>
      </c>
      <c r="B942">
        <v>3.8671875</v>
      </c>
      <c r="C942">
        <v>23.970171000000001</v>
      </c>
      <c r="D942">
        <f t="shared" si="42"/>
        <v>3.9223485228105255</v>
      </c>
      <c r="E942">
        <f t="shared" si="43"/>
        <v>20.152756358898614</v>
      </c>
      <c r="F942">
        <f t="shared" si="44"/>
        <v>-5.5161022810525484E-2</v>
      </c>
    </row>
    <row r="943" spans="1:6" x14ac:dyDescent="0.25">
      <c r="A943">
        <v>10395</v>
      </c>
      <c r="B943">
        <v>4.130859375</v>
      </c>
      <c r="C943">
        <v>26.3671875</v>
      </c>
      <c r="D943">
        <f t="shared" si="42"/>
        <v>4.1242498355669195</v>
      </c>
      <c r="E943">
        <f t="shared" si="43"/>
        <v>16.526976481484137</v>
      </c>
      <c r="F943">
        <f t="shared" si="44"/>
        <v>6.6095394330805135E-3</v>
      </c>
    </row>
    <row r="944" spans="1:6" x14ac:dyDescent="0.25">
      <c r="A944">
        <v>10405</v>
      </c>
      <c r="B944">
        <v>4.306640625</v>
      </c>
      <c r="C944">
        <v>15.980114</v>
      </c>
      <c r="D944">
        <f t="shared" si="42"/>
        <v>4.2724408112351782</v>
      </c>
      <c r="E944">
        <f t="shared" si="43"/>
        <v>13.091580409512009</v>
      </c>
      <c r="F944">
        <f t="shared" si="44"/>
        <v>3.419981376482184E-2</v>
      </c>
    </row>
    <row r="945" spans="1:6" x14ac:dyDescent="0.25">
      <c r="A945">
        <v>10416</v>
      </c>
      <c r="B945">
        <v>4.482421875</v>
      </c>
      <c r="C945">
        <v>17.578125</v>
      </c>
      <c r="D945">
        <f t="shared" si="42"/>
        <v>4.3951093175783127</v>
      </c>
      <c r="E945">
        <f t="shared" si="43"/>
        <v>9.1940665365186085</v>
      </c>
      <c r="F945">
        <f t="shared" si="44"/>
        <v>8.7312557421687309E-2</v>
      </c>
    </row>
    <row r="946" spans="1:6" x14ac:dyDescent="0.25">
      <c r="A946">
        <v>10426</v>
      </c>
      <c r="B946">
        <v>4.5703125</v>
      </c>
      <c r="C946">
        <v>7.9900570000000002</v>
      </c>
      <c r="D946">
        <f t="shared" si="42"/>
        <v>4.4689995277087471</v>
      </c>
      <c r="E946">
        <f t="shared" si="43"/>
        <v>5.5744537491753512</v>
      </c>
      <c r="F946">
        <f t="shared" si="44"/>
        <v>0.10131297229125291</v>
      </c>
    </row>
    <row r="947" spans="1:6" x14ac:dyDescent="0.25">
      <c r="A947">
        <v>10468</v>
      </c>
      <c r="B947">
        <v>4.658203125</v>
      </c>
      <c r="C947">
        <v>0</v>
      </c>
      <c r="D947">
        <f t="shared" si="42"/>
        <v>4.3802213262151151</v>
      </c>
      <c r="E947">
        <f t="shared" si="43"/>
        <v>-9.7420780854391982</v>
      </c>
      <c r="F947">
        <f t="shared" si="44"/>
        <v>0.27798179878488494</v>
      </c>
    </row>
    <row r="948" spans="1:6" x14ac:dyDescent="0.25">
      <c r="A948">
        <v>10478</v>
      </c>
      <c r="B948">
        <v>4.5703125</v>
      </c>
      <c r="C948">
        <v>-7.9900570000000002</v>
      </c>
      <c r="D948">
        <f t="shared" si="42"/>
        <v>4.2651480458745539</v>
      </c>
      <c r="E948">
        <f t="shared" si="43"/>
        <v>-13.256452491596699</v>
      </c>
      <c r="F948">
        <f t="shared" si="44"/>
        <v>0.30516445412544613</v>
      </c>
    </row>
    <row r="949" spans="1:6" x14ac:dyDescent="0.25">
      <c r="A949">
        <v>10489</v>
      </c>
      <c r="B949">
        <v>4.39453125</v>
      </c>
      <c r="C949">
        <v>-17.578125</v>
      </c>
      <c r="D949">
        <f t="shared" si="42"/>
        <v>4.0986352796761309</v>
      </c>
      <c r="E949">
        <f t="shared" si="43"/>
        <v>-16.99313817290507</v>
      </c>
      <c r="F949">
        <f t="shared" si="44"/>
        <v>0.29589597032386905</v>
      </c>
    </row>
    <row r="950" spans="1:6" x14ac:dyDescent="0.25">
      <c r="A950">
        <v>10499</v>
      </c>
      <c r="B950">
        <v>4.21875</v>
      </c>
      <c r="C950">
        <v>-15.980114</v>
      </c>
      <c r="D950">
        <f t="shared" si="42"/>
        <v>3.9123265462773875</v>
      </c>
      <c r="E950">
        <f t="shared" si="43"/>
        <v>-20.242846404733619</v>
      </c>
      <c r="F950">
        <f t="shared" si="44"/>
        <v>0.30642345372261248</v>
      </c>
    </row>
    <row r="951" spans="1:6" x14ac:dyDescent="0.25">
      <c r="A951">
        <v>10510</v>
      </c>
      <c r="B951">
        <v>3.955078125</v>
      </c>
      <c r="C951">
        <v>-26.3671875</v>
      </c>
      <c r="D951">
        <f t="shared" si="42"/>
        <v>3.6708626104649946</v>
      </c>
      <c r="E951">
        <f t="shared" si="43"/>
        <v>-23.623088288055104</v>
      </c>
      <c r="F951">
        <f t="shared" si="44"/>
        <v>0.28421551453500538</v>
      </c>
    </row>
    <row r="952" spans="1:6" x14ac:dyDescent="0.25">
      <c r="A952">
        <v>10520</v>
      </c>
      <c r="B952">
        <v>3.779296875</v>
      </c>
      <c r="C952">
        <v>-17.578125</v>
      </c>
      <c r="D952">
        <f t="shared" si="42"/>
        <v>3.4201133896474265</v>
      </c>
      <c r="E952">
        <f t="shared" si="43"/>
        <v>-26.492296364866938</v>
      </c>
      <c r="F952">
        <f t="shared" si="44"/>
        <v>0.35918348535257349</v>
      </c>
    </row>
    <row r="953" spans="1:6" x14ac:dyDescent="0.25">
      <c r="A953">
        <v>10530</v>
      </c>
      <c r="B953">
        <v>3.515625</v>
      </c>
      <c r="C953">
        <v>-23.970171000000001</v>
      </c>
      <c r="D953">
        <f t="shared" si="42"/>
        <v>3.1417436729986359</v>
      </c>
      <c r="E953">
        <f t="shared" si="43"/>
        <v>-29.143467355211381</v>
      </c>
      <c r="F953">
        <f t="shared" si="44"/>
        <v>0.37388132700136412</v>
      </c>
    </row>
    <row r="954" spans="1:6" x14ac:dyDescent="0.25">
      <c r="A954">
        <v>10541</v>
      </c>
      <c r="B954">
        <v>3.1640625</v>
      </c>
      <c r="C954">
        <v>-35.15625</v>
      </c>
      <c r="D954">
        <f t="shared" si="42"/>
        <v>2.8063733057502502</v>
      </c>
      <c r="E954">
        <f t="shared" si="43"/>
        <v>-31.782450873840311</v>
      </c>
      <c r="F954">
        <f t="shared" si="44"/>
        <v>0.35768919424974976</v>
      </c>
    </row>
    <row r="955" spans="1:6" x14ac:dyDescent="0.25">
      <c r="A955">
        <v>10551</v>
      </c>
      <c r="B955">
        <v>2.8125</v>
      </c>
      <c r="C955">
        <v>-31.960228000000001</v>
      </c>
      <c r="D955">
        <f t="shared" si="42"/>
        <v>2.4776940143300576</v>
      </c>
      <c r="E955">
        <f t="shared" si="43"/>
        <v>-33.908469934716351</v>
      </c>
      <c r="F955">
        <f t="shared" si="44"/>
        <v>0.33480598566994235</v>
      </c>
    </row>
    <row r="956" spans="1:6" x14ac:dyDescent="0.25">
      <c r="A956">
        <v>10562</v>
      </c>
      <c r="B956">
        <v>2.4609375</v>
      </c>
      <c r="C956">
        <v>-35.15625</v>
      </c>
      <c r="D956">
        <f t="shared" si="42"/>
        <v>2.0932885734098705</v>
      </c>
      <c r="E956">
        <f t="shared" si="43"/>
        <v>-35.925687829839752</v>
      </c>
      <c r="F956">
        <f t="shared" si="44"/>
        <v>0.36764892659012949</v>
      </c>
    </row>
    <row r="957" spans="1:6" x14ac:dyDescent="0.25">
      <c r="A957">
        <v>10572</v>
      </c>
      <c r="B957">
        <v>2.109375</v>
      </c>
      <c r="C957">
        <v>-31.960228000000001</v>
      </c>
      <c r="D957">
        <f t="shared" si="42"/>
        <v>1.726152749397563</v>
      </c>
      <c r="E957">
        <f t="shared" si="43"/>
        <v>-37.451401980300155</v>
      </c>
      <c r="F957">
        <f t="shared" si="44"/>
        <v>0.38322225060243698</v>
      </c>
    </row>
    <row r="958" spans="1:6" x14ac:dyDescent="0.25">
      <c r="A958">
        <v>10583</v>
      </c>
      <c r="B958">
        <v>1.669921875</v>
      </c>
      <c r="C958">
        <v>-43.9453125</v>
      </c>
      <c r="D958">
        <f t="shared" si="42"/>
        <v>1.3065574244155846</v>
      </c>
      <c r="E958">
        <f t="shared" si="43"/>
        <v>-38.775767525027078</v>
      </c>
      <c r="F958">
        <f t="shared" si="44"/>
        <v>0.36336445058441535</v>
      </c>
    </row>
    <row r="959" spans="1:6" x14ac:dyDescent="0.25">
      <c r="A959">
        <v>10593</v>
      </c>
      <c r="B959">
        <v>1.318359375</v>
      </c>
      <c r="C959">
        <v>-35.15625</v>
      </c>
      <c r="D959">
        <f t="shared" si="42"/>
        <v>0.91417331828453174</v>
      </c>
      <c r="E959">
        <f t="shared" si="43"/>
        <v>-39.647642521320073</v>
      </c>
      <c r="F959">
        <f t="shared" si="44"/>
        <v>0.40418605671546826</v>
      </c>
    </row>
    <row r="960" spans="1:6" x14ac:dyDescent="0.25">
      <c r="A960">
        <v>10603</v>
      </c>
      <c r="B960">
        <v>0.87890625</v>
      </c>
      <c r="C960">
        <v>-39.9502831</v>
      </c>
      <c r="D960">
        <f t="shared" si="42"/>
        <v>0.51468287016317593</v>
      </c>
      <c r="E960">
        <f t="shared" si="43"/>
        <v>-40.196116674143738</v>
      </c>
      <c r="F960">
        <f t="shared" si="44"/>
        <v>0.36422337983682407</v>
      </c>
    </row>
    <row r="961" spans="1:6" x14ac:dyDescent="0.25">
      <c r="A961">
        <v>10614</v>
      </c>
      <c r="B961">
        <v>0.439453125</v>
      </c>
      <c r="C961">
        <v>-43.9453125</v>
      </c>
      <c r="D961">
        <f t="shared" si="42"/>
        <v>7.0923976991522447E-2</v>
      </c>
      <c r="E961">
        <f t="shared" si="43"/>
        <v>-40.420990470825181</v>
      </c>
      <c r="F961">
        <f t="shared" si="44"/>
        <v>0.36852914800847758</v>
      </c>
    </row>
    <row r="962" spans="1:6" x14ac:dyDescent="0.25">
      <c r="A962">
        <v>10624</v>
      </c>
      <c r="B962">
        <v>0</v>
      </c>
      <c r="C962">
        <v>-39.9502831</v>
      </c>
      <c r="D962">
        <f t="shared" si="42"/>
        <v>-0.3328544243521685</v>
      </c>
      <c r="E962">
        <f t="shared" si="43"/>
        <v>-40.279874760186935</v>
      </c>
      <c r="F962">
        <f t="shared" si="44"/>
        <v>0.3328544243521685</v>
      </c>
    </row>
    <row r="963" spans="1:6" x14ac:dyDescent="0.25">
      <c r="A963">
        <v>10635</v>
      </c>
      <c r="B963">
        <v>-0.439453125</v>
      </c>
      <c r="C963">
        <v>-43.9453125</v>
      </c>
      <c r="D963">
        <f t="shared" ref="D963:D1026" si="45">$I$2*EXP(-$H$17*$H$20*A963/1000)*COS($H$9*A963/1000)</f>
        <v>-0.77335989619476486</v>
      </c>
      <c r="E963">
        <f t="shared" ref="E963:E1026" si="46">-$I$2*EXP(-A963/1000*$H$20*$H$17)*($H$9*SIN(A963/1000*$H$9)+$H$20*$H$17*COS(A963*$H$9/1000))</f>
        <v>-39.746305487184628</v>
      </c>
      <c r="F963">
        <f t="shared" ref="F963:F1026" si="47">B963-D963</f>
        <v>0.33390677119476486</v>
      </c>
    </row>
    <row r="964" spans="1:6" x14ac:dyDescent="0.25">
      <c r="A964">
        <v>10645</v>
      </c>
      <c r="B964">
        <v>-0.966796875</v>
      </c>
      <c r="C964">
        <v>-47.9403419</v>
      </c>
      <c r="D964">
        <f t="shared" si="45"/>
        <v>-1.1669675093902951</v>
      </c>
      <c r="E964">
        <f t="shared" si="46"/>
        <v>-38.92188018142722</v>
      </c>
      <c r="F964">
        <f t="shared" si="47"/>
        <v>0.20017063439029514</v>
      </c>
    </row>
    <row r="965" spans="1:6" x14ac:dyDescent="0.25">
      <c r="A965">
        <v>10656</v>
      </c>
      <c r="B965">
        <v>-1.318359375</v>
      </c>
      <c r="C965">
        <v>-35.15625</v>
      </c>
      <c r="D965">
        <f t="shared" si="45"/>
        <v>-1.5884598178736813</v>
      </c>
      <c r="E965">
        <f t="shared" si="46"/>
        <v>-37.650316679059792</v>
      </c>
      <c r="F965">
        <f t="shared" si="47"/>
        <v>0.27010044287368129</v>
      </c>
    </row>
    <row r="966" spans="1:6" x14ac:dyDescent="0.25">
      <c r="A966">
        <v>10666</v>
      </c>
      <c r="B966">
        <v>-1.7578125</v>
      </c>
      <c r="C966">
        <v>-43.9453125</v>
      </c>
      <c r="D966">
        <f t="shared" si="45"/>
        <v>-1.9578276957492913</v>
      </c>
      <c r="E966">
        <f t="shared" si="46"/>
        <v>-36.173306269267755</v>
      </c>
      <c r="F966">
        <f t="shared" si="47"/>
        <v>0.20001519574929127</v>
      </c>
    </row>
    <row r="967" spans="1:6" x14ac:dyDescent="0.25">
      <c r="A967">
        <v>10676</v>
      </c>
      <c r="B967">
        <v>-2.197265625</v>
      </c>
      <c r="C967">
        <v>-39.9502831</v>
      </c>
      <c r="D967">
        <f t="shared" si="45"/>
        <v>-2.3109485778171202</v>
      </c>
      <c r="E967">
        <f t="shared" si="46"/>
        <v>-34.403165473957948</v>
      </c>
      <c r="F967">
        <f t="shared" si="47"/>
        <v>0.11368295281712015</v>
      </c>
    </row>
    <row r="968" spans="1:6" x14ac:dyDescent="0.25">
      <c r="A968">
        <v>10687</v>
      </c>
      <c r="B968">
        <v>-2.548828125</v>
      </c>
      <c r="C968">
        <v>-35.15625</v>
      </c>
      <c r="D968">
        <f t="shared" si="45"/>
        <v>-2.6772074962224917</v>
      </c>
      <c r="E968">
        <f t="shared" si="46"/>
        <v>-32.135003465784983</v>
      </c>
      <c r="F968">
        <f t="shared" si="47"/>
        <v>0.12837937122249166</v>
      </c>
    </row>
    <row r="969" spans="1:6" x14ac:dyDescent="0.25">
      <c r="A969">
        <v>10697</v>
      </c>
      <c r="B969">
        <v>-2.900390625</v>
      </c>
      <c r="C969">
        <v>-31.960228000000001</v>
      </c>
      <c r="D969">
        <f t="shared" si="45"/>
        <v>-2.9870896568032315</v>
      </c>
      <c r="E969">
        <f t="shared" si="46"/>
        <v>-29.799676092270399</v>
      </c>
      <c r="F969">
        <f t="shared" si="47"/>
        <v>8.6699031803231463E-2</v>
      </c>
    </row>
    <row r="970" spans="1:6" x14ac:dyDescent="0.25">
      <c r="A970">
        <v>10708</v>
      </c>
      <c r="B970">
        <v>-3.251953125</v>
      </c>
      <c r="C970">
        <v>-35.15625</v>
      </c>
      <c r="D970">
        <f t="shared" si="45"/>
        <v>-3.2994880224466945</v>
      </c>
      <c r="E970">
        <f t="shared" si="46"/>
        <v>-26.953801328048687</v>
      </c>
      <c r="F970">
        <f t="shared" si="47"/>
        <v>4.753489744669448E-2</v>
      </c>
    </row>
    <row r="971" spans="1:6" x14ac:dyDescent="0.25">
      <c r="A971">
        <v>10718</v>
      </c>
      <c r="B971">
        <v>-3.515625</v>
      </c>
      <c r="C971">
        <v>-23.970171000000001</v>
      </c>
      <c r="D971">
        <f t="shared" si="45"/>
        <v>-3.5551179923068745</v>
      </c>
      <c r="E971">
        <f t="shared" si="46"/>
        <v>-24.137875893540308</v>
      </c>
      <c r="F971">
        <f t="shared" si="47"/>
        <v>3.949299230687453E-2</v>
      </c>
    </row>
    <row r="972" spans="1:6" x14ac:dyDescent="0.25">
      <c r="A972">
        <v>10729</v>
      </c>
      <c r="B972">
        <v>-3.779296875</v>
      </c>
      <c r="C972">
        <v>-26.3671875</v>
      </c>
      <c r="D972">
        <f t="shared" si="45"/>
        <v>-3.8025712243186258</v>
      </c>
      <c r="E972">
        <f t="shared" si="46"/>
        <v>-20.817171550087192</v>
      </c>
      <c r="F972">
        <f t="shared" si="47"/>
        <v>2.327434931862582E-2</v>
      </c>
    </row>
    <row r="973" spans="1:6" x14ac:dyDescent="0.25">
      <c r="A973">
        <v>10739</v>
      </c>
      <c r="B973">
        <v>-4.04296875</v>
      </c>
      <c r="C973">
        <v>-26.3671875</v>
      </c>
      <c r="D973">
        <f t="shared" si="45"/>
        <v>-3.9948968429852396</v>
      </c>
      <c r="E973">
        <f t="shared" si="46"/>
        <v>-17.622286164816085</v>
      </c>
      <c r="F973">
        <f t="shared" si="47"/>
        <v>-4.8071907014760384E-2</v>
      </c>
    </row>
    <row r="974" spans="1:6" x14ac:dyDescent="0.25">
      <c r="A974">
        <v>10749</v>
      </c>
      <c r="B974">
        <v>-4.21875</v>
      </c>
      <c r="C974">
        <v>-15.980114</v>
      </c>
      <c r="D974">
        <f t="shared" si="45"/>
        <v>-4.1545478257027701</v>
      </c>
      <c r="E974">
        <f t="shared" si="46"/>
        <v>-14.286701668986316</v>
      </c>
      <c r="F974">
        <f t="shared" si="47"/>
        <v>-6.4202174297229853E-2</v>
      </c>
    </row>
    <row r="975" spans="1:6" x14ac:dyDescent="0.25">
      <c r="A975">
        <v>10760</v>
      </c>
      <c r="B975">
        <v>-4.39453125</v>
      </c>
      <c r="C975">
        <v>-17.578125</v>
      </c>
      <c r="D975">
        <f t="shared" si="45"/>
        <v>-4.2909153847927985</v>
      </c>
      <c r="E975">
        <f t="shared" si="46"/>
        <v>-10.487620301672495</v>
      </c>
      <c r="F975">
        <f t="shared" si="47"/>
        <v>-0.10361586520720145</v>
      </c>
    </row>
    <row r="976" spans="1:6" x14ac:dyDescent="0.25">
      <c r="A976">
        <v>10770</v>
      </c>
      <c r="B976">
        <v>-4.5703125</v>
      </c>
      <c r="C976">
        <v>-15.980114</v>
      </c>
      <c r="D976">
        <f t="shared" si="45"/>
        <v>-4.3781421217494119</v>
      </c>
      <c r="E976">
        <f t="shared" si="46"/>
        <v>-6.9463830793673838</v>
      </c>
      <c r="F976">
        <f t="shared" si="47"/>
        <v>-0.19217037825058814</v>
      </c>
    </row>
    <row r="977" spans="1:6" x14ac:dyDescent="0.25">
      <c r="A977">
        <v>10781</v>
      </c>
      <c r="B977">
        <v>-4.658203125</v>
      </c>
      <c r="C977">
        <v>-8.7890625</v>
      </c>
      <c r="D977">
        <f t="shared" si="45"/>
        <v>-4.4328355885482651</v>
      </c>
      <c r="E977">
        <f t="shared" si="46"/>
        <v>-2.9903296507288166</v>
      </c>
      <c r="F977">
        <f t="shared" si="47"/>
        <v>-0.22536753645173491</v>
      </c>
    </row>
    <row r="978" spans="1:6" x14ac:dyDescent="0.25">
      <c r="A978">
        <v>10802</v>
      </c>
      <c r="B978">
        <v>-4.74609375</v>
      </c>
      <c r="C978">
        <v>0</v>
      </c>
      <c r="D978">
        <f t="shared" si="45"/>
        <v>-4.4158529896199994</v>
      </c>
      <c r="E978">
        <f t="shared" si="46"/>
        <v>4.6006135650793745</v>
      </c>
      <c r="F978">
        <f t="shared" si="47"/>
        <v>-0.33024076038000061</v>
      </c>
    </row>
    <row r="979" spans="1:6" x14ac:dyDescent="0.25">
      <c r="A979">
        <v>10812</v>
      </c>
      <c r="B979">
        <v>-4.658203125</v>
      </c>
      <c r="C979">
        <v>8.7890625</v>
      </c>
      <c r="D979">
        <f t="shared" si="45"/>
        <v>-4.3519577449238831</v>
      </c>
      <c r="E979">
        <f t="shared" si="46"/>
        <v>8.1692524152360946</v>
      </c>
      <c r="F979">
        <f t="shared" si="47"/>
        <v>-0.3062453800761169</v>
      </c>
    </row>
    <row r="980" spans="1:6" x14ac:dyDescent="0.25">
      <c r="A980">
        <v>10822</v>
      </c>
      <c r="B980">
        <v>-4.5703125</v>
      </c>
      <c r="C980">
        <v>7.9900570000000002</v>
      </c>
      <c r="D980">
        <f t="shared" si="45"/>
        <v>-4.2526997233180808</v>
      </c>
      <c r="E980">
        <f t="shared" si="46"/>
        <v>11.668376363465956</v>
      </c>
      <c r="F980">
        <f t="shared" si="47"/>
        <v>-0.31761277668191923</v>
      </c>
    </row>
    <row r="981" spans="1:6" x14ac:dyDescent="0.25">
      <c r="A981">
        <v>10833</v>
      </c>
      <c r="B981">
        <v>-4.482421875</v>
      </c>
      <c r="C981">
        <v>8.7890625</v>
      </c>
      <c r="D981">
        <f t="shared" si="45"/>
        <v>-4.1036802454651697</v>
      </c>
      <c r="E981">
        <f t="shared" si="46"/>
        <v>15.403230019399588</v>
      </c>
      <c r="F981">
        <f t="shared" si="47"/>
        <v>-0.37874162953483026</v>
      </c>
    </row>
    <row r="982" spans="1:6" x14ac:dyDescent="0.25">
      <c r="A982">
        <v>10843</v>
      </c>
      <c r="B982">
        <v>-4.306640625</v>
      </c>
      <c r="C982">
        <v>15.980114</v>
      </c>
      <c r="D982">
        <f t="shared" si="45"/>
        <v>-3.9332217364285125</v>
      </c>
      <c r="E982">
        <f t="shared" si="46"/>
        <v>18.664860532532028</v>
      </c>
      <c r="F982">
        <f t="shared" si="47"/>
        <v>-0.37341888857148753</v>
      </c>
    </row>
    <row r="983" spans="1:6" x14ac:dyDescent="0.25">
      <c r="A983">
        <v>10854</v>
      </c>
      <c r="B983">
        <v>-4.130859375</v>
      </c>
      <c r="C983">
        <v>17.578125</v>
      </c>
      <c r="D983">
        <f t="shared" si="45"/>
        <v>-3.708976164699088</v>
      </c>
      <c r="E983">
        <f t="shared" si="46"/>
        <v>22.073030398368545</v>
      </c>
      <c r="F983">
        <f t="shared" si="47"/>
        <v>-0.42188321030091203</v>
      </c>
    </row>
    <row r="984" spans="1:6" x14ac:dyDescent="0.25">
      <c r="A984">
        <v>10864</v>
      </c>
      <c r="B984">
        <v>-3.8671875</v>
      </c>
      <c r="C984">
        <v>26.3671875</v>
      </c>
      <c r="D984">
        <f t="shared" si="45"/>
        <v>-3.4735447972669986</v>
      </c>
      <c r="E984">
        <f t="shared" si="46"/>
        <v>24.980858342578212</v>
      </c>
      <c r="F984">
        <f t="shared" si="47"/>
        <v>-0.39364270273300139</v>
      </c>
    </row>
    <row r="985" spans="1:6" x14ac:dyDescent="0.25">
      <c r="A985">
        <v>10874</v>
      </c>
      <c r="B985">
        <v>-3.603515625</v>
      </c>
      <c r="C985">
        <v>23.970171000000001</v>
      </c>
      <c r="D985">
        <f t="shared" si="45"/>
        <v>-3.2100450847413646</v>
      </c>
      <c r="E985">
        <f t="shared" si="46"/>
        <v>27.68291675959777</v>
      </c>
      <c r="F985">
        <f t="shared" si="47"/>
        <v>-0.39347054025863537</v>
      </c>
    </row>
    <row r="986" spans="1:6" x14ac:dyDescent="0.25">
      <c r="A986">
        <v>10885</v>
      </c>
      <c r="B986">
        <v>-3.33984375</v>
      </c>
      <c r="C986">
        <v>26.3671875</v>
      </c>
      <c r="D986">
        <f t="shared" si="45"/>
        <v>-2.8903706149134636</v>
      </c>
      <c r="E986">
        <f t="shared" si="46"/>
        <v>30.391535886097369</v>
      </c>
      <c r="F986">
        <f t="shared" si="47"/>
        <v>-0.44947313508653641</v>
      </c>
    </row>
    <row r="987" spans="1:6" x14ac:dyDescent="0.25">
      <c r="A987">
        <v>10895</v>
      </c>
      <c r="B987">
        <v>-2.98828125</v>
      </c>
      <c r="C987">
        <v>31.960228000000001</v>
      </c>
      <c r="D987">
        <f t="shared" si="45"/>
        <v>-2.5752338513142643</v>
      </c>
      <c r="E987">
        <f t="shared" si="46"/>
        <v>32.592707848929592</v>
      </c>
      <c r="F987">
        <f t="shared" si="47"/>
        <v>-0.4130473986857357</v>
      </c>
    </row>
    <row r="988" spans="1:6" x14ac:dyDescent="0.25">
      <c r="A988">
        <v>10906</v>
      </c>
      <c r="B988">
        <v>-2.63671875</v>
      </c>
      <c r="C988">
        <v>35.15625</v>
      </c>
      <c r="D988">
        <f t="shared" si="45"/>
        <v>-2.2047910385359755</v>
      </c>
      <c r="E988">
        <f t="shared" si="46"/>
        <v>34.704861325077431</v>
      </c>
      <c r="F988">
        <f t="shared" si="47"/>
        <v>-0.43192771146402453</v>
      </c>
    </row>
    <row r="989" spans="1:6" x14ac:dyDescent="0.25">
      <c r="A989">
        <v>10916</v>
      </c>
      <c r="B989">
        <v>-2.197265625</v>
      </c>
      <c r="C989">
        <v>39.9502831</v>
      </c>
      <c r="D989">
        <f t="shared" si="45"/>
        <v>-1.8493879508474127</v>
      </c>
      <c r="E989">
        <f t="shared" si="46"/>
        <v>36.327260881481862</v>
      </c>
      <c r="F989">
        <f t="shared" si="47"/>
        <v>-0.3478776741525873</v>
      </c>
    </row>
    <row r="990" spans="1:6" x14ac:dyDescent="0.25">
      <c r="A990">
        <v>10927</v>
      </c>
      <c r="B990">
        <v>-1.845703125</v>
      </c>
      <c r="C990">
        <v>35.15625</v>
      </c>
      <c r="D990">
        <f t="shared" si="45"/>
        <v>-1.4415253579566543</v>
      </c>
      <c r="E990">
        <f t="shared" si="46"/>
        <v>37.768419148724078</v>
      </c>
      <c r="F990">
        <f t="shared" si="47"/>
        <v>-0.40417776704334574</v>
      </c>
    </row>
    <row r="991" spans="1:6" x14ac:dyDescent="0.25">
      <c r="A991">
        <v>10937</v>
      </c>
      <c r="B991">
        <v>-1.494140625</v>
      </c>
      <c r="C991">
        <v>35.15625</v>
      </c>
      <c r="D991">
        <f t="shared" si="45"/>
        <v>-1.0586475134312041</v>
      </c>
      <c r="E991">
        <f t="shared" si="46"/>
        <v>38.755013316375305</v>
      </c>
      <c r="F991">
        <f t="shared" si="47"/>
        <v>-0.43549311156879589</v>
      </c>
    </row>
    <row r="992" spans="1:6" x14ac:dyDescent="0.25">
      <c r="A992">
        <v>10947</v>
      </c>
      <c r="B992">
        <v>-1.0546875</v>
      </c>
      <c r="C992">
        <v>39.9502831</v>
      </c>
      <c r="D992">
        <f t="shared" si="45"/>
        <v>-0.66747949167206855</v>
      </c>
      <c r="E992">
        <f t="shared" si="46"/>
        <v>39.425373560469424</v>
      </c>
      <c r="F992">
        <f t="shared" si="47"/>
        <v>-0.38720800832793145</v>
      </c>
    </row>
    <row r="993" spans="1:6" x14ac:dyDescent="0.25">
      <c r="A993">
        <v>10958</v>
      </c>
      <c r="B993">
        <v>-0.615234375</v>
      </c>
      <c r="C993">
        <v>43.9453125</v>
      </c>
      <c r="D993">
        <f t="shared" si="45"/>
        <v>-0.23142860585422528</v>
      </c>
      <c r="E993">
        <f t="shared" si="46"/>
        <v>39.791407193449245</v>
      </c>
      <c r="F993">
        <f t="shared" si="47"/>
        <v>-0.38380576914577469</v>
      </c>
    </row>
    <row r="994" spans="1:6" x14ac:dyDescent="0.25">
      <c r="A994">
        <v>10968</v>
      </c>
      <c r="B994">
        <v>-0.17578125</v>
      </c>
      <c r="C994">
        <v>39.9502831</v>
      </c>
      <c r="D994">
        <f t="shared" si="45"/>
        <v>0.16671838058299601</v>
      </c>
      <c r="E994">
        <f t="shared" si="46"/>
        <v>39.783920893866949</v>
      </c>
      <c r="F994">
        <f t="shared" si="47"/>
        <v>-0.34249963058299604</v>
      </c>
    </row>
    <row r="995" spans="1:6" x14ac:dyDescent="0.25">
      <c r="A995">
        <v>10979</v>
      </c>
      <c r="B995">
        <v>0.263671875</v>
      </c>
      <c r="C995">
        <v>43.9453125</v>
      </c>
      <c r="D995">
        <f t="shared" si="45"/>
        <v>0.60259782876168588</v>
      </c>
      <c r="E995">
        <f t="shared" si="46"/>
        <v>39.401831608583272</v>
      </c>
      <c r="F995">
        <f t="shared" si="47"/>
        <v>-0.33892595376168588</v>
      </c>
    </row>
    <row r="996" spans="1:6" x14ac:dyDescent="0.25">
      <c r="A996">
        <v>10989</v>
      </c>
      <c r="B996">
        <v>0.703125</v>
      </c>
      <c r="C996">
        <v>39.9502831</v>
      </c>
      <c r="D996">
        <f t="shared" si="45"/>
        <v>0.99346178593848045</v>
      </c>
      <c r="E996">
        <f t="shared" si="46"/>
        <v>38.717975539060255</v>
      </c>
      <c r="F996">
        <f t="shared" si="47"/>
        <v>-0.29033678593848045</v>
      </c>
    </row>
    <row r="997" spans="1:6" x14ac:dyDescent="0.25">
      <c r="A997">
        <v>11000</v>
      </c>
      <c r="B997">
        <v>1.142578125</v>
      </c>
      <c r="C997">
        <v>43.9453125</v>
      </c>
      <c r="D997">
        <f t="shared" si="45"/>
        <v>1.4135701220194159</v>
      </c>
      <c r="E997">
        <f t="shared" si="46"/>
        <v>37.602772353050462</v>
      </c>
      <c r="F997">
        <f t="shared" si="47"/>
        <v>-0.2709919970194159</v>
      </c>
    </row>
    <row r="998" spans="1:6" x14ac:dyDescent="0.25">
      <c r="A998">
        <v>11010</v>
      </c>
      <c r="B998">
        <v>1.494140625</v>
      </c>
      <c r="C998">
        <v>35.15625</v>
      </c>
      <c r="D998">
        <f t="shared" si="45"/>
        <v>1.7831751473970341</v>
      </c>
      <c r="E998">
        <f t="shared" si="46"/>
        <v>36.268227702374077</v>
      </c>
      <c r="F998">
        <f t="shared" si="47"/>
        <v>-0.28903452239703409</v>
      </c>
    </row>
    <row r="999" spans="1:6" x14ac:dyDescent="0.25">
      <c r="A999">
        <v>11020</v>
      </c>
      <c r="B999">
        <v>1.93359375</v>
      </c>
      <c r="C999">
        <v>39.9502831</v>
      </c>
      <c r="D999">
        <f t="shared" si="45"/>
        <v>2.1379543312743423</v>
      </c>
      <c r="E999">
        <f t="shared" si="46"/>
        <v>34.639659136519434</v>
      </c>
      <c r="F999">
        <f t="shared" si="47"/>
        <v>-0.20436058127434231</v>
      </c>
    </row>
    <row r="1000" spans="1:6" x14ac:dyDescent="0.25">
      <c r="A1000">
        <v>11031</v>
      </c>
      <c r="B1000">
        <v>2.28515625</v>
      </c>
      <c r="C1000">
        <v>35.15625</v>
      </c>
      <c r="D1000">
        <f t="shared" si="45"/>
        <v>2.5076609246690329</v>
      </c>
      <c r="E1000">
        <f t="shared" si="46"/>
        <v>32.524820854689644</v>
      </c>
      <c r="F1000">
        <f t="shared" si="47"/>
        <v>-0.2225046746690329</v>
      </c>
    </row>
    <row r="1001" spans="1:6" x14ac:dyDescent="0.25">
      <c r="A1001">
        <v>11041</v>
      </c>
      <c r="B1001">
        <v>2.724609375</v>
      </c>
      <c r="C1001">
        <v>39.9502831</v>
      </c>
      <c r="D1001">
        <f t="shared" si="45"/>
        <v>2.8221243130972886</v>
      </c>
      <c r="E1001">
        <f t="shared" si="46"/>
        <v>30.325462853265712</v>
      </c>
      <c r="F1001">
        <f t="shared" si="47"/>
        <v>-9.7514938097288617E-2</v>
      </c>
    </row>
    <row r="1002" spans="1:6" x14ac:dyDescent="0.25">
      <c r="A1002">
        <v>11052</v>
      </c>
      <c r="B1002">
        <v>2.98828125</v>
      </c>
      <c r="C1002">
        <v>26.3671875</v>
      </c>
      <c r="D1002">
        <f t="shared" si="45"/>
        <v>3.1411063372128001</v>
      </c>
      <c r="E1002">
        <f t="shared" si="46"/>
        <v>27.624037333896169</v>
      </c>
      <c r="F1002">
        <f t="shared" si="47"/>
        <v>-0.15282508721280008</v>
      </c>
    </row>
    <row r="1003" spans="1:6" x14ac:dyDescent="0.25">
      <c r="A1003">
        <v>11062</v>
      </c>
      <c r="B1003">
        <v>3.33984375</v>
      </c>
      <c r="C1003">
        <v>31.960228000000001</v>
      </c>
      <c r="D1003">
        <f t="shared" si="45"/>
        <v>3.4040712877234651</v>
      </c>
      <c r="E1003">
        <f t="shared" si="46"/>
        <v>24.933622107487121</v>
      </c>
      <c r="F1003">
        <f t="shared" si="47"/>
        <v>-6.4227537723465122E-2</v>
      </c>
    </row>
    <row r="1004" spans="1:6" x14ac:dyDescent="0.25">
      <c r="A1004">
        <v>11073</v>
      </c>
      <c r="B1004">
        <v>3.603515625</v>
      </c>
      <c r="C1004">
        <v>26.3671875</v>
      </c>
      <c r="D1004">
        <f t="shared" si="45"/>
        <v>3.6610029421730914</v>
      </c>
      <c r="E1004">
        <f t="shared" si="46"/>
        <v>21.743338563415893</v>
      </c>
      <c r="F1004">
        <f t="shared" si="47"/>
        <v>-5.7487317173091412E-2</v>
      </c>
    </row>
    <row r="1005" spans="1:6" x14ac:dyDescent="0.25">
      <c r="A1005">
        <v>11083</v>
      </c>
      <c r="B1005">
        <v>3.8671875</v>
      </c>
      <c r="C1005">
        <v>26.3671875</v>
      </c>
      <c r="D1005">
        <f t="shared" si="45"/>
        <v>3.8631498668590214</v>
      </c>
      <c r="E1005">
        <f t="shared" si="46"/>
        <v>18.659030906143105</v>
      </c>
      <c r="F1005">
        <f t="shared" si="47"/>
        <v>4.0376331409786026E-3</v>
      </c>
    </row>
    <row r="1006" spans="1:6" x14ac:dyDescent="0.25">
      <c r="A1006">
        <v>11093</v>
      </c>
      <c r="B1006">
        <v>4.04296875</v>
      </c>
      <c r="C1006">
        <v>15.980114</v>
      </c>
      <c r="D1006">
        <f t="shared" si="45"/>
        <v>4.0336859933272633</v>
      </c>
      <c r="E1006">
        <f t="shared" si="46"/>
        <v>15.425492963230349</v>
      </c>
      <c r="F1006">
        <f t="shared" si="47"/>
        <v>9.2827566727367028E-3</v>
      </c>
    </row>
    <row r="1007" spans="1:6" x14ac:dyDescent="0.25">
      <c r="A1007">
        <v>11104</v>
      </c>
      <c r="B1007">
        <v>4.21875</v>
      </c>
      <c r="C1007">
        <v>17.578125</v>
      </c>
      <c r="D1007">
        <f t="shared" si="45"/>
        <v>4.1831488992116812</v>
      </c>
      <c r="E1007">
        <f t="shared" si="46"/>
        <v>11.727829035461742</v>
      </c>
      <c r="F1007">
        <f t="shared" si="47"/>
        <v>3.5601100788318796E-2</v>
      </c>
    </row>
    <row r="1008" spans="1:6" x14ac:dyDescent="0.25">
      <c r="A1008">
        <v>11114</v>
      </c>
      <c r="B1008">
        <v>4.39453125</v>
      </c>
      <c r="C1008">
        <v>15.980114</v>
      </c>
      <c r="D1008">
        <f t="shared" si="45"/>
        <v>4.2831942021946787</v>
      </c>
      <c r="E1008">
        <f t="shared" si="46"/>
        <v>8.2681351736372815</v>
      </c>
      <c r="F1008">
        <f t="shared" si="47"/>
        <v>0.11133704780532128</v>
      </c>
    </row>
    <row r="1009" spans="1:6" x14ac:dyDescent="0.25">
      <c r="A1009">
        <v>11135</v>
      </c>
      <c r="B1009">
        <v>4.482421875</v>
      </c>
      <c r="C1009">
        <v>0</v>
      </c>
      <c r="D1009">
        <f t="shared" si="45"/>
        <v>4.3789633560342915</v>
      </c>
      <c r="E1009">
        <f t="shared" si="46"/>
        <v>0.82762769711043482</v>
      </c>
      <c r="F1009">
        <f t="shared" si="47"/>
        <v>0.10345851896570846</v>
      </c>
    </row>
    <row r="1010" spans="1:6" x14ac:dyDescent="0.25">
      <c r="A1010">
        <v>11146</v>
      </c>
      <c r="B1010">
        <v>4.5703125</v>
      </c>
      <c r="C1010">
        <v>8.7890625</v>
      </c>
      <c r="D1010">
        <f t="shared" si="45"/>
        <v>4.3664884043877432</v>
      </c>
      <c r="E1010">
        <f t="shared" si="46"/>
        <v>-3.0933258985728735</v>
      </c>
      <c r="F1010">
        <f t="shared" si="47"/>
        <v>0.20382409561225678</v>
      </c>
    </row>
    <row r="1011" spans="1:6" x14ac:dyDescent="0.25">
      <c r="A1011">
        <v>11166</v>
      </c>
      <c r="B1011">
        <v>4.482421875</v>
      </c>
      <c r="C1011">
        <v>0</v>
      </c>
      <c r="D1011">
        <f t="shared" si="45"/>
        <v>4.2340936811389103</v>
      </c>
      <c r="E1011">
        <f t="shared" si="46"/>
        <v>-10.10818245026622</v>
      </c>
      <c r="F1011">
        <f t="shared" si="47"/>
        <v>0.24832819386108973</v>
      </c>
    </row>
    <row r="1012" spans="1:6" x14ac:dyDescent="0.25">
      <c r="A1012">
        <v>11177</v>
      </c>
      <c r="B1012">
        <v>4.39453125</v>
      </c>
      <c r="C1012">
        <v>-8.7890625</v>
      </c>
      <c r="D1012">
        <f t="shared" si="45"/>
        <v>4.1022917513351613</v>
      </c>
      <c r="E1012">
        <f t="shared" si="46"/>
        <v>-13.835533941442508</v>
      </c>
      <c r="F1012">
        <f t="shared" si="47"/>
        <v>0.29223949866483867</v>
      </c>
    </row>
    <row r="1013" spans="1:6" x14ac:dyDescent="0.25">
      <c r="A1013">
        <v>11187</v>
      </c>
      <c r="B1013">
        <v>4.21875</v>
      </c>
      <c r="C1013">
        <v>-15.980114</v>
      </c>
      <c r="D1013">
        <f t="shared" si="45"/>
        <v>3.9474879237078286</v>
      </c>
      <c r="E1013">
        <f t="shared" si="46"/>
        <v>-17.103745376544659</v>
      </c>
      <c r="F1013">
        <f t="shared" si="47"/>
        <v>0.27126207629217136</v>
      </c>
    </row>
    <row r="1014" spans="1:6" x14ac:dyDescent="0.25">
      <c r="A1014">
        <v>11198</v>
      </c>
      <c r="B1014">
        <v>4.04296875</v>
      </c>
      <c r="C1014">
        <v>-17.578125</v>
      </c>
      <c r="D1014">
        <f t="shared" si="45"/>
        <v>3.7403081671671812</v>
      </c>
      <c r="E1014">
        <f t="shared" si="46"/>
        <v>-20.533816105368832</v>
      </c>
      <c r="F1014">
        <f t="shared" si="47"/>
        <v>0.30266058283281883</v>
      </c>
    </row>
    <row r="1015" spans="1:6" x14ac:dyDescent="0.25">
      <c r="A1015">
        <v>11208</v>
      </c>
      <c r="B1015">
        <v>3.8671875</v>
      </c>
      <c r="C1015">
        <v>-15.980114</v>
      </c>
      <c r="D1015">
        <f t="shared" si="45"/>
        <v>3.5201140090351566</v>
      </c>
      <c r="E1015">
        <f t="shared" si="46"/>
        <v>-23.474695377896083</v>
      </c>
      <c r="F1015">
        <f t="shared" si="47"/>
        <v>0.34707349096484341</v>
      </c>
    </row>
    <row r="1016" spans="1:6" x14ac:dyDescent="0.25">
      <c r="A1016">
        <v>11219</v>
      </c>
      <c r="B1016">
        <v>3.515625</v>
      </c>
      <c r="C1016">
        <v>-35.15625</v>
      </c>
      <c r="D1016">
        <f t="shared" si="45"/>
        <v>3.2451057456859775</v>
      </c>
      <c r="E1016">
        <f t="shared" si="46"/>
        <v>-26.485254413431786</v>
      </c>
      <c r="F1016">
        <f t="shared" si="47"/>
        <v>0.27051925431402246</v>
      </c>
    </row>
    <row r="1017" spans="1:6" x14ac:dyDescent="0.25">
      <c r="A1017">
        <v>11229</v>
      </c>
      <c r="B1017">
        <v>3.251953125</v>
      </c>
      <c r="C1017">
        <v>-26.3671875</v>
      </c>
      <c r="D1017">
        <f t="shared" si="45"/>
        <v>2.9675185468142402</v>
      </c>
      <c r="E1017">
        <f t="shared" si="46"/>
        <v>-28.994132183985869</v>
      </c>
      <c r="F1017">
        <f t="shared" si="47"/>
        <v>0.28443457818575979</v>
      </c>
    </row>
    <row r="1018" spans="1:6" x14ac:dyDescent="0.25">
      <c r="A1018">
        <v>11239</v>
      </c>
      <c r="B1018">
        <v>2.98828125</v>
      </c>
      <c r="C1018">
        <v>-23.970171000000001</v>
      </c>
      <c r="D1018">
        <f t="shared" si="45"/>
        <v>2.666016957296129</v>
      </c>
      <c r="E1018">
        <f t="shared" si="46"/>
        <v>-31.264918592101232</v>
      </c>
      <c r="F1018">
        <f t="shared" si="47"/>
        <v>0.32226429270387102</v>
      </c>
    </row>
    <row r="1019" spans="1:6" x14ac:dyDescent="0.25">
      <c r="A1019">
        <v>11250</v>
      </c>
      <c r="B1019">
        <v>2.63671875</v>
      </c>
      <c r="C1019">
        <v>-35.15625</v>
      </c>
      <c r="D1019">
        <f t="shared" si="45"/>
        <v>2.3097020590584116</v>
      </c>
      <c r="E1019">
        <f t="shared" si="46"/>
        <v>-33.466035541885908</v>
      </c>
      <c r="F1019">
        <f t="shared" si="47"/>
        <v>0.32701669094158836</v>
      </c>
    </row>
    <row r="1020" spans="1:6" x14ac:dyDescent="0.25">
      <c r="A1020">
        <v>11260</v>
      </c>
      <c r="B1020">
        <v>2.28515625</v>
      </c>
      <c r="C1020">
        <v>-31.960228000000001</v>
      </c>
      <c r="D1020">
        <f t="shared" si="45"/>
        <v>1.9662382048206022</v>
      </c>
      <c r="E1020">
        <f t="shared" si="46"/>
        <v>-35.179848426034695</v>
      </c>
      <c r="F1020">
        <f t="shared" si="47"/>
        <v>0.31891804517939781</v>
      </c>
    </row>
    <row r="1021" spans="1:6" x14ac:dyDescent="0.25">
      <c r="A1021">
        <v>11271</v>
      </c>
      <c r="B1021">
        <v>1.93359375</v>
      </c>
      <c r="C1021">
        <v>-35.15625</v>
      </c>
      <c r="D1021">
        <f t="shared" si="45"/>
        <v>1.5703952251725586</v>
      </c>
      <c r="E1021">
        <f t="shared" si="46"/>
        <v>-36.73222564554024</v>
      </c>
      <c r="F1021">
        <f t="shared" si="47"/>
        <v>0.36319852482744142</v>
      </c>
    </row>
    <row r="1022" spans="1:6" x14ac:dyDescent="0.25">
      <c r="A1022">
        <v>11281</v>
      </c>
      <c r="B1022">
        <v>1.494140625</v>
      </c>
      <c r="C1022">
        <v>-39.9502831</v>
      </c>
      <c r="D1022">
        <f t="shared" si="45"/>
        <v>1.197336396746761</v>
      </c>
      <c r="E1022">
        <f t="shared" si="46"/>
        <v>-37.828721495697401</v>
      </c>
      <c r="F1022">
        <f t="shared" si="47"/>
        <v>0.29680422825323904</v>
      </c>
    </row>
    <row r="1023" spans="1:6" x14ac:dyDescent="0.25">
      <c r="A1023">
        <v>11292</v>
      </c>
      <c r="B1023">
        <v>1.142578125</v>
      </c>
      <c r="C1023">
        <v>-35.15625</v>
      </c>
      <c r="D1023">
        <f t="shared" si="45"/>
        <v>0.77620291664827934</v>
      </c>
      <c r="E1023">
        <f t="shared" si="46"/>
        <v>-38.677956855333207</v>
      </c>
      <c r="F1023">
        <f t="shared" si="47"/>
        <v>0.36637520835172066</v>
      </c>
    </row>
    <row r="1024" spans="1:6" x14ac:dyDescent="0.25">
      <c r="A1024">
        <v>11302</v>
      </c>
      <c r="B1024">
        <v>0.703125</v>
      </c>
      <c r="C1024">
        <v>-43.9453125</v>
      </c>
      <c r="D1024">
        <f t="shared" si="45"/>
        <v>0.38695354355035561</v>
      </c>
      <c r="E1024">
        <f t="shared" si="46"/>
        <v>-39.118993346346635</v>
      </c>
      <c r="F1024">
        <f t="shared" si="47"/>
        <v>0.31617145644964439</v>
      </c>
    </row>
    <row r="1025" spans="1:6" x14ac:dyDescent="0.25">
      <c r="A1025">
        <v>11312</v>
      </c>
      <c r="B1025">
        <v>0.263671875</v>
      </c>
      <c r="C1025">
        <v>-39.9502831</v>
      </c>
      <c r="D1025">
        <f t="shared" si="45"/>
        <v>-5.1142196429303649E-3</v>
      </c>
      <c r="E1025">
        <f t="shared" si="46"/>
        <v>-39.241297288279455</v>
      </c>
      <c r="F1025">
        <f t="shared" si="47"/>
        <v>0.26878609464293035</v>
      </c>
    </row>
    <row r="1026" spans="1:6" x14ac:dyDescent="0.25">
      <c r="A1026">
        <v>11323</v>
      </c>
      <c r="B1026">
        <v>-0.17578125</v>
      </c>
      <c r="C1026">
        <v>-43.9453125</v>
      </c>
      <c r="D1026">
        <f t="shared" si="45"/>
        <v>-0.43583304705168069</v>
      </c>
      <c r="E1026">
        <f t="shared" si="46"/>
        <v>-39.006908447802964</v>
      </c>
      <c r="F1026">
        <f t="shared" si="47"/>
        <v>0.26005179705168069</v>
      </c>
    </row>
    <row r="1027" spans="1:6" x14ac:dyDescent="0.25">
      <c r="A1027">
        <v>11333</v>
      </c>
      <c r="B1027">
        <v>-0.615234375</v>
      </c>
      <c r="C1027">
        <v>-39.9502831</v>
      </c>
      <c r="D1027">
        <f t="shared" ref="D1027:D1090" si="48">$I$2*EXP(-$H$17*$H$20*A1027/1000)*COS($H$9*A1027/1000)</f>
        <v>-0.82343348655067494</v>
      </c>
      <c r="E1027">
        <f t="shared" ref="E1027:E1090" si="49">-$I$2*EXP(-A1027/1000*$H$20*$H$17)*($H$9*SIN(A1027/1000*$H$9)+$H$20*$H$17*COS(A1027*$H$9/1000))</f>
        <v>-38.460618872245142</v>
      </c>
      <c r="F1027">
        <f t="shared" ref="F1027:F1090" si="50">B1027-D1027</f>
        <v>0.20819911155067494</v>
      </c>
    </row>
    <row r="1028" spans="1:6" x14ac:dyDescent="0.25">
      <c r="A1028">
        <v>11344</v>
      </c>
      <c r="B1028">
        <v>-0.966796875</v>
      </c>
      <c r="C1028">
        <v>-35.15625</v>
      </c>
      <c r="D1028">
        <f t="shared" si="48"/>
        <v>-1.2415539968993687</v>
      </c>
      <c r="E1028">
        <f t="shared" si="49"/>
        <v>-37.498979182281914</v>
      </c>
      <c r="F1028">
        <f t="shared" si="50"/>
        <v>0.27475712189936874</v>
      </c>
    </row>
    <row r="1029" spans="1:6" x14ac:dyDescent="0.25">
      <c r="A1029">
        <v>11354</v>
      </c>
      <c r="B1029">
        <v>-1.40625</v>
      </c>
      <c r="C1029">
        <v>-43.9453125</v>
      </c>
      <c r="D1029">
        <f t="shared" si="48"/>
        <v>-1.610822988970636</v>
      </c>
      <c r="E1029">
        <f t="shared" si="49"/>
        <v>-36.30483995122102</v>
      </c>
      <c r="F1029">
        <f t="shared" si="50"/>
        <v>0.20457298897063603</v>
      </c>
    </row>
    <row r="1030" spans="1:6" x14ac:dyDescent="0.25">
      <c r="A1030">
        <v>11365</v>
      </c>
      <c r="B1030">
        <v>-1.845703125</v>
      </c>
      <c r="C1030">
        <v>-39.9502831</v>
      </c>
      <c r="D1030">
        <f t="shared" si="48"/>
        <v>-2.0014032558149681</v>
      </c>
      <c r="E1030">
        <f t="shared" si="49"/>
        <v>-34.651663122830449</v>
      </c>
      <c r="F1030">
        <f t="shared" si="50"/>
        <v>0.15570013081496814</v>
      </c>
    </row>
    <row r="1031" spans="1:6" x14ac:dyDescent="0.25">
      <c r="A1031">
        <v>11375</v>
      </c>
      <c r="B1031">
        <v>-2.197265625</v>
      </c>
      <c r="C1031">
        <v>-35.15625</v>
      </c>
      <c r="D1031">
        <f t="shared" si="48"/>
        <v>-2.3391574777849944</v>
      </c>
      <c r="E1031">
        <f t="shared" si="49"/>
        <v>-32.853567427841334</v>
      </c>
      <c r="F1031">
        <f t="shared" si="50"/>
        <v>0.14189185278499439</v>
      </c>
    </row>
    <row r="1032" spans="1:6" x14ac:dyDescent="0.25">
      <c r="A1032">
        <v>11385</v>
      </c>
      <c r="B1032">
        <v>-2.548828125</v>
      </c>
      <c r="C1032">
        <v>-31.960228000000001</v>
      </c>
      <c r="D1032">
        <f t="shared" si="48"/>
        <v>-2.6575882287660457</v>
      </c>
      <c r="E1032">
        <f t="shared" si="49"/>
        <v>-30.789630814555991</v>
      </c>
      <c r="F1032">
        <f t="shared" si="50"/>
        <v>0.10876010376604572</v>
      </c>
    </row>
    <row r="1033" spans="1:6" x14ac:dyDescent="0.25">
      <c r="A1033">
        <v>11396</v>
      </c>
      <c r="B1033">
        <v>-2.900390625</v>
      </c>
      <c r="C1033">
        <v>-35.15625</v>
      </c>
      <c r="D1033">
        <f t="shared" si="48"/>
        <v>-2.9824754204590325</v>
      </c>
      <c r="E1033">
        <f t="shared" si="49"/>
        <v>-28.232631521611452</v>
      </c>
      <c r="F1033">
        <f t="shared" si="50"/>
        <v>8.2084795459032467E-2</v>
      </c>
    </row>
    <row r="1034" spans="1:6" x14ac:dyDescent="0.25">
      <c r="A1034">
        <v>11406</v>
      </c>
      <c r="B1034">
        <v>-3.251953125</v>
      </c>
      <c r="C1034">
        <v>-31.960228000000001</v>
      </c>
      <c r="D1034">
        <f t="shared" si="48"/>
        <v>-3.2521610459405084</v>
      </c>
      <c r="E1034">
        <f t="shared" si="49"/>
        <v>-25.668232357602434</v>
      </c>
      <c r="F1034">
        <f t="shared" si="50"/>
        <v>2.0792094050836596E-4</v>
      </c>
    </row>
    <row r="1035" spans="1:6" x14ac:dyDescent="0.25">
      <c r="A1035">
        <v>11417</v>
      </c>
      <c r="B1035">
        <v>-3.515625</v>
      </c>
      <c r="C1035">
        <v>-26.3671875</v>
      </c>
      <c r="D1035">
        <f t="shared" si="48"/>
        <v>-3.5179042969622025</v>
      </c>
      <c r="E1035">
        <f t="shared" si="49"/>
        <v>-22.609499914664802</v>
      </c>
      <c r="F1035">
        <f t="shared" si="50"/>
        <v>2.2792969622025261E-3</v>
      </c>
    </row>
    <row r="1036" spans="1:6" x14ac:dyDescent="0.25">
      <c r="A1036">
        <v>11427</v>
      </c>
      <c r="B1036">
        <v>-3.779296875</v>
      </c>
      <c r="C1036">
        <v>-26.3671875</v>
      </c>
      <c r="D1036">
        <f t="shared" si="48"/>
        <v>-3.7292797681838654</v>
      </c>
      <c r="E1036">
        <f t="shared" si="49"/>
        <v>-19.637309694217098</v>
      </c>
      <c r="F1036">
        <f t="shared" si="50"/>
        <v>-5.0017106816134582E-2</v>
      </c>
    </row>
    <row r="1037" spans="1:6" x14ac:dyDescent="0.25">
      <c r="A1037">
        <v>11437</v>
      </c>
      <c r="B1037">
        <v>-4.04296875</v>
      </c>
      <c r="C1037">
        <v>-23.970171000000001</v>
      </c>
      <c r="D1037">
        <f t="shared" si="48"/>
        <v>-3.9101260609127362</v>
      </c>
      <c r="E1037">
        <f t="shared" si="49"/>
        <v>-16.50783251198391</v>
      </c>
      <c r="F1037">
        <f t="shared" si="50"/>
        <v>-0.13284268908726382</v>
      </c>
    </row>
    <row r="1038" spans="1:6" x14ac:dyDescent="0.25">
      <c r="A1038">
        <v>11448</v>
      </c>
      <c r="B1038">
        <v>-4.21875</v>
      </c>
      <c r="C1038">
        <v>-17.578125</v>
      </c>
      <c r="D1038">
        <f t="shared" si="48"/>
        <v>-4.0720779378694942</v>
      </c>
      <c r="E1038">
        <f t="shared" si="49"/>
        <v>-12.914329541979679</v>
      </c>
      <c r="F1038">
        <f t="shared" si="50"/>
        <v>-0.14667206213050576</v>
      </c>
    </row>
    <row r="1039" spans="1:6" x14ac:dyDescent="0.25">
      <c r="A1039">
        <v>11458</v>
      </c>
      <c r="B1039">
        <v>-4.306640625</v>
      </c>
      <c r="C1039">
        <v>-7.9900570000000002</v>
      </c>
      <c r="D1039">
        <f t="shared" si="48"/>
        <v>-4.1844191296051356</v>
      </c>
      <c r="E1039">
        <f t="shared" si="49"/>
        <v>-9.5391306042557016</v>
      </c>
      <c r="F1039">
        <f t="shared" si="50"/>
        <v>-0.12222149539486438</v>
      </c>
    </row>
    <row r="1040" spans="1:6" x14ac:dyDescent="0.25">
      <c r="A1040">
        <v>11469</v>
      </c>
      <c r="B1040">
        <v>-4.482421875</v>
      </c>
      <c r="C1040">
        <v>-17.578125</v>
      </c>
      <c r="D1040">
        <f t="shared" si="48"/>
        <v>-4.2685264640795708</v>
      </c>
      <c r="E1040">
        <f t="shared" si="49"/>
        <v>-5.7411393048357082</v>
      </c>
      <c r="F1040">
        <f t="shared" si="50"/>
        <v>-0.21389541092042919</v>
      </c>
    </row>
    <row r="1041" spans="1:6" x14ac:dyDescent="0.25">
      <c r="A1041">
        <v>11500</v>
      </c>
      <c r="B1041">
        <v>-4.5703125</v>
      </c>
      <c r="C1041">
        <v>0</v>
      </c>
      <c r="D1041">
        <f t="shared" si="48"/>
        <v>-4.2780893008227965</v>
      </c>
      <c r="E1041">
        <f t="shared" si="49"/>
        <v>5.1234290122376702</v>
      </c>
      <c r="F1041">
        <f t="shared" si="50"/>
        <v>-0.29222319917720352</v>
      </c>
    </row>
    <row r="1042" spans="1:6" x14ac:dyDescent="0.25">
      <c r="A1042">
        <v>11521</v>
      </c>
      <c r="B1042">
        <v>-4.482421875</v>
      </c>
      <c r="C1042">
        <v>0</v>
      </c>
      <c r="D1042">
        <f t="shared" si="48"/>
        <v>-4.0946573102930124</v>
      </c>
      <c r="E1042">
        <f t="shared" si="49"/>
        <v>12.291812066660757</v>
      </c>
      <c r="F1042">
        <f t="shared" si="50"/>
        <v>-0.38776456470698761</v>
      </c>
    </row>
    <row r="1043" spans="1:6" x14ac:dyDescent="0.25">
      <c r="A1043">
        <v>11531</v>
      </c>
      <c r="B1043">
        <v>-4.306640625</v>
      </c>
      <c r="C1043">
        <v>15.980114</v>
      </c>
      <c r="D1043">
        <f t="shared" si="48"/>
        <v>-3.9552942681236765</v>
      </c>
      <c r="E1043">
        <f t="shared" si="49"/>
        <v>15.561406896066748</v>
      </c>
      <c r="F1043">
        <f t="shared" si="50"/>
        <v>-0.35134635687632354</v>
      </c>
    </row>
    <row r="1044" spans="1:6" x14ac:dyDescent="0.25">
      <c r="A1044">
        <v>11542</v>
      </c>
      <c r="B1044">
        <v>-4.130859375</v>
      </c>
      <c r="C1044">
        <v>17.578125</v>
      </c>
      <c r="D1044">
        <f t="shared" si="48"/>
        <v>-3.7650060236840726</v>
      </c>
      <c r="E1044">
        <f t="shared" si="49"/>
        <v>19.007491485953839</v>
      </c>
      <c r="F1044">
        <f t="shared" si="50"/>
        <v>-0.36585335131592744</v>
      </c>
    </row>
    <row r="1045" spans="1:6" x14ac:dyDescent="0.25">
      <c r="A1045">
        <v>11552</v>
      </c>
      <c r="B1045">
        <v>-3.955078125</v>
      </c>
      <c r="C1045">
        <v>15.980114</v>
      </c>
      <c r="D1045">
        <f t="shared" si="48"/>
        <v>-3.5599474065573302</v>
      </c>
      <c r="E1045">
        <f t="shared" si="49"/>
        <v>21.975963365051893</v>
      </c>
      <c r="F1045">
        <f t="shared" si="50"/>
        <v>-0.39513071844266978</v>
      </c>
    </row>
    <row r="1046" spans="1:6" x14ac:dyDescent="0.25">
      <c r="A1046">
        <v>11563</v>
      </c>
      <c r="B1046">
        <v>-3.69140625</v>
      </c>
      <c r="C1046">
        <v>26.3671875</v>
      </c>
      <c r="D1046">
        <f t="shared" si="48"/>
        <v>-3.301194311717222</v>
      </c>
      <c r="E1046">
        <f t="shared" si="49"/>
        <v>25.030922673366867</v>
      </c>
      <c r="F1046">
        <f t="shared" si="50"/>
        <v>-0.390211938282778</v>
      </c>
    </row>
    <row r="1047" spans="1:6" x14ac:dyDescent="0.25">
      <c r="A1047">
        <v>11573</v>
      </c>
      <c r="B1047">
        <v>-3.427734375</v>
      </c>
      <c r="C1047">
        <v>26.3671875</v>
      </c>
      <c r="D1047">
        <f t="shared" si="48"/>
        <v>-3.0378962577889945</v>
      </c>
      <c r="E1047">
        <f t="shared" si="49"/>
        <v>27.592567992213969</v>
      </c>
      <c r="F1047">
        <f t="shared" si="50"/>
        <v>-0.38983811721100547</v>
      </c>
    </row>
    <row r="1048" spans="1:6" x14ac:dyDescent="0.25">
      <c r="A1048">
        <v>11583</v>
      </c>
      <c r="B1048">
        <v>-3.1640625</v>
      </c>
      <c r="C1048">
        <v>23.970171000000001</v>
      </c>
      <c r="D1048">
        <f t="shared" si="48"/>
        <v>-2.7500989257043793</v>
      </c>
      <c r="E1048">
        <f t="shared" si="49"/>
        <v>29.927483313616271</v>
      </c>
      <c r="F1048">
        <f t="shared" si="50"/>
        <v>-0.4139635742956207</v>
      </c>
    </row>
    <row r="1049" spans="1:6" x14ac:dyDescent="0.25">
      <c r="A1049">
        <v>11594</v>
      </c>
      <c r="B1049">
        <v>-2.8125</v>
      </c>
      <c r="C1049">
        <v>35.15625</v>
      </c>
      <c r="D1049">
        <f t="shared" si="48"/>
        <v>-2.4080508172846624</v>
      </c>
      <c r="E1049">
        <f t="shared" si="49"/>
        <v>32.2116274017378</v>
      </c>
      <c r="F1049">
        <f t="shared" si="50"/>
        <v>-0.40444918271533759</v>
      </c>
    </row>
    <row r="1050" spans="1:6" x14ac:dyDescent="0.25">
      <c r="A1050">
        <v>11604</v>
      </c>
      <c r="B1050">
        <v>-2.4609375</v>
      </c>
      <c r="C1050">
        <v>31.960228000000001</v>
      </c>
      <c r="D1050">
        <f t="shared" si="48"/>
        <v>-2.0767084487074641</v>
      </c>
      <c r="E1050">
        <f t="shared" si="49"/>
        <v>34.01159338168317</v>
      </c>
      <c r="F1050">
        <f t="shared" si="50"/>
        <v>-0.38422905129253593</v>
      </c>
    </row>
    <row r="1051" spans="1:6" x14ac:dyDescent="0.25">
      <c r="A1051">
        <v>11615</v>
      </c>
      <c r="B1051">
        <v>-2.109375</v>
      </c>
      <c r="C1051">
        <v>35.15625</v>
      </c>
      <c r="D1051">
        <f t="shared" si="48"/>
        <v>-1.6931452790388943</v>
      </c>
      <c r="E1051">
        <f t="shared" si="49"/>
        <v>35.669605974719822</v>
      </c>
      <c r="F1051">
        <f t="shared" si="50"/>
        <v>-0.41622972096110566</v>
      </c>
    </row>
    <row r="1052" spans="1:6" x14ac:dyDescent="0.25">
      <c r="A1052">
        <v>11625</v>
      </c>
      <c r="B1052">
        <v>-1.669921875</v>
      </c>
      <c r="C1052">
        <v>39.9502831</v>
      </c>
      <c r="D1052">
        <f t="shared" si="48"/>
        <v>-1.3301941632138119</v>
      </c>
      <c r="E1052">
        <f t="shared" si="49"/>
        <v>36.871156435641218</v>
      </c>
      <c r="F1052">
        <f t="shared" si="50"/>
        <v>-0.3397277117861881</v>
      </c>
    </row>
    <row r="1053" spans="1:6" x14ac:dyDescent="0.25">
      <c r="A1053">
        <v>11636</v>
      </c>
      <c r="B1053">
        <v>-1.318359375</v>
      </c>
      <c r="C1053">
        <v>35.15625</v>
      </c>
      <c r="D1053">
        <f t="shared" si="48"/>
        <v>-0.91891756644114142</v>
      </c>
      <c r="E1053">
        <f t="shared" si="49"/>
        <v>37.844814430659383</v>
      </c>
      <c r="F1053">
        <f t="shared" si="50"/>
        <v>-0.39944180855885858</v>
      </c>
    </row>
    <row r="1054" spans="1:6" x14ac:dyDescent="0.25">
      <c r="A1054">
        <v>11646</v>
      </c>
      <c r="B1054">
        <v>-0.87890625</v>
      </c>
      <c r="C1054">
        <v>43.9453125</v>
      </c>
      <c r="D1054">
        <f t="shared" si="48"/>
        <v>-0.53740397249234317</v>
      </c>
      <c r="E1054">
        <f t="shared" si="49"/>
        <v>38.406013469768673</v>
      </c>
      <c r="F1054">
        <f t="shared" si="50"/>
        <v>-0.34150227750765683</v>
      </c>
    </row>
    <row r="1055" spans="1:6" x14ac:dyDescent="0.25">
      <c r="A1055">
        <v>11656</v>
      </c>
      <c r="B1055">
        <v>-0.439453125</v>
      </c>
      <c r="C1055">
        <v>39.9502831</v>
      </c>
      <c r="D1055">
        <f t="shared" si="48"/>
        <v>-0.15184102169981067</v>
      </c>
      <c r="E1055">
        <f t="shared" si="49"/>
        <v>38.654180234398801</v>
      </c>
      <c r="F1055">
        <f t="shared" si="50"/>
        <v>-0.28761210330018933</v>
      </c>
    </row>
    <row r="1056" spans="1:6" x14ac:dyDescent="0.25">
      <c r="A1056">
        <v>11667</v>
      </c>
      <c r="B1056">
        <v>0</v>
      </c>
      <c r="C1056">
        <v>43.9453125</v>
      </c>
      <c r="D1056">
        <f t="shared" si="48"/>
        <v>0.27320590032536668</v>
      </c>
      <c r="E1056">
        <f t="shared" si="49"/>
        <v>38.563594884477453</v>
      </c>
      <c r="F1056">
        <f t="shared" si="50"/>
        <v>-0.27320590032536668</v>
      </c>
    </row>
    <row r="1057" spans="1:6" x14ac:dyDescent="0.25">
      <c r="A1057">
        <v>11677</v>
      </c>
      <c r="B1057">
        <v>0.3515625</v>
      </c>
      <c r="C1057">
        <v>31.960228000000001</v>
      </c>
      <c r="D1057">
        <f t="shared" si="48"/>
        <v>0.65704294142740782</v>
      </c>
      <c r="E1057">
        <f t="shared" si="49"/>
        <v>38.151744793420562</v>
      </c>
      <c r="F1057">
        <f t="shared" si="50"/>
        <v>-0.30548044142740782</v>
      </c>
    </row>
    <row r="1058" spans="1:6" x14ac:dyDescent="0.25">
      <c r="A1058">
        <v>11688</v>
      </c>
      <c r="B1058">
        <v>0.791015625</v>
      </c>
      <c r="C1058">
        <v>43.9453125</v>
      </c>
      <c r="D1058">
        <f t="shared" si="48"/>
        <v>1.0725922191947099</v>
      </c>
      <c r="E1058">
        <f t="shared" si="49"/>
        <v>37.340717065920174</v>
      </c>
      <c r="F1058">
        <f t="shared" si="50"/>
        <v>-0.28157659419470993</v>
      </c>
    </row>
    <row r="1059" spans="1:6" x14ac:dyDescent="0.25">
      <c r="A1059">
        <v>11698</v>
      </c>
      <c r="B1059">
        <v>1.23046875</v>
      </c>
      <c r="C1059">
        <v>39.9502831</v>
      </c>
      <c r="D1059">
        <f t="shared" si="48"/>
        <v>1.4409690287305357</v>
      </c>
      <c r="E1059">
        <f t="shared" si="49"/>
        <v>36.284767141576005</v>
      </c>
      <c r="F1059">
        <f t="shared" si="50"/>
        <v>-0.21050027873053567</v>
      </c>
    </row>
    <row r="1060" spans="1:6" x14ac:dyDescent="0.25">
      <c r="A1060">
        <v>11709</v>
      </c>
      <c r="B1060">
        <v>1.58203125</v>
      </c>
      <c r="C1060">
        <v>35.15625</v>
      </c>
      <c r="D1060">
        <f t="shared" si="48"/>
        <v>1.8321652297502102</v>
      </c>
      <c r="E1060">
        <f t="shared" si="49"/>
        <v>34.783608253683902</v>
      </c>
      <c r="F1060">
        <f t="shared" si="50"/>
        <v>-0.25013397975021023</v>
      </c>
    </row>
    <row r="1061" spans="1:6" x14ac:dyDescent="0.25">
      <c r="A1061">
        <v>11719</v>
      </c>
      <c r="B1061">
        <v>2.021484375</v>
      </c>
      <c r="C1061">
        <v>43.9453125</v>
      </c>
      <c r="D1061">
        <f t="shared" si="48"/>
        <v>2.1719252955624615</v>
      </c>
      <c r="E1061">
        <f t="shared" si="49"/>
        <v>33.122499251124353</v>
      </c>
      <c r="F1061">
        <f t="shared" si="50"/>
        <v>-0.1504409205624615</v>
      </c>
    </row>
    <row r="1062" spans="1:6" x14ac:dyDescent="0.25">
      <c r="A1062">
        <v>11729</v>
      </c>
      <c r="B1062">
        <v>2.373046875</v>
      </c>
      <c r="C1062">
        <v>31.960228000000001</v>
      </c>
      <c r="D1062">
        <f t="shared" si="48"/>
        <v>2.4937211536274395</v>
      </c>
      <c r="E1062">
        <f t="shared" si="49"/>
        <v>31.19324432591495</v>
      </c>
      <c r="F1062">
        <f t="shared" si="50"/>
        <v>-0.12067427862743951</v>
      </c>
    </row>
    <row r="1063" spans="1:6" x14ac:dyDescent="0.25">
      <c r="A1063">
        <v>11740</v>
      </c>
      <c r="B1063">
        <v>2.724609375</v>
      </c>
      <c r="C1063">
        <v>35.15625</v>
      </c>
      <c r="D1063">
        <f t="shared" si="48"/>
        <v>2.8238455247623722</v>
      </c>
      <c r="E1063">
        <f t="shared" si="49"/>
        <v>28.780427599399264</v>
      </c>
      <c r="F1063">
        <f t="shared" si="50"/>
        <v>-9.9236149762372161E-2</v>
      </c>
    </row>
    <row r="1064" spans="1:6" x14ac:dyDescent="0.25">
      <c r="A1064">
        <v>11750</v>
      </c>
      <c r="B1064">
        <v>2.98828125</v>
      </c>
      <c r="C1064">
        <v>23.970171000000001</v>
      </c>
      <c r="D1064">
        <f t="shared" si="48"/>
        <v>3.0996449231396745</v>
      </c>
      <c r="E1064">
        <f t="shared" si="49"/>
        <v>26.342342680585958</v>
      </c>
      <c r="F1064">
        <f t="shared" si="50"/>
        <v>-0.11136367313967455</v>
      </c>
    </row>
    <row r="1065" spans="1:6" x14ac:dyDescent="0.25">
      <c r="A1065">
        <v>11761</v>
      </c>
      <c r="B1065">
        <v>3.251953125</v>
      </c>
      <c r="C1065">
        <v>26.3671875</v>
      </c>
      <c r="D1065">
        <f t="shared" si="48"/>
        <v>3.3735386579571562</v>
      </c>
      <c r="E1065">
        <f t="shared" si="49"/>
        <v>23.416057493700297</v>
      </c>
      <c r="F1065">
        <f t="shared" si="50"/>
        <v>-0.12158553295715624</v>
      </c>
    </row>
    <row r="1066" spans="1:6" x14ac:dyDescent="0.25">
      <c r="A1066">
        <v>11771</v>
      </c>
      <c r="B1066">
        <v>3.515625</v>
      </c>
      <c r="C1066">
        <v>23.970171000000001</v>
      </c>
      <c r="D1066">
        <f t="shared" si="48"/>
        <v>3.5935528561428791</v>
      </c>
      <c r="E1066">
        <f t="shared" si="49"/>
        <v>20.557308252954272</v>
      </c>
      <c r="F1066">
        <f t="shared" si="50"/>
        <v>-7.7927856142879115E-2</v>
      </c>
    </row>
    <row r="1067" spans="1:6" x14ac:dyDescent="0.25">
      <c r="A1067">
        <v>11782</v>
      </c>
      <c r="B1067">
        <v>3.779296875</v>
      </c>
      <c r="C1067">
        <v>26.3671875</v>
      </c>
      <c r="D1067">
        <f t="shared" si="48"/>
        <v>3.8015136683809212</v>
      </c>
      <c r="E1067">
        <f t="shared" si="49"/>
        <v>17.223201074306207</v>
      </c>
      <c r="F1067">
        <f t="shared" si="50"/>
        <v>-2.2216793380921196E-2</v>
      </c>
    </row>
    <row r="1068" spans="1:6" x14ac:dyDescent="0.25">
      <c r="A1068">
        <v>11792</v>
      </c>
      <c r="B1068">
        <v>3.955078125</v>
      </c>
      <c r="C1068">
        <v>17.578125</v>
      </c>
      <c r="D1068">
        <f t="shared" si="48"/>
        <v>3.9579679164027102</v>
      </c>
      <c r="E1068">
        <f t="shared" si="49"/>
        <v>14.046851388432692</v>
      </c>
      <c r="F1068">
        <f t="shared" si="50"/>
        <v>-2.8897914027101734E-3</v>
      </c>
    </row>
    <row r="1069" spans="1:6" x14ac:dyDescent="0.25">
      <c r="A1069">
        <v>11802</v>
      </c>
      <c r="B1069">
        <v>4.130859375</v>
      </c>
      <c r="C1069">
        <v>15.980114</v>
      </c>
      <c r="D1069">
        <f t="shared" si="48"/>
        <v>4.0820785399527137</v>
      </c>
      <c r="E1069">
        <f t="shared" si="49"/>
        <v>10.758884414807731</v>
      </c>
      <c r="F1069">
        <f t="shared" si="50"/>
        <v>4.8780835047286253E-2</v>
      </c>
    </row>
    <row r="1070" spans="1:6" x14ac:dyDescent="0.25">
      <c r="A1070">
        <v>11813</v>
      </c>
      <c r="B1070">
        <v>4.21875</v>
      </c>
      <c r="C1070">
        <v>8.7890625</v>
      </c>
      <c r="D1070">
        <f t="shared" si="48"/>
        <v>4.1800787422205783</v>
      </c>
      <c r="E1070">
        <f t="shared" si="49"/>
        <v>7.0452728548949439</v>
      </c>
      <c r="F1070">
        <f t="shared" si="50"/>
        <v>3.8671257779421708E-2</v>
      </c>
    </row>
    <row r="1071" spans="1:6" x14ac:dyDescent="0.25">
      <c r="A1071">
        <v>11823</v>
      </c>
      <c r="B1071">
        <v>4.306640625</v>
      </c>
      <c r="C1071">
        <v>7.9900570000000002</v>
      </c>
      <c r="D1071">
        <f t="shared" si="48"/>
        <v>4.2333944023889112</v>
      </c>
      <c r="E1071">
        <f t="shared" si="49"/>
        <v>3.6111052826844374</v>
      </c>
      <c r="F1071">
        <f t="shared" si="50"/>
        <v>7.3246222611088818E-2</v>
      </c>
    </row>
    <row r="1072" spans="1:6" x14ac:dyDescent="0.25">
      <c r="A1072">
        <v>11855</v>
      </c>
      <c r="B1072">
        <v>4.39453125</v>
      </c>
      <c r="C1072">
        <v>0</v>
      </c>
      <c r="D1072">
        <f t="shared" si="48"/>
        <v>4.1719878811847151</v>
      </c>
      <c r="E1072">
        <f t="shared" si="49"/>
        <v>-7.4172802224498318</v>
      </c>
      <c r="F1072">
        <f t="shared" si="50"/>
        <v>0.22254336881528491</v>
      </c>
    </row>
    <row r="1073" spans="1:6" x14ac:dyDescent="0.25">
      <c r="A1073">
        <v>11865</v>
      </c>
      <c r="B1073">
        <v>4.306640625</v>
      </c>
      <c r="C1073">
        <v>-8.7890625</v>
      </c>
      <c r="D1073">
        <f t="shared" si="48"/>
        <v>4.0809686026935257</v>
      </c>
      <c r="E1073">
        <f t="shared" si="49"/>
        <v>-10.773739009766549</v>
      </c>
      <c r="F1073">
        <f t="shared" si="50"/>
        <v>0.22567202230647432</v>
      </c>
    </row>
    <row r="1074" spans="1:6" x14ac:dyDescent="0.25">
      <c r="A1074">
        <v>11875</v>
      </c>
      <c r="B1074">
        <v>4.21875</v>
      </c>
      <c r="C1074">
        <v>-7.9900570000000002</v>
      </c>
      <c r="D1074">
        <f t="shared" si="48"/>
        <v>3.9568149536423678</v>
      </c>
      <c r="E1074">
        <f t="shared" si="49"/>
        <v>-14.039667357042848</v>
      </c>
      <c r="F1074">
        <f t="shared" si="50"/>
        <v>0.26193504635763221</v>
      </c>
    </row>
    <row r="1075" spans="1:6" x14ac:dyDescent="0.25">
      <c r="A1075">
        <v>11886</v>
      </c>
      <c r="B1075">
        <v>4.04296875</v>
      </c>
      <c r="C1075">
        <v>-17.578125</v>
      </c>
      <c r="D1075">
        <f t="shared" si="48"/>
        <v>3.7832230579729789</v>
      </c>
      <c r="E1075">
        <f t="shared" si="49"/>
        <v>-17.496023906746078</v>
      </c>
      <c r="F1075">
        <f t="shared" si="50"/>
        <v>0.25974569202702114</v>
      </c>
    </row>
    <row r="1076" spans="1:6" x14ac:dyDescent="0.25">
      <c r="A1076">
        <v>11896</v>
      </c>
      <c r="B1076">
        <v>3.8671875</v>
      </c>
      <c r="C1076">
        <v>-15.980114</v>
      </c>
      <c r="D1076">
        <f t="shared" si="48"/>
        <v>3.5931780509639251</v>
      </c>
      <c r="E1076">
        <f t="shared" si="49"/>
        <v>-20.486744687944412</v>
      </c>
      <c r="F1076">
        <f t="shared" si="50"/>
        <v>0.27400944903607494</v>
      </c>
    </row>
    <row r="1077" spans="1:6" x14ac:dyDescent="0.25">
      <c r="A1077">
        <v>11907</v>
      </c>
      <c r="B1077">
        <v>3.603515625</v>
      </c>
      <c r="C1077">
        <v>-26.3671875</v>
      </c>
      <c r="D1077">
        <f t="shared" si="48"/>
        <v>3.350608207018237</v>
      </c>
      <c r="E1077">
        <f t="shared" si="49"/>
        <v>-23.580143712889438</v>
      </c>
      <c r="F1077">
        <f t="shared" si="50"/>
        <v>0.25290741798176297</v>
      </c>
    </row>
    <row r="1078" spans="1:6" x14ac:dyDescent="0.25">
      <c r="A1078">
        <v>11917</v>
      </c>
      <c r="B1078">
        <v>3.427734375</v>
      </c>
      <c r="C1078">
        <v>-17.578125</v>
      </c>
      <c r="D1078">
        <f t="shared" si="48"/>
        <v>3.1015909972550517</v>
      </c>
      <c r="E1078">
        <f t="shared" si="49"/>
        <v>-26.189110820923286</v>
      </c>
      <c r="F1078">
        <f t="shared" si="50"/>
        <v>0.32614337774494828</v>
      </c>
    </row>
    <row r="1079" spans="1:6" x14ac:dyDescent="0.25">
      <c r="A1079">
        <v>11928</v>
      </c>
      <c r="B1079">
        <v>3.1640625</v>
      </c>
      <c r="C1079">
        <v>-23.970171000000001</v>
      </c>
      <c r="D1079">
        <f t="shared" si="48"/>
        <v>2.7988477111355214</v>
      </c>
      <c r="E1079">
        <f t="shared" si="49"/>
        <v>-28.80948788329653</v>
      </c>
      <c r="F1079">
        <f t="shared" si="50"/>
        <v>0.36521478886447856</v>
      </c>
    </row>
    <row r="1080" spans="1:6" x14ac:dyDescent="0.25">
      <c r="A1080">
        <v>11938</v>
      </c>
      <c r="B1080">
        <v>2.8125</v>
      </c>
      <c r="C1080">
        <v>-35.15625</v>
      </c>
      <c r="D1080">
        <f t="shared" si="48"/>
        <v>2.4998757099903903</v>
      </c>
      <c r="E1080">
        <f t="shared" si="49"/>
        <v>-30.944008057441632</v>
      </c>
      <c r="F1080">
        <f t="shared" si="50"/>
        <v>0.31262429000960967</v>
      </c>
    </row>
    <row r="1081" spans="1:6" x14ac:dyDescent="0.25">
      <c r="A1081">
        <v>11948</v>
      </c>
      <c r="B1081">
        <v>2.4609375</v>
      </c>
      <c r="C1081">
        <v>-31.960228000000001</v>
      </c>
      <c r="D1081">
        <f t="shared" si="48"/>
        <v>2.1808132537377198</v>
      </c>
      <c r="E1081">
        <f t="shared" si="49"/>
        <v>-32.824886466401999</v>
      </c>
      <c r="F1081">
        <f t="shared" si="50"/>
        <v>0.28012424626228016</v>
      </c>
    </row>
    <row r="1082" spans="1:6" x14ac:dyDescent="0.25">
      <c r="A1082">
        <v>11959</v>
      </c>
      <c r="B1082">
        <v>2.109375</v>
      </c>
      <c r="C1082">
        <v>-35.15625</v>
      </c>
      <c r="D1082">
        <f t="shared" si="48"/>
        <v>1.8097637766030392</v>
      </c>
      <c r="E1082">
        <f t="shared" si="49"/>
        <v>-34.58294988413644</v>
      </c>
      <c r="F1082">
        <f t="shared" si="50"/>
        <v>0.29961122339696078</v>
      </c>
    </row>
    <row r="1083" spans="1:6" x14ac:dyDescent="0.25">
      <c r="A1083">
        <v>11969</v>
      </c>
      <c r="B1083">
        <v>1.7578125</v>
      </c>
      <c r="C1083">
        <v>-31.960228000000001</v>
      </c>
      <c r="D1083">
        <f t="shared" si="48"/>
        <v>1.4571852627666759</v>
      </c>
      <c r="E1083">
        <f t="shared" si="49"/>
        <v>-35.884686580832678</v>
      </c>
      <c r="F1083">
        <f t="shared" si="50"/>
        <v>0.30062723723332407</v>
      </c>
    </row>
    <row r="1084" spans="1:6" x14ac:dyDescent="0.25">
      <c r="A1084">
        <v>11980</v>
      </c>
      <c r="B1084">
        <v>1.40625</v>
      </c>
      <c r="C1084">
        <v>-35.15625</v>
      </c>
      <c r="D1084">
        <f t="shared" si="48"/>
        <v>1.0561117158800413</v>
      </c>
      <c r="E1084">
        <f t="shared" si="49"/>
        <v>-36.977689931272351</v>
      </c>
      <c r="F1084">
        <f t="shared" si="50"/>
        <v>0.35013828411995873</v>
      </c>
    </row>
    <row r="1085" spans="1:6" x14ac:dyDescent="0.25">
      <c r="A1085">
        <v>11990</v>
      </c>
      <c r="B1085">
        <v>0.966796875</v>
      </c>
      <c r="C1085">
        <v>-43.9453125</v>
      </c>
      <c r="D1085">
        <f t="shared" si="48"/>
        <v>0.6826955830287339</v>
      </c>
      <c r="E1085">
        <f t="shared" si="49"/>
        <v>-37.654729008869879</v>
      </c>
      <c r="F1085">
        <f t="shared" si="50"/>
        <v>0.2841012919712661</v>
      </c>
    </row>
    <row r="1086" spans="1:6" x14ac:dyDescent="0.25">
      <c r="A1086">
        <v>12000</v>
      </c>
      <c r="B1086">
        <v>0.52734375</v>
      </c>
      <c r="C1086">
        <v>-39.9502831</v>
      </c>
      <c r="D1086">
        <f t="shared" si="48"/>
        <v>0.30404080274447953</v>
      </c>
      <c r="E1086">
        <f t="shared" si="49"/>
        <v>-38.024751489076898</v>
      </c>
      <c r="F1086">
        <f t="shared" si="50"/>
        <v>0.22330294725552047</v>
      </c>
    </row>
    <row r="1087" spans="1:6" x14ac:dyDescent="0.25">
      <c r="A1087">
        <v>12011</v>
      </c>
      <c r="B1087">
        <v>0.17578125</v>
      </c>
      <c r="C1087">
        <v>-35.15625</v>
      </c>
      <c r="D1087">
        <f t="shared" si="48"/>
        <v>-0.11484635345043188</v>
      </c>
      <c r="E1087">
        <f t="shared" si="49"/>
        <v>-38.07396461873978</v>
      </c>
      <c r="F1087">
        <f t="shared" si="50"/>
        <v>0.29062760345043187</v>
      </c>
    </row>
    <row r="1088" spans="1:6" x14ac:dyDescent="0.25">
      <c r="A1088">
        <v>12021</v>
      </c>
      <c r="B1088">
        <v>-0.263671875</v>
      </c>
      <c r="C1088">
        <v>-39.9502831</v>
      </c>
      <c r="D1088">
        <f t="shared" si="48"/>
        <v>-0.49444028657812605</v>
      </c>
      <c r="E1088">
        <f t="shared" si="49"/>
        <v>-37.793311107914299</v>
      </c>
      <c r="F1088">
        <f t="shared" si="50"/>
        <v>0.23076841157812605</v>
      </c>
    </row>
    <row r="1089" spans="1:6" x14ac:dyDescent="0.25">
      <c r="A1089">
        <v>12032</v>
      </c>
      <c r="B1089">
        <v>-0.703125</v>
      </c>
      <c r="C1089">
        <v>-43.9453125</v>
      </c>
      <c r="D1089">
        <f t="shared" si="48"/>
        <v>-0.90685567617049478</v>
      </c>
      <c r="E1089">
        <f t="shared" si="49"/>
        <v>-37.129798076856538</v>
      </c>
      <c r="F1089">
        <f t="shared" si="50"/>
        <v>0.20373067617049478</v>
      </c>
    </row>
    <row r="1090" spans="1:6" x14ac:dyDescent="0.25">
      <c r="A1090">
        <v>12042</v>
      </c>
      <c r="B1090">
        <v>-1.0546875</v>
      </c>
      <c r="C1090">
        <v>-31.960228000000001</v>
      </c>
      <c r="D1090">
        <f t="shared" si="48"/>
        <v>-1.2738015469316029</v>
      </c>
      <c r="E1090">
        <f t="shared" si="49"/>
        <v>-36.209673457428252</v>
      </c>
      <c r="F1090">
        <f t="shared" si="50"/>
        <v>0.21911404693160286</v>
      </c>
    </row>
    <row r="1091" spans="1:6" x14ac:dyDescent="0.25">
      <c r="A1091">
        <v>12053</v>
      </c>
      <c r="B1091">
        <v>-1.494140625</v>
      </c>
      <c r="C1091">
        <v>-43.9453125</v>
      </c>
      <c r="D1091">
        <f t="shared" ref="D1091:D1154" si="51">$I$2*EXP(-$H$17*$H$20*A1091/1000)*COS($H$9*A1091/1000)</f>
        <v>-1.664996502028371</v>
      </c>
      <c r="E1091">
        <f t="shared" ref="E1091:E1154" si="52">-$I$2*EXP(-A1091/1000*$H$20*$H$17)*($H$9*SIN(A1091/1000*$H$9)+$H$20*$H$17*COS(A1091*$H$9/1000))</f>
        <v>-34.858452220250491</v>
      </c>
      <c r="F1091">
        <f t="shared" ref="F1091:F1154" si="53">B1091-D1091</f>
        <v>0.17085587702837102</v>
      </c>
    </row>
    <row r="1092" spans="1:6" x14ac:dyDescent="0.25">
      <c r="A1092">
        <v>12063</v>
      </c>
      <c r="B1092">
        <v>-1.845703125</v>
      </c>
      <c r="C1092">
        <v>-35.15625</v>
      </c>
      <c r="D1092">
        <f t="shared" si="51"/>
        <v>-2.0061839959891552</v>
      </c>
      <c r="E1092">
        <f t="shared" si="52"/>
        <v>-33.332927850229176</v>
      </c>
      <c r="F1092">
        <f t="shared" si="53"/>
        <v>0.1604808709891552</v>
      </c>
    </row>
    <row r="1093" spans="1:6" x14ac:dyDescent="0.25">
      <c r="A1093">
        <v>12073</v>
      </c>
      <c r="B1093">
        <v>-2.197265625</v>
      </c>
      <c r="C1093">
        <v>-31.960228000000001</v>
      </c>
      <c r="D1093">
        <f t="shared" si="51"/>
        <v>-2.3307549037866577</v>
      </c>
      <c r="E1093">
        <f t="shared" si="52"/>
        <v>-31.537429854824438</v>
      </c>
      <c r="F1093">
        <f t="shared" si="53"/>
        <v>0.13348927878665773</v>
      </c>
    </row>
    <row r="1094" spans="1:6" x14ac:dyDescent="0.25">
      <c r="A1094">
        <v>12084</v>
      </c>
      <c r="B1094">
        <v>-2.63671875</v>
      </c>
      <c r="C1094">
        <v>-43.9453125</v>
      </c>
      <c r="D1094">
        <f t="shared" si="51"/>
        <v>-2.6654596899026197</v>
      </c>
      <c r="E1094">
        <f t="shared" si="52"/>
        <v>-29.268338124499689</v>
      </c>
      <c r="F1094">
        <f t="shared" si="53"/>
        <v>2.8740939902619722E-2</v>
      </c>
    </row>
    <row r="1095" spans="1:6" x14ac:dyDescent="0.25">
      <c r="A1095">
        <v>12094</v>
      </c>
      <c r="B1095">
        <v>-2.900390625</v>
      </c>
      <c r="C1095">
        <v>-23.970171000000001</v>
      </c>
      <c r="D1095">
        <f t="shared" si="51"/>
        <v>-2.9467740793227879</v>
      </c>
      <c r="E1095">
        <f t="shared" si="52"/>
        <v>-26.956663489490694</v>
      </c>
      <c r="F1095">
        <f t="shared" si="53"/>
        <v>4.6383454322787898E-2</v>
      </c>
    </row>
    <row r="1096" spans="1:6" x14ac:dyDescent="0.25">
      <c r="A1096">
        <v>12105</v>
      </c>
      <c r="B1096">
        <v>-3.251953125</v>
      </c>
      <c r="C1096">
        <v>-35.15625</v>
      </c>
      <c r="D1096">
        <f t="shared" si="51"/>
        <v>-3.2281637466474695</v>
      </c>
      <c r="E1096">
        <f t="shared" si="52"/>
        <v>-24.163492940695839</v>
      </c>
      <c r="F1096">
        <f t="shared" si="53"/>
        <v>-2.3789378352530477E-2</v>
      </c>
    </row>
    <row r="1097" spans="1:6" x14ac:dyDescent="0.25">
      <c r="A1097">
        <v>12115</v>
      </c>
      <c r="B1097">
        <v>-3.515625</v>
      </c>
      <c r="C1097">
        <v>-23.970171000000001</v>
      </c>
      <c r="D1097">
        <f t="shared" si="51"/>
        <v>-3.4562306112046244</v>
      </c>
      <c r="E1097">
        <f t="shared" si="52"/>
        <v>-21.419296257506272</v>
      </c>
      <c r="F1097">
        <f t="shared" si="53"/>
        <v>-5.9394388795375619E-2</v>
      </c>
    </row>
    <row r="1098" spans="1:6" x14ac:dyDescent="0.25">
      <c r="A1098">
        <v>12126</v>
      </c>
      <c r="B1098">
        <v>-3.69140625</v>
      </c>
      <c r="C1098">
        <v>-17.578125</v>
      </c>
      <c r="D1098">
        <f t="shared" si="51"/>
        <v>-3.674329397144688</v>
      </c>
      <c r="E1098">
        <f t="shared" si="52"/>
        <v>-18.202948152357884</v>
      </c>
      <c r="F1098">
        <f t="shared" si="53"/>
        <v>-1.7076852855312019E-2</v>
      </c>
    </row>
    <row r="1099" spans="1:6" x14ac:dyDescent="0.25">
      <c r="A1099">
        <v>12136</v>
      </c>
      <c r="B1099">
        <v>-3.955078125</v>
      </c>
      <c r="C1099">
        <v>-26.3671875</v>
      </c>
      <c r="D1099">
        <f t="shared" si="51"/>
        <v>-3.8410812590425234</v>
      </c>
      <c r="E1099">
        <f t="shared" si="52"/>
        <v>-15.125214646477296</v>
      </c>
      <c r="F1099">
        <f t="shared" si="53"/>
        <v>-0.1139968659574766</v>
      </c>
    </row>
    <row r="1100" spans="1:6" x14ac:dyDescent="0.25">
      <c r="A1100">
        <v>12146</v>
      </c>
      <c r="B1100">
        <v>-4.130859375</v>
      </c>
      <c r="C1100">
        <v>-15.980114</v>
      </c>
      <c r="D1100">
        <f t="shared" si="51"/>
        <v>-3.9764319934102508</v>
      </c>
      <c r="E1100">
        <f t="shared" si="52"/>
        <v>-11.927004141026895</v>
      </c>
      <c r="F1100">
        <f t="shared" si="53"/>
        <v>-0.15442738158974922</v>
      </c>
    </row>
    <row r="1101" spans="1:6" x14ac:dyDescent="0.25">
      <c r="A1101">
        <v>12157</v>
      </c>
      <c r="B1101">
        <v>-4.21875</v>
      </c>
      <c r="C1101">
        <v>-8.7890625</v>
      </c>
      <c r="D1101">
        <f t="shared" si="51"/>
        <v>-4.0877745630290416</v>
      </c>
      <c r="E1101">
        <f t="shared" si="52"/>
        <v>-8.3010312307287233</v>
      </c>
      <c r="F1101">
        <f t="shared" si="53"/>
        <v>-0.13097543697095837</v>
      </c>
    </row>
    <row r="1102" spans="1:6" x14ac:dyDescent="0.25">
      <c r="A1102">
        <v>12178</v>
      </c>
      <c r="B1102">
        <v>-4.39453125</v>
      </c>
      <c r="C1102">
        <v>0</v>
      </c>
      <c r="D1102">
        <f t="shared" si="51"/>
        <v>-4.1877278357265206</v>
      </c>
      <c r="E1102">
        <f t="shared" si="52"/>
        <v>-1.1919266206705601</v>
      </c>
      <c r="F1102">
        <f t="shared" si="53"/>
        <v>-0.20680341427347937</v>
      </c>
    </row>
    <row r="1103" spans="1:6" x14ac:dyDescent="0.25">
      <c r="A1103">
        <v>12188</v>
      </c>
      <c r="B1103">
        <v>-4.482421875</v>
      </c>
      <c r="C1103">
        <v>-7.9900570000000002</v>
      </c>
      <c r="D1103">
        <f t="shared" si="51"/>
        <v>-4.1825831875142372</v>
      </c>
      <c r="E1103">
        <f t="shared" si="52"/>
        <v>2.2196741680667942</v>
      </c>
      <c r="F1103">
        <f t="shared" si="53"/>
        <v>-0.29983868748576281</v>
      </c>
    </row>
    <row r="1104" spans="1:6" x14ac:dyDescent="0.25">
      <c r="A1104">
        <v>12209</v>
      </c>
      <c r="B1104">
        <v>-4.39453125</v>
      </c>
      <c r="C1104">
        <v>0</v>
      </c>
      <c r="D1104">
        <f t="shared" si="51"/>
        <v>-4.0614210624411999</v>
      </c>
      <c r="E1104">
        <f t="shared" si="52"/>
        <v>9.282901828297593</v>
      </c>
      <c r="F1104">
        <f t="shared" si="53"/>
        <v>-0.33311018755880006</v>
      </c>
    </row>
    <row r="1105" spans="1:6" x14ac:dyDescent="0.25">
      <c r="A1105">
        <v>12219</v>
      </c>
      <c r="B1105">
        <v>-4.21875</v>
      </c>
      <c r="C1105">
        <v>15.980114</v>
      </c>
      <c r="D1105">
        <f t="shared" si="51"/>
        <v>-3.9522287765161987</v>
      </c>
      <c r="E1105">
        <f t="shared" si="52"/>
        <v>12.540264951497065</v>
      </c>
      <c r="F1105">
        <f t="shared" si="53"/>
        <v>-0.26652122348380125</v>
      </c>
    </row>
    <row r="1106" spans="1:6" x14ac:dyDescent="0.25">
      <c r="A1106">
        <v>12230</v>
      </c>
      <c r="B1106">
        <v>-4.130859375</v>
      </c>
      <c r="C1106">
        <v>8.7890625</v>
      </c>
      <c r="D1106">
        <f t="shared" si="51"/>
        <v>-3.795118106197569</v>
      </c>
      <c r="E1106">
        <f t="shared" si="52"/>
        <v>16.00130127758888</v>
      </c>
      <c r="F1106">
        <f t="shared" si="53"/>
        <v>-0.33574126880243105</v>
      </c>
    </row>
    <row r="1107" spans="1:6" x14ac:dyDescent="0.25">
      <c r="A1107">
        <v>12240</v>
      </c>
      <c r="B1107">
        <v>-3.955078125</v>
      </c>
      <c r="C1107">
        <v>15.980114</v>
      </c>
      <c r="D1107">
        <f t="shared" si="51"/>
        <v>-3.6199452865440342</v>
      </c>
      <c r="E1107">
        <f t="shared" si="52"/>
        <v>19.009047147553876</v>
      </c>
      <c r="F1107">
        <f t="shared" si="53"/>
        <v>-0.33513283845596575</v>
      </c>
    </row>
    <row r="1108" spans="1:6" x14ac:dyDescent="0.25">
      <c r="A1108">
        <v>12251</v>
      </c>
      <c r="B1108">
        <v>-3.779296875</v>
      </c>
      <c r="C1108">
        <v>17.578125</v>
      </c>
      <c r="D1108">
        <f t="shared" si="51"/>
        <v>-3.3934640505851394</v>
      </c>
      <c r="E1108">
        <f t="shared" si="52"/>
        <v>22.135038189957548</v>
      </c>
      <c r="F1108">
        <f t="shared" si="53"/>
        <v>-0.38583282441486055</v>
      </c>
    </row>
    <row r="1109" spans="1:6" x14ac:dyDescent="0.25">
      <c r="A1109">
        <v>12261</v>
      </c>
      <c r="B1109">
        <v>-3.515625</v>
      </c>
      <c r="C1109">
        <v>23.970171000000001</v>
      </c>
      <c r="D1109">
        <f t="shared" si="51"/>
        <v>-3.1586977408096244</v>
      </c>
      <c r="E1109">
        <f t="shared" si="52"/>
        <v>24.785965740716211</v>
      </c>
      <c r="F1109">
        <f t="shared" si="53"/>
        <v>-0.3569272591903756</v>
      </c>
    </row>
    <row r="1110" spans="1:6" x14ac:dyDescent="0.25">
      <c r="A1110">
        <v>12272</v>
      </c>
      <c r="B1110">
        <v>-3.251953125</v>
      </c>
      <c r="C1110">
        <v>26.3671875</v>
      </c>
      <c r="D1110">
        <f t="shared" si="51"/>
        <v>-2.8710753395711639</v>
      </c>
      <c r="E1110">
        <f t="shared" si="52"/>
        <v>27.465630826718037</v>
      </c>
      <c r="F1110">
        <f t="shared" si="53"/>
        <v>-0.3808777854288361</v>
      </c>
    </row>
    <row r="1111" spans="1:6" x14ac:dyDescent="0.25">
      <c r="A1111">
        <v>12282</v>
      </c>
      <c r="B1111">
        <v>-2.98828125</v>
      </c>
      <c r="C1111">
        <v>26.3671875</v>
      </c>
      <c r="D1111">
        <f t="shared" si="51"/>
        <v>-2.5852240240608455</v>
      </c>
      <c r="E1111">
        <f t="shared" si="52"/>
        <v>29.665500578675676</v>
      </c>
      <c r="F1111">
        <f t="shared" si="53"/>
        <v>-0.4030572259391545</v>
      </c>
    </row>
    <row r="1112" spans="1:6" x14ac:dyDescent="0.25">
      <c r="A1112">
        <v>12292</v>
      </c>
      <c r="B1112">
        <v>-2.63671875</v>
      </c>
      <c r="C1112">
        <v>31.960228000000001</v>
      </c>
      <c r="D1112">
        <f t="shared" si="51"/>
        <v>-2.2785765250455881</v>
      </c>
      <c r="E1112">
        <f t="shared" si="52"/>
        <v>31.622077781543556</v>
      </c>
      <c r="F1112">
        <f t="shared" si="53"/>
        <v>-0.35814222495441195</v>
      </c>
    </row>
    <row r="1113" spans="1:6" x14ac:dyDescent="0.25">
      <c r="A1113">
        <v>12303</v>
      </c>
      <c r="B1113">
        <v>-2.28515625</v>
      </c>
      <c r="C1113">
        <v>35.15625</v>
      </c>
      <c r="D1113">
        <f t="shared" si="51"/>
        <v>-1.9202487087026388</v>
      </c>
      <c r="E1113">
        <f t="shared" si="52"/>
        <v>33.47461509022218</v>
      </c>
      <c r="F1113">
        <f t="shared" si="53"/>
        <v>-0.36490754129736125</v>
      </c>
    </row>
    <row r="1114" spans="1:6" x14ac:dyDescent="0.25">
      <c r="A1114">
        <v>12313</v>
      </c>
      <c r="B1114">
        <v>-1.93359375</v>
      </c>
      <c r="C1114">
        <v>31.960228000000001</v>
      </c>
      <c r="D1114">
        <f t="shared" si="51"/>
        <v>-1.5782841592605217</v>
      </c>
      <c r="E1114">
        <f t="shared" si="52"/>
        <v>34.871656418156583</v>
      </c>
      <c r="F1114">
        <f t="shared" si="53"/>
        <v>-0.35530959073947832</v>
      </c>
    </row>
    <row r="1115" spans="1:6" x14ac:dyDescent="0.25">
      <c r="A1115">
        <v>12324</v>
      </c>
      <c r="B1115">
        <v>-1.58203125</v>
      </c>
      <c r="C1115">
        <v>35.15625</v>
      </c>
      <c r="D1115">
        <f t="shared" si="51"/>
        <v>-1.1877342195745029</v>
      </c>
      <c r="E1115">
        <f t="shared" si="52"/>
        <v>36.078891276683841</v>
      </c>
      <c r="F1115">
        <f t="shared" si="53"/>
        <v>-0.39429703042549713</v>
      </c>
    </row>
    <row r="1116" spans="1:6" x14ac:dyDescent="0.25">
      <c r="A1116">
        <v>12334</v>
      </c>
      <c r="B1116">
        <v>-1.142578125</v>
      </c>
      <c r="C1116">
        <v>39.9502831</v>
      </c>
      <c r="D1116">
        <f t="shared" si="51"/>
        <v>-0.82275439983675303</v>
      </c>
      <c r="E1116">
        <f t="shared" si="52"/>
        <v>36.867394937674881</v>
      </c>
      <c r="F1116">
        <f t="shared" si="53"/>
        <v>-0.31982372516324697</v>
      </c>
    </row>
    <row r="1117" spans="1:6" x14ac:dyDescent="0.25">
      <c r="A1117">
        <v>12345</v>
      </c>
      <c r="B1117">
        <v>-0.791015625</v>
      </c>
      <c r="C1117">
        <v>35.15625</v>
      </c>
      <c r="D1117">
        <f t="shared" si="51"/>
        <v>-0.41401745250833594</v>
      </c>
      <c r="E1117">
        <f t="shared" si="52"/>
        <v>37.387271616647539</v>
      </c>
      <c r="F1117">
        <f t="shared" si="53"/>
        <v>-0.37699817249166406</v>
      </c>
    </row>
    <row r="1118" spans="1:6" x14ac:dyDescent="0.25">
      <c r="A1118">
        <v>12355</v>
      </c>
      <c r="B1118">
        <v>-0.3515625</v>
      </c>
      <c r="C1118">
        <v>43.9453125</v>
      </c>
      <c r="D1118">
        <f t="shared" si="51"/>
        <v>-3.9125913009194102E-2</v>
      </c>
      <c r="E1118">
        <f t="shared" si="52"/>
        <v>37.540102566618955</v>
      </c>
      <c r="F1118">
        <f t="shared" si="53"/>
        <v>-0.3124365869908059</v>
      </c>
    </row>
    <row r="1119" spans="1:6" x14ac:dyDescent="0.25">
      <c r="A1119">
        <v>12365</v>
      </c>
      <c r="B1119">
        <v>8.7890625E-2</v>
      </c>
      <c r="C1119">
        <v>39.9502831</v>
      </c>
      <c r="D1119">
        <f t="shared" si="51"/>
        <v>0.33576552752163868</v>
      </c>
      <c r="E1119">
        <f t="shared" si="52"/>
        <v>37.387295145668688</v>
      </c>
      <c r="F1119">
        <f t="shared" si="53"/>
        <v>-0.24787490252163868</v>
      </c>
    </row>
    <row r="1120" spans="1:6" x14ac:dyDescent="0.25">
      <c r="A1120">
        <v>12376</v>
      </c>
      <c r="B1120">
        <v>0.439453125</v>
      </c>
      <c r="C1120">
        <v>35.15625</v>
      </c>
      <c r="D1120">
        <f t="shared" si="51"/>
        <v>0.74450538879554573</v>
      </c>
      <c r="E1120">
        <f t="shared" si="52"/>
        <v>36.868062757948351</v>
      </c>
      <c r="F1120">
        <f t="shared" si="53"/>
        <v>-0.30505226379554573</v>
      </c>
    </row>
    <row r="1121" spans="1:6" x14ac:dyDescent="0.25">
      <c r="A1121">
        <v>12386</v>
      </c>
      <c r="B1121">
        <v>0.87890625</v>
      </c>
      <c r="C1121">
        <v>39.9502831</v>
      </c>
      <c r="D1121">
        <f t="shared" si="51"/>
        <v>1.1094992818776279</v>
      </c>
      <c r="E1121">
        <f t="shared" si="52"/>
        <v>36.081259436641787</v>
      </c>
      <c r="F1121">
        <f t="shared" si="53"/>
        <v>-0.23059303187762792</v>
      </c>
    </row>
    <row r="1122" spans="1:6" x14ac:dyDescent="0.25">
      <c r="A1122">
        <v>12397</v>
      </c>
      <c r="B1122">
        <v>1.318359375</v>
      </c>
      <c r="C1122">
        <v>43.9453125</v>
      </c>
      <c r="D1122">
        <f t="shared" si="51"/>
        <v>1.5000935974121554</v>
      </c>
      <c r="E1122">
        <f t="shared" si="52"/>
        <v>34.877725755605681</v>
      </c>
      <c r="F1122">
        <f t="shared" si="53"/>
        <v>-0.18173422241215542</v>
      </c>
    </row>
    <row r="1123" spans="1:6" x14ac:dyDescent="0.25">
      <c r="A1123">
        <v>12407</v>
      </c>
      <c r="B1123">
        <v>1.669921875</v>
      </c>
      <c r="C1123">
        <v>31.960228000000001</v>
      </c>
      <c r="D1123">
        <f t="shared" si="51"/>
        <v>1.842144584095579</v>
      </c>
      <c r="E1123">
        <f t="shared" si="52"/>
        <v>33.486216602877647</v>
      </c>
      <c r="F1123">
        <f t="shared" si="53"/>
        <v>-0.17222270909557902</v>
      </c>
    </row>
    <row r="1124" spans="1:6" x14ac:dyDescent="0.25">
      <c r="A1124">
        <v>12418</v>
      </c>
      <c r="B1124">
        <v>2.021484375</v>
      </c>
      <c r="C1124">
        <v>35.15625</v>
      </c>
      <c r="D1124">
        <f t="shared" si="51"/>
        <v>2.2006464734680868</v>
      </c>
      <c r="E1124">
        <f t="shared" si="52"/>
        <v>31.642676050574419</v>
      </c>
      <c r="F1124">
        <f t="shared" si="53"/>
        <v>-0.17916209846808684</v>
      </c>
    </row>
    <row r="1125" spans="1:6" x14ac:dyDescent="0.25">
      <c r="A1125">
        <v>12428</v>
      </c>
      <c r="B1125">
        <v>2.373046875</v>
      </c>
      <c r="C1125">
        <v>35.15625</v>
      </c>
      <c r="D1125">
        <f t="shared" si="51"/>
        <v>2.5075535782938552</v>
      </c>
      <c r="E1125">
        <f t="shared" si="52"/>
        <v>29.697341120933142</v>
      </c>
      <c r="F1125">
        <f t="shared" si="53"/>
        <v>-0.13450670329385517</v>
      </c>
    </row>
    <row r="1126" spans="1:6" x14ac:dyDescent="0.25">
      <c r="A1126">
        <v>12438</v>
      </c>
      <c r="B1126">
        <v>2.724609375</v>
      </c>
      <c r="C1126">
        <v>31.960228000000001</v>
      </c>
      <c r="D1126">
        <f t="shared" si="51"/>
        <v>2.7937929806509629</v>
      </c>
      <c r="E1126">
        <f t="shared" si="52"/>
        <v>27.511976341938354</v>
      </c>
      <c r="F1126">
        <f t="shared" si="53"/>
        <v>-6.9183605650962932E-2</v>
      </c>
    </row>
    <row r="1127" spans="1:6" x14ac:dyDescent="0.25">
      <c r="A1127">
        <v>12449</v>
      </c>
      <c r="B1127">
        <v>2.98828125</v>
      </c>
      <c r="C1127">
        <v>26.3671875</v>
      </c>
      <c r="D1127">
        <f t="shared" si="51"/>
        <v>3.0820314045790487</v>
      </c>
      <c r="E1127">
        <f t="shared" si="52"/>
        <v>24.852364610041413</v>
      </c>
      <c r="F1127">
        <f t="shared" si="53"/>
        <v>-9.3750154579048672E-2</v>
      </c>
    </row>
    <row r="1128" spans="1:6" x14ac:dyDescent="0.25">
      <c r="A1128">
        <v>12459</v>
      </c>
      <c r="B1128">
        <v>3.251953125</v>
      </c>
      <c r="C1128">
        <v>23.970171000000001</v>
      </c>
      <c r="D1128">
        <f t="shared" si="51"/>
        <v>3.3175694235986737</v>
      </c>
      <c r="E1128">
        <f t="shared" si="52"/>
        <v>22.223624501909597</v>
      </c>
      <c r="F1128">
        <f t="shared" si="53"/>
        <v>-6.5616298598673684E-2</v>
      </c>
    </row>
    <row r="1129" spans="1:6" x14ac:dyDescent="0.25">
      <c r="A1129">
        <v>12470</v>
      </c>
      <c r="B1129">
        <v>3.515625</v>
      </c>
      <c r="C1129">
        <v>26.3671875</v>
      </c>
      <c r="D1129">
        <f t="shared" si="51"/>
        <v>3.5451798556200251</v>
      </c>
      <c r="E1129">
        <f t="shared" si="52"/>
        <v>19.126570568830214</v>
      </c>
      <c r="F1129">
        <f t="shared" si="53"/>
        <v>-2.9554855620025133E-2</v>
      </c>
    </row>
    <row r="1130" spans="1:6" x14ac:dyDescent="0.25">
      <c r="A1130">
        <v>12480</v>
      </c>
      <c r="B1130">
        <v>3.69140625</v>
      </c>
      <c r="C1130">
        <v>17.578125</v>
      </c>
      <c r="D1130">
        <f t="shared" si="51"/>
        <v>3.7216770827012104</v>
      </c>
      <c r="E1130">
        <f t="shared" si="52"/>
        <v>16.149327559966835</v>
      </c>
      <c r="F1130">
        <f t="shared" si="53"/>
        <v>-3.0270832701210448E-2</v>
      </c>
    </row>
    <row r="1131" spans="1:6" x14ac:dyDescent="0.25">
      <c r="A1131">
        <v>12491</v>
      </c>
      <c r="B1131">
        <v>3.8671875</v>
      </c>
      <c r="C1131">
        <v>15.980114</v>
      </c>
      <c r="D1131">
        <f t="shared" si="51"/>
        <v>3.8806215425866832</v>
      </c>
      <c r="E1131">
        <f t="shared" si="52"/>
        <v>12.726454068961678</v>
      </c>
      <c r="F1131">
        <f t="shared" si="53"/>
        <v>-1.3434042586683237E-2</v>
      </c>
    </row>
    <row r="1132" spans="1:6" x14ac:dyDescent="0.25">
      <c r="A1132">
        <v>12501</v>
      </c>
      <c r="B1132">
        <v>4.04296875</v>
      </c>
      <c r="C1132">
        <v>17.578125</v>
      </c>
      <c r="D1132">
        <f t="shared" si="51"/>
        <v>3.9918664915292079</v>
      </c>
      <c r="E1132">
        <f t="shared" si="52"/>
        <v>9.5078841991535317</v>
      </c>
      <c r="F1132">
        <f t="shared" si="53"/>
        <v>5.1102258470792084E-2</v>
      </c>
    </row>
    <row r="1133" spans="1:6" x14ac:dyDescent="0.25">
      <c r="A1133">
        <v>12511</v>
      </c>
      <c r="B1133">
        <v>4.130859375</v>
      </c>
      <c r="C1133">
        <v>7.9900570000000002</v>
      </c>
      <c r="D1133">
        <f t="shared" si="51"/>
        <v>4.070530353377916</v>
      </c>
      <c r="E1133">
        <f t="shared" si="52"/>
        <v>6.2146718942337245</v>
      </c>
      <c r="F1133">
        <f t="shared" si="53"/>
        <v>6.0329021622083978E-2</v>
      </c>
    </row>
    <row r="1134" spans="1:6" x14ac:dyDescent="0.25">
      <c r="A1134">
        <v>12553</v>
      </c>
      <c r="B1134">
        <v>4.21875</v>
      </c>
      <c r="C1134">
        <v>0</v>
      </c>
      <c r="D1134">
        <f t="shared" si="51"/>
        <v>4.0362134693646414</v>
      </c>
      <c r="E1134">
        <f t="shared" si="52"/>
        <v>-7.82080011379281</v>
      </c>
      <c r="F1134">
        <f t="shared" si="53"/>
        <v>0.18253653063535857</v>
      </c>
    </row>
    <row r="1135" spans="1:6" x14ac:dyDescent="0.25">
      <c r="A1135">
        <v>12563</v>
      </c>
      <c r="B1135">
        <v>4.130859375</v>
      </c>
      <c r="C1135">
        <v>-7.9900570000000002</v>
      </c>
      <c r="D1135">
        <f t="shared" si="51"/>
        <v>3.9417187384064203</v>
      </c>
      <c r="E1135">
        <f t="shared" si="52"/>
        <v>-11.064853556752054</v>
      </c>
      <c r="F1135">
        <f t="shared" si="53"/>
        <v>0.18914063659357971</v>
      </c>
    </row>
    <row r="1136" spans="1:6" x14ac:dyDescent="0.25">
      <c r="A1136">
        <v>12574</v>
      </c>
      <c r="B1136">
        <v>4.04296875</v>
      </c>
      <c r="C1136">
        <v>-8.7890625</v>
      </c>
      <c r="D1136">
        <f t="shared" si="51"/>
        <v>3.8008551147310561</v>
      </c>
      <c r="E1136">
        <f t="shared" si="52"/>
        <v>-14.525131448305444</v>
      </c>
      <c r="F1136">
        <f t="shared" si="53"/>
        <v>0.24211363526894392</v>
      </c>
    </row>
    <row r="1137" spans="1:6" x14ac:dyDescent="0.25">
      <c r="A1137">
        <v>12584</v>
      </c>
      <c r="B1137">
        <v>3.8671875</v>
      </c>
      <c r="C1137">
        <v>-15.980114</v>
      </c>
      <c r="D1137">
        <f t="shared" si="51"/>
        <v>3.6403943461732826</v>
      </c>
      <c r="E1137">
        <f t="shared" si="52"/>
        <v>-17.544803034551347</v>
      </c>
      <c r="F1137">
        <f t="shared" si="53"/>
        <v>0.22679315382671739</v>
      </c>
    </row>
    <row r="1138" spans="1:6" x14ac:dyDescent="0.25">
      <c r="A1138">
        <v>12595</v>
      </c>
      <c r="B1138">
        <v>3.69140625</v>
      </c>
      <c r="C1138">
        <v>-17.578125</v>
      </c>
      <c r="D1138">
        <f t="shared" si="51"/>
        <v>3.4298851498702665</v>
      </c>
      <c r="E1138">
        <f t="shared" si="52"/>
        <v>-20.697656960604654</v>
      </c>
      <c r="F1138">
        <f t="shared" si="53"/>
        <v>0.26152110012973351</v>
      </c>
    </row>
    <row r="1139" spans="1:6" x14ac:dyDescent="0.25">
      <c r="A1139">
        <v>12605</v>
      </c>
      <c r="B1139">
        <v>3.427734375</v>
      </c>
      <c r="C1139">
        <v>-23.970171000000001</v>
      </c>
      <c r="D1139">
        <f t="shared" si="51"/>
        <v>3.2093188220618121</v>
      </c>
      <c r="E1139">
        <f t="shared" si="52"/>
        <v>-23.385273803063011</v>
      </c>
      <c r="F1139">
        <f t="shared" si="53"/>
        <v>0.21841555293818793</v>
      </c>
    </row>
    <row r="1140" spans="1:6" x14ac:dyDescent="0.25">
      <c r="A1140">
        <v>12616</v>
      </c>
      <c r="B1140">
        <v>3.251953125</v>
      </c>
      <c r="C1140">
        <v>-17.578125</v>
      </c>
      <c r="D1140">
        <f t="shared" si="51"/>
        <v>2.9368223099505304</v>
      </c>
      <c r="E1140">
        <f t="shared" si="52"/>
        <v>-26.118412418608919</v>
      </c>
      <c r="F1140">
        <f t="shared" si="53"/>
        <v>0.3151308150494696</v>
      </c>
    </row>
    <row r="1141" spans="1:6" x14ac:dyDescent="0.25">
      <c r="A1141">
        <v>12626</v>
      </c>
      <c r="B1141">
        <v>2.900390625</v>
      </c>
      <c r="C1141">
        <v>-35.15625</v>
      </c>
      <c r="D1141">
        <f t="shared" si="51"/>
        <v>2.6641516078576544</v>
      </c>
      <c r="E1141">
        <f t="shared" si="52"/>
        <v>-28.378377777895626</v>
      </c>
      <c r="F1141">
        <f t="shared" si="53"/>
        <v>0.23623901714234563</v>
      </c>
    </row>
    <row r="1142" spans="1:6" x14ac:dyDescent="0.25">
      <c r="A1142">
        <v>12636</v>
      </c>
      <c r="B1142">
        <v>2.63671875</v>
      </c>
      <c r="C1142">
        <v>-23.970171000000001</v>
      </c>
      <c r="D1142">
        <f t="shared" si="51"/>
        <v>2.3700311960759701</v>
      </c>
      <c r="E1142">
        <f t="shared" si="52"/>
        <v>-30.405474381171171</v>
      </c>
      <c r="F1142">
        <f t="shared" si="53"/>
        <v>0.26668755392402987</v>
      </c>
    </row>
    <row r="1143" spans="1:6" x14ac:dyDescent="0.25">
      <c r="A1143">
        <v>12647</v>
      </c>
      <c r="B1143">
        <v>2.28515625</v>
      </c>
      <c r="C1143">
        <v>-35.15625</v>
      </c>
      <c r="D1143">
        <f t="shared" si="51"/>
        <v>2.0246075225570141</v>
      </c>
      <c r="E1143">
        <f t="shared" si="52"/>
        <v>-32.346924588241066</v>
      </c>
      <c r="F1143">
        <f t="shared" si="53"/>
        <v>0.26054872744298585</v>
      </c>
    </row>
    <row r="1144" spans="1:6" x14ac:dyDescent="0.25">
      <c r="A1144">
        <v>12657</v>
      </c>
      <c r="B1144">
        <v>2.021484375</v>
      </c>
      <c r="C1144">
        <v>-23.970171000000001</v>
      </c>
      <c r="D1144">
        <f t="shared" si="51"/>
        <v>1.693475081040779</v>
      </c>
      <c r="E1144">
        <f t="shared" si="52"/>
        <v>-33.834383574651497</v>
      </c>
      <c r="F1144">
        <f t="shared" si="53"/>
        <v>0.32800929395922096</v>
      </c>
    </row>
    <row r="1145" spans="1:6" x14ac:dyDescent="0.25">
      <c r="A1145">
        <v>12668</v>
      </c>
      <c r="B1145">
        <v>1.58203125</v>
      </c>
      <c r="C1145">
        <v>-43.9453125</v>
      </c>
      <c r="D1145">
        <f t="shared" si="51"/>
        <v>1.3137439433846958</v>
      </c>
      <c r="E1145">
        <f t="shared" si="52"/>
        <v>-35.150708416247014</v>
      </c>
      <c r="F1145">
        <f t="shared" si="53"/>
        <v>0.2682873066153042</v>
      </c>
    </row>
    <row r="1146" spans="1:6" x14ac:dyDescent="0.25">
      <c r="A1146">
        <v>12678</v>
      </c>
      <c r="B1146">
        <v>1.23046875</v>
      </c>
      <c r="C1146">
        <v>-31.960228000000001</v>
      </c>
      <c r="D1146">
        <f t="shared" si="51"/>
        <v>0.95751659748337381</v>
      </c>
      <c r="E1146">
        <f t="shared" si="52"/>
        <v>-36.046256490243884</v>
      </c>
      <c r="F1146">
        <f t="shared" si="53"/>
        <v>0.27295215251662619</v>
      </c>
    </row>
    <row r="1147" spans="1:6" x14ac:dyDescent="0.25">
      <c r="A1147">
        <v>12689</v>
      </c>
      <c r="B1147">
        <v>0.87890625</v>
      </c>
      <c r="C1147">
        <v>-35.15625</v>
      </c>
      <c r="D1147">
        <f t="shared" si="51"/>
        <v>0.55712962897606855</v>
      </c>
      <c r="E1147">
        <f t="shared" si="52"/>
        <v>-36.691459959900989</v>
      </c>
      <c r="F1147">
        <f t="shared" si="53"/>
        <v>0.32177662102393145</v>
      </c>
    </row>
    <row r="1148" spans="1:6" x14ac:dyDescent="0.25">
      <c r="A1148">
        <v>12699</v>
      </c>
      <c r="B1148">
        <v>0.439453125</v>
      </c>
      <c r="C1148">
        <v>-43.9453125</v>
      </c>
      <c r="D1148">
        <f t="shared" si="51"/>
        <v>0.18860138982964389</v>
      </c>
      <c r="E1148">
        <f t="shared" si="52"/>
        <v>-36.964101342119811</v>
      </c>
      <c r="F1148">
        <f t="shared" si="53"/>
        <v>0.25085173517035608</v>
      </c>
    </row>
    <row r="1149" spans="1:6" x14ac:dyDescent="0.25">
      <c r="A1149">
        <v>12709</v>
      </c>
      <c r="B1149">
        <v>0</v>
      </c>
      <c r="C1149">
        <v>-39.9502831</v>
      </c>
      <c r="D1149">
        <f t="shared" si="51"/>
        <v>-0.18114861667296789</v>
      </c>
      <c r="E1149">
        <f t="shared" si="52"/>
        <v>-36.935690168752068</v>
      </c>
      <c r="F1149">
        <f t="shared" si="53"/>
        <v>0.18114861667296789</v>
      </c>
    </row>
    <row r="1150" spans="1:6" x14ac:dyDescent="0.25">
      <c r="A1150">
        <v>12720</v>
      </c>
      <c r="B1150">
        <v>-0.3515625</v>
      </c>
      <c r="C1150">
        <v>-35.15625</v>
      </c>
      <c r="D1150">
        <f t="shared" si="51"/>
        <v>-0.58569254931543313</v>
      </c>
      <c r="E1150">
        <f t="shared" si="52"/>
        <v>-36.557376481363129</v>
      </c>
      <c r="F1150">
        <f t="shared" si="53"/>
        <v>0.23413004931543313</v>
      </c>
    </row>
    <row r="1151" spans="1:6" x14ac:dyDescent="0.25">
      <c r="A1151">
        <v>12730</v>
      </c>
      <c r="B1151">
        <v>-0.791015625</v>
      </c>
      <c r="C1151">
        <v>-39.9502831</v>
      </c>
      <c r="D1151">
        <f t="shared" si="51"/>
        <v>-0.94823143099944995</v>
      </c>
      <c r="E1151">
        <f t="shared" si="52"/>
        <v>-35.901258317647972</v>
      </c>
      <c r="F1151">
        <f t="shared" si="53"/>
        <v>0.15721580599944995</v>
      </c>
    </row>
    <row r="1152" spans="1:6" x14ac:dyDescent="0.25">
      <c r="A1152">
        <v>12741</v>
      </c>
      <c r="B1152">
        <v>-1.142578125</v>
      </c>
      <c r="C1152">
        <v>-35.15625</v>
      </c>
      <c r="D1152">
        <f t="shared" si="51"/>
        <v>-1.3376439057126421</v>
      </c>
      <c r="E1152">
        <f t="shared" si="52"/>
        <v>-34.843000634284387</v>
      </c>
      <c r="F1152">
        <f t="shared" si="53"/>
        <v>0.19506578071264213</v>
      </c>
    </row>
    <row r="1153" spans="1:6" x14ac:dyDescent="0.25">
      <c r="A1153">
        <v>12751</v>
      </c>
      <c r="B1153">
        <v>-1.58203125</v>
      </c>
      <c r="C1153">
        <v>-39.9502831</v>
      </c>
      <c r="D1153">
        <f t="shared" si="51"/>
        <v>-1.6800093768203919</v>
      </c>
      <c r="E1153">
        <f t="shared" si="52"/>
        <v>-33.583777155553712</v>
      </c>
      <c r="F1153">
        <f t="shared" si="53"/>
        <v>9.7978126820391864E-2</v>
      </c>
    </row>
    <row r="1154" spans="1:6" x14ac:dyDescent="0.25">
      <c r="A1154">
        <v>12762</v>
      </c>
      <c r="B1154">
        <v>-1.93359375</v>
      </c>
      <c r="C1154">
        <v>-35.15625</v>
      </c>
      <c r="D1154">
        <f t="shared" si="51"/>
        <v>-2.0403804356801518</v>
      </c>
      <c r="E1154">
        <f t="shared" si="52"/>
        <v>-31.884662748108489</v>
      </c>
      <c r="F1154">
        <f t="shared" si="53"/>
        <v>0.10678668568015182</v>
      </c>
    </row>
    <row r="1155" spans="1:6" x14ac:dyDescent="0.25">
      <c r="A1155">
        <v>12772</v>
      </c>
      <c r="B1155">
        <v>-2.28515625</v>
      </c>
      <c r="C1155">
        <v>-35.15625</v>
      </c>
      <c r="D1155">
        <f t="shared" ref="D1155:D1218" si="54">$I$2*EXP(-$H$17*$H$20*A1155/1000)*COS($H$9*A1155/1000)</f>
        <v>-2.3503553264633887</v>
      </c>
      <c r="E1155">
        <f t="shared" ref="E1155:E1218" si="55">-$I$2*EXP(-A1155/1000*$H$20*$H$17)*($H$9*SIN(A1155/1000*$H$9)+$H$20*$H$17*COS(A1155*$H$9/1000))</f>
        <v>-30.068476694392395</v>
      </c>
      <c r="F1155">
        <f t="shared" ref="F1155:F1218" si="56">B1155-D1155</f>
        <v>6.5199076463388739E-2</v>
      </c>
    </row>
    <row r="1156" spans="1:6" x14ac:dyDescent="0.25">
      <c r="A1156">
        <v>12782</v>
      </c>
      <c r="B1156">
        <v>-2.63671875</v>
      </c>
      <c r="C1156">
        <v>-31.960228000000001</v>
      </c>
      <c r="D1156">
        <f t="shared" si="54"/>
        <v>-2.6409392177369413</v>
      </c>
      <c r="E1156">
        <f t="shared" si="55"/>
        <v>-28.009130692451603</v>
      </c>
      <c r="F1156">
        <f t="shared" si="56"/>
        <v>4.2204677369412913E-3</v>
      </c>
    </row>
    <row r="1157" spans="1:6" x14ac:dyDescent="0.25">
      <c r="A1157">
        <v>12793</v>
      </c>
      <c r="B1157">
        <v>-2.900390625</v>
      </c>
      <c r="C1157">
        <v>-26.3671875</v>
      </c>
      <c r="D1157">
        <f t="shared" si="54"/>
        <v>-2.9353873768914629</v>
      </c>
      <c r="E1157">
        <f t="shared" si="55"/>
        <v>-25.483304504189935</v>
      </c>
      <c r="F1157">
        <f t="shared" si="56"/>
        <v>3.4996751891462896E-2</v>
      </c>
    </row>
    <row r="1158" spans="1:6" x14ac:dyDescent="0.25">
      <c r="A1158">
        <v>12803</v>
      </c>
      <c r="B1158">
        <v>-3.251953125</v>
      </c>
      <c r="C1158">
        <v>-31.960228000000001</v>
      </c>
      <c r="D1158">
        <f t="shared" si="54"/>
        <v>-3.1778203471272857</v>
      </c>
      <c r="E1158">
        <f t="shared" si="55"/>
        <v>-22.970722024056919</v>
      </c>
      <c r="F1158">
        <f t="shared" si="56"/>
        <v>-7.4132777872714328E-2</v>
      </c>
    </row>
    <row r="1159" spans="1:6" x14ac:dyDescent="0.25">
      <c r="A1159">
        <v>12814</v>
      </c>
      <c r="B1159">
        <v>-3.515625</v>
      </c>
      <c r="C1159">
        <v>-26.3671875</v>
      </c>
      <c r="D1159">
        <f t="shared" si="54"/>
        <v>-3.4143195710201684</v>
      </c>
      <c r="E1159">
        <f t="shared" si="55"/>
        <v>-19.994270331574818</v>
      </c>
      <c r="F1159">
        <f t="shared" si="56"/>
        <v>-0.10130542897983164</v>
      </c>
    </row>
    <row r="1160" spans="1:6" x14ac:dyDescent="0.25">
      <c r="A1160">
        <v>12824</v>
      </c>
      <c r="B1160">
        <v>-3.69140625</v>
      </c>
      <c r="C1160">
        <v>-15.980114</v>
      </c>
      <c r="D1160">
        <f t="shared" si="54"/>
        <v>-3.6000108952291967</v>
      </c>
      <c r="E1160">
        <f t="shared" si="55"/>
        <v>-17.119184144797213</v>
      </c>
      <c r="F1160">
        <f t="shared" si="56"/>
        <v>-9.1395354770803294E-2</v>
      </c>
    </row>
    <row r="1161" spans="1:6" x14ac:dyDescent="0.25">
      <c r="A1161">
        <v>12835</v>
      </c>
      <c r="B1161">
        <v>-3.8671875</v>
      </c>
      <c r="C1161">
        <v>-17.578125</v>
      </c>
      <c r="D1161">
        <f t="shared" si="54"/>
        <v>-3.7702002990210279</v>
      </c>
      <c r="E1161">
        <f t="shared" si="55"/>
        <v>-13.799436787869571</v>
      </c>
      <c r="F1161">
        <f t="shared" si="56"/>
        <v>-9.6987200978972066E-2</v>
      </c>
    </row>
    <row r="1162" spans="1:6" x14ac:dyDescent="0.25">
      <c r="A1162">
        <v>12845</v>
      </c>
      <c r="B1162">
        <v>-4.04296875</v>
      </c>
      <c r="C1162">
        <v>-17.578125</v>
      </c>
      <c r="D1162">
        <f t="shared" si="54"/>
        <v>-3.8926053371356075</v>
      </c>
      <c r="E1162">
        <f t="shared" si="55"/>
        <v>-10.665391744033741</v>
      </c>
      <c r="F1162">
        <f t="shared" si="56"/>
        <v>-0.15036341286439248</v>
      </c>
    </row>
    <row r="1163" spans="1:6" x14ac:dyDescent="0.25">
      <c r="A1163">
        <v>12855</v>
      </c>
      <c r="B1163">
        <v>-4.130859375</v>
      </c>
      <c r="C1163">
        <v>-7.9900570000000002</v>
      </c>
      <c r="D1163">
        <f t="shared" si="54"/>
        <v>-3.9832276126178612</v>
      </c>
      <c r="E1163">
        <f t="shared" si="55"/>
        <v>-7.4472124341606047</v>
      </c>
      <c r="F1163">
        <f t="shared" si="56"/>
        <v>-0.14763176238213882</v>
      </c>
    </row>
    <row r="1164" spans="1:6" x14ac:dyDescent="0.25">
      <c r="A1164">
        <v>12866</v>
      </c>
      <c r="B1164">
        <v>-4.21875</v>
      </c>
      <c r="C1164">
        <v>-8.7890625</v>
      </c>
      <c r="D1164">
        <f t="shared" si="54"/>
        <v>-4.0453629312465553</v>
      </c>
      <c r="E1164">
        <f t="shared" si="55"/>
        <v>-3.8413979351503849</v>
      </c>
      <c r="F1164">
        <f t="shared" si="56"/>
        <v>-0.17338706875344467</v>
      </c>
    </row>
    <row r="1165" spans="1:6" x14ac:dyDescent="0.25">
      <c r="A1165">
        <v>12897</v>
      </c>
      <c r="B1165">
        <v>-4.306640625</v>
      </c>
      <c r="C1165">
        <v>0</v>
      </c>
      <c r="D1165">
        <f t="shared" si="54"/>
        <v>-4.0055475482098108</v>
      </c>
      <c r="E1165">
        <f t="shared" si="55"/>
        <v>6.3888462143651967</v>
      </c>
      <c r="F1165">
        <f t="shared" si="56"/>
        <v>-0.30109307679018915</v>
      </c>
    </row>
    <row r="1166" spans="1:6" x14ac:dyDescent="0.25">
      <c r="A1166">
        <v>12908</v>
      </c>
      <c r="B1166">
        <v>-4.21875</v>
      </c>
      <c r="C1166">
        <v>8.7890625</v>
      </c>
      <c r="D1166">
        <f t="shared" si="54"/>
        <v>-3.915697279318969</v>
      </c>
      <c r="E1166">
        <f t="shared" si="55"/>
        <v>9.9335910687150566</v>
      </c>
      <c r="F1166">
        <f t="shared" si="56"/>
        <v>-0.30305272068103095</v>
      </c>
    </row>
    <row r="1167" spans="1:6" x14ac:dyDescent="0.25">
      <c r="A1167">
        <v>12918</v>
      </c>
      <c r="B1167">
        <v>-4.130859375</v>
      </c>
      <c r="C1167">
        <v>8.7890625</v>
      </c>
      <c r="D1167">
        <f t="shared" si="54"/>
        <v>-3.8006027416858736</v>
      </c>
      <c r="E1167">
        <f t="shared" si="55"/>
        <v>13.069241745520969</v>
      </c>
      <c r="F1167">
        <f t="shared" si="56"/>
        <v>-0.33025663331412636</v>
      </c>
    </row>
    <row r="1168" spans="1:6" x14ac:dyDescent="0.25">
      <c r="A1168">
        <v>12928</v>
      </c>
      <c r="B1168">
        <v>-3.955078125</v>
      </c>
      <c r="C1168">
        <v>15.980114</v>
      </c>
      <c r="D1168">
        <f t="shared" si="54"/>
        <v>-3.654675959088745</v>
      </c>
      <c r="E1168">
        <f t="shared" si="55"/>
        <v>16.095868344332271</v>
      </c>
      <c r="F1168">
        <f t="shared" si="56"/>
        <v>-0.30040216591125501</v>
      </c>
    </row>
    <row r="1169" spans="1:6" x14ac:dyDescent="0.25">
      <c r="A1169">
        <v>12939</v>
      </c>
      <c r="B1169">
        <v>-3.779296875</v>
      </c>
      <c r="C1169">
        <v>17.578125</v>
      </c>
      <c r="D1169">
        <f t="shared" si="54"/>
        <v>-3.4600011191043207</v>
      </c>
      <c r="E1169">
        <f t="shared" si="55"/>
        <v>19.269979947803204</v>
      </c>
      <c r="F1169">
        <f t="shared" si="56"/>
        <v>-0.31929575589567927</v>
      </c>
    </row>
    <row r="1170" spans="1:6" x14ac:dyDescent="0.25">
      <c r="A1170">
        <v>12949</v>
      </c>
      <c r="B1170">
        <v>-3.603515625</v>
      </c>
      <c r="C1170">
        <v>15.980114</v>
      </c>
      <c r="D1170">
        <f t="shared" si="54"/>
        <v>-3.2535635637996294</v>
      </c>
      <c r="E1170">
        <f t="shared" si="55"/>
        <v>21.989110604322811</v>
      </c>
      <c r="F1170">
        <f t="shared" si="56"/>
        <v>-0.34995206120037059</v>
      </c>
    </row>
    <row r="1171" spans="1:6" x14ac:dyDescent="0.25">
      <c r="A1171">
        <v>12960</v>
      </c>
      <c r="B1171">
        <v>-3.33984375</v>
      </c>
      <c r="C1171">
        <v>26.3671875</v>
      </c>
      <c r="D1171">
        <f t="shared" si="54"/>
        <v>-2.9961746234017093</v>
      </c>
      <c r="E1171">
        <f t="shared" si="55"/>
        <v>24.769993867038448</v>
      </c>
      <c r="F1171">
        <f t="shared" si="56"/>
        <v>-0.34366912659829074</v>
      </c>
    </row>
    <row r="1172" spans="1:6" x14ac:dyDescent="0.25">
      <c r="A1172">
        <v>12970</v>
      </c>
      <c r="B1172">
        <v>-3.076171875</v>
      </c>
      <c r="C1172">
        <v>23.970171000000001</v>
      </c>
      <c r="D1172">
        <f t="shared" si="54"/>
        <v>-2.7367225389358363</v>
      </c>
      <c r="E1172">
        <f t="shared" si="55"/>
        <v>27.084860175899085</v>
      </c>
      <c r="F1172">
        <f t="shared" si="56"/>
        <v>-0.33944933606416372</v>
      </c>
    </row>
    <row r="1173" spans="1:6" x14ac:dyDescent="0.25">
      <c r="A1173">
        <v>12981</v>
      </c>
      <c r="B1173">
        <v>-2.724609375</v>
      </c>
      <c r="C1173">
        <v>35.15625</v>
      </c>
      <c r="D1173">
        <f t="shared" si="54"/>
        <v>-2.4259432040810047</v>
      </c>
      <c r="E1173">
        <f t="shared" si="55"/>
        <v>29.373689478663579</v>
      </c>
      <c r="F1173">
        <f t="shared" si="56"/>
        <v>-0.29866617091899528</v>
      </c>
    </row>
    <row r="1174" spans="1:6" x14ac:dyDescent="0.25">
      <c r="A1174">
        <v>12991</v>
      </c>
      <c r="B1174">
        <v>-2.4609375</v>
      </c>
      <c r="C1174">
        <v>26.3671875</v>
      </c>
      <c r="D1174">
        <f t="shared" si="54"/>
        <v>-2.1228568378625852</v>
      </c>
      <c r="E1174">
        <f t="shared" si="55"/>
        <v>31.202164093274678</v>
      </c>
      <c r="F1174">
        <f t="shared" si="56"/>
        <v>-0.33808066213741483</v>
      </c>
    </row>
    <row r="1175" spans="1:6" x14ac:dyDescent="0.25">
      <c r="A1175">
        <v>13001</v>
      </c>
      <c r="B1175">
        <v>-2.109375</v>
      </c>
      <c r="C1175">
        <v>31.960228000000001</v>
      </c>
      <c r="D1175">
        <f t="shared" si="54"/>
        <v>-1.8027517637385559</v>
      </c>
      <c r="E1175">
        <f t="shared" si="55"/>
        <v>32.775156040190481</v>
      </c>
      <c r="F1175">
        <f t="shared" si="56"/>
        <v>-0.30662323626144405</v>
      </c>
    </row>
    <row r="1176" spans="1:6" x14ac:dyDescent="0.25">
      <c r="A1176">
        <v>13012</v>
      </c>
      <c r="B1176">
        <v>-1.7578125</v>
      </c>
      <c r="C1176">
        <v>35.15625</v>
      </c>
      <c r="D1176">
        <f t="shared" si="54"/>
        <v>-1.4341095389689467</v>
      </c>
      <c r="E1176">
        <f t="shared" si="55"/>
        <v>34.195410338082901</v>
      </c>
      <c r="F1176">
        <f t="shared" si="56"/>
        <v>-0.32370296103105334</v>
      </c>
    </row>
    <row r="1177" spans="1:6" x14ac:dyDescent="0.25">
      <c r="A1177">
        <v>13022</v>
      </c>
      <c r="B1177">
        <v>-1.40625</v>
      </c>
      <c r="C1177">
        <v>31.960228000000001</v>
      </c>
      <c r="D1177">
        <f t="shared" si="54"/>
        <v>-1.0869283057474342</v>
      </c>
      <c r="E1177">
        <f t="shared" si="55"/>
        <v>35.193546000956232</v>
      </c>
      <c r="F1177">
        <f t="shared" si="56"/>
        <v>-0.31932169425256585</v>
      </c>
    </row>
    <row r="1178" spans="1:6" x14ac:dyDescent="0.25">
      <c r="A1178">
        <v>13033</v>
      </c>
      <c r="B1178">
        <v>-0.966796875</v>
      </c>
      <c r="C1178">
        <v>43.9453125</v>
      </c>
      <c r="D1178">
        <f t="shared" si="54"/>
        <v>-0.69526421908841973</v>
      </c>
      <c r="E1178">
        <f t="shared" si="55"/>
        <v>35.959476219500914</v>
      </c>
      <c r="F1178">
        <f t="shared" si="56"/>
        <v>-0.27153265591158027</v>
      </c>
    </row>
    <row r="1179" spans="1:6" x14ac:dyDescent="0.25">
      <c r="A1179">
        <v>13043</v>
      </c>
      <c r="B1179">
        <v>-0.615234375</v>
      </c>
      <c r="C1179">
        <v>35.15625</v>
      </c>
      <c r="D1179">
        <f t="shared" si="54"/>
        <v>-0.33348061383326455</v>
      </c>
      <c r="E1179">
        <f t="shared" si="55"/>
        <v>36.348057828878943</v>
      </c>
      <c r="F1179">
        <f t="shared" si="56"/>
        <v>-0.28175376116673545</v>
      </c>
    </row>
    <row r="1180" spans="1:6" x14ac:dyDescent="0.25">
      <c r="A1180">
        <v>13054</v>
      </c>
      <c r="B1180">
        <v>-0.17578125</v>
      </c>
      <c r="C1180">
        <v>39.9502831</v>
      </c>
      <c r="D1180">
        <f t="shared" si="54"/>
        <v>6.7146751405500207E-2</v>
      </c>
      <c r="E1180">
        <f t="shared" si="55"/>
        <v>36.433418473446885</v>
      </c>
      <c r="F1180">
        <f t="shared" si="56"/>
        <v>-0.24292800140550019</v>
      </c>
    </row>
    <row r="1181" spans="1:6" x14ac:dyDescent="0.25">
      <c r="A1181">
        <v>13064</v>
      </c>
      <c r="B1181">
        <v>0.17578125</v>
      </c>
      <c r="C1181">
        <v>35.15625</v>
      </c>
      <c r="D1181">
        <f t="shared" si="54"/>
        <v>0.43055857280219889</v>
      </c>
      <c r="E1181">
        <f t="shared" si="55"/>
        <v>36.199625874784829</v>
      </c>
      <c r="F1181">
        <f t="shared" si="56"/>
        <v>-0.25477732280219889</v>
      </c>
    </row>
    <row r="1182" spans="1:6" x14ac:dyDescent="0.25">
      <c r="A1182">
        <v>13074</v>
      </c>
      <c r="B1182">
        <v>0.615234375</v>
      </c>
      <c r="C1182">
        <v>39.9502831</v>
      </c>
      <c r="D1182">
        <f t="shared" si="54"/>
        <v>0.79015766652069264</v>
      </c>
      <c r="E1182">
        <f t="shared" si="55"/>
        <v>35.671432441305839</v>
      </c>
      <c r="F1182">
        <f t="shared" si="56"/>
        <v>-0.17492329152069264</v>
      </c>
    </row>
    <row r="1183" spans="1:6" x14ac:dyDescent="0.25">
      <c r="A1183">
        <v>13085</v>
      </c>
      <c r="B1183">
        <v>0.966796875</v>
      </c>
      <c r="C1183">
        <v>35.15625</v>
      </c>
      <c r="D1183">
        <f t="shared" si="54"/>
        <v>1.1778256578828572</v>
      </c>
      <c r="E1183">
        <f t="shared" si="55"/>
        <v>34.75588608120254</v>
      </c>
      <c r="F1183">
        <f t="shared" si="56"/>
        <v>-0.2110287828828572</v>
      </c>
    </row>
    <row r="1184" spans="1:6" x14ac:dyDescent="0.25">
      <c r="A1184">
        <v>13095</v>
      </c>
      <c r="B1184">
        <v>1.318359375</v>
      </c>
      <c r="C1184">
        <v>31.960228000000001</v>
      </c>
      <c r="D1184">
        <f t="shared" si="54"/>
        <v>1.5199719433542251</v>
      </c>
      <c r="E1184">
        <f t="shared" si="55"/>
        <v>33.627065869529012</v>
      </c>
      <c r="F1184">
        <f t="shared" si="56"/>
        <v>-0.20161256835422514</v>
      </c>
    </row>
    <row r="1185" spans="1:6" x14ac:dyDescent="0.25">
      <c r="A1185">
        <v>13106</v>
      </c>
      <c r="B1185">
        <v>1.7578125</v>
      </c>
      <c r="C1185">
        <v>43.9453125</v>
      </c>
      <c r="D1185">
        <f t="shared" si="54"/>
        <v>1.8816061120864567</v>
      </c>
      <c r="E1185">
        <f t="shared" si="55"/>
        <v>32.070819408970216</v>
      </c>
      <c r="F1185">
        <f t="shared" si="56"/>
        <v>-0.12379361208645667</v>
      </c>
    </row>
    <row r="1186" spans="1:6" x14ac:dyDescent="0.25">
      <c r="A1186">
        <v>13116</v>
      </c>
      <c r="B1186">
        <v>2.021484375</v>
      </c>
      <c r="C1186">
        <v>26.3671875</v>
      </c>
      <c r="D1186">
        <f t="shared" si="54"/>
        <v>2.1940854123412179</v>
      </c>
      <c r="E1186">
        <f t="shared" si="55"/>
        <v>30.382843649548509</v>
      </c>
      <c r="F1186">
        <f t="shared" si="56"/>
        <v>-0.1726010373412179</v>
      </c>
    </row>
    <row r="1187" spans="1:6" x14ac:dyDescent="0.25">
      <c r="A1187">
        <v>13126</v>
      </c>
      <c r="B1187">
        <v>2.373046875</v>
      </c>
      <c r="C1187">
        <v>31.960228000000001</v>
      </c>
      <c r="D1187">
        <f t="shared" si="54"/>
        <v>2.4884433397082542</v>
      </c>
      <c r="E1187">
        <f t="shared" si="55"/>
        <v>28.449040634319669</v>
      </c>
      <c r="F1187">
        <f t="shared" si="56"/>
        <v>-0.11539646470825415</v>
      </c>
    </row>
    <row r="1188" spans="1:6" x14ac:dyDescent="0.25">
      <c r="A1188">
        <v>13137</v>
      </c>
      <c r="B1188">
        <v>2.724609375</v>
      </c>
      <c r="C1188">
        <v>35.15625</v>
      </c>
      <c r="D1188">
        <f t="shared" si="54"/>
        <v>2.7884711114351219</v>
      </c>
      <c r="E1188">
        <f t="shared" si="55"/>
        <v>26.057015183009621</v>
      </c>
      <c r="F1188">
        <f t="shared" si="56"/>
        <v>-6.3861736435121941E-2</v>
      </c>
    </row>
    <row r="1189" spans="1:6" x14ac:dyDescent="0.25">
      <c r="A1189">
        <v>13147</v>
      </c>
      <c r="B1189">
        <v>2.98828125</v>
      </c>
      <c r="C1189">
        <v>23.970171000000001</v>
      </c>
      <c r="D1189">
        <f t="shared" si="54"/>
        <v>3.0372288682484241</v>
      </c>
      <c r="E1189">
        <f t="shared" si="55"/>
        <v>23.661093193621117</v>
      </c>
      <c r="F1189">
        <f t="shared" si="56"/>
        <v>-4.8947618248424085E-2</v>
      </c>
    </row>
    <row r="1190" spans="1:6" x14ac:dyDescent="0.25">
      <c r="A1190">
        <v>13158</v>
      </c>
      <c r="B1190">
        <v>3.251953125</v>
      </c>
      <c r="C1190">
        <v>26.3671875</v>
      </c>
      <c r="D1190">
        <f t="shared" si="54"/>
        <v>3.281998357526537</v>
      </c>
      <c r="E1190">
        <f t="shared" si="55"/>
        <v>20.806329317918856</v>
      </c>
      <c r="F1190">
        <f t="shared" si="56"/>
        <v>-3.0045232526537013E-2</v>
      </c>
    </row>
    <row r="1191" spans="1:6" x14ac:dyDescent="0.25">
      <c r="A1191">
        <v>13168</v>
      </c>
      <c r="B1191">
        <v>3.515625</v>
      </c>
      <c r="C1191">
        <v>23.970171000000001</v>
      </c>
      <c r="D1191">
        <f t="shared" si="54"/>
        <v>3.4763343078974569</v>
      </c>
      <c r="E1191">
        <f t="shared" si="55"/>
        <v>18.034861726481846</v>
      </c>
      <c r="F1191">
        <f t="shared" si="56"/>
        <v>3.9290692102543101E-2</v>
      </c>
    </row>
    <row r="1192" spans="1:6" x14ac:dyDescent="0.25">
      <c r="A1192">
        <v>13179</v>
      </c>
      <c r="B1192">
        <v>3.69140625</v>
      </c>
      <c r="C1192">
        <v>17.578125</v>
      </c>
      <c r="D1192">
        <f t="shared" si="54"/>
        <v>3.6571838414542097</v>
      </c>
      <c r="E1192">
        <f t="shared" si="55"/>
        <v>14.820355701398526</v>
      </c>
      <c r="F1192">
        <f t="shared" si="56"/>
        <v>3.4222408545790284E-2</v>
      </c>
    </row>
    <row r="1193" spans="1:6" x14ac:dyDescent="0.25">
      <c r="A1193">
        <v>13189</v>
      </c>
      <c r="B1193">
        <v>3.8671875</v>
      </c>
      <c r="C1193">
        <v>17.578125</v>
      </c>
      <c r="D1193">
        <f t="shared" si="54"/>
        <v>3.7902398199261991</v>
      </c>
      <c r="E1193">
        <f t="shared" si="55"/>
        <v>11.773202140843471</v>
      </c>
      <c r="F1193">
        <f t="shared" si="56"/>
        <v>7.6947680073800928E-2</v>
      </c>
    </row>
    <row r="1194" spans="1:6" x14ac:dyDescent="0.25">
      <c r="A1194">
        <v>13199</v>
      </c>
      <c r="B1194">
        <v>3.955078125</v>
      </c>
      <c r="C1194">
        <v>7.9900570000000002</v>
      </c>
      <c r="D1194">
        <f t="shared" si="54"/>
        <v>3.892337056704708</v>
      </c>
      <c r="E1194">
        <f t="shared" si="55"/>
        <v>8.6328249174616492</v>
      </c>
      <c r="F1194">
        <f t="shared" si="56"/>
        <v>6.2741068295292024E-2</v>
      </c>
    </row>
    <row r="1195" spans="1:6" x14ac:dyDescent="0.25">
      <c r="A1195">
        <v>13210</v>
      </c>
      <c r="B1195">
        <v>4.04296875</v>
      </c>
      <c r="C1195">
        <v>8.7890625</v>
      </c>
      <c r="D1195">
        <f t="shared" si="54"/>
        <v>3.9679341066862968</v>
      </c>
      <c r="E1195">
        <f t="shared" si="55"/>
        <v>5.1013503409913437</v>
      </c>
      <c r="F1195">
        <f t="shared" si="56"/>
        <v>7.5034643313703242E-2</v>
      </c>
    </row>
    <row r="1196" spans="1:6" x14ac:dyDescent="0.25">
      <c r="A1196">
        <v>13241</v>
      </c>
      <c r="B1196">
        <v>4.130859375</v>
      </c>
      <c r="C1196">
        <v>0</v>
      </c>
      <c r="D1196">
        <f t="shared" si="54"/>
        <v>3.9696275746762706</v>
      </c>
      <c r="E1196">
        <f t="shared" si="55"/>
        <v>-4.9883655845491228</v>
      </c>
      <c r="F1196">
        <f t="shared" si="56"/>
        <v>0.16123180032372941</v>
      </c>
    </row>
    <row r="1197" spans="1:6" x14ac:dyDescent="0.25">
      <c r="A1197">
        <v>13252</v>
      </c>
      <c r="B1197">
        <v>4.04296875</v>
      </c>
      <c r="C1197">
        <v>-8.7890625</v>
      </c>
      <c r="D1197">
        <f t="shared" si="54"/>
        <v>3.8953269569933227</v>
      </c>
      <c r="E1197">
        <f t="shared" si="55"/>
        <v>-8.509189071647695</v>
      </c>
      <c r="F1197">
        <f t="shared" si="56"/>
        <v>0.14764179300667735</v>
      </c>
    </row>
    <row r="1198" spans="1:6" x14ac:dyDescent="0.25">
      <c r="A1198">
        <v>13262</v>
      </c>
      <c r="B1198">
        <v>3.955078125</v>
      </c>
      <c r="C1198">
        <v>-8.7890625</v>
      </c>
      <c r="D1198">
        <f t="shared" si="54"/>
        <v>3.7945339627054064</v>
      </c>
      <c r="E1198">
        <f t="shared" si="55"/>
        <v>-11.635278646216229</v>
      </c>
      <c r="F1198">
        <f t="shared" si="56"/>
        <v>0.16054416229459356</v>
      </c>
    </row>
    <row r="1199" spans="1:6" x14ac:dyDescent="0.25">
      <c r="A1199">
        <v>13272</v>
      </c>
      <c r="B1199">
        <v>3.8671875</v>
      </c>
      <c r="C1199">
        <v>-7.9900570000000002</v>
      </c>
      <c r="D1199">
        <f t="shared" si="54"/>
        <v>3.6629459615434956</v>
      </c>
      <c r="E1199">
        <f t="shared" si="55"/>
        <v>-14.664022131576964</v>
      </c>
      <c r="F1199">
        <f t="shared" si="56"/>
        <v>0.20424153845650439</v>
      </c>
    </row>
    <row r="1200" spans="1:6" x14ac:dyDescent="0.25">
      <c r="A1200">
        <v>13283</v>
      </c>
      <c r="B1200">
        <v>3.69140625</v>
      </c>
      <c r="C1200">
        <v>-17.578125</v>
      </c>
      <c r="D1200">
        <f t="shared" si="54"/>
        <v>3.4839474989531243</v>
      </c>
      <c r="E1200">
        <f t="shared" si="55"/>
        <v>-17.853915151617816</v>
      </c>
      <c r="F1200">
        <f t="shared" si="56"/>
        <v>0.20745875104687572</v>
      </c>
    </row>
    <row r="1201" spans="1:6" x14ac:dyDescent="0.25">
      <c r="A1201">
        <v>13293</v>
      </c>
      <c r="B1201">
        <v>3.515625</v>
      </c>
      <c r="C1201">
        <v>-15.980114</v>
      </c>
      <c r="D1201">
        <f t="shared" si="54"/>
        <v>3.2915479090749682</v>
      </c>
      <c r="E1201">
        <f t="shared" si="55"/>
        <v>-20.59948499144426</v>
      </c>
      <c r="F1201">
        <f t="shared" si="56"/>
        <v>0.22407709092503181</v>
      </c>
    </row>
    <row r="1202" spans="1:6" x14ac:dyDescent="0.25">
      <c r="A1202">
        <v>13304</v>
      </c>
      <c r="B1202">
        <v>3.251953125</v>
      </c>
      <c r="C1202">
        <v>-26.3671875</v>
      </c>
      <c r="D1202">
        <f t="shared" si="54"/>
        <v>3.049225601417398</v>
      </c>
      <c r="E1202">
        <f t="shared" si="55"/>
        <v>-23.422475942080226</v>
      </c>
      <c r="F1202">
        <f t="shared" si="56"/>
        <v>0.20272752358260204</v>
      </c>
    </row>
    <row r="1203" spans="1:6" x14ac:dyDescent="0.25">
      <c r="A1203">
        <v>13314</v>
      </c>
      <c r="B1203">
        <v>3.076171875</v>
      </c>
      <c r="C1203">
        <v>-15.980114</v>
      </c>
      <c r="D1203">
        <f t="shared" si="54"/>
        <v>2.8030087887269715</v>
      </c>
      <c r="E1203">
        <f t="shared" si="55"/>
        <v>-25.787114106135036</v>
      </c>
      <c r="F1203">
        <f t="shared" si="56"/>
        <v>0.27316308627302854</v>
      </c>
    </row>
    <row r="1204" spans="1:6" x14ac:dyDescent="0.25">
      <c r="A1204">
        <v>13325</v>
      </c>
      <c r="B1204">
        <v>2.8125</v>
      </c>
      <c r="C1204">
        <v>-26.3671875</v>
      </c>
      <c r="D1204">
        <f t="shared" si="54"/>
        <v>2.506148199585712</v>
      </c>
      <c r="E1204">
        <f t="shared" si="55"/>
        <v>-28.142823398943559</v>
      </c>
      <c r="F1204">
        <f t="shared" si="56"/>
        <v>0.306351800414288</v>
      </c>
    </row>
    <row r="1205" spans="1:6" x14ac:dyDescent="0.25">
      <c r="A1205">
        <v>13335</v>
      </c>
      <c r="B1205">
        <v>2.4609375</v>
      </c>
      <c r="C1205">
        <v>-35.15625</v>
      </c>
      <c r="D1205">
        <f t="shared" si="54"/>
        <v>2.2150221570136597</v>
      </c>
      <c r="E1205">
        <f t="shared" si="55"/>
        <v>-30.042579612070458</v>
      </c>
      <c r="F1205">
        <f t="shared" si="56"/>
        <v>0.24591534298634032</v>
      </c>
    </row>
    <row r="1206" spans="1:6" x14ac:dyDescent="0.25">
      <c r="A1206">
        <v>13345</v>
      </c>
      <c r="B1206">
        <v>2.197265625</v>
      </c>
      <c r="C1206">
        <v>-23.970171000000001</v>
      </c>
      <c r="D1206">
        <f t="shared" si="54"/>
        <v>1.9061171859092314</v>
      </c>
      <c r="E1206">
        <f t="shared" si="55"/>
        <v>-31.696229515604042</v>
      </c>
      <c r="F1206">
        <f t="shared" si="56"/>
        <v>0.2911484390907686</v>
      </c>
    </row>
    <row r="1207" spans="1:6" x14ac:dyDescent="0.25">
      <c r="A1207">
        <v>13356</v>
      </c>
      <c r="B1207">
        <v>1.845703125</v>
      </c>
      <c r="C1207">
        <v>-35.15625</v>
      </c>
      <c r="D1207">
        <f t="shared" si="54"/>
        <v>1.5488092098333568</v>
      </c>
      <c r="E1207">
        <f t="shared" si="55"/>
        <v>-33.215242196315565</v>
      </c>
      <c r="F1207">
        <f t="shared" si="56"/>
        <v>0.29689391516664321</v>
      </c>
    </row>
    <row r="1208" spans="1:6" x14ac:dyDescent="0.25">
      <c r="A1208">
        <v>13366</v>
      </c>
      <c r="B1208">
        <v>1.494140625</v>
      </c>
      <c r="C1208">
        <v>-31.960228000000001</v>
      </c>
      <c r="D1208">
        <f t="shared" si="54"/>
        <v>1.2109454052981157</v>
      </c>
      <c r="E1208">
        <f t="shared" si="55"/>
        <v>-34.311479855611964</v>
      </c>
      <c r="F1208">
        <f t="shared" si="56"/>
        <v>0.28319521970188433</v>
      </c>
    </row>
    <row r="1209" spans="1:6" x14ac:dyDescent="0.25">
      <c r="A1209">
        <v>13377</v>
      </c>
      <c r="B1209">
        <v>1.0546875</v>
      </c>
      <c r="C1209">
        <v>-43.9453125</v>
      </c>
      <c r="D1209">
        <f t="shared" si="54"/>
        <v>0.82835299190273992</v>
      </c>
      <c r="E1209">
        <f t="shared" si="55"/>
        <v>-35.193484345151688</v>
      </c>
      <c r="F1209">
        <f t="shared" si="56"/>
        <v>0.22633450809726008</v>
      </c>
    </row>
    <row r="1210" spans="1:6" x14ac:dyDescent="0.25">
      <c r="A1210">
        <v>13387</v>
      </c>
      <c r="B1210">
        <v>0.703125</v>
      </c>
      <c r="C1210">
        <v>-31.960228000000001</v>
      </c>
      <c r="D1210">
        <f t="shared" si="54"/>
        <v>0.47367403081098397</v>
      </c>
      <c r="E1210">
        <f t="shared" si="55"/>
        <v>-35.694069844069034</v>
      </c>
      <c r="F1210">
        <f t="shared" si="56"/>
        <v>0.22945096918901603</v>
      </c>
    </row>
    <row r="1211" spans="1:6" x14ac:dyDescent="0.25">
      <c r="A1211">
        <v>13398</v>
      </c>
      <c r="B1211">
        <v>0.263671875</v>
      </c>
      <c r="C1211">
        <v>-43.9453125</v>
      </c>
      <c r="D1211">
        <f t="shared" si="54"/>
        <v>7.9535126220215538E-2</v>
      </c>
      <c r="E1211">
        <f t="shared" si="55"/>
        <v>-35.908635507940808</v>
      </c>
      <c r="F1211">
        <f t="shared" si="56"/>
        <v>0.18413674877978448</v>
      </c>
    </row>
    <row r="1212" spans="1:6" x14ac:dyDescent="0.25">
      <c r="A1212">
        <v>13408</v>
      </c>
      <c r="B1212">
        <v>-8.7890625E-2</v>
      </c>
      <c r="C1212">
        <v>-35.15625</v>
      </c>
      <c r="D1212">
        <f t="shared" si="54"/>
        <v>-0.27923516220080918</v>
      </c>
      <c r="E1212">
        <f t="shared" si="55"/>
        <v>-35.796715318031438</v>
      </c>
      <c r="F1212">
        <f t="shared" si="56"/>
        <v>0.19134453720080918</v>
      </c>
    </row>
    <row r="1213" spans="1:6" x14ac:dyDescent="0.25">
      <c r="A1213">
        <v>13418</v>
      </c>
      <c r="B1213">
        <v>-0.439453125</v>
      </c>
      <c r="C1213">
        <v>-31.960228000000001</v>
      </c>
      <c r="D1213">
        <f t="shared" si="54"/>
        <v>-0.6354281652683742</v>
      </c>
      <c r="E1213">
        <f t="shared" si="55"/>
        <v>-35.393569711847405</v>
      </c>
      <c r="F1213">
        <f t="shared" si="56"/>
        <v>0.1959750402683742</v>
      </c>
    </row>
    <row r="1214" spans="1:6" x14ac:dyDescent="0.25">
      <c r="A1214">
        <v>13429</v>
      </c>
      <c r="B1214">
        <v>-0.87890625</v>
      </c>
      <c r="C1214">
        <v>-43.9453125</v>
      </c>
      <c r="D1214">
        <f t="shared" si="54"/>
        <v>-1.0208079168332971</v>
      </c>
      <c r="E1214">
        <f t="shared" si="55"/>
        <v>-34.6180252266726</v>
      </c>
      <c r="F1214">
        <f t="shared" si="56"/>
        <v>0.14190166683329708</v>
      </c>
    </row>
    <row r="1215" spans="1:6" x14ac:dyDescent="0.25">
      <c r="A1215">
        <v>13439</v>
      </c>
      <c r="B1215">
        <v>-1.23046875</v>
      </c>
      <c r="C1215">
        <v>-31.960228000000001</v>
      </c>
      <c r="D1215">
        <f t="shared" si="54"/>
        <v>-1.362217060605962</v>
      </c>
      <c r="E1215">
        <f t="shared" si="55"/>
        <v>-33.617580300782272</v>
      </c>
      <c r="F1215">
        <f t="shared" si="56"/>
        <v>0.13174831060596204</v>
      </c>
    </row>
    <row r="1216" spans="1:6" x14ac:dyDescent="0.25">
      <c r="A1216">
        <v>13450</v>
      </c>
      <c r="B1216">
        <v>-1.58203125</v>
      </c>
      <c r="C1216">
        <v>-35.15625</v>
      </c>
      <c r="D1216">
        <f t="shared" si="54"/>
        <v>-1.7245238082316265</v>
      </c>
      <c r="E1216">
        <f t="shared" si="55"/>
        <v>-32.202469572780224</v>
      </c>
      <c r="F1216">
        <f t="shared" si="56"/>
        <v>0.14249255823162654</v>
      </c>
    </row>
    <row r="1217" spans="1:6" x14ac:dyDescent="0.25">
      <c r="A1217">
        <v>13460</v>
      </c>
      <c r="B1217">
        <v>-1.93359375</v>
      </c>
      <c r="C1217">
        <v>-31.960228000000001</v>
      </c>
      <c r="D1217">
        <f t="shared" si="54"/>
        <v>-2.0389565381101469</v>
      </c>
      <c r="E1217">
        <f t="shared" si="55"/>
        <v>-30.641596114890131</v>
      </c>
      <c r="F1217">
        <f t="shared" si="56"/>
        <v>0.10536278811014688</v>
      </c>
    </row>
    <row r="1218" spans="1:6" x14ac:dyDescent="0.25">
      <c r="A1218">
        <v>13471</v>
      </c>
      <c r="B1218">
        <v>-2.28515625</v>
      </c>
      <c r="C1218">
        <v>-35.15625</v>
      </c>
      <c r="D1218">
        <f t="shared" si="54"/>
        <v>-2.3652645914138977</v>
      </c>
      <c r="E1218">
        <f t="shared" si="55"/>
        <v>-28.638706059599222</v>
      </c>
      <c r="F1218">
        <f t="shared" si="56"/>
        <v>8.0108341413897666E-2</v>
      </c>
    </row>
    <row r="1219" spans="1:6" x14ac:dyDescent="0.25">
      <c r="A1219">
        <v>13481</v>
      </c>
      <c r="B1219">
        <v>-2.63671875</v>
      </c>
      <c r="C1219">
        <v>-35.15625</v>
      </c>
      <c r="D1219">
        <f t="shared" ref="D1219:D1282" si="57">$I$2*EXP(-$H$17*$H$20*A1219/1000)*COS($H$9*A1219/1000)</f>
        <v>-2.6415155733253992</v>
      </c>
      <c r="E1219">
        <f t="shared" ref="E1219:E1282" si="58">-$I$2*EXP(-A1219/1000*$H$20*$H$17)*($H$9*SIN(A1219/1000*$H$9)+$H$20*$H$17*COS(A1219*$H$9/1000))</f>
        <v>-26.57426665408012</v>
      </c>
      <c r="F1219">
        <f t="shared" ref="F1219:F1282" si="59">B1219-D1219</f>
        <v>4.7968233253992132E-3</v>
      </c>
    </row>
    <row r="1220" spans="1:6" x14ac:dyDescent="0.25">
      <c r="A1220">
        <v>13491</v>
      </c>
      <c r="B1220">
        <v>-2.900390625</v>
      </c>
      <c r="C1220">
        <v>-23.970171000000001</v>
      </c>
      <c r="D1220">
        <f t="shared" si="57"/>
        <v>-2.8960346903432117</v>
      </c>
      <c r="E1220">
        <f t="shared" si="58"/>
        <v>-24.295314768458308</v>
      </c>
      <c r="F1220">
        <f t="shared" si="59"/>
        <v>-4.3559346567882962E-3</v>
      </c>
    </row>
    <row r="1221" spans="1:6" x14ac:dyDescent="0.25">
      <c r="A1221">
        <v>13502</v>
      </c>
      <c r="B1221">
        <v>-3.1640625</v>
      </c>
      <c r="C1221">
        <v>-26.3671875</v>
      </c>
      <c r="D1221">
        <f t="shared" si="57"/>
        <v>-3.1484610693075723</v>
      </c>
      <c r="E1221">
        <f t="shared" si="58"/>
        <v>-21.56310654124044</v>
      </c>
      <c r="F1221">
        <f t="shared" si="59"/>
        <v>-1.5601430692427698E-2</v>
      </c>
    </row>
    <row r="1222" spans="1:6" x14ac:dyDescent="0.25">
      <c r="A1222">
        <v>13512</v>
      </c>
      <c r="B1222">
        <v>-3.427734375</v>
      </c>
      <c r="C1222">
        <v>-23.970171000000001</v>
      </c>
      <c r="D1222">
        <f t="shared" si="57"/>
        <v>-3.3508947621358858</v>
      </c>
      <c r="E1222">
        <f t="shared" si="58"/>
        <v>-18.896518421032191</v>
      </c>
      <c r="F1222">
        <f t="shared" si="59"/>
        <v>-7.6839612864114226E-2</v>
      </c>
    </row>
    <row r="1223" spans="1:6" x14ac:dyDescent="0.25">
      <c r="A1223">
        <v>13523</v>
      </c>
      <c r="B1223">
        <v>-3.603515625</v>
      </c>
      <c r="C1223">
        <v>-17.578125</v>
      </c>
      <c r="D1223">
        <f t="shared" si="57"/>
        <v>-3.5418201286560143</v>
      </c>
      <c r="E1223">
        <f t="shared" si="58"/>
        <v>-15.789146712705907</v>
      </c>
      <c r="F1223">
        <f t="shared" si="59"/>
        <v>-6.1695496343985745E-2</v>
      </c>
    </row>
    <row r="1224" spans="1:6" x14ac:dyDescent="0.25">
      <c r="A1224">
        <v>13533</v>
      </c>
      <c r="B1224">
        <v>-3.779296875</v>
      </c>
      <c r="C1224">
        <v>-15.980114</v>
      </c>
      <c r="D1224">
        <f t="shared" si="57"/>
        <v>-3.6850162497334038</v>
      </c>
      <c r="E1224">
        <f t="shared" si="58"/>
        <v>-12.831049951417425</v>
      </c>
      <c r="F1224">
        <f t="shared" si="59"/>
        <v>-9.4280625266596196E-2</v>
      </c>
    </row>
    <row r="1225" spans="1:6" x14ac:dyDescent="0.25">
      <c r="A1225">
        <v>13544</v>
      </c>
      <c r="B1225">
        <v>-3.955078125</v>
      </c>
      <c r="C1225">
        <v>-17.578125</v>
      </c>
      <c r="D1225">
        <f t="shared" si="57"/>
        <v>-3.8077171267552883</v>
      </c>
      <c r="E1225">
        <f t="shared" si="58"/>
        <v>-9.4603956098579722</v>
      </c>
      <c r="F1225">
        <f t="shared" si="59"/>
        <v>-0.14736099824471172</v>
      </c>
    </row>
    <row r="1226" spans="1:6" x14ac:dyDescent="0.25">
      <c r="A1226">
        <v>13554</v>
      </c>
      <c r="B1226">
        <v>-4.04296875</v>
      </c>
      <c r="C1226">
        <v>-8.7890625</v>
      </c>
      <c r="D1226">
        <f t="shared" si="57"/>
        <v>-3.8866563762961981</v>
      </c>
      <c r="E1226">
        <f t="shared" si="58"/>
        <v>-6.3171793684124449</v>
      </c>
      <c r="F1226">
        <f t="shared" si="59"/>
        <v>-0.15631237370380191</v>
      </c>
    </row>
    <row r="1227" spans="1:6" x14ac:dyDescent="0.25">
      <c r="A1227">
        <v>13564</v>
      </c>
      <c r="B1227">
        <v>-4.130859375</v>
      </c>
      <c r="C1227">
        <v>-7.9900570000000002</v>
      </c>
      <c r="D1227">
        <f t="shared" si="57"/>
        <v>-3.9338982061289181</v>
      </c>
      <c r="E1227">
        <f t="shared" si="58"/>
        <v>-3.1252232355848149</v>
      </c>
      <c r="F1227">
        <f t="shared" si="59"/>
        <v>-0.19696116887108195</v>
      </c>
    </row>
    <row r="1228" spans="1:6" x14ac:dyDescent="0.25">
      <c r="A1228">
        <v>13585</v>
      </c>
      <c r="B1228">
        <v>-4.21875</v>
      </c>
      <c r="C1228">
        <v>0</v>
      </c>
      <c r="D1228">
        <f t="shared" si="57"/>
        <v>-3.9286599888969085</v>
      </c>
      <c r="E1228">
        <f t="shared" si="58"/>
        <v>3.6205972582092762</v>
      </c>
      <c r="F1228">
        <f t="shared" si="59"/>
        <v>-0.29009001110309152</v>
      </c>
    </row>
    <row r="1229" spans="1:6" x14ac:dyDescent="0.25">
      <c r="A1229">
        <v>13596</v>
      </c>
      <c r="B1229">
        <v>-4.130859375</v>
      </c>
      <c r="C1229">
        <v>8.7890625</v>
      </c>
      <c r="D1229">
        <f t="shared" si="57"/>
        <v>-3.869574797621917</v>
      </c>
      <c r="E1229">
        <f t="shared" si="58"/>
        <v>7.1127937203895444</v>
      </c>
      <c r="F1229">
        <f t="shared" si="59"/>
        <v>-0.26128457737808297</v>
      </c>
    </row>
    <row r="1230" spans="1:6" x14ac:dyDescent="0.25">
      <c r="A1230">
        <v>13606</v>
      </c>
      <c r="B1230">
        <v>-4.04296875</v>
      </c>
      <c r="C1230">
        <v>8.7890625</v>
      </c>
      <c r="D1230">
        <f t="shared" si="57"/>
        <v>-3.7828256814996526</v>
      </c>
      <c r="E1230">
        <f t="shared" si="58"/>
        <v>10.224807584566435</v>
      </c>
      <c r="F1230">
        <f t="shared" si="59"/>
        <v>-0.26014306850034741</v>
      </c>
    </row>
    <row r="1231" spans="1:6" x14ac:dyDescent="0.25">
      <c r="A1231">
        <v>13617</v>
      </c>
      <c r="B1231">
        <v>-3.955078125</v>
      </c>
      <c r="C1231">
        <v>7.9900570000000002</v>
      </c>
      <c r="D1231">
        <f t="shared" si="57"/>
        <v>-3.6519653812156418</v>
      </c>
      <c r="E1231">
        <f t="shared" si="58"/>
        <v>13.547907124282174</v>
      </c>
      <c r="F1231">
        <f t="shared" si="59"/>
        <v>-0.30311274378435815</v>
      </c>
    </row>
    <row r="1232" spans="1:6" x14ac:dyDescent="0.25">
      <c r="A1232">
        <v>13627</v>
      </c>
      <c r="B1232">
        <v>-3.779296875</v>
      </c>
      <c r="C1232">
        <v>17.578125</v>
      </c>
      <c r="D1232">
        <f t="shared" si="57"/>
        <v>-3.501865378052845</v>
      </c>
      <c r="E1232">
        <f t="shared" si="58"/>
        <v>16.451297798085569</v>
      </c>
      <c r="F1232">
        <f t="shared" si="59"/>
        <v>-0.27743149694715497</v>
      </c>
    </row>
    <row r="1233" spans="1:6" x14ac:dyDescent="0.25">
      <c r="A1233">
        <v>13637</v>
      </c>
      <c r="B1233">
        <v>-3.603515625</v>
      </c>
      <c r="C1233">
        <v>15.980114</v>
      </c>
      <c r="D1233">
        <f t="shared" si="57"/>
        <v>-3.3233940527756132</v>
      </c>
      <c r="E1233">
        <f t="shared" si="58"/>
        <v>19.218337907239349</v>
      </c>
      <c r="F1233">
        <f t="shared" si="59"/>
        <v>-0.28012157222438683</v>
      </c>
    </row>
    <row r="1234" spans="1:6" x14ac:dyDescent="0.25">
      <c r="A1234">
        <v>13648</v>
      </c>
      <c r="B1234">
        <v>-3.427734375</v>
      </c>
      <c r="C1234">
        <v>17.578125</v>
      </c>
      <c r="D1234">
        <f t="shared" si="57"/>
        <v>-3.0960755319158757</v>
      </c>
      <c r="E1234">
        <f t="shared" si="58"/>
        <v>22.077897498366628</v>
      </c>
      <c r="F1234">
        <f t="shared" si="59"/>
        <v>-0.3316588430841243</v>
      </c>
    </row>
    <row r="1235" spans="1:6" x14ac:dyDescent="0.25">
      <c r="A1235">
        <v>13658</v>
      </c>
      <c r="B1235">
        <v>-3.1640625</v>
      </c>
      <c r="C1235">
        <v>23.970171000000001</v>
      </c>
      <c r="D1235">
        <f t="shared" si="57"/>
        <v>-2.8630898847881276</v>
      </c>
      <c r="E1235">
        <f t="shared" si="58"/>
        <v>24.487249956682401</v>
      </c>
      <c r="F1235">
        <f t="shared" si="59"/>
        <v>-0.30097261521187235</v>
      </c>
    </row>
    <row r="1236" spans="1:6" x14ac:dyDescent="0.25">
      <c r="A1236">
        <v>13669</v>
      </c>
      <c r="B1236">
        <v>-2.900390625</v>
      </c>
      <c r="C1236">
        <v>26.3671875</v>
      </c>
      <c r="D1236">
        <f t="shared" si="57"/>
        <v>-2.5802018419413466</v>
      </c>
      <c r="E1236">
        <f t="shared" si="58"/>
        <v>26.904302375440245</v>
      </c>
      <c r="F1236">
        <f t="shared" si="59"/>
        <v>-0.32018878305865339</v>
      </c>
    </row>
    <row r="1237" spans="1:6" x14ac:dyDescent="0.25">
      <c r="A1237">
        <v>13679</v>
      </c>
      <c r="B1237">
        <v>-2.63671875</v>
      </c>
      <c r="C1237">
        <v>26.3671875</v>
      </c>
      <c r="D1237">
        <f t="shared" si="57"/>
        <v>-2.3011375700632044</v>
      </c>
      <c r="E1237">
        <f t="shared" si="58"/>
        <v>28.870375145704109</v>
      </c>
      <c r="F1237">
        <f t="shared" si="59"/>
        <v>-0.33558117993679559</v>
      </c>
    </row>
    <row r="1238" spans="1:6" x14ac:dyDescent="0.25">
      <c r="A1238">
        <v>13689</v>
      </c>
      <c r="B1238">
        <v>-2.28515625</v>
      </c>
      <c r="C1238">
        <v>31.960228000000001</v>
      </c>
      <c r="D1238">
        <f t="shared" si="57"/>
        <v>-2.003583298126177</v>
      </c>
      <c r="E1238">
        <f t="shared" si="58"/>
        <v>30.599824886695458</v>
      </c>
      <c r="F1238">
        <f t="shared" si="59"/>
        <v>-0.28157295187382303</v>
      </c>
    </row>
    <row r="1239" spans="1:6" x14ac:dyDescent="0.25">
      <c r="A1239">
        <v>13700</v>
      </c>
      <c r="B1239">
        <v>-1.93359375</v>
      </c>
      <c r="C1239">
        <v>35.15625</v>
      </c>
      <c r="D1239">
        <f t="shared" si="57"/>
        <v>-1.65783046948597</v>
      </c>
      <c r="E1239">
        <f t="shared" si="58"/>
        <v>32.212422557610857</v>
      </c>
      <c r="F1239">
        <f t="shared" si="59"/>
        <v>-0.27576328051402998</v>
      </c>
    </row>
    <row r="1240" spans="1:6" x14ac:dyDescent="0.25">
      <c r="A1240">
        <v>13710</v>
      </c>
      <c r="B1240">
        <v>-1.58203125</v>
      </c>
      <c r="C1240">
        <v>31.960228000000001</v>
      </c>
      <c r="D1240">
        <f t="shared" si="57"/>
        <v>-1.3295333143186214</v>
      </c>
      <c r="E1240">
        <f t="shared" si="58"/>
        <v>33.40225555482558</v>
      </c>
      <c r="F1240">
        <f t="shared" si="59"/>
        <v>-0.25249793568137857</v>
      </c>
    </row>
    <row r="1241" spans="1:6" x14ac:dyDescent="0.25">
      <c r="A1241">
        <v>13721</v>
      </c>
      <c r="B1241">
        <v>-1.23046875</v>
      </c>
      <c r="C1241">
        <v>35.15625</v>
      </c>
      <c r="D1241">
        <f t="shared" si="57"/>
        <v>-0.95633741433256481</v>
      </c>
      <c r="E1241">
        <f t="shared" si="58"/>
        <v>34.395638041370979</v>
      </c>
      <c r="F1241">
        <f t="shared" si="59"/>
        <v>-0.27413133566743519</v>
      </c>
    </row>
    <row r="1242" spans="1:6" x14ac:dyDescent="0.25">
      <c r="A1242">
        <v>13731</v>
      </c>
      <c r="B1242">
        <v>-0.87890625</v>
      </c>
      <c r="C1242">
        <v>31.960228000000001</v>
      </c>
      <c r="D1242">
        <f t="shared" si="57"/>
        <v>-0.60910184721204308</v>
      </c>
      <c r="E1242">
        <f t="shared" si="58"/>
        <v>35.004232897004563</v>
      </c>
      <c r="F1242">
        <f t="shared" si="59"/>
        <v>-0.26980440278795692</v>
      </c>
    </row>
    <row r="1243" spans="1:6" x14ac:dyDescent="0.25">
      <c r="A1243">
        <v>13742</v>
      </c>
      <c r="B1243">
        <v>-0.52734375</v>
      </c>
      <c r="C1243">
        <v>35.15625</v>
      </c>
      <c r="D1243">
        <f t="shared" si="57"/>
        <v>-0.22186837353298214</v>
      </c>
      <c r="E1243">
        <f t="shared" si="58"/>
        <v>35.343951652026234</v>
      </c>
      <c r="F1243">
        <f t="shared" si="59"/>
        <v>-0.30547537646701783</v>
      </c>
    </row>
    <row r="1244" spans="1:6" x14ac:dyDescent="0.25">
      <c r="A1244">
        <v>13752</v>
      </c>
      <c r="B1244">
        <v>-8.7890625E-2</v>
      </c>
      <c r="C1244">
        <v>43.9453125</v>
      </c>
      <c r="D1244">
        <f t="shared" si="57"/>
        <v>0.1318443863834495</v>
      </c>
      <c r="E1244">
        <f t="shared" si="58"/>
        <v>35.350563513424419</v>
      </c>
      <c r="F1244">
        <f t="shared" si="59"/>
        <v>-0.2197350113834495</v>
      </c>
    </row>
    <row r="1245" spans="1:6" x14ac:dyDescent="0.25">
      <c r="A1245">
        <v>13762</v>
      </c>
      <c r="B1245">
        <v>0.263671875</v>
      </c>
      <c r="C1245">
        <v>31.960228000000001</v>
      </c>
      <c r="D1245">
        <f t="shared" si="57"/>
        <v>0.48418365217405279</v>
      </c>
      <c r="E1245">
        <f t="shared" si="58"/>
        <v>35.069480120637472</v>
      </c>
      <c r="F1245">
        <f t="shared" si="59"/>
        <v>-0.22051177717405279</v>
      </c>
    </row>
    <row r="1246" spans="1:6" x14ac:dyDescent="0.25">
      <c r="A1246">
        <v>13773</v>
      </c>
      <c r="B1246">
        <v>0.703125</v>
      </c>
      <c r="C1246">
        <v>43.9453125</v>
      </c>
      <c r="D1246">
        <f t="shared" si="57"/>
        <v>0.86675058256087845</v>
      </c>
      <c r="E1246">
        <f t="shared" si="58"/>
        <v>34.431091611615855</v>
      </c>
      <c r="F1246">
        <f t="shared" si="59"/>
        <v>-0.16362558256087845</v>
      </c>
    </row>
    <row r="1247" spans="1:6" x14ac:dyDescent="0.25">
      <c r="A1247">
        <v>13783</v>
      </c>
      <c r="B1247">
        <v>1.0546875</v>
      </c>
      <c r="C1247">
        <v>31.960228000000001</v>
      </c>
      <c r="D1247">
        <f t="shared" si="57"/>
        <v>1.2069206834254709</v>
      </c>
      <c r="E1247">
        <f t="shared" si="58"/>
        <v>33.556855718228022</v>
      </c>
      <c r="F1247">
        <f t="shared" si="59"/>
        <v>-0.15223318342547087</v>
      </c>
    </row>
    <row r="1248" spans="1:6" x14ac:dyDescent="0.25">
      <c r="A1248">
        <v>13794</v>
      </c>
      <c r="B1248">
        <v>1.40625</v>
      </c>
      <c r="C1248">
        <v>35.15625</v>
      </c>
      <c r="D1248">
        <f t="shared" si="57"/>
        <v>1.5693254650036785</v>
      </c>
      <c r="E1248">
        <f t="shared" si="58"/>
        <v>32.280982160797244</v>
      </c>
      <c r="F1248">
        <f t="shared" si="59"/>
        <v>-0.16307546500367853</v>
      </c>
    </row>
    <row r="1249" spans="1:6" x14ac:dyDescent="0.25">
      <c r="A1249">
        <v>13804</v>
      </c>
      <c r="B1249">
        <v>1.7578125</v>
      </c>
      <c r="C1249">
        <v>31.960228000000001</v>
      </c>
      <c r="D1249">
        <f t="shared" si="57"/>
        <v>1.885173528345506</v>
      </c>
      <c r="E1249">
        <f t="shared" si="58"/>
        <v>30.845940180047599</v>
      </c>
      <c r="F1249">
        <f t="shared" si="59"/>
        <v>-0.127361028345506</v>
      </c>
    </row>
    <row r="1250" spans="1:6" x14ac:dyDescent="0.25">
      <c r="A1250">
        <v>13815</v>
      </c>
      <c r="B1250">
        <v>2.109375</v>
      </c>
      <c r="C1250">
        <v>35.15625</v>
      </c>
      <c r="D1250">
        <f t="shared" si="57"/>
        <v>2.2144817710394409</v>
      </c>
      <c r="E1250">
        <f t="shared" si="58"/>
        <v>28.979381526303072</v>
      </c>
      <c r="F1250">
        <f t="shared" si="59"/>
        <v>-0.10510677103944088</v>
      </c>
    </row>
    <row r="1251" spans="1:6" x14ac:dyDescent="0.25">
      <c r="A1251">
        <v>13825</v>
      </c>
      <c r="B1251">
        <v>2.373046875</v>
      </c>
      <c r="C1251">
        <v>26.3671875</v>
      </c>
      <c r="D1251">
        <f t="shared" si="57"/>
        <v>2.4947470747750744</v>
      </c>
      <c r="E1251">
        <f t="shared" si="58"/>
        <v>27.035893249243724</v>
      </c>
      <c r="F1251">
        <f t="shared" si="59"/>
        <v>-0.1217001997750744</v>
      </c>
    </row>
    <row r="1252" spans="1:6" x14ac:dyDescent="0.25">
      <c r="A1252">
        <v>13835</v>
      </c>
      <c r="B1252">
        <v>2.724609375</v>
      </c>
      <c r="C1252">
        <v>31.960228000000001</v>
      </c>
      <c r="D1252">
        <f t="shared" si="57"/>
        <v>2.7544715330618526</v>
      </c>
      <c r="E1252">
        <f t="shared" si="58"/>
        <v>24.874032924916122</v>
      </c>
      <c r="F1252">
        <f t="shared" si="59"/>
        <v>-2.9862158061852551E-2</v>
      </c>
    </row>
    <row r="1253" spans="1:6" x14ac:dyDescent="0.25">
      <c r="A1253">
        <v>13846</v>
      </c>
      <c r="B1253">
        <v>2.98828125</v>
      </c>
      <c r="C1253">
        <v>26.3671875</v>
      </c>
      <c r="D1253">
        <f t="shared" si="57"/>
        <v>3.0139473682544664</v>
      </c>
      <c r="E1253">
        <f t="shared" si="58"/>
        <v>22.265035378114192</v>
      </c>
      <c r="F1253">
        <f t="shared" si="59"/>
        <v>-2.5666118254466408E-2</v>
      </c>
    </row>
    <row r="1254" spans="1:6" x14ac:dyDescent="0.25">
      <c r="A1254">
        <v>13856</v>
      </c>
      <c r="B1254">
        <v>3.251953125</v>
      </c>
      <c r="C1254">
        <v>23.970171000000001</v>
      </c>
      <c r="D1254">
        <f t="shared" si="57"/>
        <v>3.2239352705350033</v>
      </c>
      <c r="E1254">
        <f t="shared" si="58"/>
        <v>19.704390564632924</v>
      </c>
      <c r="F1254">
        <f t="shared" si="59"/>
        <v>2.8017854464996717E-2</v>
      </c>
    </row>
    <row r="1255" spans="1:6" x14ac:dyDescent="0.25">
      <c r="A1255">
        <v>13867</v>
      </c>
      <c r="B1255">
        <v>3.427734375</v>
      </c>
      <c r="C1255">
        <v>17.578125</v>
      </c>
      <c r="D1255">
        <f t="shared" si="57"/>
        <v>3.4243535709697022</v>
      </c>
      <c r="E1255">
        <f t="shared" si="58"/>
        <v>16.705827447738137</v>
      </c>
      <c r="F1255">
        <f t="shared" si="59"/>
        <v>3.3808040302978348E-3</v>
      </c>
    </row>
    <row r="1256" spans="1:6" x14ac:dyDescent="0.25">
      <c r="A1256">
        <v>13877</v>
      </c>
      <c r="B1256">
        <v>3.603515625</v>
      </c>
      <c r="C1256">
        <v>15.980114</v>
      </c>
      <c r="D1256">
        <f t="shared" si="57"/>
        <v>3.5771782181759981</v>
      </c>
      <c r="E1256">
        <f t="shared" si="58"/>
        <v>13.83875394427232</v>
      </c>
      <c r="F1256">
        <f t="shared" si="59"/>
        <v>2.6337406824001874E-2</v>
      </c>
    </row>
    <row r="1257" spans="1:6" x14ac:dyDescent="0.25">
      <c r="A1257">
        <v>13888</v>
      </c>
      <c r="B1257">
        <v>3.779296875</v>
      </c>
      <c r="C1257">
        <v>17.578125</v>
      </c>
      <c r="D1257">
        <f t="shared" si="57"/>
        <v>3.7114714002673672</v>
      </c>
      <c r="E1257">
        <f t="shared" si="58"/>
        <v>10.558637565984323</v>
      </c>
      <c r="F1257">
        <f t="shared" si="59"/>
        <v>6.7825474732632784E-2</v>
      </c>
    </row>
    <row r="1258" spans="1:6" x14ac:dyDescent="0.25">
      <c r="A1258">
        <v>13898</v>
      </c>
      <c r="B1258">
        <v>3.8671875</v>
      </c>
      <c r="C1258">
        <v>8.7890625</v>
      </c>
      <c r="D1258">
        <f t="shared" si="57"/>
        <v>3.8017651916277067</v>
      </c>
      <c r="E1258">
        <f t="shared" si="58"/>
        <v>7.4882934491487827</v>
      </c>
      <c r="F1258">
        <f t="shared" si="59"/>
        <v>6.5422308372293347E-2</v>
      </c>
    </row>
    <row r="1259" spans="1:6" x14ac:dyDescent="0.25">
      <c r="A1259">
        <v>13950</v>
      </c>
      <c r="B1259">
        <v>3.955078125</v>
      </c>
      <c r="C1259">
        <v>0</v>
      </c>
      <c r="D1259">
        <f t="shared" si="57"/>
        <v>3.7656583455844905</v>
      </c>
      <c r="E1259">
        <f t="shared" si="58"/>
        <v>-8.8393128885447378</v>
      </c>
      <c r="F1259">
        <f t="shared" si="59"/>
        <v>0.18941977941550947</v>
      </c>
    </row>
    <row r="1260" spans="1:6" x14ac:dyDescent="0.25">
      <c r="A1260">
        <v>13961</v>
      </c>
      <c r="B1260">
        <v>3.8671875</v>
      </c>
      <c r="C1260">
        <v>-8.7890625</v>
      </c>
      <c r="D1260">
        <f t="shared" si="57"/>
        <v>3.650090870966411</v>
      </c>
      <c r="E1260">
        <f t="shared" si="58"/>
        <v>-12.155173778964986</v>
      </c>
      <c r="F1260">
        <f t="shared" si="59"/>
        <v>0.21709662903358895</v>
      </c>
    </row>
    <row r="1261" spans="1:6" x14ac:dyDescent="0.25">
      <c r="A1261">
        <v>13971</v>
      </c>
      <c r="B1261">
        <v>3.69140625</v>
      </c>
      <c r="C1261">
        <v>-17.578125</v>
      </c>
      <c r="D1261">
        <f t="shared" si="57"/>
        <v>3.5139010169502809</v>
      </c>
      <c r="E1261">
        <f t="shared" si="58"/>
        <v>-15.063889624133852</v>
      </c>
      <c r="F1261">
        <f t="shared" si="59"/>
        <v>0.1775052330497191</v>
      </c>
    </row>
    <row r="1262" spans="1:6" x14ac:dyDescent="0.25">
      <c r="A1262">
        <v>13981</v>
      </c>
      <c r="B1262">
        <v>3.515625</v>
      </c>
      <c r="C1262">
        <v>-15.980114</v>
      </c>
      <c r="D1262">
        <f t="shared" si="57"/>
        <v>3.34923007423372</v>
      </c>
      <c r="E1262">
        <f t="shared" si="58"/>
        <v>-17.847541372981148</v>
      </c>
      <c r="F1262">
        <f t="shared" si="59"/>
        <v>0.16639492576628001</v>
      </c>
    </row>
    <row r="1263" spans="1:6" x14ac:dyDescent="0.25">
      <c r="A1263">
        <v>13992</v>
      </c>
      <c r="B1263">
        <v>3.33984375</v>
      </c>
      <c r="C1263">
        <v>-17.578125</v>
      </c>
      <c r="D1263">
        <f t="shared" si="57"/>
        <v>3.1368313148259235</v>
      </c>
      <c r="E1263">
        <f t="shared" si="58"/>
        <v>-20.738234135087001</v>
      </c>
      <c r="F1263">
        <f t="shared" si="59"/>
        <v>0.20301243517407652</v>
      </c>
    </row>
    <row r="1264" spans="1:6" x14ac:dyDescent="0.25">
      <c r="A1264">
        <v>14002</v>
      </c>
      <c r="B1264">
        <v>3.1640625</v>
      </c>
      <c r="C1264">
        <v>-15.980114</v>
      </c>
      <c r="D1264">
        <f t="shared" si="57"/>
        <v>2.9170525712059083</v>
      </c>
      <c r="E1264">
        <f t="shared" si="58"/>
        <v>-23.187320548601026</v>
      </c>
      <c r="F1264">
        <f t="shared" si="59"/>
        <v>0.24700992879409167</v>
      </c>
    </row>
    <row r="1265" spans="1:6" x14ac:dyDescent="0.25">
      <c r="A1265">
        <v>14013</v>
      </c>
      <c r="B1265">
        <v>2.900390625</v>
      </c>
      <c r="C1265">
        <v>-26.3671875</v>
      </c>
      <c r="D1265">
        <f t="shared" si="57"/>
        <v>2.6481679147401387</v>
      </c>
      <c r="E1265">
        <f t="shared" si="58"/>
        <v>-25.660244782173464</v>
      </c>
      <c r="F1265">
        <f t="shared" si="59"/>
        <v>0.25222271025986132</v>
      </c>
    </row>
    <row r="1266" spans="1:6" x14ac:dyDescent="0.25">
      <c r="A1266">
        <v>14023</v>
      </c>
      <c r="B1266">
        <v>2.63671875</v>
      </c>
      <c r="C1266">
        <v>-23.970171000000001</v>
      </c>
      <c r="D1266">
        <f t="shared" si="57"/>
        <v>2.3812454550258151</v>
      </c>
      <c r="E1266">
        <f t="shared" si="58"/>
        <v>-27.687710522809688</v>
      </c>
      <c r="F1266">
        <f t="shared" si="59"/>
        <v>0.25547329497418492</v>
      </c>
    </row>
    <row r="1267" spans="1:6" x14ac:dyDescent="0.25">
      <c r="A1267">
        <v>14034</v>
      </c>
      <c r="B1267">
        <v>2.28515625</v>
      </c>
      <c r="C1267">
        <v>-35.15625</v>
      </c>
      <c r="D1267">
        <f t="shared" si="57"/>
        <v>2.0655989282030633</v>
      </c>
      <c r="E1267">
        <f t="shared" si="58"/>
        <v>-29.655106123566167</v>
      </c>
      <c r="F1267">
        <f t="shared" si="59"/>
        <v>0.21955732179693666</v>
      </c>
    </row>
    <row r="1268" spans="1:6" x14ac:dyDescent="0.25">
      <c r="A1268">
        <v>14044</v>
      </c>
      <c r="B1268">
        <v>2.021484375</v>
      </c>
      <c r="C1268">
        <v>-26.3671875</v>
      </c>
      <c r="D1268">
        <f t="shared" si="57"/>
        <v>1.7611698922949677</v>
      </c>
      <c r="E1268">
        <f t="shared" si="58"/>
        <v>-31.189140767797124</v>
      </c>
      <c r="F1268">
        <f t="shared" si="59"/>
        <v>0.26031448270503232</v>
      </c>
    </row>
    <row r="1269" spans="1:6" x14ac:dyDescent="0.25">
      <c r="A1269">
        <v>14054</v>
      </c>
      <c r="B1269">
        <v>1.669921875</v>
      </c>
      <c r="C1269">
        <v>-31.960228000000001</v>
      </c>
      <c r="D1269">
        <f t="shared" si="57"/>
        <v>1.4426667666655126</v>
      </c>
      <c r="E1269">
        <f t="shared" si="58"/>
        <v>-32.468048890979382</v>
      </c>
      <c r="F1269">
        <f t="shared" si="59"/>
        <v>0.22725510833448737</v>
      </c>
    </row>
    <row r="1270" spans="1:6" x14ac:dyDescent="0.25">
      <c r="A1270">
        <v>14065</v>
      </c>
      <c r="B1270">
        <v>1.318359375</v>
      </c>
      <c r="C1270">
        <v>-35.15625</v>
      </c>
      <c r="D1270">
        <f t="shared" si="57"/>
        <v>1.0791684613857626</v>
      </c>
      <c r="E1270">
        <f t="shared" si="58"/>
        <v>-33.568077762584103</v>
      </c>
      <c r="F1270">
        <f t="shared" si="59"/>
        <v>0.23919091361423739</v>
      </c>
    </row>
    <row r="1271" spans="1:6" x14ac:dyDescent="0.25">
      <c r="A1271">
        <v>14075</v>
      </c>
      <c r="B1271">
        <v>0.87890625</v>
      </c>
      <c r="C1271">
        <v>-39.9502831</v>
      </c>
      <c r="D1271">
        <f t="shared" si="57"/>
        <v>0.73969387114993901</v>
      </c>
      <c r="E1271">
        <f t="shared" si="58"/>
        <v>-34.280637044687964</v>
      </c>
      <c r="F1271">
        <f t="shared" si="59"/>
        <v>0.13921237885006099</v>
      </c>
    </row>
    <row r="1272" spans="1:6" x14ac:dyDescent="0.25">
      <c r="A1272">
        <v>14086</v>
      </c>
      <c r="B1272">
        <v>0.615234375</v>
      </c>
      <c r="C1272">
        <v>-26.3671875</v>
      </c>
      <c r="D1272">
        <f t="shared" si="57"/>
        <v>0.35976020208885606</v>
      </c>
      <c r="E1272">
        <f t="shared" si="58"/>
        <v>-34.741381949765639</v>
      </c>
      <c r="F1272">
        <f t="shared" si="59"/>
        <v>0.25547417291114394</v>
      </c>
    </row>
    <row r="1273" spans="1:6" x14ac:dyDescent="0.25">
      <c r="A1273">
        <v>14096</v>
      </c>
      <c r="B1273">
        <v>0.17578125</v>
      </c>
      <c r="C1273">
        <v>-39.9502831</v>
      </c>
      <c r="D1273">
        <f t="shared" si="57"/>
        <v>1.1501229283835651E-2</v>
      </c>
      <c r="E1273">
        <f t="shared" si="58"/>
        <v>-34.86310013303909</v>
      </c>
      <c r="F1273">
        <f t="shared" si="59"/>
        <v>0.16428002071616435</v>
      </c>
    </row>
    <row r="1274" spans="1:6" x14ac:dyDescent="0.25">
      <c r="A1274">
        <v>14107</v>
      </c>
      <c r="B1274">
        <v>-0.17578125</v>
      </c>
      <c r="C1274">
        <v>-35.15625</v>
      </c>
      <c r="D1274">
        <f t="shared" si="57"/>
        <v>-0.37124079405504051</v>
      </c>
      <c r="E1274">
        <f t="shared" si="58"/>
        <v>-34.669211235753437</v>
      </c>
      <c r="F1274">
        <f t="shared" si="59"/>
        <v>0.19545954405504051</v>
      </c>
    </row>
    <row r="1275" spans="1:6" x14ac:dyDescent="0.25">
      <c r="A1275">
        <v>14117</v>
      </c>
      <c r="B1275">
        <v>-0.615234375</v>
      </c>
      <c r="C1275">
        <v>-43.9453125</v>
      </c>
      <c r="D1275">
        <f t="shared" si="57"/>
        <v>-0.71580441117073024</v>
      </c>
      <c r="E1275">
        <f t="shared" si="58"/>
        <v>-34.196785746883215</v>
      </c>
      <c r="F1275">
        <f t="shared" si="59"/>
        <v>0.10057003617073024</v>
      </c>
    </row>
    <row r="1276" spans="1:6" x14ac:dyDescent="0.25">
      <c r="A1276">
        <v>14127</v>
      </c>
      <c r="B1276">
        <v>-0.966796875</v>
      </c>
      <c r="C1276">
        <v>-31.960228000000001</v>
      </c>
      <c r="D1276">
        <f t="shared" si="57"/>
        <v>-1.0542499292022154</v>
      </c>
      <c r="E1276">
        <f t="shared" si="58"/>
        <v>-33.446461664489725</v>
      </c>
      <c r="F1276">
        <f t="shared" si="59"/>
        <v>8.7453054202215386E-2</v>
      </c>
    </row>
    <row r="1277" spans="1:6" x14ac:dyDescent="0.25">
      <c r="A1277">
        <v>14138</v>
      </c>
      <c r="B1277">
        <v>-1.318359375</v>
      </c>
      <c r="C1277">
        <v>-35.15625</v>
      </c>
      <c r="D1277">
        <f t="shared" si="57"/>
        <v>-1.4161946055567272</v>
      </c>
      <c r="E1277">
        <f t="shared" si="58"/>
        <v>-32.307768070608645</v>
      </c>
      <c r="F1277">
        <f t="shared" si="59"/>
        <v>9.783523055672716E-2</v>
      </c>
    </row>
    <row r="1278" spans="1:6" x14ac:dyDescent="0.25">
      <c r="A1278">
        <v>14148</v>
      </c>
      <c r="B1278">
        <v>-1.669921875</v>
      </c>
      <c r="C1278">
        <v>-31.960228000000001</v>
      </c>
      <c r="D1278">
        <f t="shared" si="57"/>
        <v>-1.732933243161751</v>
      </c>
      <c r="E1278">
        <f t="shared" si="58"/>
        <v>-30.997130550392679</v>
      </c>
      <c r="F1278">
        <f t="shared" si="59"/>
        <v>6.3011368161751014E-2</v>
      </c>
    </row>
    <row r="1279" spans="1:6" x14ac:dyDescent="0.25">
      <c r="A1279">
        <v>14159</v>
      </c>
      <c r="B1279">
        <v>-2.021484375</v>
      </c>
      <c r="C1279">
        <v>-35.15625</v>
      </c>
      <c r="D1279">
        <f t="shared" si="57"/>
        <v>-2.064650622040324</v>
      </c>
      <c r="E1279">
        <f t="shared" si="58"/>
        <v>-29.265834932340358</v>
      </c>
      <c r="F1279">
        <f t="shared" si="59"/>
        <v>4.3166247040324013E-2</v>
      </c>
    </row>
    <row r="1280" spans="1:6" x14ac:dyDescent="0.25">
      <c r="A1280">
        <v>14169</v>
      </c>
      <c r="B1280">
        <v>-2.28515625</v>
      </c>
      <c r="C1280">
        <v>-26.3671875</v>
      </c>
      <c r="D1280">
        <f t="shared" si="57"/>
        <v>-2.3483851200237233</v>
      </c>
      <c r="E1280">
        <f t="shared" si="58"/>
        <v>-27.442790492600427</v>
      </c>
      <c r="F1280">
        <f t="shared" si="59"/>
        <v>6.3228870023723349E-2</v>
      </c>
    </row>
    <row r="1281" spans="1:6" x14ac:dyDescent="0.25">
      <c r="A1281">
        <v>14180</v>
      </c>
      <c r="B1281">
        <v>-2.63671875</v>
      </c>
      <c r="C1281">
        <v>-31.960228000000001</v>
      </c>
      <c r="D1281">
        <f t="shared" si="57"/>
        <v>-2.6380570530081915</v>
      </c>
      <c r="E1281">
        <f t="shared" si="58"/>
        <v>-25.181912163850232</v>
      </c>
      <c r="F1281">
        <f t="shared" si="59"/>
        <v>1.3383030081914882E-3</v>
      </c>
    </row>
    <row r="1282" spans="1:6" x14ac:dyDescent="0.25">
      <c r="A1282">
        <v>14190</v>
      </c>
      <c r="B1282">
        <v>-2.900390625</v>
      </c>
      <c r="C1282">
        <v>-26.3671875</v>
      </c>
      <c r="D1282">
        <f t="shared" si="57"/>
        <v>-2.8786915063660996</v>
      </c>
      <c r="E1282">
        <f t="shared" si="58"/>
        <v>-22.91262076140589</v>
      </c>
      <c r="F1282">
        <f t="shared" si="59"/>
        <v>-2.1699118633900394E-2</v>
      </c>
    </row>
    <row r="1283" spans="1:6" x14ac:dyDescent="0.25">
      <c r="A1283">
        <v>14200</v>
      </c>
      <c r="B1283">
        <v>-3.1640625</v>
      </c>
      <c r="C1283">
        <v>-23.970171000000001</v>
      </c>
      <c r="D1283">
        <f t="shared" ref="D1283:D1346" si="60">$I$2*EXP(-$H$17*$H$20*A1283/1000)*COS($H$9*A1283/1000)</f>
        <v>-3.0956941720976805</v>
      </c>
      <c r="E1283">
        <f t="shared" ref="E1283:E1346" si="61">-$I$2*EXP(-A1283/1000*$H$20*$H$17)*($H$9*SIN(A1283/1000*$H$9)+$H$20*$H$17*COS(A1283*$H$9/1000))</f>
        <v>-20.458790097522531</v>
      </c>
      <c r="F1283">
        <f t="shared" ref="F1283:F1346" si="62">B1283-D1283</f>
        <v>-6.8368327902319503E-2</v>
      </c>
    </row>
    <row r="1284" spans="1:6" x14ac:dyDescent="0.25">
      <c r="A1284">
        <v>14211</v>
      </c>
      <c r="B1284">
        <v>-3.427734375</v>
      </c>
      <c r="C1284">
        <v>-26.3671875</v>
      </c>
      <c r="D1284">
        <f t="shared" si="60"/>
        <v>-3.3050247580518533</v>
      </c>
      <c r="E1284">
        <f t="shared" si="61"/>
        <v>-17.570494873314654</v>
      </c>
      <c r="F1284">
        <f t="shared" si="62"/>
        <v>-0.12270961694814675</v>
      </c>
    </row>
    <row r="1285" spans="1:6" x14ac:dyDescent="0.25">
      <c r="A1285">
        <v>14221</v>
      </c>
      <c r="B1285">
        <v>-3.603515625</v>
      </c>
      <c r="C1285">
        <v>-15.980114</v>
      </c>
      <c r="D1285">
        <f t="shared" si="60"/>
        <v>-3.4669663037301297</v>
      </c>
      <c r="E1285">
        <f t="shared" si="61"/>
        <v>-14.796214945824961</v>
      </c>
      <c r="F1285">
        <f t="shared" si="62"/>
        <v>-0.13654932126987029</v>
      </c>
    </row>
    <row r="1286" spans="1:6" x14ac:dyDescent="0.25">
      <c r="A1286">
        <v>14232</v>
      </c>
      <c r="B1286">
        <v>-3.69140625</v>
      </c>
      <c r="C1286">
        <v>-8.7890625</v>
      </c>
      <c r="D1286">
        <f t="shared" si="60"/>
        <v>-3.6123119711726148</v>
      </c>
      <c r="E1286">
        <f t="shared" si="61"/>
        <v>-11.609053740315945</v>
      </c>
      <c r="F1286">
        <f t="shared" si="62"/>
        <v>-7.9094278827385178E-2</v>
      </c>
    </row>
    <row r="1287" spans="1:6" x14ac:dyDescent="0.25">
      <c r="A1287">
        <v>14242</v>
      </c>
      <c r="B1287">
        <v>-3.8671875</v>
      </c>
      <c r="C1287">
        <v>-17.578125</v>
      </c>
      <c r="D1287">
        <f t="shared" si="60"/>
        <v>-3.7134947564130734</v>
      </c>
      <c r="E1287">
        <f t="shared" si="61"/>
        <v>-8.6141865783457607</v>
      </c>
      <c r="F1287">
        <f t="shared" si="62"/>
        <v>-0.15369274358692664</v>
      </c>
    </row>
    <row r="1288" spans="1:6" x14ac:dyDescent="0.25">
      <c r="A1288">
        <v>14252</v>
      </c>
      <c r="B1288">
        <v>-3.955078125</v>
      </c>
      <c r="C1288">
        <v>-7.9900570000000002</v>
      </c>
      <c r="D1288">
        <f t="shared" si="60"/>
        <v>-3.7843704458555698</v>
      </c>
      <c r="E1288">
        <f t="shared" si="61"/>
        <v>-5.5517600022067466</v>
      </c>
      <c r="F1288">
        <f t="shared" si="62"/>
        <v>-0.17070767914443019</v>
      </c>
    </row>
    <row r="1289" spans="1:6" x14ac:dyDescent="0.25">
      <c r="A1289">
        <v>14284</v>
      </c>
      <c r="B1289">
        <v>-4.04296875</v>
      </c>
      <c r="C1289">
        <v>0</v>
      </c>
      <c r="D1289">
        <f t="shared" si="60"/>
        <v>-3.8027054790486785</v>
      </c>
      <c r="E1289">
        <f t="shared" si="61"/>
        <v>4.4092702669636799</v>
      </c>
      <c r="F1289">
        <f t="shared" si="62"/>
        <v>-0.24026327095132149</v>
      </c>
    </row>
    <row r="1290" spans="1:6" x14ac:dyDescent="0.25">
      <c r="A1290">
        <v>14294</v>
      </c>
      <c r="B1290">
        <v>-3.955078125</v>
      </c>
      <c r="C1290">
        <v>7.9900570000000002</v>
      </c>
      <c r="D1290">
        <f t="shared" si="60"/>
        <v>-3.7432155676636483</v>
      </c>
      <c r="E1290">
        <f t="shared" si="61"/>
        <v>7.4801978426156692</v>
      </c>
      <c r="F1290">
        <f t="shared" si="62"/>
        <v>-0.21186255733635173</v>
      </c>
    </row>
    <row r="1291" spans="1:6" x14ac:dyDescent="0.25">
      <c r="A1291">
        <v>14305</v>
      </c>
      <c r="B1291">
        <v>-3.8671875</v>
      </c>
      <c r="C1291">
        <v>8.7890625</v>
      </c>
      <c r="D1291">
        <f t="shared" si="60"/>
        <v>-3.6426773279140625</v>
      </c>
      <c r="E1291">
        <f t="shared" si="61"/>
        <v>10.783947764883894</v>
      </c>
      <c r="F1291">
        <f t="shared" si="62"/>
        <v>-0.22451017208593749</v>
      </c>
    </row>
    <row r="1292" spans="1:6" x14ac:dyDescent="0.25">
      <c r="A1292">
        <v>14315</v>
      </c>
      <c r="B1292">
        <v>-3.779296875</v>
      </c>
      <c r="C1292">
        <v>8.7890625</v>
      </c>
      <c r="D1292">
        <f t="shared" si="60"/>
        <v>-3.5202054749541167</v>
      </c>
      <c r="E1292">
        <f t="shared" si="61"/>
        <v>13.693378295715563</v>
      </c>
      <c r="F1292">
        <f t="shared" si="62"/>
        <v>-0.25909140004588327</v>
      </c>
    </row>
    <row r="1293" spans="1:6" x14ac:dyDescent="0.25">
      <c r="A1293">
        <v>14325</v>
      </c>
      <c r="B1293">
        <v>-3.603515625</v>
      </c>
      <c r="C1293">
        <v>15.980114</v>
      </c>
      <c r="D1293">
        <f t="shared" si="60"/>
        <v>-3.3691895714041094</v>
      </c>
      <c r="E1293">
        <f t="shared" si="61"/>
        <v>16.488897605931889</v>
      </c>
      <c r="F1293">
        <f t="shared" si="62"/>
        <v>-0.23432605359589065</v>
      </c>
    </row>
    <row r="1294" spans="1:6" x14ac:dyDescent="0.25">
      <c r="A1294">
        <v>14336</v>
      </c>
      <c r="B1294">
        <v>-3.427734375</v>
      </c>
      <c r="C1294">
        <v>17.578125</v>
      </c>
      <c r="D1294">
        <f t="shared" si="60"/>
        <v>-3.1716061077534428</v>
      </c>
      <c r="E1294">
        <f t="shared" si="61"/>
        <v>19.405396991525485</v>
      </c>
      <c r="F1294">
        <f t="shared" si="62"/>
        <v>-0.25612826724655724</v>
      </c>
    </row>
    <row r="1295" spans="1:6" x14ac:dyDescent="0.25">
      <c r="A1295">
        <v>14346</v>
      </c>
      <c r="B1295">
        <v>-3.251953125</v>
      </c>
      <c r="C1295">
        <v>15.980114</v>
      </c>
      <c r="D1295">
        <f t="shared" si="60"/>
        <v>-2.9649904677278642</v>
      </c>
      <c r="E1295">
        <f t="shared" si="61"/>
        <v>21.889319649227822</v>
      </c>
      <c r="F1295">
        <f t="shared" si="62"/>
        <v>-0.28696265727213577</v>
      </c>
    </row>
    <row r="1296" spans="1:6" x14ac:dyDescent="0.25">
      <c r="A1296">
        <v>14357</v>
      </c>
      <c r="B1296">
        <v>-2.98828125</v>
      </c>
      <c r="C1296">
        <v>26.3671875</v>
      </c>
      <c r="D1296">
        <f t="shared" si="60"/>
        <v>-2.7101176916041099</v>
      </c>
      <c r="E1296">
        <f t="shared" si="61"/>
        <v>24.41271643419077</v>
      </c>
      <c r="F1296">
        <f t="shared" si="62"/>
        <v>-0.27816355839589013</v>
      </c>
    </row>
    <row r="1297" spans="1:6" x14ac:dyDescent="0.25">
      <c r="A1297">
        <v>14367</v>
      </c>
      <c r="B1297">
        <v>-2.724609375</v>
      </c>
      <c r="C1297">
        <v>23.970171000000001</v>
      </c>
      <c r="D1297">
        <f t="shared" si="60"/>
        <v>-2.455396174117348</v>
      </c>
      <c r="E1297">
        <f t="shared" si="61"/>
        <v>26.496699362930141</v>
      </c>
      <c r="F1297">
        <f t="shared" si="62"/>
        <v>-0.26921320088265199</v>
      </c>
    </row>
    <row r="1298" spans="1:6" x14ac:dyDescent="0.25">
      <c r="A1298">
        <v>14378</v>
      </c>
      <c r="B1298">
        <v>-2.4609375</v>
      </c>
      <c r="C1298">
        <v>26.3671875</v>
      </c>
      <c r="D1298">
        <f t="shared" si="60"/>
        <v>-2.1524580644690743</v>
      </c>
      <c r="E1298">
        <f t="shared" si="61"/>
        <v>28.537383059059312</v>
      </c>
      <c r="F1298">
        <f t="shared" si="62"/>
        <v>-0.30847943553092572</v>
      </c>
    </row>
    <row r="1299" spans="1:6" x14ac:dyDescent="0.25">
      <c r="A1299">
        <v>14388</v>
      </c>
      <c r="B1299">
        <v>-2.109375</v>
      </c>
      <c r="C1299">
        <v>35.15625</v>
      </c>
      <c r="D1299">
        <f t="shared" si="60"/>
        <v>-1.8588328576413669</v>
      </c>
      <c r="E1299">
        <f t="shared" si="61"/>
        <v>30.147554439143498</v>
      </c>
      <c r="F1299">
        <f t="shared" si="62"/>
        <v>-0.25054214235863315</v>
      </c>
    </row>
    <row r="1300" spans="1:6" x14ac:dyDescent="0.25">
      <c r="A1300">
        <v>14398</v>
      </c>
      <c r="B1300">
        <v>-1.7578125</v>
      </c>
      <c r="C1300">
        <v>31.960228000000001</v>
      </c>
      <c r="D1300">
        <f t="shared" si="60"/>
        <v>-1.5503295821447804</v>
      </c>
      <c r="E1300">
        <f t="shared" si="61"/>
        <v>31.511011239789685</v>
      </c>
      <c r="F1300">
        <f t="shared" si="62"/>
        <v>-0.20748291785521955</v>
      </c>
    </row>
    <row r="1301" spans="1:6" x14ac:dyDescent="0.25">
      <c r="A1301">
        <v>14409</v>
      </c>
      <c r="B1301">
        <v>-1.494140625</v>
      </c>
      <c r="C1301">
        <v>26.3671875</v>
      </c>
      <c r="D1301">
        <f t="shared" si="60"/>
        <v>-1.1968064173026356</v>
      </c>
      <c r="E1301">
        <f t="shared" si="61"/>
        <v>32.712927815109531</v>
      </c>
      <c r="F1301">
        <f t="shared" si="62"/>
        <v>-0.29733420769736441</v>
      </c>
    </row>
    <row r="1302" spans="1:6" x14ac:dyDescent="0.25">
      <c r="A1302">
        <v>14419</v>
      </c>
      <c r="B1302">
        <v>-1.0546875</v>
      </c>
      <c r="C1302">
        <v>39.9502831</v>
      </c>
      <c r="D1302">
        <f t="shared" si="60"/>
        <v>-0.86538934327868</v>
      </c>
      <c r="E1302">
        <f t="shared" si="61"/>
        <v>33.525363846319863</v>
      </c>
      <c r="F1302">
        <f t="shared" si="62"/>
        <v>-0.18929815672132</v>
      </c>
    </row>
    <row r="1303" spans="1:6" x14ac:dyDescent="0.25">
      <c r="A1303">
        <v>14430</v>
      </c>
      <c r="B1303">
        <v>-0.703125</v>
      </c>
      <c r="C1303">
        <v>35.15625</v>
      </c>
      <c r="D1303">
        <f t="shared" si="60"/>
        <v>-0.49312730282174028</v>
      </c>
      <c r="E1303">
        <f t="shared" si="61"/>
        <v>34.102941432706707</v>
      </c>
      <c r="F1303">
        <f t="shared" si="62"/>
        <v>-0.20999769717825972</v>
      </c>
    </row>
    <row r="1304" spans="1:6" x14ac:dyDescent="0.25">
      <c r="A1304">
        <v>14440</v>
      </c>
      <c r="B1304">
        <v>-0.3515625</v>
      </c>
      <c r="C1304">
        <v>31.960228000000001</v>
      </c>
      <c r="D1304">
        <f t="shared" si="60"/>
        <v>-0.15069860035987048</v>
      </c>
      <c r="E1304">
        <f t="shared" si="61"/>
        <v>34.336262545758053</v>
      </c>
      <c r="F1304">
        <f t="shared" si="62"/>
        <v>-0.20086389964012952</v>
      </c>
    </row>
    <row r="1305" spans="1:6" x14ac:dyDescent="0.25">
      <c r="A1305">
        <v>14451</v>
      </c>
      <c r="B1305">
        <v>0</v>
      </c>
      <c r="C1305">
        <v>35.15625</v>
      </c>
      <c r="D1305">
        <f t="shared" si="60"/>
        <v>0.22694576325833524</v>
      </c>
      <c r="E1305">
        <f t="shared" si="61"/>
        <v>34.269943252434068</v>
      </c>
      <c r="F1305">
        <f t="shared" si="62"/>
        <v>-0.22694576325833524</v>
      </c>
    </row>
    <row r="1306" spans="1:6" x14ac:dyDescent="0.25">
      <c r="A1306">
        <v>14461</v>
      </c>
      <c r="B1306">
        <v>0.3515625</v>
      </c>
      <c r="C1306">
        <v>35.15625</v>
      </c>
      <c r="D1306">
        <f t="shared" si="60"/>
        <v>0.56811104736032725</v>
      </c>
      <c r="E1306">
        <f t="shared" si="61"/>
        <v>33.916831730395529</v>
      </c>
      <c r="F1306">
        <f t="shared" si="62"/>
        <v>-0.21654854736032725</v>
      </c>
    </row>
    <row r="1307" spans="1:6" x14ac:dyDescent="0.25">
      <c r="A1307">
        <v>14471</v>
      </c>
      <c r="B1307">
        <v>0.791015625</v>
      </c>
      <c r="C1307">
        <v>39.9502831</v>
      </c>
      <c r="D1307">
        <f t="shared" si="60"/>
        <v>0.90436307644886482</v>
      </c>
      <c r="E1307">
        <f t="shared" si="61"/>
        <v>33.287998563258888</v>
      </c>
      <c r="F1307">
        <f t="shared" si="62"/>
        <v>-0.11334745144886482</v>
      </c>
    </row>
    <row r="1308" spans="1:6" x14ac:dyDescent="0.25">
      <c r="A1308">
        <v>14482</v>
      </c>
      <c r="B1308">
        <v>1.142578125</v>
      </c>
      <c r="C1308">
        <v>35.15625</v>
      </c>
      <c r="D1308">
        <f t="shared" si="60"/>
        <v>1.2653062966616901</v>
      </c>
      <c r="E1308">
        <f t="shared" si="61"/>
        <v>32.284276804620049</v>
      </c>
      <c r="F1308">
        <f t="shared" si="62"/>
        <v>-0.12272817166169014</v>
      </c>
    </row>
    <row r="1309" spans="1:6" x14ac:dyDescent="0.25">
      <c r="A1309">
        <v>14492</v>
      </c>
      <c r="B1309">
        <v>1.494140625</v>
      </c>
      <c r="C1309">
        <v>31.960228000000001</v>
      </c>
      <c r="D1309">
        <f t="shared" si="60"/>
        <v>1.582424506064922</v>
      </c>
      <c r="E1309">
        <f t="shared" si="61"/>
        <v>31.09646722354729</v>
      </c>
      <c r="F1309">
        <f t="shared" si="62"/>
        <v>-8.8283881064922021E-2</v>
      </c>
    </row>
    <row r="1310" spans="1:6" x14ac:dyDescent="0.25">
      <c r="A1310">
        <v>14503</v>
      </c>
      <c r="B1310">
        <v>1.845703125</v>
      </c>
      <c r="C1310">
        <v>35.15625</v>
      </c>
      <c r="D1310">
        <f t="shared" si="60"/>
        <v>1.9159733080760439</v>
      </c>
      <c r="E1310">
        <f t="shared" si="61"/>
        <v>29.499189797097642</v>
      </c>
      <c r="F1310">
        <f t="shared" si="62"/>
        <v>-7.0270183076043935E-2</v>
      </c>
    </row>
    <row r="1311" spans="1:6" x14ac:dyDescent="0.25">
      <c r="A1311">
        <v>14513</v>
      </c>
      <c r="B1311">
        <v>2.109375</v>
      </c>
      <c r="C1311">
        <v>23.970171000000001</v>
      </c>
      <c r="D1311">
        <f t="shared" si="60"/>
        <v>2.202642265168175</v>
      </c>
      <c r="E1311">
        <f t="shared" si="61"/>
        <v>27.795911964988399</v>
      </c>
      <c r="F1311">
        <f t="shared" si="62"/>
        <v>-9.3267265168174962E-2</v>
      </c>
    </row>
    <row r="1312" spans="1:6" x14ac:dyDescent="0.25">
      <c r="A1312">
        <v>14524</v>
      </c>
      <c r="B1312">
        <v>2.4609375</v>
      </c>
      <c r="C1312">
        <v>35.15625</v>
      </c>
      <c r="D1312">
        <f t="shared" si="60"/>
        <v>2.4969079025038128</v>
      </c>
      <c r="E1312">
        <f t="shared" si="61"/>
        <v>25.663303418471557</v>
      </c>
      <c r="F1312">
        <f t="shared" si="62"/>
        <v>-3.5970402503812782E-2</v>
      </c>
    </row>
    <row r="1313" spans="1:6" x14ac:dyDescent="0.25">
      <c r="A1313">
        <v>14534</v>
      </c>
      <c r="B1313">
        <v>2.724609375</v>
      </c>
      <c r="C1313">
        <v>26.3671875</v>
      </c>
      <c r="D1313">
        <f t="shared" si="60"/>
        <v>2.7429221226940914</v>
      </c>
      <c r="E1313">
        <f t="shared" si="61"/>
        <v>23.506436344613928</v>
      </c>
      <c r="F1313">
        <f t="shared" si="62"/>
        <v>-1.8312747694091414E-2</v>
      </c>
    </row>
    <row r="1314" spans="1:6" x14ac:dyDescent="0.25">
      <c r="A1314">
        <v>14544</v>
      </c>
      <c r="B1314">
        <v>2.98828125</v>
      </c>
      <c r="C1314">
        <v>23.970171000000001</v>
      </c>
      <c r="D1314">
        <f t="shared" si="60"/>
        <v>2.9664049017043448</v>
      </c>
      <c r="E1314">
        <f t="shared" si="61"/>
        <v>21.160101907413249</v>
      </c>
      <c r="F1314">
        <f t="shared" si="62"/>
        <v>2.1876348295655212E-2</v>
      </c>
    </row>
    <row r="1315" spans="1:6" x14ac:dyDescent="0.25">
      <c r="A1315">
        <v>14555</v>
      </c>
      <c r="B1315">
        <v>3.1640625</v>
      </c>
      <c r="C1315">
        <v>17.578125</v>
      </c>
      <c r="D1315">
        <f t="shared" si="60"/>
        <v>3.1840702003120005</v>
      </c>
      <c r="E1315">
        <f t="shared" si="61"/>
        <v>18.383322862270848</v>
      </c>
      <c r="F1315">
        <f t="shared" si="62"/>
        <v>-2.0007700312000498E-2</v>
      </c>
    </row>
    <row r="1316" spans="1:6" x14ac:dyDescent="0.25">
      <c r="A1316">
        <v>14565</v>
      </c>
      <c r="B1316">
        <v>3.33984375</v>
      </c>
      <c r="C1316">
        <v>15.980114</v>
      </c>
      <c r="D1316">
        <f t="shared" si="60"/>
        <v>3.35461778991619</v>
      </c>
      <c r="E1316">
        <f t="shared" si="61"/>
        <v>15.703413627790299</v>
      </c>
      <c r="F1316">
        <f t="shared" si="62"/>
        <v>-1.4774039916189974E-2</v>
      </c>
    </row>
    <row r="1317" spans="1:6" x14ac:dyDescent="0.25">
      <c r="A1317">
        <v>14576</v>
      </c>
      <c r="B1317">
        <v>3.515625</v>
      </c>
      <c r="C1317">
        <v>17.578125</v>
      </c>
      <c r="D1317">
        <f t="shared" si="60"/>
        <v>3.5104747425723448</v>
      </c>
      <c r="E1317">
        <f t="shared" si="61"/>
        <v>12.611412715125075</v>
      </c>
      <c r="F1317">
        <f t="shared" si="62"/>
        <v>5.1502574276551805E-3</v>
      </c>
    </row>
    <row r="1318" spans="1:6" x14ac:dyDescent="0.25">
      <c r="A1318">
        <v>14586</v>
      </c>
      <c r="B1318">
        <v>3.69140625</v>
      </c>
      <c r="C1318">
        <v>15.980114</v>
      </c>
      <c r="D1318">
        <f t="shared" si="60"/>
        <v>3.6220777036510525</v>
      </c>
      <c r="E1318">
        <f t="shared" si="61"/>
        <v>9.6944366243343723</v>
      </c>
      <c r="F1318">
        <f t="shared" si="62"/>
        <v>6.9328546348947473E-2</v>
      </c>
    </row>
    <row r="1319" spans="1:6" x14ac:dyDescent="0.25">
      <c r="A1319">
        <v>14597</v>
      </c>
      <c r="B1319">
        <v>3.779296875</v>
      </c>
      <c r="C1319">
        <v>8.7890625</v>
      </c>
      <c r="D1319">
        <f t="shared" si="60"/>
        <v>3.7106584682321748</v>
      </c>
      <c r="E1319">
        <f t="shared" si="61"/>
        <v>6.3984376791435684</v>
      </c>
      <c r="F1319">
        <f t="shared" si="62"/>
        <v>6.8638406767825177E-2</v>
      </c>
    </row>
    <row r="1320" spans="1:6" x14ac:dyDescent="0.25">
      <c r="A1320">
        <v>14638</v>
      </c>
      <c r="B1320">
        <v>3.8671875</v>
      </c>
      <c r="C1320">
        <v>0</v>
      </c>
      <c r="D1320">
        <f t="shared" si="60"/>
        <v>3.7156837530706865</v>
      </c>
      <c r="E1320">
        <f t="shared" si="61"/>
        <v>-6.1487848728133381</v>
      </c>
      <c r="F1320">
        <f t="shared" si="62"/>
        <v>0.15150374692931345</v>
      </c>
    </row>
    <row r="1321" spans="1:6" x14ac:dyDescent="0.25">
      <c r="A1321">
        <v>14649</v>
      </c>
      <c r="B1321">
        <v>3.779296875</v>
      </c>
      <c r="C1321">
        <v>-8.7890625</v>
      </c>
      <c r="D1321">
        <f t="shared" si="60"/>
        <v>3.6298957236219889</v>
      </c>
      <c r="E1321">
        <f t="shared" si="61"/>
        <v>-9.4357104656120541</v>
      </c>
      <c r="F1321">
        <f t="shared" si="62"/>
        <v>0.14940115137801113</v>
      </c>
    </row>
    <row r="1322" spans="1:6" x14ac:dyDescent="0.25">
      <c r="A1322">
        <v>14659</v>
      </c>
      <c r="B1322">
        <v>3.69140625</v>
      </c>
      <c r="C1322">
        <v>-7.9900570000000002</v>
      </c>
      <c r="D1322">
        <f t="shared" si="60"/>
        <v>3.52093424038623</v>
      </c>
      <c r="E1322">
        <f t="shared" si="61"/>
        <v>-12.341376956206457</v>
      </c>
      <c r="F1322">
        <f t="shared" si="62"/>
        <v>0.17047200961376996</v>
      </c>
    </row>
    <row r="1323" spans="1:6" x14ac:dyDescent="0.25">
      <c r="A1323">
        <v>14670</v>
      </c>
      <c r="B1323">
        <v>3.515625</v>
      </c>
      <c r="C1323">
        <v>-17.578125</v>
      </c>
      <c r="D1323">
        <f t="shared" si="60"/>
        <v>3.3681301866118654</v>
      </c>
      <c r="E1323">
        <f t="shared" si="61"/>
        <v>-15.417871388741839</v>
      </c>
      <c r="F1323">
        <f t="shared" si="62"/>
        <v>0.14749481338813464</v>
      </c>
    </row>
    <row r="1324" spans="1:6" x14ac:dyDescent="0.25">
      <c r="A1324">
        <v>14680</v>
      </c>
      <c r="B1324">
        <v>3.33984375</v>
      </c>
      <c r="C1324">
        <v>-17.578125</v>
      </c>
      <c r="D1324">
        <f t="shared" si="60"/>
        <v>3.2005189722692657</v>
      </c>
      <c r="E1324">
        <f t="shared" si="61"/>
        <v>-18.081231676081835</v>
      </c>
      <c r="F1324">
        <f t="shared" si="62"/>
        <v>0.13932477773073426</v>
      </c>
    </row>
    <row r="1325" spans="1:6" x14ac:dyDescent="0.25">
      <c r="A1325">
        <v>14690</v>
      </c>
      <c r="B1325">
        <v>3.1640625</v>
      </c>
      <c r="C1325">
        <v>-15.980114</v>
      </c>
      <c r="D1325">
        <f t="shared" si="60"/>
        <v>3.0070037281807784</v>
      </c>
      <c r="E1325">
        <f t="shared" si="61"/>
        <v>-20.595180618800633</v>
      </c>
      <c r="F1325">
        <f t="shared" si="62"/>
        <v>0.15705877181922157</v>
      </c>
    </row>
    <row r="1326" spans="1:6" x14ac:dyDescent="0.25">
      <c r="A1326">
        <v>14701</v>
      </c>
      <c r="B1326">
        <v>2.98828125</v>
      </c>
      <c r="C1326">
        <v>-17.578125</v>
      </c>
      <c r="D1326">
        <f t="shared" si="60"/>
        <v>2.7661296111412512</v>
      </c>
      <c r="E1326">
        <f t="shared" si="61"/>
        <v>-23.163728936638584</v>
      </c>
      <c r="F1326">
        <f t="shared" si="62"/>
        <v>0.22215163885874878</v>
      </c>
    </row>
    <row r="1327" spans="1:6" x14ac:dyDescent="0.25">
      <c r="A1327">
        <v>14711</v>
      </c>
      <c r="B1327">
        <v>2.724609375</v>
      </c>
      <c r="C1327">
        <v>-23.970171000000001</v>
      </c>
      <c r="D1327">
        <f t="shared" si="60"/>
        <v>2.5236477665135766</v>
      </c>
      <c r="E1327">
        <f t="shared" si="61"/>
        <v>-25.29940716936137</v>
      </c>
      <c r="F1327">
        <f t="shared" si="62"/>
        <v>0.20096160848642342</v>
      </c>
    </row>
    <row r="1328" spans="1:6" x14ac:dyDescent="0.25">
      <c r="A1328">
        <v>14722</v>
      </c>
      <c r="B1328">
        <v>2.4609375</v>
      </c>
      <c r="C1328">
        <v>-26.3671875</v>
      </c>
      <c r="D1328">
        <f t="shared" si="60"/>
        <v>2.2335160638362312</v>
      </c>
      <c r="E1328">
        <f t="shared" si="61"/>
        <v>-27.408140156909599</v>
      </c>
      <c r="F1328">
        <f t="shared" si="62"/>
        <v>0.22742143616376875</v>
      </c>
    </row>
    <row r="1329" spans="1:6" x14ac:dyDescent="0.25">
      <c r="A1329">
        <v>14732</v>
      </c>
      <c r="B1329">
        <v>2.109375</v>
      </c>
      <c r="C1329">
        <v>-35.15625</v>
      </c>
      <c r="D1329">
        <f t="shared" si="60"/>
        <v>1.9508332879524934</v>
      </c>
      <c r="E1329">
        <f t="shared" si="61"/>
        <v>-29.089787058673217</v>
      </c>
      <c r="F1329">
        <f t="shared" si="62"/>
        <v>0.15854171204750656</v>
      </c>
    </row>
    <row r="1330" spans="1:6" x14ac:dyDescent="0.25">
      <c r="A1330">
        <v>14743</v>
      </c>
      <c r="B1330">
        <v>1.845703125</v>
      </c>
      <c r="C1330">
        <v>-23.970171000000001</v>
      </c>
      <c r="D1330">
        <f t="shared" si="60"/>
        <v>1.621915560390474</v>
      </c>
      <c r="E1330">
        <f t="shared" si="61"/>
        <v>-30.664053879385079</v>
      </c>
      <c r="F1330">
        <f t="shared" si="62"/>
        <v>0.22378756460952598</v>
      </c>
    </row>
    <row r="1331" spans="1:6" x14ac:dyDescent="0.25">
      <c r="A1331">
        <v>14753</v>
      </c>
      <c r="B1331">
        <v>1.494140625</v>
      </c>
      <c r="C1331">
        <v>-35.15625</v>
      </c>
      <c r="D1331">
        <f t="shared" si="60"/>
        <v>1.3092206681592684</v>
      </c>
      <c r="E1331">
        <f t="shared" si="61"/>
        <v>-31.83229356739583</v>
      </c>
      <c r="F1331">
        <f t="shared" si="62"/>
        <v>0.18491995684073159</v>
      </c>
    </row>
    <row r="1332" spans="1:6" x14ac:dyDescent="0.25">
      <c r="A1332">
        <v>14763</v>
      </c>
      <c r="B1332">
        <v>1.142578125</v>
      </c>
      <c r="C1332">
        <v>-31.960228000000001</v>
      </c>
      <c r="D1332">
        <f t="shared" si="60"/>
        <v>0.98613675808754331</v>
      </c>
      <c r="E1332">
        <f t="shared" si="61"/>
        <v>-32.7404834185891</v>
      </c>
      <c r="F1332">
        <f t="shared" si="62"/>
        <v>0.15644136691245669</v>
      </c>
    </row>
    <row r="1333" spans="1:6" x14ac:dyDescent="0.25">
      <c r="A1333">
        <v>14774</v>
      </c>
      <c r="B1333">
        <v>0.791015625</v>
      </c>
      <c r="C1333">
        <v>-35.15625</v>
      </c>
      <c r="D1333">
        <f t="shared" si="60"/>
        <v>0.6218957005423823</v>
      </c>
      <c r="E1333">
        <f t="shared" si="61"/>
        <v>-33.430642032602563</v>
      </c>
      <c r="F1333">
        <f t="shared" si="62"/>
        <v>0.1691199244576177</v>
      </c>
    </row>
    <row r="1334" spans="1:6" x14ac:dyDescent="0.25">
      <c r="A1334">
        <v>14784</v>
      </c>
      <c r="B1334">
        <v>0.439453125</v>
      </c>
      <c r="C1334">
        <v>-31.960228000000001</v>
      </c>
      <c r="D1334">
        <f t="shared" si="60"/>
        <v>0.28565396923722663</v>
      </c>
      <c r="E1334">
        <f t="shared" si="61"/>
        <v>-33.771992626843712</v>
      </c>
      <c r="F1334">
        <f t="shared" si="62"/>
        <v>0.15379915576277337</v>
      </c>
    </row>
    <row r="1335" spans="1:6" x14ac:dyDescent="0.25">
      <c r="A1335">
        <v>14795</v>
      </c>
      <c r="B1335">
        <v>8.7890625E-2</v>
      </c>
      <c r="C1335">
        <v>-35.15625</v>
      </c>
      <c r="D1335">
        <f t="shared" si="60"/>
        <v>-8.6460961978468101E-2</v>
      </c>
      <c r="E1335">
        <f t="shared" si="61"/>
        <v>-33.829668536264258</v>
      </c>
      <c r="F1335">
        <f t="shared" si="62"/>
        <v>0.17435158697846809</v>
      </c>
    </row>
    <row r="1336" spans="1:6" x14ac:dyDescent="0.25">
      <c r="A1336">
        <v>14805</v>
      </c>
      <c r="B1336">
        <v>-0.3515625</v>
      </c>
      <c r="C1336">
        <v>-43.9453125</v>
      </c>
      <c r="D1336">
        <f t="shared" si="60"/>
        <v>-0.42380306992976025</v>
      </c>
      <c r="E1336">
        <f t="shared" si="61"/>
        <v>-33.592973925620235</v>
      </c>
      <c r="F1336">
        <f t="shared" si="62"/>
        <v>7.2240569929760245E-2</v>
      </c>
    </row>
    <row r="1337" spans="1:6" x14ac:dyDescent="0.25">
      <c r="A1337">
        <v>14815</v>
      </c>
      <c r="B1337">
        <v>-0.703125</v>
      </c>
      <c r="C1337">
        <v>-31.960228000000001</v>
      </c>
      <c r="D1337">
        <f t="shared" si="60"/>
        <v>-0.75740957697024525</v>
      </c>
      <c r="E1337">
        <f t="shared" si="61"/>
        <v>-33.083094377095726</v>
      </c>
      <c r="F1337">
        <f t="shared" si="62"/>
        <v>5.4284576970245246E-2</v>
      </c>
    </row>
    <row r="1338" spans="1:6" x14ac:dyDescent="0.25">
      <c r="A1338">
        <v>14826</v>
      </c>
      <c r="B1338">
        <v>-1.0546875</v>
      </c>
      <c r="C1338">
        <v>-35.15625</v>
      </c>
      <c r="D1338">
        <f t="shared" si="60"/>
        <v>-1.116827124128247</v>
      </c>
      <c r="E1338">
        <f t="shared" si="61"/>
        <v>-32.211993136551271</v>
      </c>
      <c r="F1338">
        <f t="shared" si="62"/>
        <v>6.2139624128247029E-2</v>
      </c>
    </row>
    <row r="1339" spans="1:6" x14ac:dyDescent="0.25">
      <c r="A1339">
        <v>14836</v>
      </c>
      <c r="B1339">
        <v>-1.40625</v>
      </c>
      <c r="C1339">
        <v>-31.960228000000001</v>
      </c>
      <c r="D1339">
        <f t="shared" si="60"/>
        <v>-1.4338280461999768</v>
      </c>
      <c r="E1339">
        <f t="shared" si="61"/>
        <v>-31.145292192259483</v>
      </c>
      <c r="F1339">
        <f t="shared" si="62"/>
        <v>2.7578046199976836E-2</v>
      </c>
    </row>
    <row r="1340" spans="1:6" x14ac:dyDescent="0.25">
      <c r="A1340">
        <v>14847</v>
      </c>
      <c r="B1340">
        <v>-1.669921875</v>
      </c>
      <c r="C1340">
        <v>-26.3671875</v>
      </c>
      <c r="D1340">
        <f t="shared" si="60"/>
        <v>-1.7686443992686673</v>
      </c>
      <c r="E1340">
        <f t="shared" si="61"/>
        <v>-29.680618627930407</v>
      </c>
      <c r="F1340">
        <f t="shared" si="62"/>
        <v>9.8722524268667344E-2</v>
      </c>
    </row>
    <row r="1341" spans="1:6" x14ac:dyDescent="0.25">
      <c r="A1341">
        <v>14857</v>
      </c>
      <c r="B1341">
        <v>-2.021484375</v>
      </c>
      <c r="C1341">
        <v>-31.960228000000001</v>
      </c>
      <c r="D1341">
        <f t="shared" si="60"/>
        <v>-2.0577239926780178</v>
      </c>
      <c r="E1341">
        <f t="shared" si="61"/>
        <v>-28.0962661698556</v>
      </c>
      <c r="F1341">
        <f t="shared" si="62"/>
        <v>3.6239617678017755E-2</v>
      </c>
    </row>
    <row r="1342" spans="1:6" x14ac:dyDescent="0.25">
      <c r="A1342">
        <v>14868</v>
      </c>
      <c r="B1342">
        <v>-2.373046875</v>
      </c>
      <c r="C1342">
        <v>-35.15625</v>
      </c>
      <c r="D1342">
        <f t="shared" si="60"/>
        <v>-2.3560000586415484</v>
      </c>
      <c r="E1342">
        <f t="shared" si="61"/>
        <v>-26.091499011153225</v>
      </c>
      <c r="F1342">
        <f t="shared" si="62"/>
        <v>-1.7046816358451622E-2</v>
      </c>
    </row>
    <row r="1343" spans="1:6" x14ac:dyDescent="0.25">
      <c r="A1343">
        <v>14878</v>
      </c>
      <c r="B1343">
        <v>-2.63671875</v>
      </c>
      <c r="C1343">
        <v>-26.3671875</v>
      </c>
      <c r="D1343">
        <f t="shared" si="60"/>
        <v>-2.6068620547403625</v>
      </c>
      <c r="E1343">
        <f t="shared" si="61"/>
        <v>-24.047121642614087</v>
      </c>
      <c r="F1343">
        <f t="shared" si="62"/>
        <v>-2.9856695259637522E-2</v>
      </c>
    </row>
    <row r="1344" spans="1:6" x14ac:dyDescent="0.25">
      <c r="A1344">
        <v>14888</v>
      </c>
      <c r="B1344">
        <v>-2.900390625</v>
      </c>
      <c r="C1344">
        <v>-23.970171000000001</v>
      </c>
      <c r="D1344">
        <f t="shared" si="60"/>
        <v>-2.8362957737364929</v>
      </c>
      <c r="E1344">
        <f t="shared" si="61"/>
        <v>-21.808781137688037</v>
      </c>
      <c r="F1344">
        <f t="shared" si="62"/>
        <v>-6.4094851263507113E-2</v>
      </c>
    </row>
    <row r="1345" spans="1:6" x14ac:dyDescent="0.25">
      <c r="A1345">
        <v>14899</v>
      </c>
      <c r="B1345">
        <v>-3.1640625</v>
      </c>
      <c r="C1345">
        <v>-26.3671875</v>
      </c>
      <c r="D1345">
        <f t="shared" si="60"/>
        <v>-3.0617220840539625</v>
      </c>
      <c r="E1345">
        <f t="shared" si="61"/>
        <v>-19.14455971092201</v>
      </c>
      <c r="F1345">
        <f t="shared" si="62"/>
        <v>-0.10234041594603749</v>
      </c>
    </row>
    <row r="1346" spans="1:6" x14ac:dyDescent="0.25">
      <c r="A1346">
        <v>14909</v>
      </c>
      <c r="B1346">
        <v>-3.33984375</v>
      </c>
      <c r="C1346">
        <v>-15.980114</v>
      </c>
      <c r="D1346">
        <f t="shared" si="60"/>
        <v>-3.2403663966553777</v>
      </c>
      <c r="E1346">
        <f t="shared" si="61"/>
        <v>-16.560408235987595</v>
      </c>
      <c r="F1346">
        <f t="shared" si="62"/>
        <v>-9.9477353344622266E-2</v>
      </c>
    </row>
    <row r="1347" spans="1:6" x14ac:dyDescent="0.25">
      <c r="A1347">
        <v>14920</v>
      </c>
      <c r="B1347">
        <v>-3.515625</v>
      </c>
      <c r="C1347">
        <v>-17.578125</v>
      </c>
      <c r="D1347">
        <f t="shared" ref="D1347:D1410" si="63">$I$2*EXP(-$H$17*$H$20*A1347/1000)*COS($H$9*A1347/1000)</f>
        <v>-3.406192923029475</v>
      </c>
      <c r="E1347">
        <f t="shared" ref="E1347:E1410" si="64">-$I$2*EXP(-A1347/1000*$H$20*$H$17)*($H$9*SIN(A1347/1000*$H$9)+$H$20*$H$17*COS(A1347*$H$9/1000))</f>
        <v>-13.565563379410019</v>
      </c>
      <c r="F1347">
        <f t="shared" ref="F1347:F1410" si="65">B1347-D1347</f>
        <v>-0.10943207697052504</v>
      </c>
    </row>
    <row r="1348" spans="1:6" x14ac:dyDescent="0.25">
      <c r="A1348">
        <v>14930</v>
      </c>
      <c r="B1348">
        <v>-3.69140625</v>
      </c>
      <c r="C1348">
        <v>-15.980114</v>
      </c>
      <c r="D1348">
        <f t="shared" si="63"/>
        <v>-3.5277447844043865</v>
      </c>
      <c r="E1348">
        <f t="shared" si="64"/>
        <v>-10.728703558583209</v>
      </c>
      <c r="F1348">
        <f t="shared" si="65"/>
        <v>-0.16366146559561345</v>
      </c>
    </row>
    <row r="1349" spans="1:6" x14ac:dyDescent="0.25">
      <c r="A1349">
        <v>14941</v>
      </c>
      <c r="B1349">
        <v>-3.779296875</v>
      </c>
      <c r="C1349">
        <v>-8.7890625</v>
      </c>
      <c r="D1349">
        <f t="shared" si="63"/>
        <v>-3.6281429383387915</v>
      </c>
      <c r="E1349">
        <f t="shared" si="64"/>
        <v>-7.5110093907868611</v>
      </c>
      <c r="F1349">
        <f t="shared" si="65"/>
        <v>-0.15115393666120847</v>
      </c>
    </row>
    <row r="1350" spans="1:6" x14ac:dyDescent="0.25">
      <c r="A1350">
        <v>14961</v>
      </c>
      <c r="B1350">
        <v>-3.8671875</v>
      </c>
      <c r="C1350">
        <v>0</v>
      </c>
      <c r="D1350">
        <f t="shared" si="63"/>
        <v>-3.718497105574619</v>
      </c>
      <c r="E1350">
        <f t="shared" si="64"/>
        <v>-1.5015607530670436</v>
      </c>
      <c r="F1350">
        <f t="shared" si="65"/>
        <v>-0.14869039442538101</v>
      </c>
    </row>
    <row r="1351" spans="1:6" x14ac:dyDescent="0.25">
      <c r="A1351">
        <v>14972</v>
      </c>
      <c r="B1351">
        <v>-3.955078125</v>
      </c>
      <c r="C1351">
        <v>-8.7890625</v>
      </c>
      <c r="D1351">
        <f t="shared" si="63"/>
        <v>-3.7166715648778732</v>
      </c>
      <c r="E1351">
        <f t="shared" si="64"/>
        <v>1.8326847845452112</v>
      </c>
      <c r="F1351">
        <f t="shared" si="65"/>
        <v>-0.2384065601221268</v>
      </c>
    </row>
    <row r="1352" spans="1:6" x14ac:dyDescent="0.25">
      <c r="A1352">
        <v>14993</v>
      </c>
      <c r="B1352">
        <v>-3.8671875</v>
      </c>
      <c r="C1352">
        <v>0</v>
      </c>
      <c r="D1352">
        <f t="shared" si="63"/>
        <v>-3.6119203284690999</v>
      </c>
      <c r="E1352">
        <f t="shared" si="64"/>
        <v>8.111865351745287</v>
      </c>
      <c r="F1352">
        <f t="shared" si="65"/>
        <v>-0.25526717153090006</v>
      </c>
    </row>
    <row r="1353" spans="1:6" x14ac:dyDescent="0.25">
      <c r="A1353">
        <v>15003</v>
      </c>
      <c r="B1353">
        <v>-3.779296875</v>
      </c>
      <c r="C1353">
        <v>7.9900570000000002</v>
      </c>
      <c r="D1353">
        <f t="shared" si="63"/>
        <v>-3.5162468647005309</v>
      </c>
      <c r="E1353">
        <f t="shared" si="64"/>
        <v>11.009423902006573</v>
      </c>
      <c r="F1353">
        <f t="shared" si="65"/>
        <v>-0.26305001029946906</v>
      </c>
    </row>
    <row r="1354" spans="1:6" x14ac:dyDescent="0.25">
      <c r="A1354">
        <v>15014</v>
      </c>
      <c r="B1354">
        <v>-3.603515625</v>
      </c>
      <c r="C1354">
        <v>17.578125</v>
      </c>
      <c r="D1354">
        <f t="shared" si="63"/>
        <v>-3.378086475908213</v>
      </c>
      <c r="E1354">
        <f t="shared" si="64"/>
        <v>14.089526948183542</v>
      </c>
      <c r="F1354">
        <f t="shared" si="65"/>
        <v>-0.22542914909178702</v>
      </c>
    </row>
    <row r="1355" spans="1:6" x14ac:dyDescent="0.25">
      <c r="A1355">
        <v>15024</v>
      </c>
      <c r="B1355">
        <v>-3.515625</v>
      </c>
      <c r="C1355">
        <v>8.7890625</v>
      </c>
      <c r="D1355">
        <f t="shared" si="63"/>
        <v>-3.223694521343341</v>
      </c>
      <c r="E1355">
        <f t="shared" si="64"/>
        <v>16.767517326564992</v>
      </c>
      <c r="F1355">
        <f t="shared" si="65"/>
        <v>-0.291930478656659</v>
      </c>
    </row>
    <row r="1356" spans="1:6" x14ac:dyDescent="0.25">
      <c r="A1356">
        <v>15034</v>
      </c>
      <c r="B1356">
        <v>-3.251953125</v>
      </c>
      <c r="C1356">
        <v>23.970171000000001</v>
      </c>
      <c r="D1356">
        <f t="shared" si="63"/>
        <v>-3.0431986987195168</v>
      </c>
      <c r="E1356">
        <f t="shared" si="64"/>
        <v>19.306775188645574</v>
      </c>
      <c r="F1356">
        <f t="shared" si="65"/>
        <v>-0.20875442628048324</v>
      </c>
    </row>
    <row r="1357" spans="1:6" x14ac:dyDescent="0.25">
      <c r="A1357">
        <v>15045</v>
      </c>
      <c r="B1357">
        <v>-3.076171875</v>
      </c>
      <c r="C1357">
        <v>17.578125</v>
      </c>
      <c r="D1357">
        <f t="shared" si="63"/>
        <v>-2.8162889502883495</v>
      </c>
      <c r="E1357">
        <f t="shared" si="64"/>
        <v>21.915238164475102</v>
      </c>
      <c r="F1357">
        <f t="shared" si="65"/>
        <v>-0.25988292471165053</v>
      </c>
    </row>
    <row r="1358" spans="1:6" x14ac:dyDescent="0.25">
      <c r="A1358">
        <v>15055</v>
      </c>
      <c r="B1358">
        <v>-2.8125</v>
      </c>
      <c r="C1358">
        <v>23.970171000000001</v>
      </c>
      <c r="D1358">
        <f t="shared" si="63"/>
        <v>-2.5860656381986842</v>
      </c>
      <c r="E1358">
        <f t="shared" si="64"/>
        <v>24.097849550686014</v>
      </c>
      <c r="F1358">
        <f t="shared" si="65"/>
        <v>-0.22643436180131582</v>
      </c>
    </row>
    <row r="1359" spans="1:6" x14ac:dyDescent="0.25">
      <c r="A1359">
        <v>15066</v>
      </c>
      <c r="B1359">
        <v>-2.548828125</v>
      </c>
      <c r="C1359">
        <v>26.3671875</v>
      </c>
      <c r="D1359">
        <f t="shared" si="63"/>
        <v>-2.3088158853253558</v>
      </c>
      <c r="E1359">
        <f t="shared" si="64"/>
        <v>26.269439713929753</v>
      </c>
      <c r="F1359">
        <f t="shared" si="65"/>
        <v>-0.24001223967464425</v>
      </c>
    </row>
    <row r="1360" spans="1:6" x14ac:dyDescent="0.25">
      <c r="A1360">
        <v>15076</v>
      </c>
      <c r="B1360">
        <v>-2.28515625</v>
      </c>
      <c r="C1360">
        <v>23.970171000000001</v>
      </c>
      <c r="D1360">
        <f t="shared" si="63"/>
        <v>-2.0371933811940921</v>
      </c>
      <c r="E1360">
        <f t="shared" si="64"/>
        <v>28.017925717680225</v>
      </c>
      <c r="F1360">
        <f t="shared" si="65"/>
        <v>-0.2479628688059079</v>
      </c>
    </row>
    <row r="1361" spans="1:6" x14ac:dyDescent="0.25">
      <c r="A1361">
        <v>15087</v>
      </c>
      <c r="B1361">
        <v>-1.93359375</v>
      </c>
      <c r="C1361">
        <v>35.15625</v>
      </c>
      <c r="D1361">
        <f t="shared" si="63"/>
        <v>-1.7196160742792945</v>
      </c>
      <c r="E1361">
        <f t="shared" si="64"/>
        <v>29.675701679747824</v>
      </c>
      <c r="F1361">
        <f t="shared" si="65"/>
        <v>-0.21397767572070547</v>
      </c>
    </row>
    <row r="1362" spans="1:6" x14ac:dyDescent="0.25">
      <c r="A1362">
        <v>15097</v>
      </c>
      <c r="B1362">
        <v>-1.58203125</v>
      </c>
      <c r="C1362">
        <v>35.15625</v>
      </c>
      <c r="D1362">
        <f t="shared" si="63"/>
        <v>-1.4163894865001672</v>
      </c>
      <c r="E1362">
        <f t="shared" si="64"/>
        <v>30.928258769670176</v>
      </c>
      <c r="F1362">
        <f t="shared" si="65"/>
        <v>-0.16564176349983284</v>
      </c>
    </row>
    <row r="1363" spans="1:6" x14ac:dyDescent="0.25">
      <c r="A1363">
        <v>15107</v>
      </c>
      <c r="B1363">
        <v>-1.318359375</v>
      </c>
      <c r="C1363">
        <v>23.970171000000001</v>
      </c>
      <c r="D1363">
        <f t="shared" si="63"/>
        <v>-1.1018936761668578</v>
      </c>
      <c r="E1363">
        <f t="shared" si="64"/>
        <v>31.928051593349704</v>
      </c>
      <c r="F1363">
        <f t="shared" si="65"/>
        <v>-0.21646569883314215</v>
      </c>
    </row>
    <row r="1364" spans="1:6" x14ac:dyDescent="0.25">
      <c r="A1364">
        <v>15118</v>
      </c>
      <c r="B1364">
        <v>-0.966796875</v>
      </c>
      <c r="C1364">
        <v>35.15625</v>
      </c>
      <c r="D1364">
        <f t="shared" si="63"/>
        <v>-0.74600059832775034</v>
      </c>
      <c r="E1364">
        <f t="shared" si="64"/>
        <v>32.72648958784368</v>
      </c>
      <c r="F1364">
        <f t="shared" si="65"/>
        <v>-0.22079627667224966</v>
      </c>
    </row>
    <row r="1365" spans="1:6" x14ac:dyDescent="0.25">
      <c r="A1365">
        <v>15128</v>
      </c>
      <c r="B1365">
        <v>-0.615234375</v>
      </c>
      <c r="C1365">
        <v>31.960228000000001</v>
      </c>
      <c r="D1365">
        <f t="shared" si="63"/>
        <v>-0.41628278004723057</v>
      </c>
      <c r="E1365">
        <f t="shared" si="64"/>
        <v>33.1722336525401</v>
      </c>
      <c r="F1365">
        <f t="shared" si="65"/>
        <v>-0.19895159495276943</v>
      </c>
    </row>
    <row r="1366" spans="1:6" x14ac:dyDescent="0.25">
      <c r="A1366">
        <v>15139</v>
      </c>
      <c r="B1366">
        <v>-0.263671875</v>
      </c>
      <c r="C1366">
        <v>35.15625</v>
      </c>
      <c r="D1366">
        <f t="shared" si="63"/>
        <v>-5.0108139261999057E-2</v>
      </c>
      <c r="E1366">
        <f t="shared" si="64"/>
        <v>33.350243364455714</v>
      </c>
      <c r="F1366">
        <f t="shared" si="65"/>
        <v>-0.21356373573800094</v>
      </c>
    </row>
    <row r="1367" spans="1:6" x14ac:dyDescent="0.25">
      <c r="A1367">
        <v>15149</v>
      </c>
      <c r="B1367">
        <v>0.17578125</v>
      </c>
      <c r="C1367">
        <v>39.9502831</v>
      </c>
      <c r="D1367">
        <f t="shared" si="63"/>
        <v>0.28300404987213451</v>
      </c>
      <c r="E1367">
        <f t="shared" si="64"/>
        <v>33.226973704708861</v>
      </c>
      <c r="F1367">
        <f t="shared" si="65"/>
        <v>-0.10722279987213451</v>
      </c>
    </row>
    <row r="1368" spans="1:6" x14ac:dyDescent="0.25">
      <c r="A1368">
        <v>15160</v>
      </c>
      <c r="B1368">
        <v>0.52734375</v>
      </c>
      <c r="C1368">
        <v>35.15625</v>
      </c>
      <c r="D1368">
        <f t="shared" si="63"/>
        <v>0.64633664955290504</v>
      </c>
      <c r="E1368">
        <f t="shared" si="64"/>
        <v>32.779290670157991</v>
      </c>
      <c r="F1368">
        <f t="shared" si="65"/>
        <v>-0.11899289955290504</v>
      </c>
    </row>
    <row r="1369" spans="1:6" x14ac:dyDescent="0.25">
      <c r="A1369">
        <v>15170</v>
      </c>
      <c r="B1369">
        <v>0.87890625</v>
      </c>
      <c r="C1369">
        <v>35.15625</v>
      </c>
      <c r="D1369">
        <f t="shared" si="63"/>
        <v>0.97091518193064585</v>
      </c>
      <c r="E1369">
        <f t="shared" si="64"/>
        <v>32.092433819938663</v>
      </c>
      <c r="F1369">
        <f t="shared" si="65"/>
        <v>-9.2008931930645854E-2</v>
      </c>
    </row>
    <row r="1370" spans="1:6" x14ac:dyDescent="0.25">
      <c r="A1370">
        <v>15180</v>
      </c>
      <c r="B1370">
        <v>1.142578125</v>
      </c>
      <c r="C1370">
        <v>23.970171000000001</v>
      </c>
      <c r="D1370">
        <f t="shared" si="63"/>
        <v>1.2873164546630576</v>
      </c>
      <c r="E1370">
        <f t="shared" si="64"/>
        <v>31.144986177936772</v>
      </c>
      <c r="F1370">
        <f t="shared" si="65"/>
        <v>-0.14473832966305755</v>
      </c>
    </row>
    <row r="1371" spans="1:6" x14ac:dyDescent="0.25">
      <c r="A1371">
        <v>15191</v>
      </c>
      <c r="B1371">
        <v>1.494140625</v>
      </c>
      <c r="C1371">
        <v>35.15625</v>
      </c>
      <c r="D1371">
        <f t="shared" si="63"/>
        <v>1.6228507928765414</v>
      </c>
      <c r="E1371">
        <f t="shared" si="64"/>
        <v>29.811339711897123</v>
      </c>
      <c r="F1371">
        <f t="shared" si="65"/>
        <v>-0.12871016787654144</v>
      </c>
    </row>
    <row r="1372" spans="1:6" x14ac:dyDescent="0.25">
      <c r="A1372">
        <v>15201</v>
      </c>
      <c r="B1372">
        <v>1.845703125</v>
      </c>
      <c r="C1372">
        <v>31.960228000000001</v>
      </c>
      <c r="D1372">
        <f t="shared" si="63"/>
        <v>1.9138286003668947</v>
      </c>
      <c r="E1372">
        <f t="shared" si="64"/>
        <v>28.34491340528421</v>
      </c>
      <c r="F1372">
        <f t="shared" si="65"/>
        <v>-6.8125475366894728E-2</v>
      </c>
    </row>
    <row r="1373" spans="1:6" x14ac:dyDescent="0.25">
      <c r="A1373">
        <v>15212</v>
      </c>
      <c r="B1373">
        <v>2.109375</v>
      </c>
      <c r="C1373">
        <v>26.3671875</v>
      </c>
      <c r="D1373">
        <f t="shared" si="63"/>
        <v>2.2155424816069553</v>
      </c>
      <c r="E1373">
        <f t="shared" si="64"/>
        <v>26.467375692662227</v>
      </c>
      <c r="F1373">
        <f t="shared" si="65"/>
        <v>-0.10616748160695533</v>
      </c>
    </row>
    <row r="1374" spans="1:6" x14ac:dyDescent="0.25">
      <c r="A1374">
        <v>15222</v>
      </c>
      <c r="B1374">
        <v>2.4609375</v>
      </c>
      <c r="C1374">
        <v>31.960228000000001</v>
      </c>
      <c r="D1374">
        <f t="shared" si="63"/>
        <v>2.4707281641782295</v>
      </c>
      <c r="E1374">
        <f t="shared" si="64"/>
        <v>24.535379153877113</v>
      </c>
      <c r="F1374">
        <f t="shared" si="65"/>
        <v>-9.7906641782294912E-3</v>
      </c>
    </row>
    <row r="1375" spans="1:6" x14ac:dyDescent="0.25">
      <c r="A1375">
        <v>15233</v>
      </c>
      <c r="B1375">
        <v>2.724609375</v>
      </c>
      <c r="C1375">
        <v>26.3671875</v>
      </c>
      <c r="D1375">
        <f t="shared" si="63"/>
        <v>2.7278836630902581</v>
      </c>
      <c r="E1375">
        <f t="shared" si="64"/>
        <v>22.182116595326772</v>
      </c>
      <c r="F1375">
        <f t="shared" si="65"/>
        <v>-3.2742880902580929E-3</v>
      </c>
    </row>
    <row r="1376" spans="1:6" x14ac:dyDescent="0.25">
      <c r="A1376">
        <v>15243</v>
      </c>
      <c r="B1376">
        <v>2.900390625</v>
      </c>
      <c r="C1376">
        <v>17.578125</v>
      </c>
      <c r="D1376">
        <f t="shared" si="63"/>
        <v>2.9382080402981545</v>
      </c>
      <c r="E1376">
        <f t="shared" si="64"/>
        <v>19.854525614027647</v>
      </c>
      <c r="F1376">
        <f t="shared" si="65"/>
        <v>-3.7817415298154522E-2</v>
      </c>
    </row>
    <row r="1377" spans="1:6" x14ac:dyDescent="0.25">
      <c r="A1377">
        <v>15253</v>
      </c>
      <c r="B1377">
        <v>3.1640625</v>
      </c>
      <c r="C1377">
        <v>23.970171000000001</v>
      </c>
      <c r="D1377">
        <f t="shared" si="63"/>
        <v>3.1244420248275051</v>
      </c>
      <c r="E1377">
        <f t="shared" si="64"/>
        <v>17.367332265734063</v>
      </c>
      <c r="F1377">
        <f t="shared" si="65"/>
        <v>3.9620475172494896E-2</v>
      </c>
    </row>
    <row r="1378" spans="1:6" x14ac:dyDescent="0.25">
      <c r="A1378">
        <v>15264</v>
      </c>
      <c r="B1378">
        <v>3.251953125</v>
      </c>
      <c r="C1378">
        <v>8.7890625</v>
      </c>
      <c r="D1378">
        <f t="shared" si="63"/>
        <v>3.2996967468676264</v>
      </c>
      <c r="E1378">
        <f t="shared" si="64"/>
        <v>14.471432846336713</v>
      </c>
      <c r="F1378">
        <f t="shared" si="65"/>
        <v>-4.7743621867626374E-2</v>
      </c>
    </row>
    <row r="1379" spans="1:6" x14ac:dyDescent="0.25">
      <c r="A1379">
        <v>15274</v>
      </c>
      <c r="B1379">
        <v>3.427734375</v>
      </c>
      <c r="C1379">
        <v>15.980114</v>
      </c>
      <c r="D1379">
        <f t="shared" si="63"/>
        <v>3.4307245684485785</v>
      </c>
      <c r="E1379">
        <f t="shared" si="64"/>
        <v>11.716727610865222</v>
      </c>
      <c r="F1379">
        <f t="shared" si="65"/>
        <v>-2.9901934485785375E-3</v>
      </c>
    </row>
    <row r="1380" spans="1:6" x14ac:dyDescent="0.25">
      <c r="A1380">
        <v>15285</v>
      </c>
      <c r="B1380">
        <v>3.603515625</v>
      </c>
      <c r="C1380">
        <v>17.578125</v>
      </c>
      <c r="D1380">
        <f t="shared" si="63"/>
        <v>3.5424457435127272</v>
      </c>
      <c r="E1380">
        <f t="shared" si="64"/>
        <v>8.5800122894364019</v>
      </c>
      <c r="F1380">
        <f t="shared" si="65"/>
        <v>6.106988148727277E-2</v>
      </c>
    </row>
    <row r="1381" spans="1:6" x14ac:dyDescent="0.25">
      <c r="A1381">
        <v>15306</v>
      </c>
      <c r="B1381">
        <v>3.69140625</v>
      </c>
      <c r="C1381">
        <v>0</v>
      </c>
      <c r="D1381">
        <f t="shared" si="63"/>
        <v>3.6579788796910448</v>
      </c>
      <c r="E1381">
        <f t="shared" si="64"/>
        <v>2.3920224510498227</v>
      </c>
      <c r="F1381">
        <f t="shared" si="65"/>
        <v>3.3427370308955151E-2</v>
      </c>
    </row>
    <row r="1382" spans="1:6" x14ac:dyDescent="0.25">
      <c r="A1382">
        <v>15326</v>
      </c>
      <c r="B1382">
        <v>3.779296875</v>
      </c>
      <c r="C1382">
        <v>0</v>
      </c>
      <c r="D1382">
        <f t="shared" si="63"/>
        <v>3.6461104085741383</v>
      </c>
      <c r="E1382">
        <f t="shared" si="64"/>
        <v>-3.5739525101211447</v>
      </c>
      <c r="F1382">
        <f t="shared" si="65"/>
        <v>0.13318646642586174</v>
      </c>
    </row>
    <row r="1383" spans="1:6" x14ac:dyDescent="0.25">
      <c r="A1383">
        <v>15337</v>
      </c>
      <c r="B1383">
        <v>3.69140625</v>
      </c>
      <c r="C1383">
        <v>-8.7890625</v>
      </c>
      <c r="D1383">
        <f t="shared" si="63"/>
        <v>3.5889283495565487</v>
      </c>
      <c r="E1383">
        <f t="shared" si="64"/>
        <v>-6.8137380754853281</v>
      </c>
      <c r="F1383">
        <f t="shared" si="65"/>
        <v>0.10247790044345129</v>
      </c>
    </row>
    <row r="1384" spans="1:6" x14ac:dyDescent="0.25">
      <c r="A1384">
        <v>15347</v>
      </c>
      <c r="B1384">
        <v>3.603515625</v>
      </c>
      <c r="C1384">
        <v>-7.9900570000000002</v>
      </c>
      <c r="D1384">
        <f t="shared" si="63"/>
        <v>3.5063066009190926</v>
      </c>
      <c r="E1384">
        <f t="shared" si="64"/>
        <v>-9.6989823821844556</v>
      </c>
      <c r="F1384">
        <f t="shared" si="65"/>
        <v>9.7209024080907369E-2</v>
      </c>
    </row>
    <row r="1385" spans="1:6" x14ac:dyDescent="0.25">
      <c r="A1385">
        <v>15358</v>
      </c>
      <c r="B1385">
        <v>3.515625</v>
      </c>
      <c r="C1385">
        <v>-8.7890625</v>
      </c>
      <c r="D1385">
        <f t="shared" si="63"/>
        <v>3.3825796116174103</v>
      </c>
      <c r="E1385">
        <f t="shared" si="64"/>
        <v>-12.777870403045204</v>
      </c>
      <c r="F1385">
        <f t="shared" si="65"/>
        <v>0.13304538838258972</v>
      </c>
    </row>
    <row r="1386" spans="1:6" x14ac:dyDescent="0.25">
      <c r="A1386">
        <v>15368</v>
      </c>
      <c r="B1386">
        <v>3.33984375</v>
      </c>
      <c r="C1386">
        <v>-17.578125</v>
      </c>
      <c r="D1386">
        <f t="shared" si="63"/>
        <v>3.241262568431357</v>
      </c>
      <c r="E1386">
        <f t="shared" si="64"/>
        <v>-15.465965799414604</v>
      </c>
      <c r="F1386">
        <f t="shared" si="65"/>
        <v>9.8581181568643039E-2</v>
      </c>
    </row>
    <row r="1387" spans="1:6" x14ac:dyDescent="0.25">
      <c r="A1387">
        <v>15378</v>
      </c>
      <c r="B1387">
        <v>3.251953125</v>
      </c>
      <c r="C1387">
        <v>-7.9900570000000002</v>
      </c>
      <c r="D1387">
        <f t="shared" si="63"/>
        <v>3.0736875764358484</v>
      </c>
      <c r="E1387">
        <f t="shared" si="64"/>
        <v>-18.025912368998892</v>
      </c>
      <c r="F1387">
        <f t="shared" si="65"/>
        <v>0.17826554856415155</v>
      </c>
    </row>
    <row r="1388" spans="1:6" x14ac:dyDescent="0.25">
      <c r="A1388">
        <v>15389</v>
      </c>
      <c r="B1388">
        <v>2.98828125</v>
      </c>
      <c r="C1388">
        <v>-26.3671875</v>
      </c>
      <c r="D1388">
        <f t="shared" si="63"/>
        <v>2.8606874965892541</v>
      </c>
      <c r="E1388">
        <f t="shared" si="64"/>
        <v>-20.669142871388996</v>
      </c>
      <c r="F1388">
        <f t="shared" si="65"/>
        <v>0.12759375341074586</v>
      </c>
    </row>
    <row r="1389" spans="1:6" x14ac:dyDescent="0.25">
      <c r="A1389">
        <v>15399</v>
      </c>
      <c r="B1389">
        <v>2.8125</v>
      </c>
      <c r="C1389">
        <v>-15.980114</v>
      </c>
      <c r="D1389">
        <f t="shared" si="63"/>
        <v>2.6427222494623495</v>
      </c>
      <c r="E1389">
        <f t="shared" si="64"/>
        <v>-22.893990570000909</v>
      </c>
      <c r="F1389">
        <f t="shared" si="65"/>
        <v>0.16977775053765054</v>
      </c>
    </row>
    <row r="1390" spans="1:6" x14ac:dyDescent="0.25">
      <c r="A1390">
        <v>15410</v>
      </c>
      <c r="B1390">
        <v>2.548828125</v>
      </c>
      <c r="C1390">
        <v>-26.3671875</v>
      </c>
      <c r="D1390">
        <f t="shared" si="63"/>
        <v>2.3784080733364132</v>
      </c>
      <c r="E1390">
        <f t="shared" si="64"/>
        <v>-25.123299091987295</v>
      </c>
      <c r="F1390">
        <f t="shared" si="65"/>
        <v>0.17042005166358676</v>
      </c>
    </row>
    <row r="1391" spans="1:6" x14ac:dyDescent="0.25">
      <c r="A1391">
        <v>15420</v>
      </c>
      <c r="B1391">
        <v>2.28515625</v>
      </c>
      <c r="C1391">
        <v>-23.970171000000001</v>
      </c>
      <c r="D1391">
        <f t="shared" si="63"/>
        <v>2.1179433383896451</v>
      </c>
      <c r="E1391">
        <f t="shared" si="64"/>
        <v>-26.934018962445077</v>
      </c>
      <c r="F1391">
        <f t="shared" si="65"/>
        <v>0.1672129116103549</v>
      </c>
    </row>
    <row r="1392" spans="1:6" x14ac:dyDescent="0.25">
      <c r="A1392">
        <v>15431</v>
      </c>
      <c r="B1392">
        <v>2.021484375</v>
      </c>
      <c r="C1392">
        <v>-26.3671875</v>
      </c>
      <c r="D1392">
        <f t="shared" si="63"/>
        <v>1.8118662935562015</v>
      </c>
      <c r="E1392">
        <f t="shared" si="64"/>
        <v>-28.670357465111692</v>
      </c>
      <c r="F1392">
        <f t="shared" si="65"/>
        <v>0.20961808144379845</v>
      </c>
    </row>
    <row r="1393" spans="1:6" x14ac:dyDescent="0.25">
      <c r="A1393">
        <v>15441</v>
      </c>
      <c r="B1393">
        <v>1.669921875</v>
      </c>
      <c r="C1393">
        <v>-35.15625</v>
      </c>
      <c r="D1393">
        <f t="shared" si="63"/>
        <v>1.5182998085611616</v>
      </c>
      <c r="E1393">
        <f t="shared" si="64"/>
        <v>-30.00288298394403</v>
      </c>
      <c r="F1393">
        <f t="shared" si="65"/>
        <v>0.15162206643883835</v>
      </c>
    </row>
    <row r="1394" spans="1:6" x14ac:dyDescent="0.25">
      <c r="A1394">
        <v>15451</v>
      </c>
      <c r="B1394">
        <v>1.318359375</v>
      </c>
      <c r="C1394">
        <v>-31.960228000000001</v>
      </c>
      <c r="D1394">
        <f t="shared" si="63"/>
        <v>1.2126265279903452</v>
      </c>
      <c r="E1394">
        <f t="shared" si="64"/>
        <v>-31.090107179092328</v>
      </c>
      <c r="F1394">
        <f t="shared" si="65"/>
        <v>0.1057328470096548</v>
      </c>
    </row>
    <row r="1395" spans="1:6" x14ac:dyDescent="0.25">
      <c r="A1395">
        <v>15462</v>
      </c>
      <c r="B1395">
        <v>0.966796875</v>
      </c>
      <c r="C1395">
        <v>-35.15625</v>
      </c>
      <c r="D1395">
        <f t="shared" si="63"/>
        <v>0.86538621232968604</v>
      </c>
      <c r="E1395">
        <f t="shared" si="64"/>
        <v>-31.992480945489245</v>
      </c>
      <c r="F1395">
        <f t="shared" si="65"/>
        <v>0.10141066267031396</v>
      </c>
    </row>
    <row r="1396" spans="1:6" x14ac:dyDescent="0.25">
      <c r="A1396">
        <v>15472</v>
      </c>
      <c r="B1396">
        <v>0.703125</v>
      </c>
      <c r="C1396">
        <v>-23.970171000000001</v>
      </c>
      <c r="D1396">
        <f t="shared" si="63"/>
        <v>0.54250954306903953</v>
      </c>
      <c r="E1396">
        <f t="shared" si="64"/>
        <v>-32.538927282013113</v>
      </c>
      <c r="F1396">
        <f t="shared" si="65"/>
        <v>0.16061545693096047</v>
      </c>
    </row>
    <row r="1397" spans="1:6" x14ac:dyDescent="0.25">
      <c r="A1397">
        <v>15483</v>
      </c>
      <c r="B1397">
        <v>0.263671875</v>
      </c>
      <c r="C1397">
        <v>-43.9453125</v>
      </c>
      <c r="D1397">
        <f t="shared" si="63"/>
        <v>0.18266510920227283</v>
      </c>
      <c r="E1397">
        <f t="shared" si="64"/>
        <v>-32.833530514467739</v>
      </c>
      <c r="F1397">
        <f t="shared" si="65"/>
        <v>8.100676579772717E-2</v>
      </c>
    </row>
    <row r="1398" spans="1:6" x14ac:dyDescent="0.25">
      <c r="A1398">
        <v>15493</v>
      </c>
      <c r="B1398">
        <v>-8.7890625E-2</v>
      </c>
      <c r="C1398">
        <v>-31.960228000000001</v>
      </c>
      <c r="D1398">
        <f t="shared" si="63"/>
        <v>-0.14582862059165103</v>
      </c>
      <c r="E1398">
        <f t="shared" si="64"/>
        <v>-32.820606259419911</v>
      </c>
      <c r="F1398">
        <f t="shared" si="65"/>
        <v>5.7937995591651026E-2</v>
      </c>
    </row>
    <row r="1399" spans="1:6" x14ac:dyDescent="0.25">
      <c r="A1399">
        <v>15504</v>
      </c>
      <c r="B1399">
        <v>-0.439453125</v>
      </c>
      <c r="C1399">
        <v>-35.15625</v>
      </c>
      <c r="D1399">
        <f t="shared" si="63"/>
        <v>-0.50537598266790384</v>
      </c>
      <c r="E1399">
        <f t="shared" si="64"/>
        <v>-32.497979077529315</v>
      </c>
      <c r="F1399">
        <f t="shared" si="65"/>
        <v>6.5922857667903845E-2</v>
      </c>
    </row>
    <row r="1400" spans="1:6" x14ac:dyDescent="0.25">
      <c r="A1400">
        <v>15514</v>
      </c>
      <c r="B1400">
        <v>-0.791015625</v>
      </c>
      <c r="C1400">
        <v>-35.15625</v>
      </c>
      <c r="D1400">
        <f t="shared" si="63"/>
        <v>-0.82772007465923592</v>
      </c>
      <c r="E1400">
        <f t="shared" si="64"/>
        <v>-31.927144342482414</v>
      </c>
      <c r="F1400">
        <f t="shared" si="65"/>
        <v>3.6704449659235916E-2</v>
      </c>
    </row>
    <row r="1401" spans="1:6" x14ac:dyDescent="0.25">
      <c r="A1401">
        <v>15524</v>
      </c>
      <c r="B1401">
        <v>-1.0546875</v>
      </c>
      <c r="C1401">
        <v>-23.970171000000001</v>
      </c>
      <c r="D1401">
        <f t="shared" si="63"/>
        <v>-1.1430541545454698</v>
      </c>
      <c r="E1401">
        <f t="shared" si="64"/>
        <v>-31.096965398966091</v>
      </c>
      <c r="F1401">
        <f t="shared" si="65"/>
        <v>8.8366654545469769E-2</v>
      </c>
    </row>
    <row r="1402" spans="1:6" x14ac:dyDescent="0.25">
      <c r="A1402">
        <v>15535</v>
      </c>
      <c r="B1402">
        <v>-1.40625</v>
      </c>
      <c r="C1402">
        <v>-35.15625</v>
      </c>
      <c r="D1402">
        <f t="shared" si="63"/>
        <v>-1.4787716480109376</v>
      </c>
      <c r="E1402">
        <f t="shared" si="64"/>
        <v>-29.892613929795434</v>
      </c>
      <c r="F1402">
        <f t="shared" si="65"/>
        <v>7.2521648010937634E-2</v>
      </c>
    </row>
    <row r="1403" spans="1:6" x14ac:dyDescent="0.25">
      <c r="A1403">
        <v>15545</v>
      </c>
      <c r="B1403">
        <v>-1.7578125</v>
      </c>
      <c r="C1403">
        <v>-31.960228000000001</v>
      </c>
      <c r="D1403">
        <f t="shared" si="63"/>
        <v>-1.7711471045710823</v>
      </c>
      <c r="E1403">
        <f t="shared" si="64"/>
        <v>-28.542962646790802</v>
      </c>
      <c r="F1403">
        <f t="shared" si="65"/>
        <v>1.3334604571082265E-2</v>
      </c>
    </row>
    <row r="1404" spans="1:6" x14ac:dyDescent="0.25">
      <c r="A1404">
        <v>15556</v>
      </c>
      <c r="B1404">
        <v>-2.109375</v>
      </c>
      <c r="C1404">
        <v>-35.15625</v>
      </c>
      <c r="D1404">
        <f t="shared" si="63"/>
        <v>-2.0757374202810515</v>
      </c>
      <c r="E1404">
        <f t="shared" si="64"/>
        <v>-26.791865117944472</v>
      </c>
      <c r="F1404">
        <f t="shared" si="65"/>
        <v>-3.363757971894854E-2</v>
      </c>
    </row>
    <row r="1405" spans="1:6" x14ac:dyDescent="0.25">
      <c r="A1405">
        <v>15566</v>
      </c>
      <c r="B1405">
        <v>-2.373046875</v>
      </c>
      <c r="C1405">
        <v>-23.970171000000001</v>
      </c>
      <c r="D1405">
        <f t="shared" si="63"/>
        <v>-2.3347311767534804</v>
      </c>
      <c r="E1405">
        <f t="shared" si="64"/>
        <v>-24.971971469107697</v>
      </c>
      <c r="F1405">
        <f t="shared" si="65"/>
        <v>-3.8315698246519592E-2</v>
      </c>
    </row>
    <row r="1406" spans="1:6" x14ac:dyDescent="0.25">
      <c r="A1406">
        <v>15577</v>
      </c>
      <c r="B1406">
        <v>-2.63671875</v>
      </c>
      <c r="C1406">
        <v>-26.3671875</v>
      </c>
      <c r="D1406">
        <f t="shared" si="63"/>
        <v>-2.5973486396468624</v>
      </c>
      <c r="E1406">
        <f t="shared" si="64"/>
        <v>-22.737774120345801</v>
      </c>
      <c r="F1406">
        <f t="shared" si="65"/>
        <v>-3.9370110353137644E-2</v>
      </c>
    </row>
    <row r="1407" spans="1:6" x14ac:dyDescent="0.25">
      <c r="A1407">
        <v>15587</v>
      </c>
      <c r="B1407">
        <v>-2.900390625</v>
      </c>
      <c r="C1407">
        <v>-26.3671875</v>
      </c>
      <c r="D1407">
        <f t="shared" si="63"/>
        <v>-2.813750927246073</v>
      </c>
      <c r="E1407">
        <f t="shared" si="64"/>
        <v>-20.5136101023412</v>
      </c>
      <c r="F1407">
        <f t="shared" si="65"/>
        <v>-8.6639697753926992E-2</v>
      </c>
    </row>
    <row r="1408" spans="1:6" x14ac:dyDescent="0.25">
      <c r="A1408">
        <v>15597</v>
      </c>
      <c r="B1408">
        <v>-3.076171875</v>
      </c>
      <c r="C1408">
        <v>-15.980114</v>
      </c>
      <c r="D1408">
        <f t="shared" si="63"/>
        <v>-3.0070705140419189</v>
      </c>
      <c r="E1408">
        <f t="shared" si="64"/>
        <v>-18.124392088910909</v>
      </c>
      <c r="F1408">
        <f t="shared" si="65"/>
        <v>-6.9101360958081059E-2</v>
      </c>
    </row>
    <row r="1409" spans="1:6" x14ac:dyDescent="0.25">
      <c r="A1409">
        <v>15608</v>
      </c>
      <c r="B1409">
        <v>-3.251953125</v>
      </c>
      <c r="C1409">
        <v>-17.578125</v>
      </c>
      <c r="D1409">
        <f t="shared" si="63"/>
        <v>-3.1912132070870225</v>
      </c>
      <c r="E1409">
        <f t="shared" si="64"/>
        <v>-15.329024310827657</v>
      </c>
      <c r="F1409">
        <f t="shared" si="65"/>
        <v>-6.0739917912977504E-2</v>
      </c>
    </row>
    <row r="1410" spans="1:6" x14ac:dyDescent="0.25">
      <c r="A1410">
        <v>15618</v>
      </c>
      <c r="B1410">
        <v>-3.427734375</v>
      </c>
      <c r="C1410">
        <v>-15.980114</v>
      </c>
      <c r="D1410">
        <f t="shared" si="63"/>
        <v>-3.3312431568892613</v>
      </c>
      <c r="E1410">
        <f t="shared" si="64"/>
        <v>-12.658327354588227</v>
      </c>
      <c r="F1410">
        <f t="shared" si="65"/>
        <v>-9.6491218110738686E-2</v>
      </c>
    </row>
    <row r="1411" spans="1:6" x14ac:dyDescent="0.25">
      <c r="A1411">
        <v>15629</v>
      </c>
      <c r="B1411">
        <v>-3.603515625</v>
      </c>
      <c r="C1411">
        <v>-17.578125</v>
      </c>
      <c r="D1411">
        <f t="shared" ref="D1411:D1474" si="66">$I$2*EXP(-$H$17*$H$20*A1411/1000)*COS($H$9*A1411/1000)</f>
        <v>-3.4537898801754787</v>
      </c>
      <c r="E1411">
        <f t="shared" ref="E1411:E1474" si="67">-$I$2*EXP(-A1411/1000*$H$20*$H$17)*($H$9*SIN(A1411/1000*$H$9)+$H$20*$H$17*COS(A1411*$H$9/1000))</f>
        <v>-9.6050638088177482</v>
      </c>
      <c r="F1411">
        <f t="shared" ref="F1411:F1474" si="68">B1411-D1411</f>
        <v>-0.14972574482452128</v>
      </c>
    </row>
    <row r="1412" spans="1:6" x14ac:dyDescent="0.25">
      <c r="A1412">
        <v>15639</v>
      </c>
      <c r="B1412">
        <v>-3.69140625</v>
      </c>
      <c r="C1412">
        <v>-7.9900570000000002</v>
      </c>
      <c r="D1412">
        <f t="shared" si="66"/>
        <v>-3.535613602129327</v>
      </c>
      <c r="E1412">
        <f t="shared" si="67"/>
        <v>-6.7489732409255074</v>
      </c>
      <c r="F1412">
        <f t="shared" si="68"/>
        <v>-0.15579264787067304</v>
      </c>
    </row>
    <row r="1413" spans="1:6" x14ac:dyDescent="0.25">
      <c r="A1413">
        <v>15681</v>
      </c>
      <c r="B1413">
        <v>-3.779296875</v>
      </c>
      <c r="C1413">
        <v>0</v>
      </c>
      <c r="D1413">
        <f t="shared" si="66"/>
        <v>-3.5610995745484808</v>
      </c>
      <c r="E1413">
        <f t="shared" si="67"/>
        <v>5.542576681741707</v>
      </c>
      <c r="F1413">
        <f t="shared" si="68"/>
        <v>-0.21819730045151919</v>
      </c>
    </row>
    <row r="1414" spans="1:6" x14ac:dyDescent="0.25">
      <c r="A1414">
        <v>15691</v>
      </c>
      <c r="B1414">
        <v>-3.69140625</v>
      </c>
      <c r="C1414">
        <v>7.9900570000000002</v>
      </c>
      <c r="D1414">
        <f t="shared" si="66"/>
        <v>-3.4912800468154335</v>
      </c>
      <c r="E1414">
        <f t="shared" si="67"/>
        <v>8.4114405188794592</v>
      </c>
      <c r="F1414">
        <f t="shared" si="68"/>
        <v>-0.20012620318456653</v>
      </c>
    </row>
    <row r="1415" spans="1:6" x14ac:dyDescent="0.25">
      <c r="A1415">
        <v>15702</v>
      </c>
      <c r="B1415">
        <v>-3.603515625</v>
      </c>
      <c r="C1415">
        <v>8.7890625</v>
      </c>
      <c r="D1415">
        <f t="shared" si="66"/>
        <v>-3.3817601341313575</v>
      </c>
      <c r="E1415">
        <f t="shared" si="67"/>
        <v>11.484430734357906</v>
      </c>
      <c r="F1415">
        <f t="shared" si="68"/>
        <v>-0.22175549086864255</v>
      </c>
    </row>
    <row r="1416" spans="1:6" x14ac:dyDescent="0.25">
      <c r="A1416">
        <v>15712</v>
      </c>
      <c r="B1416">
        <v>-3.427734375</v>
      </c>
      <c r="C1416">
        <v>15.980114</v>
      </c>
      <c r="D1416">
        <f t="shared" si="66"/>
        <v>-3.2533577787051815</v>
      </c>
      <c r="E1416">
        <f t="shared" si="67"/>
        <v>14.178220985386485</v>
      </c>
      <c r="F1416">
        <f t="shared" si="68"/>
        <v>-0.1743765962948185</v>
      </c>
    </row>
    <row r="1417" spans="1:6" x14ac:dyDescent="0.25">
      <c r="A1417">
        <v>15723</v>
      </c>
      <c r="B1417">
        <v>-3.33984375</v>
      </c>
      <c r="C1417">
        <v>8.7890625</v>
      </c>
      <c r="D1417">
        <f t="shared" si="66"/>
        <v>-3.0817084515226751</v>
      </c>
      <c r="E1417">
        <f t="shared" si="67"/>
        <v>17.004664398281072</v>
      </c>
      <c r="F1417">
        <f t="shared" si="68"/>
        <v>-0.25813529847732486</v>
      </c>
    </row>
    <row r="1418" spans="1:6" x14ac:dyDescent="0.25">
      <c r="A1418">
        <v>15733</v>
      </c>
      <c r="B1418">
        <v>-3.076171875</v>
      </c>
      <c r="C1418">
        <v>26.3671875</v>
      </c>
      <c r="D1418">
        <f t="shared" si="66"/>
        <v>-2.8994232199396999</v>
      </c>
      <c r="E1418">
        <f t="shared" si="67"/>
        <v>19.427283426323768</v>
      </c>
      <c r="F1418">
        <f t="shared" si="68"/>
        <v>-0.17674865506030013</v>
      </c>
    </row>
    <row r="1419" spans="1:6" x14ac:dyDescent="0.25">
      <c r="A1419">
        <v>15743</v>
      </c>
      <c r="B1419">
        <v>-2.900390625</v>
      </c>
      <c r="C1419">
        <v>15.980114</v>
      </c>
      <c r="D1419">
        <f t="shared" si="66"/>
        <v>-2.6936968005938389</v>
      </c>
      <c r="E1419">
        <f t="shared" si="67"/>
        <v>21.689741220706093</v>
      </c>
      <c r="F1419">
        <f t="shared" si="68"/>
        <v>-0.20669382440616113</v>
      </c>
    </row>
    <row r="1420" spans="1:6" x14ac:dyDescent="0.25">
      <c r="A1420">
        <v>15754</v>
      </c>
      <c r="B1420">
        <v>-2.63671875</v>
      </c>
      <c r="C1420">
        <v>26.3671875</v>
      </c>
      <c r="D1420">
        <f t="shared" si="66"/>
        <v>-2.4423504616199496</v>
      </c>
      <c r="E1420">
        <f t="shared" si="67"/>
        <v>23.97168892163165</v>
      </c>
      <c r="F1420">
        <f t="shared" si="68"/>
        <v>-0.19436828838005038</v>
      </c>
    </row>
    <row r="1421" spans="1:6" x14ac:dyDescent="0.25">
      <c r="A1421">
        <v>15764</v>
      </c>
      <c r="B1421">
        <v>-2.373046875</v>
      </c>
      <c r="C1421">
        <v>23.970171000000001</v>
      </c>
      <c r="D1421">
        <f t="shared" si="66"/>
        <v>-2.1931210867283193</v>
      </c>
      <c r="E1421">
        <f t="shared" si="67"/>
        <v>25.840074765947342</v>
      </c>
      <c r="F1421">
        <f t="shared" si="68"/>
        <v>-0.17992578827168071</v>
      </c>
    </row>
    <row r="1422" spans="1:6" x14ac:dyDescent="0.25">
      <c r="A1422">
        <v>15775</v>
      </c>
      <c r="B1422">
        <v>-2.109375</v>
      </c>
      <c r="C1422">
        <v>26.3671875</v>
      </c>
      <c r="D1422">
        <f t="shared" si="66"/>
        <v>-1.8986819175526888</v>
      </c>
      <c r="E1422">
        <f t="shared" si="67"/>
        <v>27.650051367119996</v>
      </c>
      <c r="F1422">
        <f t="shared" si="68"/>
        <v>-0.21069308244731122</v>
      </c>
    </row>
    <row r="1423" spans="1:6" x14ac:dyDescent="0.25">
      <c r="A1423">
        <v>15785</v>
      </c>
      <c r="B1423">
        <v>-1.7578125</v>
      </c>
      <c r="C1423">
        <v>31.960228000000001</v>
      </c>
      <c r="D1423">
        <f t="shared" si="66"/>
        <v>-1.6149470046349259</v>
      </c>
      <c r="E1423">
        <f t="shared" si="67"/>
        <v>29.058199125142441</v>
      </c>
      <c r="F1423">
        <f t="shared" si="68"/>
        <v>-0.14286549536507409</v>
      </c>
    </row>
    <row r="1424" spans="1:6" x14ac:dyDescent="0.25">
      <c r="A1424">
        <v>15796</v>
      </c>
      <c r="B1424">
        <v>-1.494140625</v>
      </c>
      <c r="C1424">
        <v>26.3671875</v>
      </c>
      <c r="D1424">
        <f t="shared" si="66"/>
        <v>-1.2880297348489045</v>
      </c>
      <c r="E1424">
        <f t="shared" si="67"/>
        <v>30.332267859584228</v>
      </c>
      <c r="F1424">
        <f t="shared" si="68"/>
        <v>-0.20611089015109552</v>
      </c>
    </row>
    <row r="1425" spans="1:6" x14ac:dyDescent="0.25">
      <c r="A1425">
        <v>15806</v>
      </c>
      <c r="B1425">
        <v>-1.142578125</v>
      </c>
      <c r="C1425">
        <v>35.15625</v>
      </c>
      <c r="D1425">
        <f t="shared" si="66"/>
        <v>-0.98000559753475247</v>
      </c>
      <c r="E1425">
        <f t="shared" si="67"/>
        <v>31.230601160584037</v>
      </c>
      <c r="F1425">
        <f t="shared" si="68"/>
        <v>-0.16257252746524753</v>
      </c>
    </row>
    <row r="1426" spans="1:6" x14ac:dyDescent="0.25">
      <c r="A1426">
        <v>15816</v>
      </c>
      <c r="B1426">
        <v>-0.87890625</v>
      </c>
      <c r="C1426">
        <v>23.970171000000001</v>
      </c>
      <c r="D1426">
        <f t="shared" si="66"/>
        <v>-0.66426768915504042</v>
      </c>
      <c r="E1426">
        <f t="shared" si="67"/>
        <v>31.874010628735629</v>
      </c>
      <c r="F1426">
        <f t="shared" si="68"/>
        <v>-0.21463856084495958</v>
      </c>
    </row>
    <row r="1427" spans="1:6" x14ac:dyDescent="0.25">
      <c r="A1427">
        <v>15827</v>
      </c>
      <c r="B1427">
        <v>-0.439453125</v>
      </c>
      <c r="C1427">
        <v>43.9453125</v>
      </c>
      <c r="D1427">
        <f t="shared" si="66"/>
        <v>-0.3111224431312381</v>
      </c>
      <c r="E1427">
        <f t="shared" si="67"/>
        <v>32.281396222356292</v>
      </c>
      <c r="F1427">
        <f t="shared" si="68"/>
        <v>-0.1283306818687619</v>
      </c>
    </row>
    <row r="1428" spans="1:6" x14ac:dyDescent="0.25">
      <c r="A1428">
        <v>15837</v>
      </c>
      <c r="B1428">
        <v>-8.7890625E-2</v>
      </c>
      <c r="C1428">
        <v>31.960228000000001</v>
      </c>
      <c r="D1428">
        <f t="shared" si="66"/>
        <v>1.2382559795734625E-2</v>
      </c>
      <c r="E1428">
        <f t="shared" si="67"/>
        <v>32.375657482762982</v>
      </c>
      <c r="F1428">
        <f t="shared" si="68"/>
        <v>-0.10027318479573463</v>
      </c>
    </row>
    <row r="1429" spans="1:6" x14ac:dyDescent="0.25">
      <c r="A1429">
        <v>15848</v>
      </c>
      <c r="B1429">
        <v>0.17578125</v>
      </c>
      <c r="C1429">
        <v>26.3671875</v>
      </c>
      <c r="D1429">
        <f t="shared" si="66"/>
        <v>0.36770282317372444</v>
      </c>
      <c r="E1429">
        <f t="shared" si="67"/>
        <v>32.174976929684611</v>
      </c>
      <c r="F1429">
        <f t="shared" si="68"/>
        <v>-0.19192157317372444</v>
      </c>
    </row>
    <row r="1430" spans="1:6" x14ac:dyDescent="0.25">
      <c r="A1430">
        <v>15858</v>
      </c>
      <c r="B1430">
        <v>0.615234375</v>
      </c>
      <c r="C1430">
        <v>43.9453125</v>
      </c>
      <c r="D1430">
        <f t="shared" si="66"/>
        <v>0.68738293290861829</v>
      </c>
      <c r="E1430">
        <f t="shared" si="67"/>
        <v>31.717695729893059</v>
      </c>
      <c r="F1430">
        <f t="shared" si="68"/>
        <v>-7.2148557908618294E-2</v>
      </c>
    </row>
    <row r="1431" spans="1:6" x14ac:dyDescent="0.25">
      <c r="A1431">
        <v>15869</v>
      </c>
      <c r="B1431">
        <v>0.87890625</v>
      </c>
      <c r="C1431">
        <v>23.970171000000001</v>
      </c>
      <c r="D1431">
        <f t="shared" si="66"/>
        <v>1.0321575409960206</v>
      </c>
      <c r="E1431">
        <f t="shared" si="67"/>
        <v>30.917215718525568</v>
      </c>
      <c r="F1431">
        <f t="shared" si="68"/>
        <v>-0.15325129099602064</v>
      </c>
    </row>
    <row r="1432" spans="1:6" x14ac:dyDescent="0.25">
      <c r="A1432">
        <v>15879</v>
      </c>
      <c r="B1432">
        <v>1.23046875</v>
      </c>
      <c r="C1432">
        <v>35.15625</v>
      </c>
      <c r="D1432">
        <f t="shared" si="66"/>
        <v>1.3365783340908075</v>
      </c>
      <c r="E1432">
        <f t="shared" si="67"/>
        <v>29.925741596734881</v>
      </c>
      <c r="F1432">
        <f t="shared" si="68"/>
        <v>-0.10610958409080751</v>
      </c>
    </row>
    <row r="1433" spans="1:6" x14ac:dyDescent="0.25">
      <c r="A1433">
        <v>15889</v>
      </c>
      <c r="B1433">
        <v>1.58203125</v>
      </c>
      <c r="C1433">
        <v>31.960228000000001</v>
      </c>
      <c r="D1433">
        <f t="shared" si="66"/>
        <v>1.6298631572768518</v>
      </c>
      <c r="E1433">
        <f t="shared" si="67"/>
        <v>28.691568445354669</v>
      </c>
      <c r="F1433">
        <f t="shared" si="68"/>
        <v>-4.7831907276851826E-2</v>
      </c>
    </row>
    <row r="1434" spans="1:6" x14ac:dyDescent="0.25">
      <c r="A1434">
        <v>15900</v>
      </c>
      <c r="B1434">
        <v>1.845703125</v>
      </c>
      <c r="C1434">
        <v>26.3671875</v>
      </c>
      <c r="D1434">
        <f t="shared" si="66"/>
        <v>1.9367802957255025</v>
      </c>
      <c r="E1434">
        <f t="shared" si="67"/>
        <v>27.065950836435945</v>
      </c>
      <c r="F1434">
        <f t="shared" si="68"/>
        <v>-9.1077170725502477E-2</v>
      </c>
    </row>
    <row r="1435" spans="1:6" x14ac:dyDescent="0.25">
      <c r="A1435">
        <v>15910</v>
      </c>
      <c r="B1435">
        <v>2.109375</v>
      </c>
      <c r="C1435">
        <v>23.970171000000001</v>
      </c>
      <c r="D1435">
        <f t="shared" si="66"/>
        <v>2.1990755361993606</v>
      </c>
      <c r="E1435">
        <f t="shared" si="67"/>
        <v>25.357718371114874</v>
      </c>
      <c r="F1435">
        <f t="shared" si="68"/>
        <v>-8.9700536199360581E-2</v>
      </c>
    </row>
    <row r="1436" spans="1:6" x14ac:dyDescent="0.25">
      <c r="A1436">
        <v>15921</v>
      </c>
      <c r="B1436">
        <v>2.4609375</v>
      </c>
      <c r="C1436">
        <v>35.15625</v>
      </c>
      <c r="D1436">
        <f t="shared" si="66"/>
        <v>2.4665951623591531</v>
      </c>
      <c r="E1436">
        <f t="shared" si="67"/>
        <v>23.242578739925111</v>
      </c>
      <c r="F1436">
        <f t="shared" si="68"/>
        <v>-5.6576623591531039E-3</v>
      </c>
    </row>
    <row r="1437" spans="1:6" x14ac:dyDescent="0.25">
      <c r="A1437">
        <v>15931</v>
      </c>
      <c r="B1437">
        <v>2.724609375</v>
      </c>
      <c r="C1437">
        <v>26.3671875</v>
      </c>
      <c r="D1437">
        <f t="shared" si="66"/>
        <v>2.6885686263266955</v>
      </c>
      <c r="E1437">
        <f t="shared" si="67"/>
        <v>21.122269447755087</v>
      </c>
      <c r="F1437">
        <f t="shared" si="68"/>
        <v>3.6040748673304535E-2</v>
      </c>
    </row>
    <row r="1438" spans="1:6" x14ac:dyDescent="0.25">
      <c r="A1438">
        <v>15941</v>
      </c>
      <c r="B1438">
        <v>2.900390625</v>
      </c>
      <c r="C1438">
        <v>15.980114</v>
      </c>
      <c r="D1438">
        <f t="shared" si="66"/>
        <v>2.8884734136115484</v>
      </c>
      <c r="E1438">
        <f t="shared" si="67"/>
        <v>18.831864537738834</v>
      </c>
      <c r="F1438">
        <f t="shared" si="68"/>
        <v>1.1917211388451587E-2</v>
      </c>
    </row>
    <row r="1439" spans="1:6" x14ac:dyDescent="0.25">
      <c r="A1439">
        <v>15952</v>
      </c>
      <c r="B1439">
        <v>3.076171875</v>
      </c>
      <c r="C1439">
        <v>17.578125</v>
      </c>
      <c r="D1439">
        <f t="shared" si="66"/>
        <v>3.0809658009439773</v>
      </c>
      <c r="E1439">
        <f t="shared" si="67"/>
        <v>16.1384148523133</v>
      </c>
      <c r="F1439">
        <f t="shared" si="68"/>
        <v>-4.7939259439773174E-3</v>
      </c>
    </row>
    <row r="1440" spans="1:6" x14ac:dyDescent="0.25">
      <c r="A1440">
        <v>15962</v>
      </c>
      <c r="B1440">
        <v>3.251953125</v>
      </c>
      <c r="C1440">
        <v>15.980114</v>
      </c>
      <c r="D1440">
        <f t="shared" si="66"/>
        <v>3.229523906843125</v>
      </c>
      <c r="E1440">
        <f t="shared" si="67"/>
        <v>13.553397727265832</v>
      </c>
      <c r="F1440">
        <f t="shared" si="68"/>
        <v>2.2429218156875042E-2</v>
      </c>
    </row>
    <row r="1441" spans="1:6" x14ac:dyDescent="0.25">
      <c r="A1441">
        <v>15973</v>
      </c>
      <c r="B1441">
        <v>3.33984375</v>
      </c>
      <c r="C1441">
        <v>8.7890625</v>
      </c>
      <c r="D1441">
        <f t="shared" si="66"/>
        <v>3.3623964525031789</v>
      </c>
      <c r="E1441">
        <f t="shared" si="67"/>
        <v>10.58585975348239</v>
      </c>
      <c r="F1441">
        <f t="shared" si="68"/>
        <v>-2.2552702503178867E-2</v>
      </c>
    </row>
    <row r="1442" spans="1:6" x14ac:dyDescent="0.25">
      <c r="A1442">
        <v>15983</v>
      </c>
      <c r="B1442">
        <v>3.515625</v>
      </c>
      <c r="C1442">
        <v>15.980114</v>
      </c>
      <c r="D1442">
        <f t="shared" si="66"/>
        <v>3.4543826013159564</v>
      </c>
      <c r="E1442">
        <f t="shared" si="67"/>
        <v>7.7992727132518596</v>
      </c>
      <c r="F1442">
        <f t="shared" si="68"/>
        <v>6.1242398684043575E-2</v>
      </c>
    </row>
    <row r="1443" spans="1:6" x14ac:dyDescent="0.25">
      <c r="A1443">
        <v>16025</v>
      </c>
      <c r="B1443">
        <v>3.603515625</v>
      </c>
      <c r="C1443">
        <v>0</v>
      </c>
      <c r="D1443">
        <f t="shared" si="66"/>
        <v>3.5286160218218168</v>
      </c>
      <c r="E1443">
        <f t="shared" si="67"/>
        <v>-4.2995519320590079</v>
      </c>
      <c r="F1443">
        <f t="shared" si="68"/>
        <v>7.4899603178183227E-2</v>
      </c>
    </row>
    <row r="1444" spans="1:6" x14ac:dyDescent="0.25">
      <c r="A1444">
        <v>16035</v>
      </c>
      <c r="B1444">
        <v>3.515625</v>
      </c>
      <c r="C1444">
        <v>-7.9900570000000002</v>
      </c>
      <c r="D1444">
        <f t="shared" si="66"/>
        <v>3.4713367932541068</v>
      </c>
      <c r="E1444">
        <f t="shared" si="67"/>
        <v>-7.148111345123402</v>
      </c>
      <c r="F1444">
        <f t="shared" si="68"/>
        <v>4.4288206745893177E-2</v>
      </c>
    </row>
    <row r="1445" spans="1:6" x14ac:dyDescent="0.25">
      <c r="A1445">
        <v>16046</v>
      </c>
      <c r="B1445">
        <v>3.427734375</v>
      </c>
      <c r="C1445">
        <v>-8.7890625</v>
      </c>
      <c r="D1445">
        <f t="shared" si="66"/>
        <v>3.3757823864349277</v>
      </c>
      <c r="E1445">
        <f t="shared" si="67"/>
        <v>-10.210664950522917</v>
      </c>
      <c r="F1445">
        <f t="shared" si="68"/>
        <v>5.1951988565072327E-2</v>
      </c>
    </row>
    <row r="1446" spans="1:6" x14ac:dyDescent="0.25">
      <c r="A1446">
        <v>16056</v>
      </c>
      <c r="B1446">
        <v>3.33984375</v>
      </c>
      <c r="C1446">
        <v>-7.9900570000000002</v>
      </c>
      <c r="D1446">
        <f t="shared" si="66"/>
        <v>3.2601193228985474</v>
      </c>
      <c r="E1446">
        <f t="shared" si="67"/>
        <v>-12.905858249101692</v>
      </c>
      <c r="F1446">
        <f t="shared" si="68"/>
        <v>7.9724427101452555E-2</v>
      </c>
    </row>
    <row r="1447" spans="1:6" x14ac:dyDescent="0.25">
      <c r="A1447">
        <v>16067</v>
      </c>
      <c r="B1447">
        <v>3.251953125</v>
      </c>
      <c r="C1447">
        <v>-8.7890625</v>
      </c>
      <c r="D1447">
        <f t="shared" si="66"/>
        <v>3.1024031811733153</v>
      </c>
      <c r="E1447">
        <f t="shared" si="67"/>
        <v>-15.745800055414458</v>
      </c>
      <c r="F1447">
        <f t="shared" si="68"/>
        <v>0.14954994382668474</v>
      </c>
    </row>
    <row r="1448" spans="1:6" x14ac:dyDescent="0.25">
      <c r="A1448">
        <v>16077</v>
      </c>
      <c r="B1448">
        <v>2.98828125</v>
      </c>
      <c r="C1448">
        <v>-26.3671875</v>
      </c>
      <c r="D1448">
        <f t="shared" si="66"/>
        <v>2.9325999443182584</v>
      </c>
      <c r="E1448">
        <f t="shared" si="67"/>
        <v>-18.191440675880234</v>
      </c>
      <c r="F1448">
        <f t="shared" si="68"/>
        <v>5.5681305681741566E-2</v>
      </c>
    </row>
    <row r="1449" spans="1:6" x14ac:dyDescent="0.25">
      <c r="A1449">
        <v>16087</v>
      </c>
      <c r="B1449">
        <v>2.8125</v>
      </c>
      <c r="C1449">
        <v>-15.980114</v>
      </c>
      <c r="D1449">
        <f t="shared" si="66"/>
        <v>2.7390749163034753</v>
      </c>
      <c r="E1449">
        <f t="shared" si="67"/>
        <v>-20.486958027524398</v>
      </c>
      <c r="F1449">
        <f t="shared" si="68"/>
        <v>7.3425083696524673E-2</v>
      </c>
    </row>
    <row r="1450" spans="1:6" x14ac:dyDescent="0.25">
      <c r="A1450">
        <v>16098</v>
      </c>
      <c r="B1450">
        <v>2.63671875</v>
      </c>
      <c r="C1450">
        <v>-17.578125</v>
      </c>
      <c r="D1450">
        <f t="shared" si="66"/>
        <v>2.5007078746093989</v>
      </c>
      <c r="E1450">
        <f t="shared" si="67"/>
        <v>-22.816531429092429</v>
      </c>
      <c r="F1450">
        <f t="shared" si="68"/>
        <v>0.13601087539060108</v>
      </c>
    </row>
    <row r="1451" spans="1:6" x14ac:dyDescent="0.25">
      <c r="A1451">
        <v>16108</v>
      </c>
      <c r="B1451">
        <v>2.373046875</v>
      </c>
      <c r="C1451">
        <v>-23.970171000000001</v>
      </c>
      <c r="D1451">
        <f t="shared" si="66"/>
        <v>2.262771998813796</v>
      </c>
      <c r="E1451">
        <f t="shared" si="67"/>
        <v>-24.738058620190561</v>
      </c>
      <c r="F1451">
        <f t="shared" si="68"/>
        <v>0.11027487618620402</v>
      </c>
    </row>
    <row r="1452" spans="1:6" x14ac:dyDescent="0.25">
      <c r="A1452">
        <v>16119</v>
      </c>
      <c r="B1452">
        <v>2.109375</v>
      </c>
      <c r="C1452">
        <v>-26.3671875</v>
      </c>
      <c r="D1452">
        <f t="shared" si="66"/>
        <v>1.9800865206626979</v>
      </c>
      <c r="E1452">
        <f t="shared" si="67"/>
        <v>-26.616777943661926</v>
      </c>
      <c r="F1452">
        <f t="shared" si="68"/>
        <v>0.12928847933730214</v>
      </c>
    </row>
    <row r="1453" spans="1:6" x14ac:dyDescent="0.25">
      <c r="A1453">
        <v>16129</v>
      </c>
      <c r="B1453">
        <v>1.845703125</v>
      </c>
      <c r="C1453">
        <v>-23.970171000000001</v>
      </c>
      <c r="D1453">
        <f t="shared" si="66"/>
        <v>1.7063346431315169</v>
      </c>
      <c r="E1453">
        <f t="shared" si="67"/>
        <v>-28.096211113919612</v>
      </c>
      <c r="F1453">
        <f t="shared" si="68"/>
        <v>0.13936848186848305</v>
      </c>
    </row>
    <row r="1454" spans="1:6" x14ac:dyDescent="0.25">
      <c r="A1454">
        <v>16140</v>
      </c>
      <c r="B1454">
        <v>1.494140625</v>
      </c>
      <c r="C1454">
        <v>-35.15625</v>
      </c>
      <c r="D1454">
        <f t="shared" si="66"/>
        <v>1.3895269831220969</v>
      </c>
      <c r="E1454">
        <f t="shared" si="67"/>
        <v>-29.457641654030759</v>
      </c>
      <c r="F1454">
        <f t="shared" si="68"/>
        <v>0.10461364187790312</v>
      </c>
    </row>
    <row r="1455" spans="1:6" x14ac:dyDescent="0.25">
      <c r="A1455">
        <v>16150</v>
      </c>
      <c r="B1455">
        <v>1.142578125</v>
      </c>
      <c r="C1455">
        <v>-35.15625</v>
      </c>
      <c r="D1455">
        <f t="shared" si="66"/>
        <v>1.0898204649985994</v>
      </c>
      <c r="E1455">
        <f t="shared" si="67"/>
        <v>-30.442820794245961</v>
      </c>
      <c r="F1455">
        <f t="shared" si="68"/>
        <v>5.2757660001400586E-2</v>
      </c>
    </row>
    <row r="1456" spans="1:6" x14ac:dyDescent="0.25">
      <c r="A1456">
        <v>16160</v>
      </c>
      <c r="B1456">
        <v>0.87890625</v>
      </c>
      <c r="C1456">
        <v>-23.970171000000001</v>
      </c>
      <c r="D1456">
        <f t="shared" si="66"/>
        <v>0.78149941468107909</v>
      </c>
      <c r="E1456">
        <f t="shared" si="67"/>
        <v>-31.179413423228997</v>
      </c>
      <c r="F1456">
        <f t="shared" si="68"/>
        <v>9.7406835318920915E-2</v>
      </c>
    </row>
    <row r="1457" spans="1:6" x14ac:dyDescent="0.25">
      <c r="A1457">
        <v>16171</v>
      </c>
      <c r="B1457">
        <v>0.52734375</v>
      </c>
      <c r="C1457">
        <v>-35.15625</v>
      </c>
      <c r="D1457">
        <f t="shared" si="66"/>
        <v>0.43540143974614748</v>
      </c>
      <c r="E1457">
        <f t="shared" si="67"/>
        <v>-31.695707223470862</v>
      </c>
      <c r="F1457">
        <f t="shared" si="68"/>
        <v>9.1942310253852522E-2</v>
      </c>
    </row>
    <row r="1458" spans="1:6" x14ac:dyDescent="0.25">
      <c r="A1458">
        <v>16181</v>
      </c>
      <c r="B1458">
        <v>0.17578125</v>
      </c>
      <c r="C1458">
        <v>-31.960228000000001</v>
      </c>
      <c r="D1458">
        <f t="shared" si="66"/>
        <v>0.11723711740563933</v>
      </c>
      <c r="E1458">
        <f t="shared" si="67"/>
        <v>-31.893920924102247</v>
      </c>
      <c r="F1458">
        <f t="shared" si="68"/>
        <v>5.8544132594360671E-2</v>
      </c>
    </row>
    <row r="1459" spans="1:6" x14ac:dyDescent="0.25">
      <c r="A1459">
        <v>16192</v>
      </c>
      <c r="B1459">
        <v>-0.17578125</v>
      </c>
      <c r="C1459">
        <v>-35.15625</v>
      </c>
      <c r="D1459">
        <f t="shared" si="66"/>
        <v>-0.2334333959694036</v>
      </c>
      <c r="E1459">
        <f t="shared" si="67"/>
        <v>-31.81198051152689</v>
      </c>
      <c r="F1459">
        <f t="shared" si="68"/>
        <v>5.7652145969403601E-2</v>
      </c>
    </row>
    <row r="1460" spans="1:6" x14ac:dyDescent="0.25">
      <c r="A1460">
        <v>16202</v>
      </c>
      <c r="B1460">
        <v>-0.52734375</v>
      </c>
      <c r="C1460">
        <v>-31.960228000000001</v>
      </c>
      <c r="D1460">
        <f t="shared" si="66"/>
        <v>-0.55003644120870809</v>
      </c>
      <c r="E1460">
        <f t="shared" si="67"/>
        <v>-31.465681402702874</v>
      </c>
      <c r="F1460">
        <f t="shared" si="68"/>
        <v>2.2692691208708093E-2</v>
      </c>
    </row>
    <row r="1461" spans="1:6" x14ac:dyDescent="0.25">
      <c r="A1461">
        <v>16213</v>
      </c>
      <c r="B1461">
        <v>-0.87890625</v>
      </c>
      <c r="C1461">
        <v>-35.15625</v>
      </c>
      <c r="D1461">
        <f t="shared" si="66"/>
        <v>-0.89272095774841609</v>
      </c>
      <c r="E1461">
        <f t="shared" si="67"/>
        <v>-30.78950626182554</v>
      </c>
      <c r="F1461">
        <f t="shared" si="68"/>
        <v>1.3814707748416089E-2</v>
      </c>
    </row>
    <row r="1462" spans="1:6" x14ac:dyDescent="0.25">
      <c r="A1462">
        <v>16223</v>
      </c>
      <c r="B1462">
        <v>-1.142578125</v>
      </c>
      <c r="C1462">
        <v>-26.3671875</v>
      </c>
      <c r="D1462">
        <f t="shared" si="66"/>
        <v>-1.1964343927184586</v>
      </c>
      <c r="E1462">
        <f t="shared" si="67"/>
        <v>-29.912059333326216</v>
      </c>
      <c r="F1462">
        <f t="shared" si="68"/>
        <v>5.3856267718458639E-2</v>
      </c>
    </row>
    <row r="1463" spans="1:6" x14ac:dyDescent="0.25">
      <c r="A1463">
        <v>16233</v>
      </c>
      <c r="B1463">
        <v>-1.494140625</v>
      </c>
      <c r="C1463">
        <v>-31.960228000000001</v>
      </c>
      <c r="D1463">
        <f t="shared" si="66"/>
        <v>-1.4901529769189754</v>
      </c>
      <c r="E1463">
        <f t="shared" si="67"/>
        <v>-28.791927845004047</v>
      </c>
      <c r="F1463">
        <f t="shared" si="68"/>
        <v>-3.9876480810245862E-3</v>
      </c>
    </row>
    <row r="1464" spans="1:6" x14ac:dyDescent="0.25">
      <c r="A1464">
        <v>16244</v>
      </c>
      <c r="B1464">
        <v>-1.7578125</v>
      </c>
      <c r="C1464">
        <v>-26.3671875</v>
      </c>
      <c r="D1464">
        <f t="shared" si="66"/>
        <v>-1.7988595984876343</v>
      </c>
      <c r="E1464">
        <f t="shared" si="67"/>
        <v>-27.290665289587196</v>
      </c>
      <c r="F1464">
        <f t="shared" si="68"/>
        <v>4.1047098487634326E-2</v>
      </c>
    </row>
    <row r="1465" spans="1:6" x14ac:dyDescent="0.25">
      <c r="A1465">
        <v>16254</v>
      </c>
      <c r="B1465">
        <v>-2.109375</v>
      </c>
      <c r="C1465">
        <v>-31.960228000000001</v>
      </c>
      <c r="D1465">
        <f t="shared" si="66"/>
        <v>-2.0639592719890607</v>
      </c>
      <c r="E1465">
        <f t="shared" si="67"/>
        <v>-25.693493930616683</v>
      </c>
      <c r="F1465">
        <f t="shared" si="68"/>
        <v>-4.5415728010939294E-2</v>
      </c>
    </row>
    <row r="1466" spans="1:6" x14ac:dyDescent="0.25">
      <c r="A1466">
        <v>16265</v>
      </c>
      <c r="B1466">
        <v>-2.373046875</v>
      </c>
      <c r="C1466">
        <v>-26.3671875</v>
      </c>
      <c r="D1466">
        <f t="shared" si="66"/>
        <v>-2.3358298802121134</v>
      </c>
      <c r="E1466">
        <f t="shared" si="67"/>
        <v>-23.697222308076153</v>
      </c>
      <c r="F1466">
        <f t="shared" si="68"/>
        <v>-3.7216994787886648E-2</v>
      </c>
    </row>
    <row r="1467" spans="1:6" x14ac:dyDescent="0.25">
      <c r="A1467">
        <v>16275</v>
      </c>
      <c r="B1467">
        <v>-2.63671875</v>
      </c>
      <c r="C1467">
        <v>-23.970171000000001</v>
      </c>
      <c r="D1467">
        <f t="shared" si="66"/>
        <v>-2.5628738517452505</v>
      </c>
      <c r="E1467">
        <f t="shared" si="67"/>
        <v>-21.681024040957986</v>
      </c>
      <c r="F1467">
        <f t="shared" si="68"/>
        <v>-7.3844898254749491E-2</v>
      </c>
    </row>
    <row r="1468" spans="1:6" x14ac:dyDescent="0.25">
      <c r="A1468">
        <v>16286</v>
      </c>
      <c r="B1468">
        <v>-2.8125</v>
      </c>
      <c r="C1468">
        <v>-17.578125</v>
      </c>
      <c r="D1468">
        <f t="shared" si="66"/>
        <v>-2.7882439798741485</v>
      </c>
      <c r="E1468">
        <f t="shared" si="67"/>
        <v>-19.262072024696348</v>
      </c>
      <c r="F1468">
        <f t="shared" si="68"/>
        <v>-2.4256020125851485E-2</v>
      </c>
    </row>
    <row r="1469" spans="1:6" x14ac:dyDescent="0.25">
      <c r="A1469">
        <v>16296</v>
      </c>
      <c r="B1469">
        <v>-2.98828125</v>
      </c>
      <c r="C1469">
        <v>-17.578125</v>
      </c>
      <c r="D1469">
        <f t="shared" si="66"/>
        <v>-2.9691742882175878</v>
      </c>
      <c r="E1469">
        <f t="shared" si="67"/>
        <v>-16.899753187577804</v>
      </c>
      <c r="F1469">
        <f t="shared" si="68"/>
        <v>-1.9106961782412224E-2</v>
      </c>
    </row>
    <row r="1470" spans="1:6" x14ac:dyDescent="0.25">
      <c r="A1470">
        <v>16306</v>
      </c>
      <c r="B1470">
        <v>-3.251953125</v>
      </c>
      <c r="C1470">
        <v>-23.970171000000001</v>
      </c>
      <c r="D1470">
        <f t="shared" si="66"/>
        <v>-3.1257871682573652</v>
      </c>
      <c r="E1470">
        <f t="shared" si="67"/>
        <v>-14.401907991007391</v>
      </c>
      <c r="F1470">
        <f t="shared" si="68"/>
        <v>-0.12616595674263476</v>
      </c>
    </row>
    <row r="1471" spans="1:6" x14ac:dyDescent="0.25">
      <c r="A1471">
        <v>16317</v>
      </c>
      <c r="B1471">
        <v>-3.427734375</v>
      </c>
      <c r="C1471">
        <v>-17.578125</v>
      </c>
      <c r="D1471">
        <f t="shared" si="66"/>
        <v>-3.2684843881547812</v>
      </c>
      <c r="E1471">
        <f t="shared" si="67"/>
        <v>-11.522172506613433</v>
      </c>
      <c r="F1471">
        <f t="shared" si="68"/>
        <v>-0.15924998684521885</v>
      </c>
    </row>
    <row r="1472" spans="1:6" x14ac:dyDescent="0.25">
      <c r="A1472">
        <v>16327</v>
      </c>
      <c r="B1472">
        <v>-3.515625</v>
      </c>
      <c r="C1472">
        <v>-7.9900570000000002</v>
      </c>
      <c r="D1472">
        <f t="shared" si="66"/>
        <v>-3.3701991744493873</v>
      </c>
      <c r="E1472">
        <f t="shared" si="67"/>
        <v>-8.8073560911136788</v>
      </c>
      <c r="F1472">
        <f t="shared" si="68"/>
        <v>-0.14542582555061268</v>
      </c>
    </row>
    <row r="1473" spans="1:6" x14ac:dyDescent="0.25">
      <c r="A1473">
        <v>16379</v>
      </c>
      <c r="B1473">
        <v>-3.603515625</v>
      </c>
      <c r="C1473">
        <v>0</v>
      </c>
      <c r="D1473">
        <f t="shared" si="66"/>
        <v>-3.4466490780777987</v>
      </c>
      <c r="E1473">
        <f t="shared" si="67"/>
        <v>5.9102329566317273</v>
      </c>
      <c r="F1473">
        <f t="shared" si="68"/>
        <v>-0.15686654692220126</v>
      </c>
    </row>
    <row r="1474" spans="1:6" x14ac:dyDescent="0.25">
      <c r="A1474">
        <v>16390</v>
      </c>
      <c r="B1474">
        <v>-3.515625</v>
      </c>
      <c r="C1474">
        <v>8.7890625</v>
      </c>
      <c r="D1474">
        <f t="shared" si="66"/>
        <v>-3.3648041680312075</v>
      </c>
      <c r="E1474">
        <f t="shared" si="67"/>
        <v>8.9579579286849729</v>
      </c>
      <c r="F1474">
        <f t="shared" si="68"/>
        <v>-0.15082083196879248</v>
      </c>
    </row>
    <row r="1475" spans="1:6" x14ac:dyDescent="0.25">
      <c r="A1475">
        <v>16400</v>
      </c>
      <c r="B1475">
        <v>-3.427734375</v>
      </c>
      <c r="C1475">
        <v>7.9900570000000002</v>
      </c>
      <c r="D1475">
        <f t="shared" ref="D1475:D1538" si="69">$I$2*EXP(-$H$17*$H$20*A1475/1000)*COS($H$9*A1475/1000)</f>
        <v>-3.2616905342236429</v>
      </c>
      <c r="E1475">
        <f t="shared" ref="E1475:E1538" si="70">-$I$2*EXP(-A1475/1000*$H$20*$H$17)*($H$9*SIN(A1475/1000*$H$9)+$H$20*$H$17*COS(A1475*$H$9/1000))</f>
        <v>11.650383989740202</v>
      </c>
      <c r="F1475">
        <f t="shared" ref="F1475:F1538" si="71">B1475-D1475</f>
        <v>-0.16604384077635714</v>
      </c>
    </row>
    <row r="1476" spans="1:6" x14ac:dyDescent="0.25">
      <c r="A1476">
        <v>16411</v>
      </c>
      <c r="B1476">
        <v>-3.33984375</v>
      </c>
      <c r="C1476">
        <v>8.7890625</v>
      </c>
      <c r="D1476">
        <f t="shared" si="69"/>
        <v>-3.1177477508689613</v>
      </c>
      <c r="E1476">
        <f t="shared" si="70"/>
        <v>14.499083568414163</v>
      </c>
      <c r="F1476">
        <f t="shared" si="71"/>
        <v>-0.22209599913103872</v>
      </c>
    </row>
    <row r="1477" spans="1:6" x14ac:dyDescent="0.25">
      <c r="A1477">
        <v>16421</v>
      </c>
      <c r="B1477">
        <v>-3.076171875</v>
      </c>
      <c r="C1477">
        <v>26.3671875</v>
      </c>
      <c r="D1477">
        <f t="shared" si="69"/>
        <v>-2.960327020006094</v>
      </c>
      <c r="E1477">
        <f t="shared" si="70"/>
        <v>16.963334930701247</v>
      </c>
      <c r="F1477">
        <f t="shared" si="71"/>
        <v>-0.11584485499390595</v>
      </c>
    </row>
    <row r="1478" spans="1:6" x14ac:dyDescent="0.25">
      <c r="A1478">
        <v>16432</v>
      </c>
      <c r="B1478">
        <v>-2.98828125</v>
      </c>
      <c r="C1478">
        <v>7.9900570000000002</v>
      </c>
      <c r="D1478">
        <f t="shared" si="69"/>
        <v>-2.7595487701931911</v>
      </c>
      <c r="E1478">
        <f t="shared" si="70"/>
        <v>19.511410040497864</v>
      </c>
      <c r="F1478">
        <f t="shared" si="71"/>
        <v>-0.22873247980680889</v>
      </c>
    </row>
    <row r="1479" spans="1:6" x14ac:dyDescent="0.25">
      <c r="A1479">
        <v>16442</v>
      </c>
      <c r="B1479">
        <v>-2.724609375</v>
      </c>
      <c r="C1479">
        <v>26.3671875</v>
      </c>
      <c r="D1479">
        <f t="shared" si="69"/>
        <v>-2.5535518266485573</v>
      </c>
      <c r="E1479">
        <f t="shared" si="70"/>
        <v>21.659698885651171</v>
      </c>
      <c r="F1479">
        <f t="shared" si="71"/>
        <v>-0.17105754835144271</v>
      </c>
    </row>
    <row r="1480" spans="1:6" x14ac:dyDescent="0.25">
      <c r="A1480">
        <v>16452</v>
      </c>
      <c r="B1480">
        <v>-2.4609375</v>
      </c>
      <c r="C1480">
        <v>23.970171000000001</v>
      </c>
      <c r="D1480">
        <f t="shared" si="69"/>
        <v>-2.3269486085932121</v>
      </c>
      <c r="E1480">
        <f t="shared" si="70"/>
        <v>23.629891748597437</v>
      </c>
      <c r="F1480">
        <f t="shared" si="71"/>
        <v>-0.13398889140678794</v>
      </c>
    </row>
    <row r="1481" spans="1:6" x14ac:dyDescent="0.25">
      <c r="A1481">
        <v>16463</v>
      </c>
      <c r="B1481">
        <v>-2.197265625</v>
      </c>
      <c r="C1481">
        <v>26.3671875</v>
      </c>
      <c r="D1481">
        <f t="shared" si="69"/>
        <v>-2.0561112892928461</v>
      </c>
      <c r="E1481">
        <f t="shared" si="70"/>
        <v>25.572494147692332</v>
      </c>
      <c r="F1481">
        <f t="shared" si="71"/>
        <v>-0.14115433570715386</v>
      </c>
    </row>
    <row r="1482" spans="1:6" x14ac:dyDescent="0.25">
      <c r="A1482">
        <v>16473</v>
      </c>
      <c r="B1482">
        <v>-1.93359375</v>
      </c>
      <c r="C1482">
        <v>23.970171000000001</v>
      </c>
      <c r="D1482">
        <f t="shared" si="69"/>
        <v>-1.7924742488747309</v>
      </c>
      <c r="E1482">
        <f t="shared" si="70"/>
        <v>27.11889164153434</v>
      </c>
      <c r="F1482">
        <f t="shared" si="71"/>
        <v>-0.14111950112526905</v>
      </c>
    </row>
    <row r="1483" spans="1:6" x14ac:dyDescent="0.25">
      <c r="A1483">
        <v>16484</v>
      </c>
      <c r="B1483">
        <v>-1.669921875</v>
      </c>
      <c r="C1483">
        <v>26.3671875</v>
      </c>
      <c r="D1483">
        <f t="shared" si="69"/>
        <v>-1.4859703275656022</v>
      </c>
      <c r="E1483">
        <f t="shared" si="70"/>
        <v>28.563080460119206</v>
      </c>
      <c r="F1483">
        <f t="shared" si="71"/>
        <v>-0.18395154743439779</v>
      </c>
    </row>
    <row r="1484" spans="1:6" x14ac:dyDescent="0.25">
      <c r="A1484">
        <v>16494</v>
      </c>
      <c r="B1484">
        <v>-1.318359375</v>
      </c>
      <c r="C1484">
        <v>35.15625</v>
      </c>
      <c r="D1484">
        <f t="shared" si="69"/>
        <v>-1.1948009910857318</v>
      </c>
      <c r="E1484">
        <f t="shared" si="70"/>
        <v>29.631093311823875</v>
      </c>
      <c r="F1484">
        <f t="shared" si="71"/>
        <v>-0.12355838391426821</v>
      </c>
    </row>
    <row r="1485" spans="1:6" x14ac:dyDescent="0.25">
      <c r="A1485">
        <v>16504</v>
      </c>
      <c r="B1485">
        <v>-0.966796875</v>
      </c>
      <c r="C1485">
        <v>31.960228000000001</v>
      </c>
      <c r="D1485">
        <f t="shared" si="69"/>
        <v>-0.89415551753315659</v>
      </c>
      <c r="E1485">
        <f t="shared" si="70"/>
        <v>30.45705526887598</v>
      </c>
      <c r="F1485">
        <f t="shared" si="71"/>
        <v>-7.2641357466843415E-2</v>
      </c>
    </row>
    <row r="1486" spans="1:6" x14ac:dyDescent="0.25">
      <c r="A1486">
        <v>16515</v>
      </c>
      <c r="B1486">
        <v>-0.703125</v>
      </c>
      <c r="C1486">
        <v>26.3671875</v>
      </c>
      <c r="D1486">
        <f t="shared" si="69"/>
        <v>-0.5554320680687086</v>
      </c>
      <c r="E1486">
        <f t="shared" si="70"/>
        <v>31.078327877661412</v>
      </c>
      <c r="F1486">
        <f t="shared" si="71"/>
        <v>-0.1476929319312914</v>
      </c>
    </row>
    <row r="1487" spans="1:6" x14ac:dyDescent="0.25">
      <c r="A1487">
        <v>16525</v>
      </c>
      <c r="B1487">
        <v>-0.3515625</v>
      </c>
      <c r="C1487">
        <v>31.960228000000001</v>
      </c>
      <c r="D1487">
        <f t="shared" si="69"/>
        <v>-0.24294205465434429</v>
      </c>
      <c r="E1487">
        <f t="shared" si="70"/>
        <v>31.377194820269818</v>
      </c>
      <c r="F1487">
        <f t="shared" si="71"/>
        <v>-0.10862044534565571</v>
      </c>
    </row>
    <row r="1488" spans="1:6" x14ac:dyDescent="0.25">
      <c r="A1488">
        <v>16536</v>
      </c>
      <c r="B1488">
        <v>0</v>
      </c>
      <c r="C1488">
        <v>35.15625</v>
      </c>
      <c r="D1488">
        <f t="shared" si="69"/>
        <v>0.1026753612856658</v>
      </c>
      <c r="E1488">
        <f t="shared" si="70"/>
        <v>31.410698511496385</v>
      </c>
      <c r="F1488">
        <f t="shared" si="71"/>
        <v>-0.1026753612856658</v>
      </c>
    </row>
    <row r="1489" spans="1:6" x14ac:dyDescent="0.25">
      <c r="A1489">
        <v>16546</v>
      </c>
      <c r="B1489">
        <v>0.3515625</v>
      </c>
      <c r="C1489">
        <v>31.960228000000001</v>
      </c>
      <c r="D1489">
        <f t="shared" si="69"/>
        <v>0.41580487809079508</v>
      </c>
      <c r="E1489">
        <f t="shared" si="70"/>
        <v>31.172714089336772</v>
      </c>
      <c r="F1489">
        <f t="shared" si="71"/>
        <v>-6.4242378090795083E-2</v>
      </c>
    </row>
    <row r="1490" spans="1:6" x14ac:dyDescent="0.25">
      <c r="A1490">
        <v>16557</v>
      </c>
      <c r="B1490">
        <v>0.703125</v>
      </c>
      <c r="C1490">
        <v>35.15625</v>
      </c>
      <c r="D1490">
        <f t="shared" si="69"/>
        <v>0.7559344339721078</v>
      </c>
      <c r="E1490">
        <f t="shared" si="70"/>
        <v>30.618297978171668</v>
      </c>
      <c r="F1490">
        <f t="shared" si="71"/>
        <v>-5.28094339721078E-2</v>
      </c>
    </row>
    <row r="1491" spans="1:6" x14ac:dyDescent="0.25">
      <c r="A1491">
        <v>16567</v>
      </c>
      <c r="B1491">
        <v>0.966796875</v>
      </c>
      <c r="C1491">
        <v>26.3671875</v>
      </c>
      <c r="D1491">
        <f t="shared" si="69"/>
        <v>1.058495512650278</v>
      </c>
      <c r="E1491">
        <f t="shared" si="70"/>
        <v>29.852936971401782</v>
      </c>
      <c r="F1491">
        <f t="shared" si="71"/>
        <v>-9.169863765027797E-2</v>
      </c>
    </row>
    <row r="1492" spans="1:6" x14ac:dyDescent="0.25">
      <c r="A1492">
        <v>16577</v>
      </c>
      <c r="B1492">
        <v>1.318359375</v>
      </c>
      <c r="C1492">
        <v>31.960228000000001</v>
      </c>
      <c r="D1492">
        <f t="shared" si="69"/>
        <v>1.3521852925646669</v>
      </c>
      <c r="E1492">
        <f t="shared" si="70"/>
        <v>28.845277324107013</v>
      </c>
      <c r="F1492">
        <f t="shared" si="71"/>
        <v>-3.3825917564666907E-2</v>
      </c>
    </row>
    <row r="1493" spans="1:6" x14ac:dyDescent="0.25">
      <c r="A1493">
        <v>16588</v>
      </c>
      <c r="B1493">
        <v>1.58203125</v>
      </c>
      <c r="C1493">
        <v>26.3671875</v>
      </c>
      <c r="D1493">
        <f t="shared" si="69"/>
        <v>1.66215679948349</v>
      </c>
      <c r="E1493">
        <f t="shared" si="70"/>
        <v>27.467086819983685</v>
      </c>
      <c r="F1493">
        <f t="shared" si="71"/>
        <v>-8.0125549483490044E-2</v>
      </c>
    </row>
    <row r="1494" spans="1:6" x14ac:dyDescent="0.25">
      <c r="A1494">
        <v>16598</v>
      </c>
      <c r="B1494">
        <v>1.93359375</v>
      </c>
      <c r="C1494">
        <v>31.960228000000001</v>
      </c>
      <c r="D1494">
        <f t="shared" si="69"/>
        <v>1.9295738807256084</v>
      </c>
      <c r="E1494">
        <f t="shared" si="70"/>
        <v>25.980223602551696</v>
      </c>
      <c r="F1494">
        <f t="shared" si="71"/>
        <v>4.0198692743915743E-3</v>
      </c>
    </row>
    <row r="1495" spans="1:6" x14ac:dyDescent="0.25">
      <c r="A1495">
        <v>16609</v>
      </c>
      <c r="B1495">
        <v>2.197265625</v>
      </c>
      <c r="C1495">
        <v>26.3671875</v>
      </c>
      <c r="D1495">
        <f t="shared" si="69"/>
        <v>2.205253505519841</v>
      </c>
      <c r="E1495">
        <f t="shared" si="70"/>
        <v>24.102453604445802</v>
      </c>
      <c r="F1495">
        <f t="shared" si="71"/>
        <v>-7.9878805198410063E-3</v>
      </c>
    </row>
    <row r="1496" spans="1:6" x14ac:dyDescent="0.25">
      <c r="A1496">
        <v>16619</v>
      </c>
      <c r="B1496">
        <v>2.373046875</v>
      </c>
      <c r="C1496">
        <v>15.980114</v>
      </c>
      <c r="D1496">
        <f t="shared" si="69"/>
        <v>2.4368739734387872</v>
      </c>
      <c r="E1496">
        <f t="shared" si="70"/>
        <v>22.190455746397021</v>
      </c>
      <c r="F1496">
        <f t="shared" si="71"/>
        <v>-6.38270984387872E-2</v>
      </c>
    </row>
    <row r="1497" spans="1:6" x14ac:dyDescent="0.25">
      <c r="A1497">
        <v>16630</v>
      </c>
      <c r="B1497">
        <v>2.63671875</v>
      </c>
      <c r="C1497">
        <v>26.3671875</v>
      </c>
      <c r="D1497">
        <f t="shared" si="69"/>
        <v>2.6684563888345427</v>
      </c>
      <c r="E1497">
        <f t="shared" si="70"/>
        <v>19.881201944762438</v>
      </c>
      <c r="F1497">
        <f t="shared" si="71"/>
        <v>-3.1737638834542725E-2</v>
      </c>
    </row>
    <row r="1498" spans="1:6" x14ac:dyDescent="0.25">
      <c r="A1498">
        <v>16640</v>
      </c>
      <c r="B1498">
        <v>2.8125</v>
      </c>
      <c r="C1498">
        <v>17.578125</v>
      </c>
      <c r="D1498">
        <f t="shared" si="69"/>
        <v>2.8560544621695607</v>
      </c>
      <c r="E1498">
        <f t="shared" si="70"/>
        <v>17.613257378588507</v>
      </c>
      <c r="F1498">
        <f t="shared" si="71"/>
        <v>-4.3554462169560715E-2</v>
      </c>
    </row>
    <row r="1499" spans="1:6" x14ac:dyDescent="0.25">
      <c r="A1499">
        <v>16650</v>
      </c>
      <c r="B1499">
        <v>2.98828125</v>
      </c>
      <c r="C1499">
        <v>15.980114</v>
      </c>
      <c r="D1499">
        <f t="shared" si="69"/>
        <v>3.0202500329205844</v>
      </c>
      <c r="E1499">
        <f t="shared" si="70"/>
        <v>15.203899637895379</v>
      </c>
      <c r="F1499">
        <f t="shared" si="71"/>
        <v>-3.196878292058436E-2</v>
      </c>
    </row>
    <row r="1500" spans="1:6" x14ac:dyDescent="0.25">
      <c r="A1500">
        <v>16661</v>
      </c>
      <c r="B1500">
        <v>3.1640625</v>
      </c>
      <c r="C1500">
        <v>17.578125</v>
      </c>
      <c r="D1500">
        <f t="shared" si="69"/>
        <v>3.1722701655263008</v>
      </c>
      <c r="E1500">
        <f t="shared" si="70"/>
        <v>12.413849172124248</v>
      </c>
      <c r="F1500">
        <f t="shared" si="71"/>
        <v>-8.2076655263008114E-3</v>
      </c>
    </row>
    <row r="1501" spans="1:6" x14ac:dyDescent="0.25">
      <c r="A1501">
        <v>16671</v>
      </c>
      <c r="B1501">
        <v>3.251953125</v>
      </c>
      <c r="C1501">
        <v>7.9900570000000002</v>
      </c>
      <c r="D1501">
        <f t="shared" si="69"/>
        <v>3.2832773926926953</v>
      </c>
      <c r="E1501">
        <f t="shared" si="70"/>
        <v>9.7728951757623115</v>
      </c>
      <c r="F1501">
        <f t="shared" si="71"/>
        <v>-3.1324267692695251E-2</v>
      </c>
    </row>
    <row r="1502" spans="1:6" x14ac:dyDescent="0.25">
      <c r="A1502">
        <v>16682</v>
      </c>
      <c r="B1502">
        <v>3.33984375</v>
      </c>
      <c r="C1502">
        <v>8.7890625</v>
      </c>
      <c r="D1502">
        <f t="shared" si="69"/>
        <v>3.374387451712868</v>
      </c>
      <c r="E1502">
        <f t="shared" si="70"/>
        <v>6.7794258355323676</v>
      </c>
      <c r="F1502">
        <f t="shared" si="71"/>
        <v>-3.4543701712868025E-2</v>
      </c>
    </row>
    <row r="1503" spans="1:6" x14ac:dyDescent="0.25">
      <c r="A1503">
        <v>16692</v>
      </c>
      <c r="B1503">
        <v>3.427734375</v>
      </c>
      <c r="C1503">
        <v>7.9900570000000002</v>
      </c>
      <c r="D1503">
        <f t="shared" si="69"/>
        <v>3.4283282773689576</v>
      </c>
      <c r="E1503">
        <f t="shared" si="70"/>
        <v>4.0018074654545579</v>
      </c>
      <c r="F1503">
        <f t="shared" si="71"/>
        <v>-5.9390236895762172E-4</v>
      </c>
    </row>
    <row r="1504" spans="1:6" x14ac:dyDescent="0.25">
      <c r="A1504">
        <v>16713</v>
      </c>
      <c r="B1504">
        <v>3.515625</v>
      </c>
      <c r="C1504">
        <v>0</v>
      </c>
      <c r="D1504">
        <f t="shared" si="69"/>
        <v>3.4504217581569261</v>
      </c>
      <c r="E1504">
        <f t="shared" si="70"/>
        <v>-1.9022116976655103</v>
      </c>
      <c r="F1504">
        <f t="shared" si="71"/>
        <v>6.5203241843073911E-2</v>
      </c>
    </row>
    <row r="1505" spans="1:6" x14ac:dyDescent="0.25">
      <c r="A1505">
        <v>16723</v>
      </c>
      <c r="B1505">
        <v>3.427734375</v>
      </c>
      <c r="C1505">
        <v>-7.9900570000000002</v>
      </c>
      <c r="D1505">
        <f t="shared" si="69"/>
        <v>3.4173914459116559</v>
      </c>
      <c r="E1505">
        <f t="shared" si="70"/>
        <v>-4.6989687740385797</v>
      </c>
      <c r="F1505">
        <f t="shared" si="71"/>
        <v>1.0342929088344111E-2</v>
      </c>
    </row>
    <row r="1506" spans="1:6" x14ac:dyDescent="0.25">
      <c r="A1506">
        <v>16734</v>
      </c>
      <c r="B1506">
        <v>3.33984375</v>
      </c>
      <c r="C1506">
        <v>-8.7890625</v>
      </c>
      <c r="D1506">
        <f t="shared" si="69"/>
        <v>3.3489863935418649</v>
      </c>
      <c r="E1506">
        <f t="shared" si="70"/>
        <v>-7.727622371195694</v>
      </c>
      <c r="F1506">
        <f t="shared" si="71"/>
        <v>-9.1426435418648921E-3</v>
      </c>
    </row>
    <row r="1507" spans="1:6" x14ac:dyDescent="0.25">
      <c r="A1507">
        <v>16744</v>
      </c>
      <c r="B1507">
        <v>3.251953125</v>
      </c>
      <c r="C1507">
        <v>-7.9900570000000002</v>
      </c>
      <c r="D1507">
        <f t="shared" si="69"/>
        <v>3.2582185687961331</v>
      </c>
      <c r="E1507">
        <f t="shared" si="70"/>
        <v>-10.413235320081753</v>
      </c>
      <c r="F1507">
        <f t="shared" si="71"/>
        <v>-6.2654437961331411E-3</v>
      </c>
    </row>
    <row r="1508" spans="1:6" x14ac:dyDescent="0.25">
      <c r="A1508">
        <v>16755</v>
      </c>
      <c r="B1508">
        <v>3.1640625</v>
      </c>
      <c r="C1508">
        <v>-8.7890625</v>
      </c>
      <c r="D1508">
        <f t="shared" si="69"/>
        <v>3.1278728173033152</v>
      </c>
      <c r="E1508">
        <f t="shared" si="70"/>
        <v>-13.266075235363214</v>
      </c>
      <c r="F1508">
        <f t="shared" si="71"/>
        <v>3.6189682696684766E-2</v>
      </c>
    </row>
    <row r="1509" spans="1:6" x14ac:dyDescent="0.25">
      <c r="A1509">
        <v>16765</v>
      </c>
      <c r="B1509">
        <v>3.076171875</v>
      </c>
      <c r="C1509">
        <v>-7.9900570000000002</v>
      </c>
      <c r="D1509">
        <f t="shared" si="69"/>
        <v>2.9827189967842562</v>
      </c>
      <c r="E1509">
        <f t="shared" si="70"/>
        <v>-15.744625073832177</v>
      </c>
      <c r="F1509">
        <f t="shared" si="71"/>
        <v>9.3452878215743773E-2</v>
      </c>
    </row>
    <row r="1510" spans="1:6" x14ac:dyDescent="0.25">
      <c r="A1510">
        <v>16776</v>
      </c>
      <c r="B1510">
        <v>2.8125</v>
      </c>
      <c r="C1510">
        <v>-26.3671875</v>
      </c>
      <c r="D1510">
        <f t="shared" si="69"/>
        <v>2.795208039481742</v>
      </c>
      <c r="E1510">
        <f t="shared" si="70"/>
        <v>-18.319862655734511</v>
      </c>
      <c r="F1510">
        <f t="shared" si="71"/>
        <v>1.7291960518257987E-2</v>
      </c>
    </row>
    <row r="1511" spans="1:6" x14ac:dyDescent="0.25">
      <c r="A1511">
        <v>16786</v>
      </c>
      <c r="B1511">
        <v>2.63671875</v>
      </c>
      <c r="C1511">
        <v>-17.578125</v>
      </c>
      <c r="D1511">
        <f t="shared" si="69"/>
        <v>2.6009602196343988</v>
      </c>
      <c r="E1511">
        <f t="shared" si="70"/>
        <v>-20.503012178247996</v>
      </c>
      <c r="F1511">
        <f t="shared" si="71"/>
        <v>3.5758530365601171E-2</v>
      </c>
    </row>
    <row r="1512" spans="1:6" x14ac:dyDescent="0.25">
      <c r="A1512">
        <v>16796</v>
      </c>
      <c r="B1512">
        <v>2.4609375</v>
      </c>
      <c r="C1512">
        <v>-15.980114</v>
      </c>
      <c r="D1512">
        <f t="shared" si="69"/>
        <v>2.3857103245001401</v>
      </c>
      <c r="E1512">
        <f t="shared" si="70"/>
        <v>-22.517449437745999</v>
      </c>
      <c r="F1512">
        <f t="shared" si="71"/>
        <v>7.5227175499859911E-2</v>
      </c>
    </row>
    <row r="1513" spans="1:6" x14ac:dyDescent="0.25">
      <c r="A1513">
        <v>16807</v>
      </c>
      <c r="B1513">
        <v>2.197265625</v>
      </c>
      <c r="C1513">
        <v>-26.3671875</v>
      </c>
      <c r="D1513">
        <f t="shared" si="69"/>
        <v>2.1267947547291688</v>
      </c>
      <c r="E1513">
        <f t="shared" si="70"/>
        <v>-24.519117412201133</v>
      </c>
      <c r="F1513">
        <f t="shared" si="71"/>
        <v>7.047087027083121E-2</v>
      </c>
    </row>
    <row r="1514" spans="1:6" x14ac:dyDescent="0.25">
      <c r="A1514">
        <v>16817</v>
      </c>
      <c r="B1514">
        <v>1.93359375</v>
      </c>
      <c r="C1514">
        <v>-23.970171000000001</v>
      </c>
      <c r="D1514">
        <f t="shared" si="69"/>
        <v>1.8733850561717516</v>
      </c>
      <c r="E1514">
        <f t="shared" si="70"/>
        <v>-26.128180046991453</v>
      </c>
      <c r="F1514">
        <f t="shared" si="71"/>
        <v>6.020869382824845E-2</v>
      </c>
    </row>
    <row r="1515" spans="1:6" x14ac:dyDescent="0.25">
      <c r="A1515">
        <v>16828</v>
      </c>
      <c r="B1515">
        <v>1.669921875</v>
      </c>
      <c r="C1515">
        <v>-26.3671875</v>
      </c>
      <c r="D1515">
        <f t="shared" si="69"/>
        <v>1.5773576200441703</v>
      </c>
      <c r="E1515">
        <f t="shared" si="70"/>
        <v>-27.650529460426299</v>
      </c>
      <c r="F1515">
        <f t="shared" si="71"/>
        <v>9.256425495582965E-2</v>
      </c>
    </row>
    <row r="1516" spans="1:6" x14ac:dyDescent="0.25">
      <c r="A1516">
        <v>16838</v>
      </c>
      <c r="B1516">
        <v>1.318359375</v>
      </c>
      <c r="C1516">
        <v>-31.960228000000001</v>
      </c>
      <c r="D1516">
        <f t="shared" si="69"/>
        <v>1.2949256192328067</v>
      </c>
      <c r="E1516">
        <f t="shared" si="70"/>
        <v>-28.797352582221869</v>
      </c>
      <c r="F1516">
        <f t="shared" si="71"/>
        <v>2.3433755767193309E-2</v>
      </c>
    </row>
    <row r="1517" spans="1:6" x14ac:dyDescent="0.25">
      <c r="A1517">
        <v>16849</v>
      </c>
      <c r="B1517">
        <v>0.966796875</v>
      </c>
      <c r="C1517">
        <v>-35.15625</v>
      </c>
      <c r="D1517">
        <f t="shared" si="69"/>
        <v>0.97244722369820258</v>
      </c>
      <c r="E1517">
        <f t="shared" si="70"/>
        <v>-29.78675385199308</v>
      </c>
      <c r="F1517">
        <f t="shared" si="71"/>
        <v>-5.6503486982025786E-3</v>
      </c>
    </row>
    <row r="1518" spans="1:6" x14ac:dyDescent="0.25">
      <c r="A1518">
        <v>16859</v>
      </c>
      <c r="B1518">
        <v>0.703125</v>
      </c>
      <c r="C1518">
        <v>-26.3671875</v>
      </c>
      <c r="D1518">
        <f t="shared" si="69"/>
        <v>0.67115282491202588</v>
      </c>
      <c r="E1518">
        <f t="shared" si="70"/>
        <v>-30.431117380964135</v>
      </c>
      <c r="F1518">
        <f t="shared" si="71"/>
        <v>3.197217508797412E-2</v>
      </c>
    </row>
    <row r="1519" spans="1:6" x14ac:dyDescent="0.25">
      <c r="A1519">
        <v>16869</v>
      </c>
      <c r="B1519">
        <v>0.3515625</v>
      </c>
      <c r="C1519">
        <v>-31.960228000000001</v>
      </c>
      <c r="D1519">
        <f t="shared" si="69"/>
        <v>0.36465244022408094</v>
      </c>
      <c r="E1519">
        <f t="shared" si="70"/>
        <v>-30.827279205047564</v>
      </c>
      <c r="F1519">
        <f t="shared" si="71"/>
        <v>-1.3089940224080943E-2</v>
      </c>
    </row>
    <row r="1520" spans="1:6" x14ac:dyDescent="0.25">
      <c r="A1520">
        <v>16880</v>
      </c>
      <c r="B1520">
        <v>8.7890625E-2</v>
      </c>
      <c r="C1520">
        <v>-26.3671875</v>
      </c>
      <c r="D1520">
        <f t="shared" si="69"/>
        <v>2.4472103484049101E-2</v>
      </c>
      <c r="E1520">
        <f t="shared" si="70"/>
        <v>-30.972849045923109</v>
      </c>
      <c r="F1520">
        <f t="shared" si="71"/>
        <v>6.3418521515950899E-2</v>
      </c>
    </row>
    <row r="1521" spans="1:6" x14ac:dyDescent="0.25">
      <c r="A1521">
        <v>16890</v>
      </c>
      <c r="B1521">
        <v>-0.263671875</v>
      </c>
      <c r="C1521">
        <v>-31.960228000000001</v>
      </c>
      <c r="D1521">
        <f t="shared" si="69"/>
        <v>-0.2848041678820753</v>
      </c>
      <c r="E1521">
        <f t="shared" si="70"/>
        <v>-30.840422798549053</v>
      </c>
      <c r="F1521">
        <f t="shared" si="71"/>
        <v>2.1132292882075299E-2</v>
      </c>
    </row>
    <row r="1522" spans="1:6" x14ac:dyDescent="0.25">
      <c r="A1522">
        <v>16901</v>
      </c>
      <c r="B1522">
        <v>-0.615234375</v>
      </c>
      <c r="C1522">
        <v>-35.15625</v>
      </c>
      <c r="D1522">
        <f t="shared" si="69"/>
        <v>-0.62193120455381978</v>
      </c>
      <c r="E1522">
        <f t="shared" si="70"/>
        <v>-30.405106664970891</v>
      </c>
      <c r="F1522">
        <f t="shared" si="71"/>
        <v>6.6968295538197831E-3</v>
      </c>
    </row>
    <row r="1523" spans="1:6" x14ac:dyDescent="0.25">
      <c r="A1523">
        <v>16911</v>
      </c>
      <c r="B1523">
        <v>-0.966796875</v>
      </c>
      <c r="C1523">
        <v>-31.960228000000001</v>
      </c>
      <c r="D1523">
        <f t="shared" si="69"/>
        <v>-0.92290951751931616</v>
      </c>
      <c r="E1523">
        <f t="shared" si="70"/>
        <v>-29.749774498007024</v>
      </c>
      <c r="F1523">
        <f t="shared" si="71"/>
        <v>-4.3887357480683842E-2</v>
      </c>
    </row>
    <row r="1524" spans="1:6" x14ac:dyDescent="0.25">
      <c r="A1524">
        <v>16922</v>
      </c>
      <c r="B1524">
        <v>-1.23046875</v>
      </c>
      <c r="C1524">
        <v>-26.3671875</v>
      </c>
      <c r="D1524">
        <f t="shared" si="69"/>
        <v>-1.2449230349489091</v>
      </c>
      <c r="E1524">
        <f t="shared" si="70"/>
        <v>-28.750188135700629</v>
      </c>
      <c r="F1524">
        <f t="shared" si="71"/>
        <v>1.4454284948909102E-2</v>
      </c>
    </row>
    <row r="1525" spans="1:6" x14ac:dyDescent="0.25">
      <c r="A1525">
        <v>16932</v>
      </c>
      <c r="B1525">
        <v>-1.58203125</v>
      </c>
      <c r="C1525">
        <v>-35.15625</v>
      </c>
      <c r="D1525">
        <f t="shared" si="69"/>
        <v>-1.5268462742064284</v>
      </c>
      <c r="E1525">
        <f t="shared" si="70"/>
        <v>-27.596336696319479</v>
      </c>
      <c r="F1525">
        <f t="shared" si="71"/>
        <v>-5.5184975793571622E-2</v>
      </c>
    </row>
    <row r="1526" spans="1:6" x14ac:dyDescent="0.25">
      <c r="A1526">
        <v>16942</v>
      </c>
      <c r="B1526">
        <v>-1.845703125</v>
      </c>
      <c r="C1526">
        <v>-23.970171000000001</v>
      </c>
      <c r="D1526">
        <f t="shared" si="69"/>
        <v>-1.7961042209615943</v>
      </c>
      <c r="E1526">
        <f t="shared" si="70"/>
        <v>-26.218881327318122</v>
      </c>
      <c r="F1526">
        <f t="shared" si="71"/>
        <v>-4.9598904038405722E-2</v>
      </c>
    </row>
    <row r="1527" spans="1:6" x14ac:dyDescent="0.25">
      <c r="A1527">
        <v>16953</v>
      </c>
      <c r="B1527">
        <v>-2.109375</v>
      </c>
      <c r="C1527">
        <v>-26.3671875</v>
      </c>
      <c r="D1527">
        <f t="shared" si="69"/>
        <v>-2.0750606774427918</v>
      </c>
      <c r="E1527">
        <f t="shared" si="70"/>
        <v>-24.459075546597639</v>
      </c>
      <c r="F1527">
        <f t="shared" si="71"/>
        <v>-3.4314322557208232E-2</v>
      </c>
    </row>
    <row r="1528" spans="1:6" x14ac:dyDescent="0.25">
      <c r="A1528">
        <v>16963</v>
      </c>
      <c r="B1528">
        <v>-2.373046875</v>
      </c>
      <c r="C1528">
        <v>-23.970171000000001</v>
      </c>
      <c r="D1528">
        <f t="shared" si="69"/>
        <v>-2.3107708533210718</v>
      </c>
      <c r="E1528">
        <f t="shared" si="70"/>
        <v>-22.651205239272734</v>
      </c>
      <c r="F1528">
        <f t="shared" si="71"/>
        <v>-6.2276021678928206E-2</v>
      </c>
    </row>
    <row r="1529" spans="1:6" x14ac:dyDescent="0.25">
      <c r="A1529">
        <v>16974</v>
      </c>
      <c r="B1529">
        <v>-2.63671875</v>
      </c>
      <c r="C1529">
        <v>-26.3671875</v>
      </c>
      <c r="D1529">
        <f t="shared" si="69"/>
        <v>-2.5480316892126429</v>
      </c>
      <c r="E1529">
        <f t="shared" si="70"/>
        <v>-20.452027086971434</v>
      </c>
      <c r="F1529">
        <f t="shared" si="71"/>
        <v>-8.8687060787357108E-2</v>
      </c>
    </row>
    <row r="1530" spans="1:6" x14ac:dyDescent="0.25">
      <c r="A1530">
        <v>16984</v>
      </c>
      <c r="B1530">
        <v>-2.8125</v>
      </c>
      <c r="C1530">
        <v>-17.578125</v>
      </c>
      <c r="D1530">
        <f t="shared" si="69"/>
        <v>-2.7418179331819887</v>
      </c>
      <c r="E1530">
        <f t="shared" si="70"/>
        <v>-18.279212500125158</v>
      </c>
      <c r="F1530">
        <f t="shared" si="71"/>
        <v>-7.0682066818011258E-2</v>
      </c>
    </row>
    <row r="1531" spans="1:6" x14ac:dyDescent="0.25">
      <c r="A1531">
        <v>16995</v>
      </c>
      <c r="B1531">
        <v>-2.98828125</v>
      </c>
      <c r="C1531">
        <v>-15.980114</v>
      </c>
      <c r="D1531">
        <f t="shared" si="69"/>
        <v>-2.9289660203619365</v>
      </c>
      <c r="E1531">
        <f t="shared" si="70"/>
        <v>-15.720153386703538</v>
      </c>
      <c r="F1531">
        <f t="shared" si="71"/>
        <v>-5.931522963806346E-2</v>
      </c>
    </row>
    <row r="1532" spans="1:6" x14ac:dyDescent="0.25">
      <c r="A1532">
        <v>17005</v>
      </c>
      <c r="B1532">
        <v>-3.1640625</v>
      </c>
      <c r="C1532">
        <v>-17.578125</v>
      </c>
      <c r="D1532">
        <f t="shared" si="69"/>
        <v>-3.0739675526175456</v>
      </c>
      <c r="E1532">
        <f t="shared" si="70"/>
        <v>-13.260809655805227</v>
      </c>
      <c r="F1532">
        <f t="shared" si="71"/>
        <v>-9.0094947382454382E-2</v>
      </c>
    </row>
    <row r="1533" spans="1:6" x14ac:dyDescent="0.25">
      <c r="A1533">
        <v>17015</v>
      </c>
      <c r="B1533">
        <v>-3.33984375</v>
      </c>
      <c r="C1533">
        <v>-15.980114</v>
      </c>
      <c r="D1533">
        <f t="shared" si="69"/>
        <v>-3.1938293545649254</v>
      </c>
      <c r="E1533">
        <f t="shared" si="70"/>
        <v>-10.695636416547035</v>
      </c>
      <c r="F1533">
        <f t="shared" si="71"/>
        <v>-0.14601439543507455</v>
      </c>
    </row>
    <row r="1534" spans="1:6" x14ac:dyDescent="0.25">
      <c r="A1534">
        <v>17026</v>
      </c>
      <c r="B1534">
        <v>-3.427734375</v>
      </c>
      <c r="C1534">
        <v>-8.7890625</v>
      </c>
      <c r="D1534">
        <f t="shared" si="69"/>
        <v>-3.2955085567977811</v>
      </c>
      <c r="E1534">
        <f t="shared" si="70"/>
        <v>-7.7767564509312654</v>
      </c>
      <c r="F1534">
        <f t="shared" si="71"/>
        <v>-0.1322258182022189</v>
      </c>
    </row>
    <row r="1535" spans="1:6" x14ac:dyDescent="0.25">
      <c r="A1535">
        <v>17078</v>
      </c>
      <c r="B1535">
        <v>-3.515625</v>
      </c>
      <c r="C1535">
        <v>0</v>
      </c>
      <c r="D1535">
        <f t="shared" si="69"/>
        <v>-3.3284927563726163</v>
      </c>
      <c r="E1535">
        <f t="shared" si="70"/>
        <v>6.5208988739329659</v>
      </c>
      <c r="F1535">
        <f t="shared" si="71"/>
        <v>-0.18713224362738368</v>
      </c>
    </row>
    <row r="1536" spans="1:6" x14ac:dyDescent="0.25">
      <c r="A1536">
        <v>17088</v>
      </c>
      <c r="B1536">
        <v>-3.427734375</v>
      </c>
      <c r="C1536">
        <v>7.9900570000000002</v>
      </c>
      <c r="D1536">
        <f t="shared" si="69"/>
        <v>-3.2498540699868816</v>
      </c>
      <c r="E1536">
        <f t="shared" si="70"/>
        <v>9.195779860950994</v>
      </c>
      <c r="F1536">
        <f t="shared" si="71"/>
        <v>-0.17788030501311836</v>
      </c>
    </row>
    <row r="1537" spans="1:6" x14ac:dyDescent="0.25">
      <c r="A1537">
        <v>17099</v>
      </c>
      <c r="B1537">
        <v>-3.251953125</v>
      </c>
      <c r="C1537">
        <v>17.578125</v>
      </c>
      <c r="D1537">
        <f t="shared" si="69"/>
        <v>-3.1329132700553428</v>
      </c>
      <c r="E1537">
        <f t="shared" si="70"/>
        <v>12.04826938802448</v>
      </c>
      <c r="F1537">
        <f t="shared" si="71"/>
        <v>-0.11903985494465719</v>
      </c>
    </row>
    <row r="1538" spans="1:6" x14ac:dyDescent="0.25">
      <c r="A1538">
        <v>17109</v>
      </c>
      <c r="B1538">
        <v>-3.1640625</v>
      </c>
      <c r="C1538">
        <v>7.9900570000000002</v>
      </c>
      <c r="D1538">
        <f t="shared" si="69"/>
        <v>-2.9998952985810989</v>
      </c>
      <c r="E1538">
        <f t="shared" si="70"/>
        <v>14.536907788886369</v>
      </c>
      <c r="F1538">
        <f t="shared" si="71"/>
        <v>-0.16416720141890107</v>
      </c>
    </row>
    <row r="1539" spans="1:6" x14ac:dyDescent="0.25">
      <c r="A1539">
        <v>17120</v>
      </c>
      <c r="B1539">
        <v>-2.98828125</v>
      </c>
      <c r="C1539">
        <v>17.578125</v>
      </c>
      <c r="D1539">
        <f t="shared" ref="D1539:D1602" si="72">$I$2*EXP(-$H$17*$H$20*A1539/1000)*COS($H$9*A1539/1000)</f>
        <v>-2.8255566496634419</v>
      </c>
      <c r="E1539">
        <f t="shared" ref="E1539:E1602" si="73">-$I$2*EXP(-A1539/1000*$H$20*$H$17)*($H$9*SIN(A1539/1000*$H$9)+$H$20*$H$17*COS(A1539*$H$9/1000))</f>
        <v>17.134579087532757</v>
      </c>
      <c r="F1539">
        <f t="shared" ref="F1539:F1602" si="74">B1539-D1539</f>
        <v>-0.16272460033655811</v>
      </c>
    </row>
    <row r="1540" spans="1:6" x14ac:dyDescent="0.25">
      <c r="A1540">
        <v>17130</v>
      </c>
      <c r="B1540">
        <v>-2.724609375</v>
      </c>
      <c r="C1540">
        <v>26.3671875</v>
      </c>
      <c r="D1540">
        <f t="shared" si="72"/>
        <v>-2.6430170395849442</v>
      </c>
      <c r="E1540">
        <f t="shared" si="73"/>
        <v>19.348239500009996</v>
      </c>
      <c r="F1540">
        <f t="shared" si="74"/>
        <v>-8.1592335415055839E-2</v>
      </c>
    </row>
    <row r="1541" spans="1:6" x14ac:dyDescent="0.25">
      <c r="A1541">
        <v>17140</v>
      </c>
      <c r="B1541">
        <v>-2.548828125</v>
      </c>
      <c r="C1541">
        <v>15.980114</v>
      </c>
      <c r="D1541">
        <f t="shared" si="72"/>
        <v>-2.4391231403278213</v>
      </c>
      <c r="E1541">
        <f t="shared" si="73"/>
        <v>21.402559487570894</v>
      </c>
      <c r="F1541">
        <f t="shared" si="74"/>
        <v>-0.10970498467217871</v>
      </c>
    </row>
    <row r="1542" spans="1:6" x14ac:dyDescent="0.25">
      <c r="A1542">
        <v>17151</v>
      </c>
      <c r="B1542">
        <v>-2.28515625</v>
      </c>
      <c r="C1542">
        <v>26.3671875</v>
      </c>
      <c r="D1542">
        <f t="shared" si="72"/>
        <v>-2.1921825224465379</v>
      </c>
      <c r="E1542">
        <f t="shared" si="73"/>
        <v>23.458523850925602</v>
      </c>
      <c r="F1542">
        <f t="shared" si="74"/>
        <v>-9.2973727553462115E-2</v>
      </c>
    </row>
    <row r="1543" spans="1:6" x14ac:dyDescent="0.25">
      <c r="A1543">
        <v>17161</v>
      </c>
      <c r="B1543">
        <v>-2.021484375</v>
      </c>
      <c r="C1543">
        <v>23.970171000000001</v>
      </c>
      <c r="D1543">
        <f t="shared" si="72"/>
        <v>-1.9490937571858673</v>
      </c>
      <c r="E1543">
        <f t="shared" si="73"/>
        <v>25.125980306454679</v>
      </c>
      <c r="F1543">
        <f t="shared" si="74"/>
        <v>-7.2390617814132696E-2</v>
      </c>
    </row>
    <row r="1544" spans="1:6" x14ac:dyDescent="0.25">
      <c r="A1544">
        <v>17172</v>
      </c>
      <c r="B1544">
        <v>-1.7578125</v>
      </c>
      <c r="C1544">
        <v>26.3671875</v>
      </c>
      <c r="D1544">
        <f t="shared" si="72"/>
        <v>-1.6636945217310644</v>
      </c>
      <c r="E1544">
        <f t="shared" si="73"/>
        <v>26.721905351351189</v>
      </c>
      <c r="F1544">
        <f t="shared" si="74"/>
        <v>-9.4117978268935643E-2</v>
      </c>
    </row>
    <row r="1545" spans="1:6" x14ac:dyDescent="0.25">
      <c r="A1545">
        <v>17182</v>
      </c>
      <c r="B1545">
        <v>-1.494140625</v>
      </c>
      <c r="C1545">
        <v>23.970171000000001</v>
      </c>
      <c r="D1545">
        <f t="shared" si="72"/>
        <v>-1.3901808547575945</v>
      </c>
      <c r="E1545">
        <f t="shared" si="73"/>
        <v>27.943510479312735</v>
      </c>
      <c r="F1545">
        <f t="shared" si="74"/>
        <v>-0.10395977024240555</v>
      </c>
    </row>
    <row r="1546" spans="1:6" x14ac:dyDescent="0.25">
      <c r="A1546">
        <v>17193</v>
      </c>
      <c r="B1546">
        <v>-1.142578125</v>
      </c>
      <c r="C1546">
        <v>35.15625</v>
      </c>
      <c r="D1546">
        <f t="shared" si="72"/>
        <v>-1.0766059306555644</v>
      </c>
      <c r="E1546">
        <f t="shared" si="73"/>
        <v>29.023098994028103</v>
      </c>
      <c r="F1546">
        <f t="shared" si="74"/>
        <v>-6.5972194344435575E-2</v>
      </c>
    </row>
    <row r="1547" spans="1:6" x14ac:dyDescent="0.25">
      <c r="A1547">
        <v>17203</v>
      </c>
      <c r="B1547">
        <v>-0.87890625</v>
      </c>
      <c r="C1547">
        <v>26.3671875</v>
      </c>
      <c r="D1547">
        <f t="shared" si="72"/>
        <v>-0.78251058338658253</v>
      </c>
      <c r="E1547">
        <f t="shared" si="73"/>
        <v>29.755927065547763</v>
      </c>
      <c r="F1547">
        <f t="shared" si="74"/>
        <v>-9.6395666613417474E-2</v>
      </c>
    </row>
    <row r="1548" spans="1:6" x14ac:dyDescent="0.25">
      <c r="A1548">
        <v>17213</v>
      </c>
      <c r="B1548">
        <v>-0.52734375</v>
      </c>
      <c r="C1548">
        <v>31.960228000000001</v>
      </c>
      <c r="D1548">
        <f t="shared" si="72"/>
        <v>-0.48229688309630925</v>
      </c>
      <c r="E1548">
        <f t="shared" si="73"/>
        <v>30.245973099187392</v>
      </c>
      <c r="F1548">
        <f t="shared" si="74"/>
        <v>-4.5046866903690752E-2</v>
      </c>
    </row>
    <row r="1549" spans="1:6" x14ac:dyDescent="0.25">
      <c r="A1549">
        <v>17224</v>
      </c>
      <c r="B1549">
        <v>-0.263671875</v>
      </c>
      <c r="C1549">
        <v>26.3671875</v>
      </c>
      <c r="D1549">
        <f t="shared" si="72"/>
        <v>-0.1479182113147717</v>
      </c>
      <c r="E1549">
        <f t="shared" si="73"/>
        <v>30.50015675467775</v>
      </c>
      <c r="F1549">
        <f t="shared" si="74"/>
        <v>-0.1157536636852283</v>
      </c>
    </row>
    <row r="1550" spans="1:6" x14ac:dyDescent="0.25">
      <c r="A1550">
        <v>17234</v>
      </c>
      <c r="B1550">
        <v>8.7890625E-2</v>
      </c>
      <c r="C1550">
        <v>31.960228000000001</v>
      </c>
      <c r="D1550">
        <f t="shared" si="72"/>
        <v>0.15714194380689889</v>
      </c>
      <c r="E1550">
        <f t="shared" si="73"/>
        <v>30.470449854156744</v>
      </c>
      <c r="F1550">
        <f t="shared" si="74"/>
        <v>-6.9251318806898887E-2</v>
      </c>
    </row>
    <row r="1551" spans="1:6" x14ac:dyDescent="0.25">
      <c r="A1551">
        <v>17245</v>
      </c>
      <c r="B1551">
        <v>0.439453125</v>
      </c>
      <c r="C1551">
        <v>35.15625</v>
      </c>
      <c r="D1551">
        <f t="shared" si="72"/>
        <v>0.49083640025566844</v>
      </c>
      <c r="E1551">
        <f t="shared" si="73"/>
        <v>30.151468771447778</v>
      </c>
      <c r="F1551">
        <f t="shared" si="74"/>
        <v>-5.1383275255668437E-2</v>
      </c>
    </row>
    <row r="1552" spans="1:6" x14ac:dyDescent="0.25">
      <c r="A1552">
        <v>17255</v>
      </c>
      <c r="B1552">
        <v>0.703125</v>
      </c>
      <c r="C1552">
        <v>23.970171000000001</v>
      </c>
      <c r="D1552">
        <f t="shared" si="72"/>
        <v>0.78981636596536253</v>
      </c>
      <c r="E1552">
        <f t="shared" si="73"/>
        <v>29.603999041248269</v>
      </c>
      <c r="F1552">
        <f t="shared" si="74"/>
        <v>-8.6691365965362532E-2</v>
      </c>
    </row>
    <row r="1553" spans="1:6" x14ac:dyDescent="0.25">
      <c r="A1553">
        <v>17266</v>
      </c>
      <c r="B1553">
        <v>1.0546875</v>
      </c>
      <c r="C1553">
        <v>35.15625</v>
      </c>
      <c r="D1553">
        <f t="shared" si="72"/>
        <v>1.1108850138886615</v>
      </c>
      <c r="E1553">
        <f t="shared" si="73"/>
        <v>28.724291603652251</v>
      </c>
      <c r="F1553">
        <f t="shared" si="74"/>
        <v>-5.6197513888661454E-2</v>
      </c>
    </row>
    <row r="1554" spans="1:6" x14ac:dyDescent="0.25">
      <c r="A1554">
        <v>17276</v>
      </c>
      <c r="B1554">
        <v>1.40625</v>
      </c>
      <c r="C1554">
        <v>35.15625</v>
      </c>
      <c r="D1554">
        <f t="shared" si="72"/>
        <v>1.3930952399902643</v>
      </c>
      <c r="E1554">
        <f t="shared" si="73"/>
        <v>27.679576158320369</v>
      </c>
      <c r="F1554">
        <f t="shared" si="74"/>
        <v>1.31547600097357E-2</v>
      </c>
    </row>
    <row r="1555" spans="1:6" x14ac:dyDescent="0.25">
      <c r="A1555">
        <v>17286</v>
      </c>
      <c r="B1555">
        <v>1.669921875</v>
      </c>
      <c r="C1555">
        <v>23.970171000000001</v>
      </c>
      <c r="D1555">
        <f t="shared" si="72"/>
        <v>1.6637284212199934</v>
      </c>
      <c r="E1555">
        <f t="shared" si="73"/>
        <v>26.410486641256647</v>
      </c>
      <c r="F1555">
        <f t="shared" si="74"/>
        <v>6.1934537800065748E-3</v>
      </c>
    </row>
    <row r="1556" spans="1:6" x14ac:dyDescent="0.25">
      <c r="A1556">
        <v>17297</v>
      </c>
      <c r="B1556">
        <v>1.93359375</v>
      </c>
      <c r="C1556">
        <v>26.3671875</v>
      </c>
      <c r="D1556">
        <f t="shared" si="72"/>
        <v>1.945439838745302</v>
      </c>
      <c r="E1556">
        <f t="shared" si="73"/>
        <v>24.767942399668332</v>
      </c>
      <c r="F1556">
        <f t="shared" si="74"/>
        <v>-1.1846088745302019E-2</v>
      </c>
    </row>
    <row r="1557" spans="1:6" x14ac:dyDescent="0.25">
      <c r="A1557">
        <v>17307</v>
      </c>
      <c r="B1557">
        <v>2.197265625</v>
      </c>
      <c r="C1557">
        <v>23.970171000000001</v>
      </c>
      <c r="D1557">
        <f t="shared" si="72"/>
        <v>2.1847606946878786</v>
      </c>
      <c r="E1557">
        <f t="shared" si="73"/>
        <v>23.063969329147863</v>
      </c>
      <c r="F1557">
        <f t="shared" si="74"/>
        <v>1.2504930312121409E-2</v>
      </c>
    </row>
    <row r="1558" spans="1:6" x14ac:dyDescent="0.25">
      <c r="A1558">
        <v>17318</v>
      </c>
      <c r="B1558">
        <v>2.4609375</v>
      </c>
      <c r="C1558">
        <v>26.3671875</v>
      </c>
      <c r="D1558">
        <f t="shared" si="72"/>
        <v>2.4271727670461511</v>
      </c>
      <c r="E1558">
        <f t="shared" si="73"/>
        <v>20.975064715453364</v>
      </c>
      <c r="F1558">
        <f t="shared" si="74"/>
        <v>3.3764732953848853E-2</v>
      </c>
    </row>
    <row r="1559" spans="1:6" x14ac:dyDescent="0.25">
      <c r="A1559">
        <v>17328</v>
      </c>
      <c r="B1559">
        <v>2.63671875</v>
      </c>
      <c r="C1559">
        <v>15.980114</v>
      </c>
      <c r="D1559">
        <f t="shared" si="72"/>
        <v>2.626671925038659</v>
      </c>
      <c r="E1559">
        <f t="shared" si="73"/>
        <v>18.897968271927297</v>
      </c>
      <c r="F1559">
        <f t="shared" si="74"/>
        <v>1.0046824961341017E-2</v>
      </c>
    </row>
    <row r="1560" spans="1:6" x14ac:dyDescent="0.25">
      <c r="A1560">
        <v>17339</v>
      </c>
      <c r="B1560">
        <v>2.8125</v>
      </c>
      <c r="C1560">
        <v>17.578125</v>
      </c>
      <c r="D1560">
        <f t="shared" si="72"/>
        <v>2.821178889659778</v>
      </c>
      <c r="E1560">
        <f t="shared" si="73"/>
        <v>16.438260505481658</v>
      </c>
      <c r="F1560">
        <f t="shared" si="74"/>
        <v>-8.678889659778033E-3</v>
      </c>
    </row>
    <row r="1561" spans="1:6" x14ac:dyDescent="0.25">
      <c r="A1561">
        <v>17349</v>
      </c>
      <c r="B1561">
        <v>2.98828125</v>
      </c>
      <c r="C1561">
        <v>17.578125</v>
      </c>
      <c r="D1561">
        <f t="shared" si="72"/>
        <v>2.9737873575771849</v>
      </c>
      <c r="E1561">
        <f t="shared" si="73"/>
        <v>14.063044690200464</v>
      </c>
      <c r="F1561">
        <f t="shared" si="74"/>
        <v>1.4493892422815069E-2</v>
      </c>
    </row>
    <row r="1562" spans="1:6" x14ac:dyDescent="0.25">
      <c r="A1562">
        <v>17359</v>
      </c>
      <c r="B1562">
        <v>3.1640625</v>
      </c>
      <c r="C1562">
        <v>15.980114</v>
      </c>
      <c r="D1562">
        <f t="shared" si="72"/>
        <v>3.10206491778513</v>
      </c>
      <c r="E1562">
        <f t="shared" si="73"/>
        <v>11.575399148390689</v>
      </c>
      <c r="F1562">
        <f t="shared" si="74"/>
        <v>6.1997582214869951E-2</v>
      </c>
    </row>
    <row r="1563" spans="1:6" x14ac:dyDescent="0.25">
      <c r="A1563">
        <v>17380</v>
      </c>
      <c r="B1563">
        <v>3.251953125</v>
      </c>
      <c r="C1563">
        <v>0</v>
      </c>
      <c r="D1563">
        <f t="shared" si="72"/>
        <v>3.287952297123526</v>
      </c>
      <c r="E1563">
        <f t="shared" si="73"/>
        <v>6.0767607543334821</v>
      </c>
      <c r="F1563">
        <f t="shared" si="74"/>
        <v>-3.5999172123525991E-2</v>
      </c>
    </row>
    <row r="1564" spans="1:6" x14ac:dyDescent="0.25">
      <c r="A1564">
        <v>17422</v>
      </c>
      <c r="B1564">
        <v>3.33984375</v>
      </c>
      <c r="C1564">
        <v>0</v>
      </c>
      <c r="D1564">
        <f t="shared" si="72"/>
        <v>3.3034893978122493</v>
      </c>
      <c r="E1564">
        <f t="shared" si="73"/>
        <v>-5.3389561031406876</v>
      </c>
      <c r="F1564">
        <f t="shared" si="74"/>
        <v>3.6354352187750738E-2</v>
      </c>
    </row>
    <row r="1565" spans="1:6" x14ac:dyDescent="0.25">
      <c r="A1565">
        <v>17432</v>
      </c>
      <c r="B1565">
        <v>3.251953125</v>
      </c>
      <c r="C1565">
        <v>-7.9900570000000002</v>
      </c>
      <c r="D1565">
        <f t="shared" si="72"/>
        <v>3.2367508371026661</v>
      </c>
      <c r="E1565">
        <f t="shared" si="73"/>
        <v>-7.9993156480767649</v>
      </c>
      <c r="F1565">
        <f t="shared" si="74"/>
        <v>1.520228789733391E-2</v>
      </c>
    </row>
    <row r="1566" spans="1:6" x14ac:dyDescent="0.25">
      <c r="A1566">
        <v>17443</v>
      </c>
      <c r="B1566">
        <v>3.1640625</v>
      </c>
      <c r="C1566">
        <v>-8.7890625</v>
      </c>
      <c r="D1566">
        <f t="shared" si="72"/>
        <v>3.1330079029238895</v>
      </c>
      <c r="E1566">
        <f t="shared" si="73"/>
        <v>-10.847094002938327</v>
      </c>
      <c r="F1566">
        <f t="shared" si="74"/>
        <v>3.1054597076110468E-2</v>
      </c>
    </row>
    <row r="1567" spans="1:6" x14ac:dyDescent="0.25">
      <c r="A1567">
        <v>17453</v>
      </c>
      <c r="B1567">
        <v>3.076171875</v>
      </c>
      <c r="C1567">
        <v>-7.9900570000000002</v>
      </c>
      <c r="D1567">
        <f t="shared" si="72"/>
        <v>3.011979900025346</v>
      </c>
      <c r="E1567">
        <f t="shared" si="73"/>
        <v>-13.341716905769497</v>
      </c>
      <c r="F1567">
        <f t="shared" si="74"/>
        <v>6.4191974974654009E-2</v>
      </c>
    </row>
    <row r="1568" spans="1:6" x14ac:dyDescent="0.25">
      <c r="A1568">
        <v>17464</v>
      </c>
      <c r="B1568">
        <v>2.900390625</v>
      </c>
      <c r="C1568">
        <v>-17.578125</v>
      </c>
      <c r="D1568">
        <f t="shared" si="72"/>
        <v>2.850701128433299</v>
      </c>
      <c r="E1568">
        <f t="shared" si="73"/>
        <v>-15.957195053484941</v>
      </c>
      <c r="F1568">
        <f t="shared" si="74"/>
        <v>4.9689496566700964E-2</v>
      </c>
    </row>
    <row r="1569" spans="1:6" x14ac:dyDescent="0.25">
      <c r="A1569">
        <v>17474</v>
      </c>
      <c r="B1569">
        <v>2.724609375</v>
      </c>
      <c r="C1569">
        <v>-15.980114</v>
      </c>
      <c r="D1569">
        <f t="shared" si="72"/>
        <v>2.6798120526286762</v>
      </c>
      <c r="E1569">
        <f t="shared" si="73"/>
        <v>-18.19709515926013</v>
      </c>
      <c r="F1569">
        <f t="shared" si="74"/>
        <v>4.4797322371323833E-2</v>
      </c>
    </row>
    <row r="1570" spans="1:6" x14ac:dyDescent="0.25">
      <c r="A1570">
        <v>17485</v>
      </c>
      <c r="B1570">
        <v>2.548828125</v>
      </c>
      <c r="C1570">
        <v>-17.578125</v>
      </c>
      <c r="D1570">
        <f t="shared" si="72"/>
        <v>2.4668721639818645</v>
      </c>
      <c r="E1570">
        <f t="shared" si="73"/>
        <v>-20.487080282457978</v>
      </c>
      <c r="F1570">
        <f t="shared" si="74"/>
        <v>8.1955961018135515E-2</v>
      </c>
    </row>
    <row r="1571" spans="1:6" x14ac:dyDescent="0.25">
      <c r="A1571">
        <v>17495</v>
      </c>
      <c r="B1571">
        <v>2.28515625</v>
      </c>
      <c r="C1571">
        <v>-26.3671875</v>
      </c>
      <c r="D1571">
        <f t="shared" si="72"/>
        <v>2.2523269983787704</v>
      </c>
      <c r="E1571">
        <f t="shared" si="73"/>
        <v>-22.392546574218937</v>
      </c>
      <c r="F1571">
        <f t="shared" si="74"/>
        <v>3.2829251621229627E-2</v>
      </c>
    </row>
    <row r="1572" spans="1:6" x14ac:dyDescent="0.25">
      <c r="A1572">
        <v>17505</v>
      </c>
      <c r="B1572">
        <v>2.021484375</v>
      </c>
      <c r="C1572">
        <v>-23.970171000000001</v>
      </c>
      <c r="D1572">
        <f t="shared" si="72"/>
        <v>2.0196342461310053</v>
      </c>
      <c r="E1572">
        <f t="shared" si="73"/>
        <v>-24.11415913478702</v>
      </c>
      <c r="F1572">
        <f t="shared" si="74"/>
        <v>1.850128868994716E-3</v>
      </c>
    </row>
    <row r="1573" spans="1:6" x14ac:dyDescent="0.25">
      <c r="A1573">
        <v>17516</v>
      </c>
      <c r="B1573">
        <v>1.7578125</v>
      </c>
      <c r="C1573">
        <v>-26.3671875</v>
      </c>
      <c r="D1573">
        <f t="shared" si="72"/>
        <v>1.7449942694014478</v>
      </c>
      <c r="E1573">
        <f t="shared" si="73"/>
        <v>-25.779094227003959</v>
      </c>
      <c r="F1573">
        <f t="shared" si="74"/>
        <v>1.2818230598552249E-2</v>
      </c>
    </row>
    <row r="1574" spans="1:6" x14ac:dyDescent="0.25">
      <c r="A1574">
        <v>17526</v>
      </c>
      <c r="B1574">
        <v>1.494140625</v>
      </c>
      <c r="C1574">
        <v>-23.970171000000001</v>
      </c>
      <c r="D1574">
        <f t="shared" si="72"/>
        <v>1.4805610532278408</v>
      </c>
      <c r="E1574">
        <f t="shared" si="73"/>
        <v>-27.071454586172187</v>
      </c>
      <c r="F1574">
        <f t="shared" si="74"/>
        <v>1.3579571772159182E-2</v>
      </c>
    </row>
    <row r="1575" spans="1:6" x14ac:dyDescent="0.25">
      <c r="A1575">
        <v>17537</v>
      </c>
      <c r="B1575">
        <v>1.23046875</v>
      </c>
      <c r="C1575">
        <v>-26.3671875</v>
      </c>
      <c r="D1575">
        <f t="shared" si="72"/>
        <v>1.1761135318116089</v>
      </c>
      <c r="E1575">
        <f t="shared" si="73"/>
        <v>-28.236977268915194</v>
      </c>
      <c r="F1575">
        <f t="shared" si="74"/>
        <v>5.4355218188391063E-2</v>
      </c>
    </row>
    <row r="1576" spans="1:6" x14ac:dyDescent="0.25">
      <c r="A1576">
        <v>17547</v>
      </c>
      <c r="B1576">
        <v>0.87890625</v>
      </c>
      <c r="C1576">
        <v>-35.15625</v>
      </c>
      <c r="D1576">
        <f t="shared" si="72"/>
        <v>0.88946043293664057</v>
      </c>
      <c r="E1576">
        <f t="shared" si="73"/>
        <v>-29.05459778951457</v>
      </c>
      <c r="F1576">
        <f t="shared" si="74"/>
        <v>-1.0554182936640566E-2</v>
      </c>
    </row>
    <row r="1577" spans="1:6" x14ac:dyDescent="0.25">
      <c r="A1577">
        <v>17558</v>
      </c>
      <c r="B1577">
        <v>0.615234375</v>
      </c>
      <c r="C1577">
        <v>-23.970171000000001</v>
      </c>
      <c r="D1577">
        <f t="shared" si="72"/>
        <v>0.56615459962543113</v>
      </c>
      <c r="E1577">
        <f t="shared" si="73"/>
        <v>-29.679885024399926</v>
      </c>
      <c r="F1577">
        <f t="shared" si="74"/>
        <v>4.9079775374568868E-2</v>
      </c>
    </row>
    <row r="1578" spans="1:6" x14ac:dyDescent="0.25">
      <c r="A1578">
        <v>17568</v>
      </c>
      <c r="B1578">
        <v>0.263671875</v>
      </c>
      <c r="C1578">
        <v>-35.15625</v>
      </c>
      <c r="D1578">
        <f t="shared" si="72"/>
        <v>0.26758046288710668</v>
      </c>
      <c r="E1578">
        <f t="shared" si="73"/>
        <v>-29.994349970518375</v>
      </c>
      <c r="F1578">
        <f t="shared" si="74"/>
        <v>-3.9085878871066848E-3</v>
      </c>
    </row>
    <row r="1579" spans="1:6" x14ac:dyDescent="0.25">
      <c r="A1579">
        <v>17578</v>
      </c>
      <c r="B1579">
        <v>0</v>
      </c>
      <c r="C1579">
        <v>-23.970171000000001</v>
      </c>
      <c r="D1579">
        <f t="shared" si="72"/>
        <v>-3.2917621974688838E-2</v>
      </c>
      <c r="E1579">
        <f t="shared" si="73"/>
        <v>-30.064447994815573</v>
      </c>
      <c r="F1579">
        <f t="shared" si="74"/>
        <v>3.2917621974688838E-2</v>
      </c>
    </row>
    <row r="1580" spans="1:6" x14ac:dyDescent="0.25">
      <c r="A1580">
        <v>17589</v>
      </c>
      <c r="B1580">
        <v>-0.3515625</v>
      </c>
      <c r="C1580">
        <v>-35.15625</v>
      </c>
      <c r="D1580">
        <f t="shared" si="72"/>
        <v>-0.36276708950313075</v>
      </c>
      <c r="E1580">
        <f t="shared" si="73"/>
        <v>-29.858938449235776</v>
      </c>
      <c r="F1580">
        <f t="shared" si="74"/>
        <v>1.1204589503130746E-2</v>
      </c>
    </row>
    <row r="1581" spans="1:6" x14ac:dyDescent="0.25">
      <c r="A1581">
        <v>17599</v>
      </c>
      <c r="B1581">
        <v>-0.703125</v>
      </c>
      <c r="C1581">
        <v>-31.960228000000001</v>
      </c>
      <c r="D1581">
        <f t="shared" si="72"/>
        <v>-0.65934816381135031</v>
      </c>
      <c r="E1581">
        <f t="shared" si="73"/>
        <v>-29.417061901406175</v>
      </c>
      <c r="F1581">
        <f t="shared" si="74"/>
        <v>-4.3776836188649693E-2</v>
      </c>
    </row>
    <row r="1582" spans="1:6" x14ac:dyDescent="0.25">
      <c r="A1582">
        <v>17610</v>
      </c>
      <c r="B1582">
        <v>-0.966796875</v>
      </c>
      <c r="C1582">
        <v>-26.3671875</v>
      </c>
      <c r="D1582">
        <f t="shared" si="72"/>
        <v>-0.97900719468624009</v>
      </c>
      <c r="E1582">
        <f t="shared" si="73"/>
        <v>-28.655126958316515</v>
      </c>
      <c r="F1582">
        <f t="shared" si="74"/>
        <v>1.221031968624009E-2</v>
      </c>
    </row>
    <row r="1583" spans="1:6" x14ac:dyDescent="0.25">
      <c r="A1583">
        <v>17620</v>
      </c>
      <c r="B1583">
        <v>-1.318359375</v>
      </c>
      <c r="C1583">
        <v>-35.15625</v>
      </c>
      <c r="D1583">
        <f t="shared" si="72"/>
        <v>-1.2610637060508378</v>
      </c>
      <c r="E1583">
        <f t="shared" si="73"/>
        <v>-27.718003485576137</v>
      </c>
      <c r="F1583">
        <f t="shared" si="74"/>
        <v>-5.729566894916216E-2</v>
      </c>
    </row>
    <row r="1584" spans="1:6" x14ac:dyDescent="0.25">
      <c r="A1584">
        <v>17630</v>
      </c>
      <c r="B1584">
        <v>-1.58203125</v>
      </c>
      <c r="C1584">
        <v>-23.970171000000001</v>
      </c>
      <c r="D1584">
        <f t="shared" si="72"/>
        <v>-1.5326178009786859</v>
      </c>
      <c r="E1584">
        <f t="shared" si="73"/>
        <v>-26.556101800524846</v>
      </c>
      <c r="F1584">
        <f t="shared" si="74"/>
        <v>-4.941344902131406E-2</v>
      </c>
    </row>
    <row r="1585" spans="1:6" x14ac:dyDescent="0.25">
      <c r="A1585">
        <v>17641</v>
      </c>
      <c r="B1585">
        <v>-1.845703125</v>
      </c>
      <c r="C1585">
        <v>-26.3671875</v>
      </c>
      <c r="D1585">
        <f t="shared" si="72"/>
        <v>-1.8165731255973394</v>
      </c>
      <c r="E1585">
        <f t="shared" si="73"/>
        <v>-25.02995698775533</v>
      </c>
      <c r="F1585">
        <f t="shared" si="74"/>
        <v>-2.9129999402660589E-2</v>
      </c>
    </row>
    <row r="1586" spans="1:6" x14ac:dyDescent="0.25">
      <c r="A1586">
        <v>17651</v>
      </c>
      <c r="B1586">
        <v>-2.109375</v>
      </c>
      <c r="C1586">
        <v>-23.970171000000001</v>
      </c>
      <c r="D1586">
        <f t="shared" si="72"/>
        <v>-2.059033904631161</v>
      </c>
      <c r="E1586">
        <f t="shared" si="73"/>
        <v>-23.429498274664176</v>
      </c>
      <c r="F1586">
        <f t="shared" si="74"/>
        <v>-5.0341095368839017E-2</v>
      </c>
    </row>
    <row r="1587" spans="1:6" x14ac:dyDescent="0.25">
      <c r="A1587">
        <v>17662</v>
      </c>
      <c r="B1587">
        <v>-2.373046875</v>
      </c>
      <c r="C1587">
        <v>-26.3671875</v>
      </c>
      <c r="D1587">
        <f t="shared" si="72"/>
        <v>-2.3060773274067845</v>
      </c>
      <c r="E1587">
        <f t="shared" si="73"/>
        <v>-21.450890413940957</v>
      </c>
      <c r="F1587">
        <f t="shared" si="74"/>
        <v>-6.6969547593215495E-2</v>
      </c>
    </row>
    <row r="1588" spans="1:6" x14ac:dyDescent="0.25">
      <c r="A1588">
        <v>17672</v>
      </c>
      <c r="B1588">
        <v>-2.63671875</v>
      </c>
      <c r="C1588">
        <v>-23.970171000000001</v>
      </c>
      <c r="D1588">
        <f t="shared" si="72"/>
        <v>-2.5108190837991113</v>
      </c>
      <c r="E1588">
        <f t="shared" si="73"/>
        <v>-19.469936660017996</v>
      </c>
      <c r="F1588">
        <f t="shared" si="74"/>
        <v>-0.12589966620088866</v>
      </c>
    </row>
    <row r="1589" spans="1:6" x14ac:dyDescent="0.25">
      <c r="A1589">
        <v>17683</v>
      </c>
      <c r="B1589">
        <v>-2.8125</v>
      </c>
      <c r="C1589">
        <v>-17.578125</v>
      </c>
      <c r="D1589">
        <f t="shared" si="72"/>
        <v>-2.7121748300124637</v>
      </c>
      <c r="E1589">
        <f t="shared" si="73"/>
        <v>-17.110486369905097</v>
      </c>
      <c r="F1589">
        <f t="shared" si="74"/>
        <v>-0.10032516998753627</v>
      </c>
    </row>
    <row r="1590" spans="1:6" x14ac:dyDescent="0.25">
      <c r="A1590">
        <v>17693</v>
      </c>
      <c r="B1590">
        <v>-2.98828125</v>
      </c>
      <c r="C1590">
        <v>-17.578125</v>
      </c>
      <c r="D1590">
        <f t="shared" si="72"/>
        <v>-2.8719371909706424</v>
      </c>
      <c r="E1590">
        <f t="shared" si="73"/>
        <v>-14.820613807886934</v>
      </c>
      <c r="F1590">
        <f t="shared" si="74"/>
        <v>-0.11634405902935763</v>
      </c>
    </row>
    <row r="1591" spans="1:6" x14ac:dyDescent="0.25">
      <c r="A1591">
        <v>17703</v>
      </c>
      <c r="B1591">
        <v>-3.1640625</v>
      </c>
      <c r="C1591">
        <v>-15.980114</v>
      </c>
      <c r="D1591">
        <f t="shared" si="72"/>
        <v>-3.0081914422771772</v>
      </c>
      <c r="E1591">
        <f t="shared" si="73"/>
        <v>-12.412073768363449</v>
      </c>
      <c r="F1591">
        <f t="shared" si="74"/>
        <v>-0.15587105772282284</v>
      </c>
    </row>
    <row r="1592" spans="1:6" x14ac:dyDescent="0.25">
      <c r="A1592">
        <v>17714</v>
      </c>
      <c r="B1592">
        <v>-3.251953125</v>
      </c>
      <c r="C1592">
        <v>-8.7890625</v>
      </c>
      <c r="D1592">
        <f t="shared" si="72"/>
        <v>-3.1296256210824129</v>
      </c>
      <c r="E1592">
        <f t="shared" si="73"/>
        <v>-9.6491575234611631</v>
      </c>
      <c r="F1592">
        <f t="shared" si="74"/>
        <v>-0.12232750391758707</v>
      </c>
    </row>
    <row r="1593" spans="1:6" x14ac:dyDescent="0.25">
      <c r="A1593">
        <v>17724</v>
      </c>
      <c r="B1593">
        <v>-3.33984375</v>
      </c>
      <c r="C1593">
        <v>-7.9900570000000002</v>
      </c>
      <c r="D1593">
        <f t="shared" si="72"/>
        <v>-3.2132087368427484</v>
      </c>
      <c r="E1593">
        <f t="shared" si="73"/>
        <v>-7.0564820273200608</v>
      </c>
      <c r="F1593">
        <f t="shared" si="74"/>
        <v>-0.12663501315725156</v>
      </c>
    </row>
    <row r="1594" spans="1:6" x14ac:dyDescent="0.25">
      <c r="A1594">
        <v>17766</v>
      </c>
      <c r="B1594">
        <v>-3.427734375</v>
      </c>
      <c r="C1594">
        <v>0</v>
      </c>
      <c r="D1594">
        <f t="shared" si="72"/>
        <v>-3.274144581915857</v>
      </c>
      <c r="E1594">
        <f t="shared" si="73"/>
        <v>4.1828910773823242</v>
      </c>
      <c r="F1594">
        <f t="shared" si="74"/>
        <v>-0.153589793084143</v>
      </c>
    </row>
    <row r="1595" spans="1:6" x14ac:dyDescent="0.25">
      <c r="A1595">
        <v>17776</v>
      </c>
      <c r="B1595">
        <v>-3.33984375</v>
      </c>
      <c r="C1595">
        <v>7.9900570000000002</v>
      </c>
      <c r="D1595">
        <f t="shared" si="72"/>
        <v>-3.2190654987779119</v>
      </c>
      <c r="E1595">
        <f t="shared" si="73"/>
        <v>6.8250711482609123</v>
      </c>
      <c r="F1595">
        <f t="shared" si="74"/>
        <v>-0.12077825122208807</v>
      </c>
    </row>
    <row r="1596" spans="1:6" x14ac:dyDescent="0.25">
      <c r="A1596">
        <v>17787</v>
      </c>
      <c r="B1596">
        <v>-3.251953125</v>
      </c>
      <c r="C1596">
        <v>8.7890625</v>
      </c>
      <c r="D1596">
        <f t="shared" si="72"/>
        <v>-3.1282990887496034</v>
      </c>
      <c r="E1596">
        <f t="shared" si="73"/>
        <v>9.6639104254109878</v>
      </c>
      <c r="F1596">
        <f t="shared" si="74"/>
        <v>-0.12365403625039662</v>
      </c>
    </row>
    <row r="1597" spans="1:6" x14ac:dyDescent="0.25">
      <c r="A1597">
        <v>17797</v>
      </c>
      <c r="B1597">
        <v>-3.1640625</v>
      </c>
      <c r="C1597">
        <v>7.9900570000000002</v>
      </c>
      <c r="D1597">
        <f t="shared" si="72"/>
        <v>-3.0191010053477072</v>
      </c>
      <c r="E1597">
        <f t="shared" si="73"/>
        <v>12.160522861576288</v>
      </c>
      <c r="F1597">
        <f t="shared" si="74"/>
        <v>-0.1449614946522928</v>
      </c>
    </row>
    <row r="1598" spans="1:6" x14ac:dyDescent="0.25">
      <c r="A1598">
        <v>17808</v>
      </c>
      <c r="B1598">
        <v>-2.98828125</v>
      </c>
      <c r="C1598">
        <v>17.578125</v>
      </c>
      <c r="D1598">
        <f t="shared" si="72"/>
        <v>-2.8707529081145085</v>
      </c>
      <c r="E1598">
        <f t="shared" si="73"/>
        <v>14.789287032157945</v>
      </c>
      <c r="F1598">
        <f t="shared" si="74"/>
        <v>-0.11752834188549155</v>
      </c>
    </row>
    <row r="1599" spans="1:6" x14ac:dyDescent="0.25">
      <c r="A1599">
        <v>17818</v>
      </c>
      <c r="B1599">
        <v>-2.8125</v>
      </c>
      <c r="C1599">
        <v>15.980114</v>
      </c>
      <c r="D1599">
        <f t="shared" si="72"/>
        <v>-2.7114405008964568</v>
      </c>
      <c r="E1599">
        <f t="shared" si="73"/>
        <v>17.051238505406744</v>
      </c>
      <c r="F1599">
        <f t="shared" si="74"/>
        <v>-0.10105949910354317</v>
      </c>
    </row>
    <row r="1600" spans="1:6" x14ac:dyDescent="0.25">
      <c r="A1600">
        <v>17829</v>
      </c>
      <c r="B1600">
        <v>-2.63671875</v>
      </c>
      <c r="C1600">
        <v>17.578125</v>
      </c>
      <c r="D1600">
        <f t="shared" si="72"/>
        <v>-2.510922734057162</v>
      </c>
      <c r="E1600">
        <f t="shared" si="73"/>
        <v>19.376219614455408</v>
      </c>
      <c r="F1600">
        <f t="shared" si="74"/>
        <v>-0.12579601594283796</v>
      </c>
    </row>
    <row r="1601" spans="1:6" x14ac:dyDescent="0.25">
      <c r="A1601">
        <v>17839</v>
      </c>
      <c r="B1601">
        <v>-2.373046875</v>
      </c>
      <c r="C1601">
        <v>26.3671875</v>
      </c>
      <c r="D1601">
        <f t="shared" si="72"/>
        <v>-2.3072871126565104</v>
      </c>
      <c r="E1601">
        <f t="shared" si="73"/>
        <v>21.322974119347439</v>
      </c>
      <c r="F1601">
        <f t="shared" si="74"/>
        <v>-6.575976234348957E-2</v>
      </c>
    </row>
    <row r="1602" spans="1:6" x14ac:dyDescent="0.25">
      <c r="A1602">
        <v>17849</v>
      </c>
      <c r="B1602">
        <v>-2.197265625</v>
      </c>
      <c r="C1602">
        <v>15.980114</v>
      </c>
      <c r="D1602">
        <f t="shared" si="72"/>
        <v>-2.0850473598034505</v>
      </c>
      <c r="E1602">
        <f t="shared" si="73"/>
        <v>23.094544198892802</v>
      </c>
      <c r="F1602">
        <f t="shared" si="74"/>
        <v>-0.11221826519654954</v>
      </c>
    </row>
    <row r="1603" spans="1:6" x14ac:dyDescent="0.25">
      <c r="A1603">
        <v>17860</v>
      </c>
      <c r="B1603">
        <v>-1.93359375</v>
      </c>
      <c r="C1603">
        <v>26.3671875</v>
      </c>
      <c r="D1603">
        <f t="shared" ref="D1603:D1666" si="75">$I$2*EXP(-$H$17*$H$20*A1603/1000)*COS($H$9*A1603/1000)</f>
        <v>-1.8212774368526243</v>
      </c>
      <c r="E1603">
        <f t="shared" ref="E1603:E1666" si="76">-$I$2*EXP(-A1603/1000*$H$20*$H$17)*($H$9*SIN(A1603/1000*$H$9)+$H$20*$H$17*COS(A1603*$H$9/1000))</f>
        <v>24.823949570969539</v>
      </c>
      <c r="F1603">
        <f t="shared" ref="F1603:F1666" si="77">B1603-D1603</f>
        <v>-0.11231631314737567</v>
      </c>
    </row>
    <row r="1604" spans="1:6" x14ac:dyDescent="0.25">
      <c r="A1604">
        <v>17870</v>
      </c>
      <c r="B1604">
        <v>-1.58203125</v>
      </c>
      <c r="C1604">
        <v>31.960228000000001</v>
      </c>
      <c r="D1604">
        <f t="shared" si="75"/>
        <v>-1.5660682028977368</v>
      </c>
      <c r="E1604">
        <f t="shared" si="76"/>
        <v>26.183046002685249</v>
      </c>
      <c r="F1604">
        <f t="shared" si="77"/>
        <v>-1.596304710226315E-2</v>
      </c>
    </row>
    <row r="1605" spans="1:6" x14ac:dyDescent="0.25">
      <c r="A1605">
        <v>17881</v>
      </c>
      <c r="B1605">
        <v>-1.318359375</v>
      </c>
      <c r="C1605">
        <v>26.3671875</v>
      </c>
      <c r="D1605">
        <f t="shared" si="75"/>
        <v>-1.270951576703893</v>
      </c>
      <c r="E1605">
        <f t="shared" si="76"/>
        <v>27.430240655173971</v>
      </c>
      <c r="F1605">
        <f t="shared" si="77"/>
        <v>-4.7407798296106973E-2</v>
      </c>
    </row>
    <row r="1606" spans="1:6" x14ac:dyDescent="0.25">
      <c r="A1606">
        <v>17891</v>
      </c>
      <c r="B1606">
        <v>-1.0546875</v>
      </c>
      <c r="C1606">
        <v>23.970171000000001</v>
      </c>
      <c r="D1606">
        <f t="shared" si="75"/>
        <v>-0.99196551139712563</v>
      </c>
      <c r="E1606">
        <f t="shared" si="76"/>
        <v>28.328957417963895</v>
      </c>
      <c r="F1606">
        <f t="shared" si="77"/>
        <v>-6.2721988602874368E-2</v>
      </c>
    </row>
    <row r="1607" spans="1:6" x14ac:dyDescent="0.25">
      <c r="A1607">
        <v>17902</v>
      </c>
      <c r="B1607">
        <v>-0.703125</v>
      </c>
      <c r="C1607">
        <v>35.15625</v>
      </c>
      <c r="D1607">
        <f t="shared" si="75"/>
        <v>-0.67612020998874944</v>
      </c>
      <c r="E1607">
        <f t="shared" si="76"/>
        <v>29.050164623167756</v>
      </c>
      <c r="F1607">
        <f t="shared" si="77"/>
        <v>-2.7004790011250557E-2</v>
      </c>
    </row>
    <row r="1608" spans="1:6" x14ac:dyDescent="0.25">
      <c r="A1608">
        <v>17912</v>
      </c>
      <c r="B1608">
        <v>-0.439453125</v>
      </c>
      <c r="C1608">
        <v>26.3671875</v>
      </c>
      <c r="D1608">
        <f t="shared" si="75"/>
        <v>-0.38338453418491081</v>
      </c>
      <c r="E1608">
        <f t="shared" si="76"/>
        <v>29.457157964345758</v>
      </c>
      <c r="F1608">
        <f t="shared" si="77"/>
        <v>-5.6068590815089192E-2</v>
      </c>
    </row>
    <row r="1609" spans="1:6" x14ac:dyDescent="0.25">
      <c r="A1609">
        <v>17922</v>
      </c>
      <c r="B1609">
        <v>-8.7890625E-2</v>
      </c>
      <c r="C1609">
        <v>31.960228000000001</v>
      </c>
      <c r="D1609">
        <f t="shared" si="75"/>
        <v>-8.7777514172099516E-2</v>
      </c>
      <c r="E1609">
        <f t="shared" si="76"/>
        <v>29.62407754141001</v>
      </c>
      <c r="F1609">
        <f t="shared" si="77"/>
        <v>-1.1311082790048388E-4</v>
      </c>
    </row>
    <row r="1610" spans="1:6" x14ac:dyDescent="0.25">
      <c r="A1610">
        <v>17933</v>
      </c>
      <c r="B1610">
        <v>0.17578125</v>
      </c>
      <c r="C1610">
        <v>26.3671875</v>
      </c>
      <c r="D1610">
        <f t="shared" si="75"/>
        <v>0.23783233132384737</v>
      </c>
      <c r="E1610">
        <f t="shared" si="76"/>
        <v>29.529084660835654</v>
      </c>
      <c r="F1610">
        <f t="shared" si="77"/>
        <v>-6.2051081323847374E-2</v>
      </c>
    </row>
    <row r="1611" spans="1:6" x14ac:dyDescent="0.25">
      <c r="A1611">
        <v>17943</v>
      </c>
      <c r="B1611">
        <v>0.52734375</v>
      </c>
      <c r="C1611">
        <v>31.960228000000001</v>
      </c>
      <c r="D1611">
        <f t="shared" si="75"/>
        <v>0.53162918792271208</v>
      </c>
      <c r="E1611">
        <f t="shared" si="76"/>
        <v>29.19043563056298</v>
      </c>
      <c r="F1611">
        <f t="shared" si="77"/>
        <v>-4.2854379227120765E-3</v>
      </c>
    </row>
    <row r="1612" spans="1:6" x14ac:dyDescent="0.25">
      <c r="A1612">
        <v>17954</v>
      </c>
      <c r="B1612">
        <v>0.87890625</v>
      </c>
      <c r="C1612">
        <v>35.15625</v>
      </c>
      <c r="D1612">
        <f t="shared" si="75"/>
        <v>0.84942940624936614</v>
      </c>
      <c r="E1612">
        <f t="shared" si="76"/>
        <v>28.544046987037216</v>
      </c>
      <c r="F1612">
        <f t="shared" si="77"/>
        <v>2.9476843750633863E-2</v>
      </c>
    </row>
    <row r="1613" spans="1:6" x14ac:dyDescent="0.25">
      <c r="A1613">
        <v>17964</v>
      </c>
      <c r="B1613">
        <v>1.142578125</v>
      </c>
      <c r="C1613">
        <v>23.970171000000001</v>
      </c>
      <c r="D1613">
        <f t="shared" si="75"/>
        <v>1.1309044360105001</v>
      </c>
      <c r="E1613">
        <f t="shared" si="76"/>
        <v>27.7128510940768</v>
      </c>
      <c r="F1613">
        <f t="shared" si="77"/>
        <v>1.1673688989499942E-2</v>
      </c>
    </row>
    <row r="1614" spans="1:6" x14ac:dyDescent="0.25">
      <c r="A1614">
        <v>17975</v>
      </c>
      <c r="B1614">
        <v>1.40625</v>
      </c>
      <c r="C1614">
        <v>26.3671875</v>
      </c>
      <c r="D1614">
        <f t="shared" si="75"/>
        <v>1.4295349906054118</v>
      </c>
      <c r="E1614">
        <f t="shared" si="76"/>
        <v>26.539184056575664</v>
      </c>
      <c r="F1614">
        <f t="shared" si="77"/>
        <v>-2.3284990605411782E-2</v>
      </c>
    </row>
    <row r="1615" spans="1:6" x14ac:dyDescent="0.25">
      <c r="A1615">
        <v>17985</v>
      </c>
      <c r="B1615">
        <v>1.669921875</v>
      </c>
      <c r="C1615">
        <v>26.3671875</v>
      </c>
      <c r="D1615">
        <f t="shared" si="75"/>
        <v>1.6886362702169877</v>
      </c>
      <c r="E1615">
        <f t="shared" si="76"/>
        <v>25.24606791124566</v>
      </c>
      <c r="F1615">
        <f t="shared" si="77"/>
        <v>-1.87143952169877E-2</v>
      </c>
    </row>
    <row r="1616" spans="1:6" x14ac:dyDescent="0.25">
      <c r="A1616">
        <v>17995</v>
      </c>
      <c r="B1616">
        <v>1.93359375</v>
      </c>
      <c r="C1616">
        <v>23.970171000000001</v>
      </c>
      <c r="D1616">
        <f t="shared" si="75"/>
        <v>1.9337749692998014</v>
      </c>
      <c r="E1616">
        <f t="shared" si="76"/>
        <v>23.74859309374277</v>
      </c>
      <c r="F1616">
        <f t="shared" si="77"/>
        <v>-1.8121929980141616E-4</v>
      </c>
    </row>
    <row r="1617" spans="1:6" x14ac:dyDescent="0.25">
      <c r="A1617">
        <v>18006</v>
      </c>
      <c r="B1617">
        <v>2.197265625</v>
      </c>
      <c r="C1617">
        <v>26.3671875</v>
      </c>
      <c r="D1617">
        <f t="shared" si="75"/>
        <v>2.1849377407490111</v>
      </c>
      <c r="E1617">
        <f t="shared" si="76"/>
        <v>21.880135523271729</v>
      </c>
      <c r="F1617">
        <f t="shared" si="77"/>
        <v>1.2327884250988852E-2</v>
      </c>
    </row>
    <row r="1618" spans="1:6" x14ac:dyDescent="0.25">
      <c r="A1618">
        <v>18016</v>
      </c>
      <c r="B1618">
        <v>2.373046875</v>
      </c>
      <c r="C1618">
        <v>15.980114</v>
      </c>
      <c r="D1618">
        <f t="shared" si="75"/>
        <v>2.3944572991937729</v>
      </c>
      <c r="E1618">
        <f t="shared" si="76"/>
        <v>19.995589451773839</v>
      </c>
      <c r="F1618">
        <f t="shared" si="77"/>
        <v>-2.1410424193772926E-2</v>
      </c>
    </row>
    <row r="1619" spans="1:6" x14ac:dyDescent="0.25">
      <c r="A1619">
        <v>18027</v>
      </c>
      <c r="B1619">
        <v>2.63671875</v>
      </c>
      <c r="C1619">
        <v>26.3671875</v>
      </c>
      <c r="D1619">
        <f t="shared" si="75"/>
        <v>2.6021559355653689</v>
      </c>
      <c r="E1619">
        <f t="shared" si="76"/>
        <v>17.737123031572477</v>
      </c>
      <c r="F1619">
        <f t="shared" si="77"/>
        <v>3.4562814434631051E-2</v>
      </c>
    </row>
    <row r="1620" spans="1:6" x14ac:dyDescent="0.25">
      <c r="A1620">
        <v>18037</v>
      </c>
      <c r="B1620">
        <v>2.8125</v>
      </c>
      <c r="C1620">
        <v>15.980114</v>
      </c>
      <c r="D1620">
        <f t="shared" si="75"/>
        <v>2.7686212397992054</v>
      </c>
      <c r="E1620">
        <f t="shared" si="76"/>
        <v>15.533643267717638</v>
      </c>
      <c r="F1620">
        <f t="shared" si="77"/>
        <v>4.387876020079462E-2</v>
      </c>
    </row>
    <row r="1621" spans="1:6" x14ac:dyDescent="0.25">
      <c r="A1621">
        <v>18048</v>
      </c>
      <c r="B1621">
        <v>2.900390625</v>
      </c>
      <c r="C1621">
        <v>8.7890625</v>
      </c>
      <c r="D1621">
        <f t="shared" si="75"/>
        <v>2.9254997881308977</v>
      </c>
      <c r="E1621">
        <f t="shared" si="76"/>
        <v>12.966693282874703</v>
      </c>
      <c r="F1621">
        <f t="shared" si="77"/>
        <v>-2.5109163130897727E-2</v>
      </c>
    </row>
    <row r="1622" spans="1:6" x14ac:dyDescent="0.25">
      <c r="A1622">
        <v>18058</v>
      </c>
      <c r="B1622">
        <v>3.076171875</v>
      </c>
      <c r="C1622">
        <v>17.578125</v>
      </c>
      <c r="D1622">
        <f t="shared" si="75"/>
        <v>3.0430298814442813</v>
      </c>
      <c r="E1622">
        <f t="shared" si="76"/>
        <v>10.523710405348149</v>
      </c>
      <c r="F1622">
        <f t="shared" si="77"/>
        <v>3.3141993555718674E-2</v>
      </c>
    </row>
    <row r="1623" spans="1:6" x14ac:dyDescent="0.25">
      <c r="A1623">
        <v>18068</v>
      </c>
      <c r="B1623">
        <v>3.1640625</v>
      </c>
      <c r="C1623">
        <v>7.9900570000000002</v>
      </c>
      <c r="D1623">
        <f t="shared" si="75"/>
        <v>3.1356953612460288</v>
      </c>
      <c r="E1623">
        <f t="shared" si="76"/>
        <v>7.9971591554482959</v>
      </c>
      <c r="F1623">
        <f t="shared" si="77"/>
        <v>2.8367138753971233E-2</v>
      </c>
    </row>
    <row r="1624" spans="1:6" x14ac:dyDescent="0.25">
      <c r="A1624">
        <v>18110</v>
      </c>
      <c r="B1624">
        <v>3.251953125</v>
      </c>
      <c r="C1624">
        <v>0</v>
      </c>
      <c r="D1624">
        <f t="shared" si="75"/>
        <v>3.2406283765039587</v>
      </c>
      <c r="E1624">
        <f t="shared" si="76"/>
        <v>-3.0537295511683533</v>
      </c>
      <c r="F1624">
        <f t="shared" si="77"/>
        <v>1.1324748496041259E-2</v>
      </c>
    </row>
    <row r="1625" spans="1:6" x14ac:dyDescent="0.25">
      <c r="A1625">
        <v>18131</v>
      </c>
      <c r="B1625">
        <v>3.1640625</v>
      </c>
      <c r="C1625">
        <v>0</v>
      </c>
      <c r="D1625">
        <f t="shared" si="75"/>
        <v>3.1189324581237488</v>
      </c>
      <c r="E1625">
        <f t="shared" si="76"/>
        <v>-8.5000132035558522</v>
      </c>
      <c r="F1625">
        <f t="shared" si="77"/>
        <v>4.5130041876251248E-2</v>
      </c>
    </row>
    <row r="1626" spans="1:6" x14ac:dyDescent="0.25">
      <c r="A1626">
        <v>18141</v>
      </c>
      <c r="B1626">
        <v>2.98828125</v>
      </c>
      <c r="C1626">
        <v>-15.980114</v>
      </c>
      <c r="D1626">
        <f t="shared" si="75"/>
        <v>3.0213907300532408</v>
      </c>
      <c r="E1626">
        <f t="shared" si="76"/>
        <v>-10.994732274136915</v>
      </c>
      <c r="F1626">
        <f t="shared" si="77"/>
        <v>-3.310948005324077E-2</v>
      </c>
    </row>
    <row r="1627" spans="1:6" x14ac:dyDescent="0.25">
      <c r="A1627">
        <v>18152</v>
      </c>
      <c r="B1627">
        <v>2.900390625</v>
      </c>
      <c r="C1627">
        <v>-8.7890625</v>
      </c>
      <c r="D1627">
        <f t="shared" si="75"/>
        <v>2.8858280135789895</v>
      </c>
      <c r="E1627">
        <f t="shared" si="76"/>
        <v>-13.632371554465676</v>
      </c>
      <c r="F1627">
        <f t="shared" si="77"/>
        <v>1.4562611421010452E-2</v>
      </c>
    </row>
    <row r="1628" spans="1:6" x14ac:dyDescent="0.25">
      <c r="A1628">
        <v>18162</v>
      </c>
      <c r="B1628">
        <v>2.724609375</v>
      </c>
      <c r="C1628">
        <v>-15.980114</v>
      </c>
      <c r="D1628">
        <f t="shared" si="75"/>
        <v>2.7380027987865616</v>
      </c>
      <c r="E1628">
        <f t="shared" si="76"/>
        <v>-15.912272970003297</v>
      </c>
      <c r="F1628">
        <f t="shared" si="77"/>
        <v>-1.3393423786561609E-2</v>
      </c>
    </row>
    <row r="1629" spans="1:6" x14ac:dyDescent="0.25">
      <c r="A1629">
        <v>18173</v>
      </c>
      <c r="B1629">
        <v>2.548828125</v>
      </c>
      <c r="C1629">
        <v>-17.578125</v>
      </c>
      <c r="D1629">
        <f t="shared" si="75"/>
        <v>2.5498564542993361</v>
      </c>
      <c r="E1629">
        <f t="shared" si="76"/>
        <v>-18.267679049393397</v>
      </c>
      <c r="F1629">
        <f t="shared" si="77"/>
        <v>-1.0283292993360504E-3</v>
      </c>
    </row>
    <row r="1630" spans="1:6" x14ac:dyDescent="0.25">
      <c r="A1630">
        <v>18183</v>
      </c>
      <c r="B1630">
        <v>2.373046875</v>
      </c>
      <c r="C1630">
        <v>-17.578125</v>
      </c>
      <c r="D1630">
        <f t="shared" si="75"/>
        <v>2.3571280413073774</v>
      </c>
      <c r="E1630">
        <f t="shared" si="76"/>
        <v>-20.251548994319624</v>
      </c>
      <c r="F1630">
        <f t="shared" si="77"/>
        <v>1.5918833692622592E-2</v>
      </c>
    </row>
    <row r="1631" spans="1:6" x14ac:dyDescent="0.25">
      <c r="A1631">
        <v>18193</v>
      </c>
      <c r="B1631">
        <v>2.109375</v>
      </c>
      <c r="C1631">
        <v>-23.970171000000001</v>
      </c>
      <c r="D1631">
        <f t="shared" si="75"/>
        <v>2.145380614950279</v>
      </c>
      <c r="E1631">
        <f t="shared" si="76"/>
        <v>-22.068922442372532</v>
      </c>
      <c r="F1631">
        <f t="shared" si="77"/>
        <v>-3.6005614950278986E-2</v>
      </c>
    </row>
    <row r="1632" spans="1:6" x14ac:dyDescent="0.25">
      <c r="A1632">
        <v>18204</v>
      </c>
      <c r="B1632">
        <v>1.93359375</v>
      </c>
      <c r="C1632">
        <v>-17.578125</v>
      </c>
      <c r="D1632">
        <f t="shared" si="75"/>
        <v>1.8925716919561919</v>
      </c>
      <c r="E1632">
        <f t="shared" si="76"/>
        <v>-23.858290355903673</v>
      </c>
      <c r="F1632">
        <f t="shared" si="77"/>
        <v>4.1022058043808096E-2</v>
      </c>
    </row>
    <row r="1633" spans="1:6" x14ac:dyDescent="0.25">
      <c r="A1633">
        <v>18214</v>
      </c>
      <c r="B1633">
        <v>1.58203125</v>
      </c>
      <c r="C1633">
        <v>-31.960228000000001</v>
      </c>
      <c r="D1633">
        <f t="shared" si="75"/>
        <v>1.6467117017202377</v>
      </c>
      <c r="E1633">
        <f t="shared" si="76"/>
        <v>-25.280117256911339</v>
      </c>
      <c r="F1633">
        <f t="shared" si="77"/>
        <v>-6.468045172023773E-2</v>
      </c>
    </row>
    <row r="1634" spans="1:6" x14ac:dyDescent="0.25">
      <c r="A1634">
        <v>18225</v>
      </c>
      <c r="B1634">
        <v>1.40625</v>
      </c>
      <c r="C1634">
        <v>-17.578125</v>
      </c>
      <c r="D1634">
        <f t="shared" si="75"/>
        <v>1.361109301714523</v>
      </c>
      <c r="E1634">
        <f t="shared" si="76"/>
        <v>-26.604719353320302</v>
      </c>
      <c r="F1634">
        <f t="shared" si="77"/>
        <v>4.5140698285476955E-2</v>
      </c>
    </row>
    <row r="1635" spans="1:6" x14ac:dyDescent="0.25">
      <c r="A1635">
        <v>18235</v>
      </c>
      <c r="B1635">
        <v>1.0546875</v>
      </c>
      <c r="C1635">
        <v>-31.960228000000001</v>
      </c>
      <c r="D1635">
        <f t="shared" si="75"/>
        <v>1.0899968295558879</v>
      </c>
      <c r="E1635">
        <f t="shared" si="76"/>
        <v>-27.580818396553013</v>
      </c>
      <c r="F1635">
        <f t="shared" si="77"/>
        <v>-3.5309329555887947E-2</v>
      </c>
    </row>
    <row r="1636" spans="1:6" x14ac:dyDescent="0.25">
      <c r="A1636">
        <v>18246</v>
      </c>
      <c r="B1636">
        <v>0.791015625</v>
      </c>
      <c r="C1636">
        <v>-26.3671875</v>
      </c>
      <c r="D1636">
        <f t="shared" si="75"/>
        <v>0.7818810496950378</v>
      </c>
      <c r="E1636">
        <f t="shared" si="76"/>
        <v>-28.39407645105215</v>
      </c>
      <c r="F1636">
        <f t="shared" si="77"/>
        <v>9.1345753049622003E-3</v>
      </c>
    </row>
    <row r="1637" spans="1:6" x14ac:dyDescent="0.25">
      <c r="A1637">
        <v>18256</v>
      </c>
      <c r="B1637">
        <v>0.439453125</v>
      </c>
      <c r="C1637">
        <v>-35.15625</v>
      </c>
      <c r="D1637">
        <f t="shared" si="75"/>
        <v>0.49526415480392738</v>
      </c>
      <c r="E1637">
        <f t="shared" si="76"/>
        <v>-28.890308268401853</v>
      </c>
      <c r="F1637">
        <f t="shared" si="77"/>
        <v>-5.5811029803927381E-2</v>
      </c>
    </row>
    <row r="1638" spans="1:6" x14ac:dyDescent="0.25">
      <c r="A1638">
        <v>18266</v>
      </c>
      <c r="B1638">
        <v>0.17578125</v>
      </c>
      <c r="C1638">
        <v>-23.970171000000001</v>
      </c>
      <c r="D1638">
        <f t="shared" si="75"/>
        <v>0.20486021938361912</v>
      </c>
      <c r="E1638">
        <f t="shared" si="76"/>
        <v>-29.151003634449179</v>
      </c>
      <c r="F1638">
        <f t="shared" si="77"/>
        <v>-2.9078969383619119E-2</v>
      </c>
    </row>
    <row r="1639" spans="1:6" x14ac:dyDescent="0.25">
      <c r="A1639">
        <v>18277</v>
      </c>
      <c r="B1639">
        <v>-0.17578125</v>
      </c>
      <c r="C1639">
        <v>-35.15625</v>
      </c>
      <c r="D1639">
        <f t="shared" si="75"/>
        <v>-0.1161332390332209</v>
      </c>
      <c r="E1639">
        <f t="shared" si="76"/>
        <v>-29.163488348702067</v>
      </c>
      <c r="F1639">
        <f t="shared" si="77"/>
        <v>-5.9648010966779103E-2</v>
      </c>
    </row>
    <row r="1640" spans="1:6" x14ac:dyDescent="0.25">
      <c r="A1640">
        <v>18287</v>
      </c>
      <c r="B1640">
        <v>-0.439453125</v>
      </c>
      <c r="C1640">
        <v>-23.970171000000001</v>
      </c>
      <c r="D1640">
        <f t="shared" si="75"/>
        <v>-0.40677592137555063</v>
      </c>
      <c r="E1640">
        <f t="shared" si="76"/>
        <v>-28.925611163816402</v>
      </c>
      <c r="F1640">
        <f t="shared" si="77"/>
        <v>-3.2677203624449369E-2</v>
      </c>
    </row>
    <row r="1641" spans="1:6" x14ac:dyDescent="0.25">
      <c r="A1641">
        <v>18298</v>
      </c>
      <c r="B1641">
        <v>-0.791015625</v>
      </c>
      <c r="C1641">
        <v>-35.15625</v>
      </c>
      <c r="D1641">
        <f t="shared" si="75"/>
        <v>-0.72228392385568807</v>
      </c>
      <c r="E1641">
        <f t="shared" si="76"/>
        <v>-28.392429722499632</v>
      </c>
      <c r="F1641">
        <f t="shared" si="77"/>
        <v>-6.873170114431193E-2</v>
      </c>
    </row>
    <row r="1642" spans="1:6" x14ac:dyDescent="0.25">
      <c r="A1642">
        <v>18308</v>
      </c>
      <c r="B1642">
        <v>-1.0546875</v>
      </c>
      <c r="C1642">
        <v>-23.970171000000001</v>
      </c>
      <c r="D1642">
        <f t="shared" si="75"/>
        <v>-1.0027629226053512</v>
      </c>
      <c r="E1642">
        <f t="shared" si="76"/>
        <v>-27.665382664107785</v>
      </c>
      <c r="F1642">
        <f t="shared" si="77"/>
        <v>-5.1924577394648841E-2</v>
      </c>
    </row>
    <row r="1643" spans="1:6" x14ac:dyDescent="0.25">
      <c r="A1643">
        <v>18319</v>
      </c>
      <c r="B1643">
        <v>-1.318359375</v>
      </c>
      <c r="C1643">
        <v>-26.3671875</v>
      </c>
      <c r="D1643">
        <f t="shared" si="75"/>
        <v>-1.3015033254033435</v>
      </c>
      <c r="E1643">
        <f t="shared" si="76"/>
        <v>-26.60659057022853</v>
      </c>
      <c r="F1643">
        <f t="shared" si="77"/>
        <v>-1.6856049596656542E-2</v>
      </c>
    </row>
    <row r="1644" spans="1:6" x14ac:dyDescent="0.25">
      <c r="A1644">
        <v>18329</v>
      </c>
      <c r="B1644">
        <v>-1.58203125</v>
      </c>
      <c r="C1644">
        <v>-26.3671875</v>
      </c>
      <c r="D1644">
        <f t="shared" si="75"/>
        <v>-1.5617985161294703</v>
      </c>
      <c r="E1644">
        <f t="shared" si="76"/>
        <v>-25.417266774194132</v>
      </c>
      <c r="F1644">
        <f t="shared" si="77"/>
        <v>-2.0232733870529707E-2</v>
      </c>
    </row>
    <row r="1645" spans="1:6" x14ac:dyDescent="0.25">
      <c r="A1645">
        <v>18339</v>
      </c>
      <c r="B1645">
        <v>-1.845703125</v>
      </c>
      <c r="C1645">
        <v>-23.970171000000001</v>
      </c>
      <c r="D1645">
        <f t="shared" si="75"/>
        <v>-1.8091623418278071</v>
      </c>
      <c r="E1645">
        <f t="shared" si="76"/>
        <v>-24.022102873509176</v>
      </c>
      <c r="F1645">
        <f t="shared" si="77"/>
        <v>-3.6540783172192892E-2</v>
      </c>
    </row>
    <row r="1646" spans="1:6" x14ac:dyDescent="0.25">
      <c r="A1646">
        <v>18350</v>
      </c>
      <c r="B1646">
        <v>-2.109375</v>
      </c>
      <c r="C1646">
        <v>-26.3671875</v>
      </c>
      <c r="D1646">
        <f t="shared" si="75"/>
        <v>-2.0639409018623529</v>
      </c>
      <c r="E1646">
        <f t="shared" si="76"/>
        <v>-22.263484567298931</v>
      </c>
      <c r="F1646">
        <f t="shared" si="77"/>
        <v>-4.5434098137647094E-2</v>
      </c>
    </row>
    <row r="1647" spans="1:6" x14ac:dyDescent="0.25">
      <c r="A1647">
        <v>18360</v>
      </c>
      <c r="B1647">
        <v>-2.373046875</v>
      </c>
      <c r="C1647">
        <v>-23.970171000000001</v>
      </c>
      <c r="D1647">
        <f t="shared" si="75"/>
        <v>-2.2777795384544341</v>
      </c>
      <c r="E1647">
        <f t="shared" si="76"/>
        <v>-20.47545580919682</v>
      </c>
      <c r="F1647">
        <f t="shared" si="77"/>
        <v>-9.5267336545565851E-2</v>
      </c>
    </row>
    <row r="1648" spans="1:6" x14ac:dyDescent="0.25">
      <c r="A1648">
        <v>18371</v>
      </c>
      <c r="B1648">
        <v>-2.548828125</v>
      </c>
      <c r="C1648">
        <v>-17.578125</v>
      </c>
      <c r="D1648">
        <f t="shared" si="75"/>
        <v>-2.4913200319907678</v>
      </c>
      <c r="E1648">
        <f t="shared" si="76"/>
        <v>-18.318523982888127</v>
      </c>
      <c r="F1648">
        <f t="shared" si="77"/>
        <v>-5.7508093009232208E-2</v>
      </c>
    </row>
    <row r="1649" spans="1:6" x14ac:dyDescent="0.25">
      <c r="A1649">
        <v>18381</v>
      </c>
      <c r="B1649">
        <v>-2.724609375</v>
      </c>
      <c r="C1649">
        <v>-15.980114</v>
      </c>
      <c r="D1649">
        <f t="shared" si="75"/>
        <v>-2.6640400532757602</v>
      </c>
      <c r="E1649">
        <f t="shared" si="76"/>
        <v>-16.202323938581152</v>
      </c>
      <c r="F1649">
        <f t="shared" si="77"/>
        <v>-6.0569321724239789E-2</v>
      </c>
    </row>
    <row r="1650" spans="1:6" x14ac:dyDescent="0.25">
      <c r="A1650">
        <v>18392</v>
      </c>
      <c r="B1650">
        <v>-2.900390625</v>
      </c>
      <c r="C1650">
        <v>-17.578125</v>
      </c>
      <c r="D1650">
        <f t="shared" si="75"/>
        <v>-2.8287734793582318</v>
      </c>
      <c r="E1650">
        <f t="shared" si="76"/>
        <v>-13.724984798164225</v>
      </c>
      <c r="F1650">
        <f t="shared" si="77"/>
        <v>-7.1617145641768243E-2</v>
      </c>
    </row>
    <row r="1651" spans="1:6" x14ac:dyDescent="0.25">
      <c r="A1651">
        <v>18402</v>
      </c>
      <c r="B1651">
        <v>-3.076171875</v>
      </c>
      <c r="C1651">
        <v>-17.578125</v>
      </c>
      <c r="D1651">
        <f t="shared" si="75"/>
        <v>-2.9542666224547811</v>
      </c>
      <c r="E1651">
        <f t="shared" si="76"/>
        <v>-11.356936808179041</v>
      </c>
      <c r="F1651">
        <f t="shared" si="77"/>
        <v>-0.12190525254521889</v>
      </c>
    </row>
    <row r="1652" spans="1:6" x14ac:dyDescent="0.25">
      <c r="A1652">
        <v>18412</v>
      </c>
      <c r="B1652">
        <v>-3.1640625</v>
      </c>
      <c r="C1652">
        <v>-7.9900570000000002</v>
      </c>
      <c r="D1652">
        <f t="shared" si="75"/>
        <v>-3.0556107588731303</v>
      </c>
      <c r="E1652">
        <f t="shared" si="76"/>
        <v>-8.898475824503036</v>
      </c>
      <c r="F1652">
        <f t="shared" si="77"/>
        <v>-0.10845174112686973</v>
      </c>
    </row>
    <row r="1653" spans="1:6" x14ac:dyDescent="0.25">
      <c r="A1653">
        <v>18433</v>
      </c>
      <c r="B1653">
        <v>-3.251953125</v>
      </c>
      <c r="C1653">
        <v>0</v>
      </c>
      <c r="D1653">
        <f t="shared" si="75"/>
        <v>-3.1865001501430315</v>
      </c>
      <c r="E1653">
        <f t="shared" si="76"/>
        <v>-3.5314334030862744</v>
      </c>
      <c r="F1653">
        <f t="shared" si="77"/>
        <v>-6.5452974856968549E-2</v>
      </c>
    </row>
    <row r="1654" spans="1:6" x14ac:dyDescent="0.25">
      <c r="A1654">
        <v>18444</v>
      </c>
      <c r="B1654">
        <v>-3.33984375</v>
      </c>
      <c r="C1654">
        <v>-8.7890625</v>
      </c>
      <c r="D1654">
        <f t="shared" si="75"/>
        <v>-3.2095753891482004</v>
      </c>
      <c r="E1654">
        <f t="shared" si="76"/>
        <v>-0.66106483226064305</v>
      </c>
      <c r="F1654">
        <f t="shared" si="77"/>
        <v>-0.1302683608517996</v>
      </c>
    </row>
    <row r="1655" spans="1:6" x14ac:dyDescent="0.25">
      <c r="A1655">
        <v>18465</v>
      </c>
      <c r="B1655">
        <v>-3.251953125</v>
      </c>
      <c r="C1655">
        <v>0</v>
      </c>
      <c r="D1655">
        <f t="shared" si="75"/>
        <v>-3.1659105378984291</v>
      </c>
      <c r="E1655">
        <f t="shared" si="76"/>
        <v>4.8055353273002002</v>
      </c>
      <c r="F1655">
        <f t="shared" si="77"/>
        <v>-8.6042587101570867E-2</v>
      </c>
    </row>
    <row r="1656" spans="1:6" x14ac:dyDescent="0.25">
      <c r="A1656">
        <v>18475</v>
      </c>
      <c r="B1656">
        <v>-3.1640625</v>
      </c>
      <c r="C1656">
        <v>8.7890625</v>
      </c>
      <c r="D1656">
        <f t="shared" si="75"/>
        <v>-3.1050565823631495</v>
      </c>
      <c r="E1656">
        <f t="shared" si="76"/>
        <v>7.3566300294634148</v>
      </c>
      <c r="F1656">
        <f t="shared" si="77"/>
        <v>-5.900591763685048E-2</v>
      </c>
    </row>
    <row r="1657" spans="1:6" x14ac:dyDescent="0.25">
      <c r="A1657">
        <v>18485</v>
      </c>
      <c r="B1657">
        <v>-3.076171875</v>
      </c>
      <c r="C1657">
        <v>7.9900570000000002</v>
      </c>
      <c r="D1657">
        <f t="shared" si="75"/>
        <v>-3.0189847857737946</v>
      </c>
      <c r="E1657">
        <f t="shared" si="76"/>
        <v>9.8456876256652244</v>
      </c>
      <c r="F1657">
        <f t="shared" si="77"/>
        <v>-5.7187089226205412E-2</v>
      </c>
    </row>
    <row r="1658" spans="1:6" x14ac:dyDescent="0.25">
      <c r="A1658">
        <v>18496</v>
      </c>
      <c r="B1658">
        <v>-2.98828125</v>
      </c>
      <c r="C1658">
        <v>8.7890625</v>
      </c>
      <c r="D1658">
        <f t="shared" si="75"/>
        <v>-2.8960467521243185</v>
      </c>
      <c r="E1658">
        <f t="shared" si="76"/>
        <v>12.487904607325666</v>
      </c>
      <c r="F1658">
        <f t="shared" si="77"/>
        <v>-9.2234497875681498E-2</v>
      </c>
    </row>
    <row r="1659" spans="1:6" x14ac:dyDescent="0.25">
      <c r="A1659">
        <v>18506</v>
      </c>
      <c r="B1659">
        <v>-2.8125</v>
      </c>
      <c r="C1659">
        <v>15.980114</v>
      </c>
      <c r="D1659">
        <f t="shared" si="75"/>
        <v>-2.7596042300559569</v>
      </c>
      <c r="E1659">
        <f t="shared" si="76"/>
        <v>14.781745221128419</v>
      </c>
      <c r="F1659">
        <f t="shared" si="77"/>
        <v>-5.2895769944043103E-2</v>
      </c>
    </row>
    <row r="1660" spans="1:6" x14ac:dyDescent="0.25">
      <c r="A1660">
        <v>18517</v>
      </c>
      <c r="B1660">
        <v>-2.63671875</v>
      </c>
      <c r="C1660">
        <v>17.578125</v>
      </c>
      <c r="D1660">
        <f t="shared" si="75"/>
        <v>-2.583761112633236</v>
      </c>
      <c r="E1660">
        <f t="shared" si="76"/>
        <v>17.163090352602911</v>
      </c>
      <c r="F1660">
        <f t="shared" si="77"/>
        <v>-5.2957637366763954E-2</v>
      </c>
    </row>
    <row r="1661" spans="1:6" x14ac:dyDescent="0.25">
      <c r="A1661">
        <v>18527</v>
      </c>
      <c r="B1661">
        <v>-2.4609375</v>
      </c>
      <c r="C1661">
        <v>15.980114</v>
      </c>
      <c r="D1661">
        <f t="shared" si="75"/>
        <v>-2.4019209264066812</v>
      </c>
      <c r="E1661">
        <f t="shared" si="76"/>
        <v>19.179966334201847</v>
      </c>
      <c r="F1661">
        <f t="shared" si="77"/>
        <v>-5.90165735933188E-2</v>
      </c>
    </row>
    <row r="1662" spans="1:6" x14ac:dyDescent="0.25">
      <c r="A1662">
        <v>18538</v>
      </c>
      <c r="B1662">
        <v>-2.197265625</v>
      </c>
      <c r="C1662">
        <v>26.3671875</v>
      </c>
      <c r="D1662">
        <f t="shared" si="75"/>
        <v>-2.1795604403714184</v>
      </c>
      <c r="E1662">
        <f t="shared" si="76"/>
        <v>21.21567729415165</v>
      </c>
      <c r="F1662">
        <f t="shared" si="77"/>
        <v>-1.7705184628581616E-2</v>
      </c>
    </row>
    <row r="1663" spans="1:6" x14ac:dyDescent="0.25">
      <c r="A1663">
        <v>18548</v>
      </c>
      <c r="B1663">
        <v>-2.021484375</v>
      </c>
      <c r="C1663">
        <v>17.578125</v>
      </c>
      <c r="D1663">
        <f t="shared" si="75"/>
        <v>-1.9589115498410725</v>
      </c>
      <c r="E1663">
        <f t="shared" si="76"/>
        <v>22.883899250775961</v>
      </c>
      <c r="F1663">
        <f t="shared" si="77"/>
        <v>-6.2572825158927481E-2</v>
      </c>
    </row>
    <row r="1664" spans="1:6" x14ac:dyDescent="0.25">
      <c r="A1664">
        <v>18558</v>
      </c>
      <c r="B1664">
        <v>-1.7578125</v>
      </c>
      <c r="C1664">
        <v>23.970171000000001</v>
      </c>
      <c r="D1664">
        <f t="shared" si="75"/>
        <v>-1.7225081294291855</v>
      </c>
      <c r="E1664">
        <f t="shared" si="76"/>
        <v>24.364470320416327</v>
      </c>
      <c r="F1664">
        <f t="shared" si="77"/>
        <v>-3.5304370570814481E-2</v>
      </c>
    </row>
    <row r="1665" spans="1:6" x14ac:dyDescent="0.25">
      <c r="A1665">
        <v>18569</v>
      </c>
      <c r="B1665">
        <v>-1.494140625</v>
      </c>
      <c r="C1665">
        <v>26.3671875</v>
      </c>
      <c r="D1665">
        <f t="shared" si="75"/>
        <v>-1.4465834250603014</v>
      </c>
      <c r="E1665">
        <f t="shared" si="76"/>
        <v>25.762219608994652</v>
      </c>
      <c r="F1665">
        <f t="shared" si="77"/>
        <v>-4.7557199939698647E-2</v>
      </c>
    </row>
    <row r="1666" spans="1:6" x14ac:dyDescent="0.25">
      <c r="A1666">
        <v>18579</v>
      </c>
      <c r="B1666">
        <v>-1.23046875</v>
      </c>
      <c r="C1666">
        <v>23.970171000000001</v>
      </c>
      <c r="D1666">
        <f t="shared" si="75"/>
        <v>-1.1835330887094604</v>
      </c>
      <c r="E1666">
        <f t="shared" si="76"/>
        <v>26.811975418601985</v>
      </c>
      <c r="F1666">
        <f t="shared" si="77"/>
        <v>-4.693566129053961E-2</v>
      </c>
    </row>
    <row r="1667" spans="1:6" x14ac:dyDescent="0.25">
      <c r="A1667">
        <v>18590</v>
      </c>
      <c r="B1667">
        <v>-0.87890625</v>
      </c>
      <c r="C1667">
        <v>35.15625</v>
      </c>
      <c r="D1667">
        <f t="shared" ref="D1667:D1730" si="78">$I$2*EXP(-$H$17*$H$20*A1667/1000)*COS($H$9*A1667/1000)</f>
        <v>-0.88339622490810443</v>
      </c>
      <c r="E1667">
        <f t="shared" ref="E1667:E1730" si="79">-$I$2*EXP(-A1667/1000*$H$20*$H$17)*($H$9*SIN(A1667/1000*$H$9)+$H$20*$H$17*COS(A1667*$H$9/1000))</f>
        <v>27.713385643389895</v>
      </c>
      <c r="F1667">
        <f t="shared" ref="F1667:F1730" si="80">B1667-D1667</f>
        <v>4.4899749081044327E-3</v>
      </c>
    </row>
    <row r="1668" spans="1:6" x14ac:dyDescent="0.25">
      <c r="A1668">
        <v>18600</v>
      </c>
      <c r="B1668">
        <v>-0.615234375</v>
      </c>
      <c r="C1668">
        <v>23.970171000000001</v>
      </c>
      <c r="D1668">
        <f t="shared" si="78"/>
        <v>-0.60316097742649866</v>
      </c>
      <c r="E1668">
        <f t="shared" si="79"/>
        <v>28.295524079265874</v>
      </c>
      <c r="F1668">
        <f t="shared" si="80"/>
        <v>-1.2073397573501343E-2</v>
      </c>
    </row>
    <row r="1669" spans="1:6" x14ac:dyDescent="0.25">
      <c r="A1669">
        <v>18611</v>
      </c>
      <c r="B1669">
        <v>-0.263671875</v>
      </c>
      <c r="C1669">
        <v>35.15625</v>
      </c>
      <c r="D1669">
        <f t="shared" si="78"/>
        <v>-0.28959693142217408</v>
      </c>
      <c r="E1669">
        <f t="shared" si="79"/>
        <v>28.669219217865137</v>
      </c>
      <c r="F1669">
        <f t="shared" si="80"/>
        <v>2.5925056422174075E-2</v>
      </c>
    </row>
    <row r="1670" spans="1:6" x14ac:dyDescent="0.25">
      <c r="A1670">
        <v>18621</v>
      </c>
      <c r="B1670">
        <v>0</v>
      </c>
      <c r="C1670">
        <v>26.3671875</v>
      </c>
      <c r="D1670">
        <f t="shared" si="78"/>
        <v>-2.2369457394332617E-3</v>
      </c>
      <c r="E1670">
        <f t="shared" si="79"/>
        <v>28.763739667546172</v>
      </c>
      <c r="F1670">
        <f t="shared" si="80"/>
        <v>2.2369457394332617E-3</v>
      </c>
    </row>
    <row r="1671" spans="1:6" x14ac:dyDescent="0.25">
      <c r="A1671">
        <v>18631</v>
      </c>
      <c r="B1671">
        <v>0.263671875</v>
      </c>
      <c r="C1671">
        <v>23.970171000000001</v>
      </c>
      <c r="D1671">
        <f t="shared" si="78"/>
        <v>0.28489709955295134</v>
      </c>
      <c r="E1671">
        <f t="shared" si="79"/>
        <v>28.624095004992192</v>
      </c>
      <c r="F1671">
        <f t="shared" si="80"/>
        <v>-2.1225224552951338E-2</v>
      </c>
    </row>
    <row r="1672" spans="1:6" x14ac:dyDescent="0.25">
      <c r="A1672">
        <v>18642</v>
      </c>
      <c r="B1672">
        <v>0.615234375</v>
      </c>
      <c r="C1672">
        <v>35.15625</v>
      </c>
      <c r="D1672">
        <f t="shared" si="78"/>
        <v>0.59769548413027296</v>
      </c>
      <c r="E1672">
        <f t="shared" si="79"/>
        <v>28.201675603700206</v>
      </c>
      <c r="F1672">
        <f t="shared" si="80"/>
        <v>1.7538890869727042E-2</v>
      </c>
    </row>
    <row r="1673" spans="1:6" x14ac:dyDescent="0.25">
      <c r="A1673">
        <v>18652</v>
      </c>
      <c r="B1673">
        <v>0.87890625</v>
      </c>
      <c r="C1673">
        <v>23.970171000000001</v>
      </c>
      <c r="D1673">
        <f t="shared" si="78"/>
        <v>0.87677737426338576</v>
      </c>
      <c r="E1673">
        <f t="shared" si="79"/>
        <v>27.576890303003228</v>
      </c>
      <c r="F1673">
        <f t="shared" si="80"/>
        <v>2.1288757366142441E-3</v>
      </c>
    </row>
    <row r="1674" spans="1:6" x14ac:dyDescent="0.25">
      <c r="A1674">
        <v>18663</v>
      </c>
      <c r="B1674">
        <v>1.142578125</v>
      </c>
      <c r="C1674">
        <v>26.3671875</v>
      </c>
      <c r="D1674">
        <f t="shared" si="78"/>
        <v>1.1751666988246172</v>
      </c>
      <c r="E1674">
        <f t="shared" si="79"/>
        <v>26.631285328462358</v>
      </c>
      <c r="F1674">
        <f t="shared" si="80"/>
        <v>-3.2588573824617217E-2</v>
      </c>
    </row>
    <row r="1675" spans="1:6" x14ac:dyDescent="0.25">
      <c r="A1675">
        <v>18673</v>
      </c>
      <c r="B1675">
        <v>1.494140625</v>
      </c>
      <c r="C1675">
        <v>35.15625</v>
      </c>
      <c r="D1675">
        <f t="shared" si="78"/>
        <v>1.4362225458126459</v>
      </c>
      <c r="E1675">
        <f t="shared" si="79"/>
        <v>25.544585425697125</v>
      </c>
      <c r="F1675">
        <f t="shared" si="80"/>
        <v>5.7918079187354143E-2</v>
      </c>
    </row>
    <row r="1676" spans="1:6" x14ac:dyDescent="0.25">
      <c r="A1676">
        <v>18684</v>
      </c>
      <c r="B1676">
        <v>1.7578125</v>
      </c>
      <c r="C1676">
        <v>23.970171000000001</v>
      </c>
      <c r="D1676">
        <f t="shared" si="78"/>
        <v>1.7095492523513764</v>
      </c>
      <c r="E1676">
        <f t="shared" si="79"/>
        <v>24.110570790850421</v>
      </c>
      <c r="F1676">
        <f t="shared" si="80"/>
        <v>4.8263247648623553E-2</v>
      </c>
    </row>
    <row r="1677" spans="1:6" x14ac:dyDescent="0.25">
      <c r="A1677">
        <v>18694</v>
      </c>
      <c r="B1677">
        <v>2.021484375</v>
      </c>
      <c r="C1677">
        <v>26.3671875</v>
      </c>
      <c r="D1677">
        <f t="shared" si="78"/>
        <v>1.9432681012767408</v>
      </c>
      <c r="E1677">
        <f t="shared" si="79"/>
        <v>22.60167267147904</v>
      </c>
      <c r="F1677">
        <f t="shared" si="80"/>
        <v>7.8216273723259233E-2</v>
      </c>
    </row>
    <row r="1678" spans="1:6" x14ac:dyDescent="0.25">
      <c r="A1678">
        <v>18704</v>
      </c>
      <c r="B1678">
        <v>2.197265625</v>
      </c>
      <c r="C1678">
        <v>15.980114</v>
      </c>
      <c r="D1678">
        <f t="shared" si="78"/>
        <v>2.1609736924758427</v>
      </c>
      <c r="E1678">
        <f t="shared" si="79"/>
        <v>20.910119804785015</v>
      </c>
      <c r="F1678">
        <f t="shared" si="80"/>
        <v>3.62919325241573E-2</v>
      </c>
    </row>
    <row r="1679" spans="1:6" x14ac:dyDescent="0.25">
      <c r="A1679">
        <v>18715</v>
      </c>
      <c r="B1679">
        <v>2.373046875</v>
      </c>
      <c r="C1679">
        <v>17.578125</v>
      </c>
      <c r="D1679">
        <f t="shared" si="78"/>
        <v>2.3798604963588379</v>
      </c>
      <c r="E1679">
        <f t="shared" si="79"/>
        <v>18.855101844935362</v>
      </c>
      <c r="F1679">
        <f t="shared" si="80"/>
        <v>-6.8136213588378958E-3</v>
      </c>
    </row>
    <row r="1680" spans="1:6" x14ac:dyDescent="0.25">
      <c r="A1680">
        <v>18725</v>
      </c>
      <c r="B1680">
        <v>2.63671875</v>
      </c>
      <c r="C1680">
        <v>23.970171000000001</v>
      </c>
      <c r="D1680">
        <f t="shared" si="78"/>
        <v>2.5583903403487351</v>
      </c>
      <c r="E1680">
        <f t="shared" si="79"/>
        <v>16.826909145145748</v>
      </c>
      <c r="F1680">
        <f t="shared" si="80"/>
        <v>7.8328409651264863E-2</v>
      </c>
    </row>
    <row r="1681" spans="1:6" x14ac:dyDescent="0.25">
      <c r="A1681">
        <v>18736</v>
      </c>
      <c r="B1681">
        <v>2.724609375</v>
      </c>
      <c r="C1681">
        <v>8.7890625</v>
      </c>
      <c r="D1681">
        <f t="shared" si="78"/>
        <v>2.7304998777864151</v>
      </c>
      <c r="E1681">
        <f t="shared" si="79"/>
        <v>14.440394675685614</v>
      </c>
      <c r="F1681">
        <f t="shared" si="80"/>
        <v>-5.8905027864151194E-3</v>
      </c>
    </row>
    <row r="1682" spans="1:6" x14ac:dyDescent="0.25">
      <c r="A1682">
        <v>18746</v>
      </c>
      <c r="B1682">
        <v>2.900390625</v>
      </c>
      <c r="C1682">
        <v>17.578125</v>
      </c>
      <c r="D1682">
        <f t="shared" si="78"/>
        <v>2.8635343152423718</v>
      </c>
      <c r="E1682">
        <f t="shared" si="79"/>
        <v>12.148750832228577</v>
      </c>
      <c r="F1682">
        <f t="shared" si="80"/>
        <v>3.6856309757628214E-2</v>
      </c>
    </row>
    <row r="1683" spans="1:6" x14ac:dyDescent="0.25">
      <c r="A1683">
        <v>18756</v>
      </c>
      <c r="B1683">
        <v>2.98828125</v>
      </c>
      <c r="C1683">
        <v>7.9900570000000002</v>
      </c>
      <c r="D1683">
        <f t="shared" si="78"/>
        <v>2.9731517356734414</v>
      </c>
      <c r="E1683">
        <f t="shared" si="79"/>
        <v>9.7601851473032841</v>
      </c>
      <c r="F1683">
        <f t="shared" si="80"/>
        <v>1.5129514326558624E-2</v>
      </c>
    </row>
    <row r="1684" spans="1:6" x14ac:dyDescent="0.25">
      <c r="A1684">
        <v>18767</v>
      </c>
      <c r="B1684">
        <v>3.076171875</v>
      </c>
      <c r="C1684">
        <v>8.7890625</v>
      </c>
      <c r="D1684">
        <f t="shared" si="78"/>
        <v>3.0656491709920002</v>
      </c>
      <c r="E1684">
        <f t="shared" si="79"/>
        <v>7.0441355963978154</v>
      </c>
      <c r="F1684">
        <f t="shared" si="80"/>
        <v>1.0522704007999817E-2</v>
      </c>
    </row>
    <row r="1685" spans="1:6" x14ac:dyDescent="0.25">
      <c r="A1685">
        <v>18809</v>
      </c>
      <c r="B1685">
        <v>3.1640625</v>
      </c>
      <c r="C1685">
        <v>0</v>
      </c>
      <c r="D1685">
        <f t="shared" si="78"/>
        <v>3.136544245397225</v>
      </c>
      <c r="E1685">
        <f t="shared" si="79"/>
        <v>-3.7022837662568411</v>
      </c>
      <c r="F1685">
        <f t="shared" si="80"/>
        <v>2.7518254602775016E-2</v>
      </c>
    </row>
    <row r="1686" spans="1:6" x14ac:dyDescent="0.25">
      <c r="A1686">
        <v>18819</v>
      </c>
      <c r="B1686">
        <v>3.076171875</v>
      </c>
      <c r="C1686">
        <v>-8.7890625</v>
      </c>
      <c r="D1686">
        <f t="shared" si="78"/>
        <v>3.0868226611142755</v>
      </c>
      <c r="E1686">
        <f t="shared" si="79"/>
        <v>-6.2349217845172786</v>
      </c>
      <c r="F1686">
        <f t="shared" si="80"/>
        <v>-1.0650786114275501E-2</v>
      </c>
    </row>
    <row r="1687" spans="1:6" x14ac:dyDescent="0.25">
      <c r="A1687">
        <v>18829</v>
      </c>
      <c r="B1687">
        <v>2.98828125</v>
      </c>
      <c r="C1687">
        <v>-7.9900570000000002</v>
      </c>
      <c r="D1687">
        <f t="shared" si="78"/>
        <v>3.0120221686914164</v>
      </c>
      <c r="E1687">
        <f t="shared" si="79"/>
        <v>-8.7146670537822644</v>
      </c>
      <c r="F1687">
        <f t="shared" si="80"/>
        <v>-2.3740918691416368E-2</v>
      </c>
    </row>
    <row r="1688" spans="1:6" x14ac:dyDescent="0.25">
      <c r="A1688">
        <v>18840</v>
      </c>
      <c r="B1688">
        <v>2.900390625</v>
      </c>
      <c r="C1688">
        <v>-8.7890625</v>
      </c>
      <c r="D1688">
        <f t="shared" si="78"/>
        <v>2.9015334057246323</v>
      </c>
      <c r="E1688">
        <f t="shared" si="79"/>
        <v>-11.357281147271722</v>
      </c>
      <c r="F1688">
        <f t="shared" si="80"/>
        <v>-1.142780724632253E-3</v>
      </c>
    </row>
    <row r="1689" spans="1:6" x14ac:dyDescent="0.25">
      <c r="A1689">
        <v>18850</v>
      </c>
      <c r="B1689">
        <v>2.724609375</v>
      </c>
      <c r="C1689">
        <v>-15.980114</v>
      </c>
      <c r="D1689">
        <f t="shared" si="78"/>
        <v>2.7763546461791426</v>
      </c>
      <c r="E1689">
        <f t="shared" si="79"/>
        <v>-13.661144429095318</v>
      </c>
      <c r="F1689">
        <f t="shared" si="80"/>
        <v>-5.1745271179142627E-2</v>
      </c>
    </row>
    <row r="1690" spans="1:6" x14ac:dyDescent="0.25">
      <c r="A1690">
        <v>18861</v>
      </c>
      <c r="B1690">
        <v>2.63671875</v>
      </c>
      <c r="C1690">
        <v>-8.7890625</v>
      </c>
      <c r="D1690">
        <f t="shared" si="78"/>
        <v>2.6127296733538969</v>
      </c>
      <c r="E1690">
        <f t="shared" si="79"/>
        <v>-16.064032213294229</v>
      </c>
      <c r="F1690">
        <f t="shared" si="80"/>
        <v>2.3989076646103058E-2</v>
      </c>
    </row>
    <row r="1691" spans="1:6" x14ac:dyDescent="0.25">
      <c r="A1691">
        <v>18871</v>
      </c>
      <c r="B1691">
        <v>2.373046875</v>
      </c>
      <c r="C1691">
        <v>-23.970171000000001</v>
      </c>
      <c r="D1691">
        <f t="shared" si="78"/>
        <v>2.4417425951490106</v>
      </c>
      <c r="E1691">
        <f t="shared" si="79"/>
        <v>-18.109872668747947</v>
      </c>
      <c r="F1691">
        <f t="shared" si="80"/>
        <v>-6.8695720149010597E-2</v>
      </c>
    </row>
    <row r="1692" spans="1:6" x14ac:dyDescent="0.25">
      <c r="A1692">
        <v>18882</v>
      </c>
      <c r="B1692">
        <v>2.197265625</v>
      </c>
      <c r="C1692">
        <v>-17.578125</v>
      </c>
      <c r="D1692">
        <f t="shared" si="78"/>
        <v>2.230932256482725</v>
      </c>
      <c r="E1692">
        <f t="shared" si="79"/>
        <v>-20.187463107933223</v>
      </c>
      <c r="F1692">
        <f t="shared" si="80"/>
        <v>-3.3666631482724974E-2</v>
      </c>
    </row>
    <row r="1693" spans="1:6" x14ac:dyDescent="0.25">
      <c r="A1693">
        <v>18892</v>
      </c>
      <c r="B1693">
        <v>2.021484375</v>
      </c>
      <c r="C1693">
        <v>-17.578125</v>
      </c>
      <c r="D1693">
        <f t="shared" si="78"/>
        <v>2.0203381226966597</v>
      </c>
      <c r="E1693">
        <f t="shared" si="79"/>
        <v>-21.902520935401281</v>
      </c>
      <c r="F1693">
        <f t="shared" si="80"/>
        <v>1.1462523033403116E-3</v>
      </c>
    </row>
    <row r="1694" spans="1:6" x14ac:dyDescent="0.25">
      <c r="A1694">
        <v>18902</v>
      </c>
      <c r="B1694">
        <v>1.7578125</v>
      </c>
      <c r="C1694">
        <v>-23.970171000000001</v>
      </c>
      <c r="D1694">
        <f t="shared" si="78"/>
        <v>1.7934810151861702</v>
      </c>
      <c r="E1694">
        <f t="shared" si="79"/>
        <v>-23.437874727612513</v>
      </c>
      <c r="F1694">
        <f t="shared" si="80"/>
        <v>-3.5668515186170202E-2</v>
      </c>
    </row>
    <row r="1695" spans="1:6" x14ac:dyDescent="0.25">
      <c r="A1695">
        <v>18913</v>
      </c>
      <c r="B1695">
        <v>1.494140625</v>
      </c>
      <c r="C1695">
        <v>-26.3671875</v>
      </c>
      <c r="D1695">
        <f t="shared" si="78"/>
        <v>1.5273779362259887</v>
      </c>
      <c r="E1695">
        <f t="shared" si="79"/>
        <v>-24.904521635525402</v>
      </c>
      <c r="F1695">
        <f t="shared" si="80"/>
        <v>-3.3237311225988719E-2</v>
      </c>
    </row>
    <row r="1696" spans="1:6" x14ac:dyDescent="0.25">
      <c r="A1696">
        <v>18923</v>
      </c>
      <c r="B1696">
        <v>1.23046875</v>
      </c>
      <c r="C1696">
        <v>-23.970171000000001</v>
      </c>
      <c r="D1696">
        <f t="shared" si="78"/>
        <v>1.2725604916896305</v>
      </c>
      <c r="E1696">
        <f t="shared" si="79"/>
        <v>-26.02420318662676</v>
      </c>
      <c r="F1696">
        <f t="shared" si="80"/>
        <v>-4.209174168963048E-2</v>
      </c>
    </row>
    <row r="1697" spans="1:6" x14ac:dyDescent="0.25">
      <c r="A1697">
        <v>18934</v>
      </c>
      <c r="B1697">
        <v>0.966796875</v>
      </c>
      <c r="C1697">
        <v>-26.3671875</v>
      </c>
      <c r="D1697">
        <f t="shared" si="78"/>
        <v>0.9806325258290467</v>
      </c>
      <c r="E1697">
        <f t="shared" si="79"/>
        <v>-27.009844170411661</v>
      </c>
      <c r="F1697">
        <f t="shared" si="80"/>
        <v>-1.3835650829046697E-2</v>
      </c>
    </row>
    <row r="1698" spans="1:6" x14ac:dyDescent="0.25">
      <c r="A1698">
        <v>18944</v>
      </c>
      <c r="B1698">
        <v>0.615234375</v>
      </c>
      <c r="C1698">
        <v>-31.960228000000001</v>
      </c>
      <c r="D1698">
        <f t="shared" si="78"/>
        <v>0.70702443891779232</v>
      </c>
      <c r="E1698">
        <f t="shared" si="79"/>
        <v>-27.674521742329375</v>
      </c>
      <c r="F1698">
        <f t="shared" si="80"/>
        <v>-9.1790063917792319E-2</v>
      </c>
    </row>
    <row r="1699" spans="1:6" x14ac:dyDescent="0.25">
      <c r="A1699">
        <v>18955</v>
      </c>
      <c r="B1699">
        <v>0.3515625</v>
      </c>
      <c r="C1699">
        <v>-26.3671875</v>
      </c>
      <c r="D1699">
        <f t="shared" si="78"/>
        <v>0.39976564573119866</v>
      </c>
      <c r="E1699">
        <f t="shared" si="79"/>
        <v>-28.144738844349391</v>
      </c>
      <c r="F1699">
        <f t="shared" si="80"/>
        <v>-4.820314573119866E-2</v>
      </c>
    </row>
    <row r="1700" spans="1:6" x14ac:dyDescent="0.25">
      <c r="A1700">
        <v>18965</v>
      </c>
      <c r="B1700">
        <v>8.7890625E-2</v>
      </c>
      <c r="C1700">
        <v>-26.3671875</v>
      </c>
      <c r="D1700">
        <f t="shared" si="78"/>
        <v>0.11719276909641632</v>
      </c>
      <c r="E1700">
        <f t="shared" si="79"/>
        <v>-28.331435282276946</v>
      </c>
      <c r="F1700">
        <f t="shared" si="80"/>
        <v>-2.9302144096416322E-2</v>
      </c>
    </row>
    <row r="1701" spans="1:6" x14ac:dyDescent="0.25">
      <c r="A1701">
        <v>18975</v>
      </c>
      <c r="B1701">
        <v>-0.263671875</v>
      </c>
      <c r="C1701">
        <v>-31.960228000000001</v>
      </c>
      <c r="D1701">
        <f t="shared" si="78"/>
        <v>-0.16609376678625948</v>
      </c>
      <c r="E1701">
        <f t="shared" si="79"/>
        <v>-28.287406469597585</v>
      </c>
      <c r="F1701">
        <f t="shared" si="80"/>
        <v>-9.7578108213740522E-2</v>
      </c>
    </row>
    <row r="1702" spans="1:6" x14ac:dyDescent="0.25">
      <c r="A1702">
        <v>18986</v>
      </c>
      <c r="B1702">
        <v>-0.52734375</v>
      </c>
      <c r="C1702">
        <v>-26.3671875</v>
      </c>
      <c r="D1702">
        <f t="shared" si="78"/>
        <v>-0.47578131114390215</v>
      </c>
      <c r="E1702">
        <f t="shared" si="79"/>
        <v>-27.973204684393362</v>
      </c>
      <c r="F1702">
        <f t="shared" si="80"/>
        <v>-5.1562438856097847E-2</v>
      </c>
    </row>
    <row r="1703" spans="1:6" x14ac:dyDescent="0.25">
      <c r="A1703">
        <v>18996</v>
      </c>
      <c r="B1703">
        <v>-0.87890625</v>
      </c>
      <c r="C1703">
        <v>-31.960228000000001</v>
      </c>
      <c r="D1703">
        <f t="shared" si="78"/>
        <v>-0.75307871322944997</v>
      </c>
      <c r="E1703">
        <f t="shared" si="79"/>
        <v>-27.448691746095289</v>
      </c>
      <c r="F1703">
        <f t="shared" si="80"/>
        <v>-0.12582753677055003</v>
      </c>
    </row>
    <row r="1704" spans="1:6" x14ac:dyDescent="0.25">
      <c r="A1704">
        <v>19007</v>
      </c>
      <c r="B1704">
        <v>-1.142578125</v>
      </c>
      <c r="C1704">
        <v>-26.3671875</v>
      </c>
      <c r="D1704">
        <f t="shared" si="78"/>
        <v>-1.0506698530453291</v>
      </c>
      <c r="E1704">
        <f t="shared" si="79"/>
        <v>-26.614461265586847</v>
      </c>
      <c r="F1704">
        <f t="shared" si="80"/>
        <v>-9.1908271954670884E-2</v>
      </c>
    </row>
    <row r="1705" spans="1:6" x14ac:dyDescent="0.25">
      <c r="A1705">
        <v>19017</v>
      </c>
      <c r="B1705">
        <v>-1.40625</v>
      </c>
      <c r="C1705">
        <v>-23.970171000000001</v>
      </c>
      <c r="D1705">
        <f t="shared" si="78"/>
        <v>-1.3120644204794336</v>
      </c>
      <c r="E1705">
        <f t="shared" si="79"/>
        <v>-25.62909321909143</v>
      </c>
      <c r="F1705">
        <f t="shared" si="80"/>
        <v>-9.4185579520566387E-2</v>
      </c>
    </row>
    <row r="1706" spans="1:6" x14ac:dyDescent="0.25">
      <c r="A1706">
        <v>19028</v>
      </c>
      <c r="B1706">
        <v>-1.669921875</v>
      </c>
      <c r="C1706">
        <v>-26.3671875</v>
      </c>
      <c r="D1706">
        <f t="shared" si="78"/>
        <v>-1.5869300402254314</v>
      </c>
      <c r="E1706">
        <f t="shared" si="79"/>
        <v>-24.305618270360348</v>
      </c>
      <c r="F1706">
        <f t="shared" si="80"/>
        <v>-8.2991834774568618E-2</v>
      </c>
    </row>
    <row r="1707" spans="1:6" x14ac:dyDescent="0.25">
      <c r="A1707">
        <v>19038</v>
      </c>
      <c r="B1707">
        <v>-1.93359375</v>
      </c>
      <c r="C1707">
        <v>-26.3671875</v>
      </c>
      <c r="D1707">
        <f t="shared" si="78"/>
        <v>-1.8230949089622719</v>
      </c>
      <c r="E1707">
        <f t="shared" si="79"/>
        <v>-22.895482978308095</v>
      </c>
      <c r="F1707">
        <f t="shared" si="80"/>
        <v>-0.11049884103772811</v>
      </c>
    </row>
    <row r="1708" spans="1:6" x14ac:dyDescent="0.25">
      <c r="A1708">
        <v>19048</v>
      </c>
      <c r="B1708">
        <v>-2.109375</v>
      </c>
      <c r="C1708">
        <v>-15.980114</v>
      </c>
      <c r="D1708">
        <f t="shared" si="78"/>
        <v>-2.0442224341881858</v>
      </c>
      <c r="E1708">
        <f t="shared" si="79"/>
        <v>-21.300217944263192</v>
      </c>
      <c r="F1708">
        <f t="shared" si="80"/>
        <v>-6.5152565811814167E-2</v>
      </c>
    </row>
    <row r="1709" spans="1:6" x14ac:dyDescent="0.25">
      <c r="A1709">
        <v>19059</v>
      </c>
      <c r="B1709">
        <v>-2.28515625</v>
      </c>
      <c r="C1709">
        <v>-17.578125</v>
      </c>
      <c r="D1709">
        <f t="shared" si="78"/>
        <v>-2.267966089014648</v>
      </c>
      <c r="E1709">
        <f t="shared" si="79"/>
        <v>-19.347326031378241</v>
      </c>
      <c r="F1709">
        <f t="shared" si="80"/>
        <v>-1.7190160985351977E-2</v>
      </c>
    </row>
    <row r="1710" spans="1:6" x14ac:dyDescent="0.25">
      <c r="A1710">
        <v>19069</v>
      </c>
      <c r="B1710">
        <v>-2.548828125</v>
      </c>
      <c r="C1710">
        <v>-23.970171000000001</v>
      </c>
      <c r="D1710">
        <f t="shared" si="78"/>
        <v>-2.4518647789442336</v>
      </c>
      <c r="E1710">
        <f t="shared" si="79"/>
        <v>-17.407712479972375</v>
      </c>
      <c r="F1710">
        <f t="shared" si="80"/>
        <v>-9.6963346055766397E-2</v>
      </c>
    </row>
    <row r="1711" spans="1:6" x14ac:dyDescent="0.25">
      <c r="A1711">
        <v>19080</v>
      </c>
      <c r="B1711">
        <v>-2.724609375</v>
      </c>
      <c r="C1711">
        <v>-17.578125</v>
      </c>
      <c r="D1711">
        <f t="shared" si="78"/>
        <v>-2.6308741549432466</v>
      </c>
      <c r="E1711">
        <f t="shared" si="79"/>
        <v>-15.11306235960075</v>
      </c>
      <c r="F1711">
        <f t="shared" si="80"/>
        <v>-9.3735220056753388E-2</v>
      </c>
    </row>
    <row r="1712" spans="1:6" x14ac:dyDescent="0.25">
      <c r="A1712">
        <v>19090</v>
      </c>
      <c r="B1712">
        <v>-2.900390625</v>
      </c>
      <c r="C1712">
        <v>-15.980114</v>
      </c>
      <c r="D1712">
        <f t="shared" si="78"/>
        <v>-2.7710287290079445</v>
      </c>
      <c r="E1712">
        <f t="shared" si="79"/>
        <v>-12.899132509386007</v>
      </c>
      <c r="F1712">
        <f t="shared" si="80"/>
        <v>-0.1293618959920555</v>
      </c>
    </row>
    <row r="1713" spans="1:6" x14ac:dyDescent="0.25">
      <c r="A1713">
        <v>19101</v>
      </c>
      <c r="B1713">
        <v>-2.98828125</v>
      </c>
      <c r="C1713">
        <v>-8.7890625</v>
      </c>
      <c r="D1713">
        <f t="shared" si="78"/>
        <v>-2.8989769174034881</v>
      </c>
      <c r="E1713">
        <f t="shared" si="79"/>
        <v>-10.345458421122519</v>
      </c>
      <c r="F1713">
        <f t="shared" si="80"/>
        <v>-8.9304332596511937E-2</v>
      </c>
    </row>
    <row r="1714" spans="1:6" x14ac:dyDescent="0.25">
      <c r="A1714">
        <v>19121</v>
      </c>
      <c r="B1714">
        <v>-3.076171875</v>
      </c>
      <c r="C1714">
        <v>0</v>
      </c>
      <c r="D1714">
        <f t="shared" si="78"/>
        <v>-3.0575071217367595</v>
      </c>
      <c r="E1714">
        <f t="shared" si="79"/>
        <v>-5.4658701553584539</v>
      </c>
      <c r="F1714">
        <f t="shared" si="80"/>
        <v>-1.8664753263240463E-2</v>
      </c>
    </row>
    <row r="1715" spans="1:6" x14ac:dyDescent="0.25">
      <c r="A1715">
        <v>19153</v>
      </c>
      <c r="B1715">
        <v>-3.1640625</v>
      </c>
      <c r="C1715">
        <v>0</v>
      </c>
      <c r="D1715">
        <f t="shared" si="78"/>
        <v>-3.1032180277739534</v>
      </c>
      <c r="E1715">
        <f t="shared" si="79"/>
        <v>2.6251502779944462</v>
      </c>
      <c r="F1715">
        <f t="shared" si="80"/>
        <v>-6.0844472226046609E-2</v>
      </c>
    </row>
    <row r="1716" spans="1:6" x14ac:dyDescent="0.25">
      <c r="A1716">
        <v>19174</v>
      </c>
      <c r="B1716">
        <v>-3.076171875</v>
      </c>
      <c r="C1716">
        <v>0</v>
      </c>
      <c r="D1716">
        <f t="shared" si="78"/>
        <v>-2.9929201643202683</v>
      </c>
      <c r="E1716">
        <f t="shared" si="79"/>
        <v>7.8463825851286764</v>
      </c>
      <c r="F1716">
        <f t="shared" si="80"/>
        <v>-8.3251710679731694E-2</v>
      </c>
    </row>
    <row r="1717" spans="1:6" x14ac:dyDescent="0.25">
      <c r="A1717">
        <v>19184</v>
      </c>
      <c r="B1717">
        <v>-2.98828125</v>
      </c>
      <c r="C1717">
        <v>8.7890625</v>
      </c>
      <c r="D1717">
        <f t="shared" si="78"/>
        <v>-2.9024159260592284</v>
      </c>
      <c r="E1717">
        <f t="shared" si="79"/>
        <v>10.241834721592717</v>
      </c>
      <c r="F1717">
        <f t="shared" si="80"/>
        <v>-8.5865323940771621E-2</v>
      </c>
    </row>
    <row r="1718" spans="1:6" x14ac:dyDescent="0.25">
      <c r="A1718">
        <v>19194</v>
      </c>
      <c r="B1718">
        <v>-2.8125</v>
      </c>
      <c r="C1718">
        <v>15.980114</v>
      </c>
      <c r="D1718">
        <f t="shared" si="78"/>
        <v>-2.7883681663996569</v>
      </c>
      <c r="E1718">
        <f t="shared" si="79"/>
        <v>12.55190164144371</v>
      </c>
      <c r="F1718">
        <f t="shared" si="80"/>
        <v>-2.41318336003431E-2</v>
      </c>
    </row>
    <row r="1719" spans="1:6" x14ac:dyDescent="0.25">
      <c r="A1719">
        <v>19205</v>
      </c>
      <c r="B1719">
        <v>-2.63671875</v>
      </c>
      <c r="C1719">
        <v>17.578125</v>
      </c>
      <c r="D1719">
        <f t="shared" si="78"/>
        <v>-2.63685998551568</v>
      </c>
      <c r="E1719">
        <f t="shared" si="79"/>
        <v>14.972029354962174</v>
      </c>
      <c r="F1719">
        <f t="shared" si="80"/>
        <v>1.4123551568001602E-4</v>
      </c>
    </row>
    <row r="1720" spans="1:6" x14ac:dyDescent="0.25">
      <c r="A1720">
        <v>19215</v>
      </c>
      <c r="B1720">
        <v>-2.4609375</v>
      </c>
      <c r="C1720">
        <v>15.980114</v>
      </c>
      <c r="D1720">
        <f t="shared" si="78"/>
        <v>-2.4766752783046995</v>
      </c>
      <c r="E1720">
        <f t="shared" si="79"/>
        <v>17.042864800019171</v>
      </c>
      <c r="F1720">
        <f t="shared" si="80"/>
        <v>1.5737778304699468E-2</v>
      </c>
    </row>
    <row r="1721" spans="1:6" x14ac:dyDescent="0.25">
      <c r="A1721">
        <v>19226</v>
      </c>
      <c r="B1721">
        <v>-2.28515625</v>
      </c>
      <c r="C1721">
        <v>17.578125</v>
      </c>
      <c r="D1721">
        <f t="shared" si="78"/>
        <v>-2.2774052855563873</v>
      </c>
      <c r="E1721">
        <f t="shared" si="79"/>
        <v>19.157944427114963</v>
      </c>
      <c r="F1721">
        <f t="shared" si="80"/>
        <v>-7.7509644436126734E-3</v>
      </c>
    </row>
    <row r="1722" spans="1:6" x14ac:dyDescent="0.25">
      <c r="A1722">
        <v>19236</v>
      </c>
      <c r="B1722">
        <v>-2.109375</v>
      </c>
      <c r="C1722">
        <v>17.578125</v>
      </c>
      <c r="D1722">
        <f t="shared" si="78"/>
        <v>-2.0768988666765336</v>
      </c>
      <c r="E1722">
        <f t="shared" si="79"/>
        <v>20.915860521745806</v>
      </c>
      <c r="F1722">
        <f t="shared" si="80"/>
        <v>-3.2476133323466438E-2</v>
      </c>
    </row>
    <row r="1723" spans="1:6" x14ac:dyDescent="0.25">
      <c r="A1723">
        <v>19247</v>
      </c>
      <c r="B1723">
        <v>-1.845703125</v>
      </c>
      <c r="C1723">
        <v>23.970171000000001</v>
      </c>
      <c r="D1723">
        <f t="shared" si="78"/>
        <v>-1.8370840450016954</v>
      </c>
      <c r="E1723">
        <f t="shared" si="79"/>
        <v>22.650738076694523</v>
      </c>
      <c r="F1723">
        <f t="shared" si="80"/>
        <v>-8.6190799983045796E-3</v>
      </c>
    </row>
    <row r="1724" spans="1:6" x14ac:dyDescent="0.25">
      <c r="A1724">
        <v>19257</v>
      </c>
      <c r="B1724">
        <v>-1.58203125</v>
      </c>
      <c r="C1724">
        <v>26.3671875</v>
      </c>
      <c r="D1724">
        <f t="shared" si="78"/>
        <v>-1.6035038803242274</v>
      </c>
      <c r="E1724">
        <f t="shared" si="79"/>
        <v>24.033377636241401</v>
      </c>
      <c r="F1724">
        <f t="shared" si="80"/>
        <v>2.1472630324227415E-2</v>
      </c>
    </row>
    <row r="1725" spans="1:6" x14ac:dyDescent="0.25">
      <c r="A1725">
        <v>19267</v>
      </c>
      <c r="B1725">
        <v>-1.318359375</v>
      </c>
      <c r="C1725">
        <v>23.970171000000001</v>
      </c>
      <c r="D1725">
        <f t="shared" si="78"/>
        <v>-1.3570725478430394</v>
      </c>
      <c r="E1725">
        <f t="shared" si="79"/>
        <v>25.219254269008143</v>
      </c>
      <c r="F1725">
        <f t="shared" si="80"/>
        <v>3.8713172843039434E-2</v>
      </c>
    </row>
    <row r="1726" spans="1:6" x14ac:dyDescent="0.25">
      <c r="A1726">
        <v>19278</v>
      </c>
      <c r="B1726">
        <v>-1.0546875</v>
      </c>
      <c r="C1726">
        <v>26.3671875</v>
      </c>
      <c r="D1726">
        <f t="shared" si="78"/>
        <v>-1.0735642561620333</v>
      </c>
      <c r="E1726">
        <f t="shared" si="79"/>
        <v>26.285188532054971</v>
      </c>
      <c r="F1726">
        <f t="shared" si="80"/>
        <v>1.8876756162033326E-2</v>
      </c>
    </row>
    <row r="1727" spans="1:6" x14ac:dyDescent="0.25">
      <c r="A1727">
        <v>19288</v>
      </c>
      <c r="B1727">
        <v>-0.791015625</v>
      </c>
      <c r="C1727">
        <v>23.970171000000001</v>
      </c>
      <c r="D1727">
        <f t="shared" si="78"/>
        <v>-0.80681161349549668</v>
      </c>
      <c r="E1727">
        <f t="shared" si="79"/>
        <v>27.02900831925664</v>
      </c>
      <c r="F1727">
        <f t="shared" si="80"/>
        <v>1.5795988495496682E-2</v>
      </c>
    </row>
    <row r="1728" spans="1:6" x14ac:dyDescent="0.25">
      <c r="A1728">
        <v>19299</v>
      </c>
      <c r="B1728">
        <v>-0.52734375</v>
      </c>
      <c r="C1728">
        <v>26.3671875</v>
      </c>
      <c r="D1728">
        <f t="shared" si="78"/>
        <v>-0.50614719594377189</v>
      </c>
      <c r="E1728">
        <f t="shared" si="79"/>
        <v>27.5922455098559</v>
      </c>
      <c r="F1728">
        <f t="shared" si="80"/>
        <v>-2.1196554056228112E-2</v>
      </c>
    </row>
    <row r="1729" spans="1:6" x14ac:dyDescent="0.25">
      <c r="A1729">
        <v>19309</v>
      </c>
      <c r="B1729">
        <v>-0.17578125</v>
      </c>
      <c r="C1729">
        <v>35.15625</v>
      </c>
      <c r="D1729">
        <f t="shared" si="78"/>
        <v>-0.22865647140374448</v>
      </c>
      <c r="E1729">
        <f t="shared" si="79"/>
        <v>27.868175733828814</v>
      </c>
      <c r="F1729">
        <f t="shared" si="80"/>
        <v>5.2875221403744482E-2</v>
      </c>
    </row>
    <row r="1730" spans="1:6" x14ac:dyDescent="0.25">
      <c r="A1730">
        <v>19319</v>
      </c>
      <c r="B1730">
        <v>8.7890625E-2</v>
      </c>
      <c r="C1730">
        <v>23.970171000000001</v>
      </c>
      <c r="D1730">
        <f t="shared" si="78"/>
        <v>5.0459343147340664E-2</v>
      </c>
      <c r="E1730">
        <f t="shared" si="79"/>
        <v>27.917074987588695</v>
      </c>
      <c r="F1730">
        <f t="shared" si="80"/>
        <v>3.7431281852659336E-2</v>
      </c>
    </row>
    <row r="1731" spans="1:6" x14ac:dyDescent="0.25">
      <c r="A1731">
        <v>19330</v>
      </c>
      <c r="B1731">
        <v>0.3515625</v>
      </c>
      <c r="C1731">
        <v>26.3671875</v>
      </c>
      <c r="D1731">
        <f t="shared" ref="D1731:D1794" si="81">$I$2*EXP(-$H$17*$H$20*A1731/1000)*COS($H$9*A1731/1000)</f>
        <v>0.3566511532708368</v>
      </c>
      <c r="E1731">
        <f t="shared" ref="E1731:E1794" si="82">-$I$2*EXP(-A1731/1000*$H$20*$H$17)*($H$9*SIN(A1731/1000*$H$9)+$H$20*$H$17*COS(A1731*$H$9/1000))</f>
        <v>27.708453891921785</v>
      </c>
      <c r="F1731">
        <f t="shared" ref="F1731:F1794" si="83">B1731-D1731</f>
        <v>-5.088653270836796E-3</v>
      </c>
    </row>
    <row r="1732" spans="1:6" x14ac:dyDescent="0.25">
      <c r="A1732">
        <v>19340</v>
      </c>
      <c r="B1732">
        <v>0.703125</v>
      </c>
      <c r="C1732">
        <v>31.960228000000001</v>
      </c>
      <c r="D1732">
        <f t="shared" si="81"/>
        <v>0.63179058491110995</v>
      </c>
      <c r="E1732">
        <f t="shared" si="82"/>
        <v>27.282127599050895</v>
      </c>
      <c r="F1732">
        <f t="shared" si="83"/>
        <v>7.1334415088890046E-2</v>
      </c>
    </row>
    <row r="1733" spans="1:6" x14ac:dyDescent="0.25">
      <c r="A1733">
        <v>19351</v>
      </c>
      <c r="B1733">
        <v>0.966796875</v>
      </c>
      <c r="C1733">
        <v>26.3671875</v>
      </c>
      <c r="D1733">
        <f t="shared" si="81"/>
        <v>0.92815054027434896</v>
      </c>
      <c r="E1733">
        <f t="shared" si="82"/>
        <v>26.557340559983341</v>
      </c>
      <c r="F1733">
        <f t="shared" si="83"/>
        <v>3.8646334725651044E-2</v>
      </c>
    </row>
    <row r="1734" spans="1:6" x14ac:dyDescent="0.25">
      <c r="A1734">
        <v>19361</v>
      </c>
      <c r="B1734">
        <v>1.23046875</v>
      </c>
      <c r="C1734">
        <v>23.970171000000001</v>
      </c>
      <c r="D1734">
        <f t="shared" si="81"/>
        <v>1.189473531741611</v>
      </c>
      <c r="E1734">
        <f t="shared" si="82"/>
        <v>25.671894292666924</v>
      </c>
      <c r="F1734">
        <f t="shared" si="83"/>
        <v>4.0995218258389032E-2</v>
      </c>
    </row>
    <row r="1735" spans="1:6" x14ac:dyDescent="0.25">
      <c r="A1735">
        <v>19372</v>
      </c>
      <c r="B1735">
        <v>1.494140625</v>
      </c>
      <c r="C1735">
        <v>26.3671875</v>
      </c>
      <c r="D1735">
        <f t="shared" si="81"/>
        <v>1.4654125420000763</v>
      </c>
      <c r="E1735">
        <f t="shared" si="82"/>
        <v>24.45780170432193</v>
      </c>
      <c r="F1735">
        <f t="shared" si="83"/>
        <v>2.8728082999923688E-2</v>
      </c>
    </row>
    <row r="1736" spans="1:6" x14ac:dyDescent="0.25">
      <c r="A1736">
        <v>19382</v>
      </c>
      <c r="B1736">
        <v>1.7578125</v>
      </c>
      <c r="C1736">
        <v>26.3671875</v>
      </c>
      <c r="D1736">
        <f t="shared" si="81"/>
        <v>1.7035910701447972</v>
      </c>
      <c r="E1736">
        <f t="shared" si="82"/>
        <v>23.145744063662228</v>
      </c>
      <c r="F1736">
        <f t="shared" si="83"/>
        <v>5.4221429855202841E-2</v>
      </c>
    </row>
    <row r="1737" spans="1:6" x14ac:dyDescent="0.25">
      <c r="A1737">
        <v>19392</v>
      </c>
      <c r="B1737">
        <v>1.93359375</v>
      </c>
      <c r="C1737">
        <v>15.980114</v>
      </c>
      <c r="D1737">
        <f t="shared" si="81"/>
        <v>1.9277030890068187</v>
      </c>
      <c r="E1737">
        <f t="shared" si="82"/>
        <v>21.646436680354793</v>
      </c>
      <c r="F1737">
        <f t="shared" si="83"/>
        <v>5.8906609931812515E-3</v>
      </c>
    </row>
    <row r="1738" spans="1:6" x14ac:dyDescent="0.25">
      <c r="A1738">
        <v>19403</v>
      </c>
      <c r="B1738">
        <v>2.197265625</v>
      </c>
      <c r="C1738">
        <v>26.3671875</v>
      </c>
      <c r="D1738">
        <f t="shared" si="81"/>
        <v>2.1558207973754149</v>
      </c>
      <c r="E1738">
        <f t="shared" si="82"/>
        <v>19.795720392650416</v>
      </c>
      <c r="F1738">
        <f t="shared" si="83"/>
        <v>4.1444827624585123E-2</v>
      </c>
    </row>
    <row r="1739" spans="1:6" x14ac:dyDescent="0.25">
      <c r="A1739">
        <v>19413</v>
      </c>
      <c r="B1739">
        <v>2.373046875</v>
      </c>
      <c r="C1739">
        <v>15.980114</v>
      </c>
      <c r="D1739">
        <f t="shared" si="81"/>
        <v>2.3446518368822522</v>
      </c>
      <c r="E1739">
        <f t="shared" si="82"/>
        <v>17.945105586325123</v>
      </c>
      <c r="F1739">
        <f t="shared" si="83"/>
        <v>2.8395038117747795E-2</v>
      </c>
    </row>
    <row r="1740" spans="1:6" x14ac:dyDescent="0.25">
      <c r="A1740">
        <v>19424</v>
      </c>
      <c r="B1740">
        <v>2.548828125</v>
      </c>
      <c r="C1740">
        <v>17.578125</v>
      </c>
      <c r="D1740">
        <f t="shared" si="81"/>
        <v>2.5300879301896724</v>
      </c>
      <c r="E1740">
        <f t="shared" si="82"/>
        <v>15.743188769900351</v>
      </c>
      <c r="F1740">
        <f t="shared" si="83"/>
        <v>1.8740194810327626E-2</v>
      </c>
    </row>
    <row r="1741" spans="1:6" x14ac:dyDescent="0.25">
      <c r="A1741">
        <v>19434</v>
      </c>
      <c r="B1741">
        <v>2.724609375</v>
      </c>
      <c r="C1741">
        <v>15.980114</v>
      </c>
      <c r="D1741">
        <f t="shared" si="81"/>
        <v>2.676942708904948</v>
      </c>
      <c r="E1741">
        <f t="shared" si="82"/>
        <v>13.608125933887056</v>
      </c>
      <c r="F1741">
        <f t="shared" si="83"/>
        <v>4.766666609505199E-2</v>
      </c>
    </row>
    <row r="1742" spans="1:6" x14ac:dyDescent="0.25">
      <c r="A1742">
        <v>19445</v>
      </c>
      <c r="B1742">
        <v>2.8125</v>
      </c>
      <c r="C1742">
        <v>8.7890625</v>
      </c>
      <c r="D1742">
        <f t="shared" si="81"/>
        <v>2.8131366076745339</v>
      </c>
      <c r="E1742">
        <f t="shared" si="82"/>
        <v>11.134440773311612</v>
      </c>
      <c r="F1742">
        <f t="shared" si="83"/>
        <v>-6.3660767453388445E-4</v>
      </c>
    </row>
    <row r="1743" spans="1:6" x14ac:dyDescent="0.25">
      <c r="A1743">
        <v>19455</v>
      </c>
      <c r="B1743">
        <v>2.900390625</v>
      </c>
      <c r="C1743">
        <v>8.7890625</v>
      </c>
      <c r="D1743">
        <f t="shared" si="81"/>
        <v>2.9128341006159246</v>
      </c>
      <c r="E1743">
        <f t="shared" si="82"/>
        <v>8.7918503670443258</v>
      </c>
      <c r="F1743">
        <f t="shared" si="83"/>
        <v>-1.2443475615924626E-2</v>
      </c>
    </row>
    <row r="1744" spans="1:6" x14ac:dyDescent="0.25">
      <c r="A1744">
        <v>19507</v>
      </c>
      <c r="B1744">
        <v>2.98828125</v>
      </c>
      <c r="C1744">
        <v>0</v>
      </c>
      <c r="D1744">
        <f t="shared" si="81"/>
        <v>3.0378967831606398</v>
      </c>
      <c r="E1744">
        <f t="shared" si="82"/>
        <v>-4.060840530295863</v>
      </c>
      <c r="F1744">
        <f t="shared" si="83"/>
        <v>-4.9615533160639824E-2</v>
      </c>
    </row>
    <row r="1745" spans="1:6" x14ac:dyDescent="0.25">
      <c r="A1745">
        <v>19518</v>
      </c>
      <c r="B1745">
        <v>2.900390625</v>
      </c>
      <c r="C1745">
        <v>-8.7890625</v>
      </c>
      <c r="D1745">
        <f t="shared" si="81"/>
        <v>2.9783647665147459</v>
      </c>
      <c r="E1745">
        <f t="shared" si="82"/>
        <v>-6.7538492511937216</v>
      </c>
      <c r="F1745">
        <f t="shared" si="83"/>
        <v>-7.7974141514745909E-2</v>
      </c>
    </row>
    <row r="1746" spans="1:6" x14ac:dyDescent="0.25">
      <c r="A1746">
        <v>19528</v>
      </c>
      <c r="B1746">
        <v>2.8125</v>
      </c>
      <c r="C1746">
        <v>-8.7890625</v>
      </c>
      <c r="D1746">
        <f t="shared" si="81"/>
        <v>2.8988256327063748</v>
      </c>
      <c r="E1746">
        <f t="shared" si="82"/>
        <v>-9.1428371944927029</v>
      </c>
      <c r="F1746">
        <f t="shared" si="83"/>
        <v>-8.6325632706374833E-2</v>
      </c>
    </row>
    <row r="1747" spans="1:6" x14ac:dyDescent="0.25">
      <c r="A1747">
        <v>19538</v>
      </c>
      <c r="B1747">
        <v>2.724609375</v>
      </c>
      <c r="C1747">
        <v>-7.9900570000000002</v>
      </c>
      <c r="D1747">
        <f t="shared" si="81"/>
        <v>2.7957628798855314</v>
      </c>
      <c r="E1747">
        <f t="shared" si="82"/>
        <v>-11.455389264996997</v>
      </c>
      <c r="F1747">
        <f t="shared" si="83"/>
        <v>-7.1153504885531405E-2</v>
      </c>
    </row>
    <row r="1748" spans="1:6" x14ac:dyDescent="0.25">
      <c r="A1748">
        <v>19549</v>
      </c>
      <c r="B1748">
        <v>2.548828125</v>
      </c>
      <c r="C1748">
        <v>-17.578125</v>
      </c>
      <c r="D1748">
        <f t="shared" si="81"/>
        <v>2.656254492239285</v>
      </c>
      <c r="E1748">
        <f t="shared" si="82"/>
        <v>-13.888551754114097</v>
      </c>
      <c r="F1748">
        <f t="shared" si="83"/>
        <v>-0.107426367239285</v>
      </c>
    </row>
    <row r="1749" spans="1:6" x14ac:dyDescent="0.25">
      <c r="A1749">
        <v>19559</v>
      </c>
      <c r="B1749">
        <v>2.4609375</v>
      </c>
      <c r="C1749">
        <v>-7.9900570000000002</v>
      </c>
      <c r="D1749">
        <f t="shared" si="81"/>
        <v>2.5068063285086448</v>
      </c>
      <c r="E1749">
        <f t="shared" si="82"/>
        <v>-15.980488788538649</v>
      </c>
      <c r="F1749">
        <f t="shared" si="83"/>
        <v>-4.5868828508644821E-2</v>
      </c>
    </row>
    <row r="1750" spans="1:6" x14ac:dyDescent="0.25">
      <c r="A1750">
        <v>19570</v>
      </c>
      <c r="B1750">
        <v>2.197265625</v>
      </c>
      <c r="C1750">
        <v>-26.3671875</v>
      </c>
      <c r="D1750">
        <f t="shared" si="81"/>
        <v>2.319049479347485</v>
      </c>
      <c r="E1750">
        <f t="shared" si="82"/>
        <v>-18.128736377231231</v>
      </c>
      <c r="F1750">
        <f t="shared" si="83"/>
        <v>-0.12178385434748495</v>
      </c>
    </row>
    <row r="1751" spans="1:6" x14ac:dyDescent="0.25">
      <c r="A1751">
        <v>19580</v>
      </c>
      <c r="B1751">
        <v>2.021484375</v>
      </c>
      <c r="C1751">
        <v>-15.980114</v>
      </c>
      <c r="D1751">
        <f t="shared" si="81"/>
        <v>2.1286473263748329</v>
      </c>
      <c r="E1751">
        <f t="shared" si="82"/>
        <v>-19.925582081358694</v>
      </c>
      <c r="F1751">
        <f t="shared" si="83"/>
        <v>-0.10716295137483289</v>
      </c>
    </row>
    <row r="1752" spans="1:6" x14ac:dyDescent="0.25">
      <c r="A1752">
        <v>19591</v>
      </c>
      <c r="B1752">
        <v>1.845703125</v>
      </c>
      <c r="C1752">
        <v>-17.578125</v>
      </c>
      <c r="D1752">
        <f t="shared" si="81"/>
        <v>1.8994478149338689</v>
      </c>
      <c r="E1752">
        <f t="shared" si="82"/>
        <v>-21.712537808976506</v>
      </c>
      <c r="F1752">
        <f t="shared" si="83"/>
        <v>-5.3744689933868939E-2</v>
      </c>
    </row>
    <row r="1753" spans="1:6" x14ac:dyDescent="0.25">
      <c r="A1753">
        <v>19601</v>
      </c>
      <c r="B1753">
        <v>1.58203125</v>
      </c>
      <c r="C1753">
        <v>-26.3671875</v>
      </c>
      <c r="D1753">
        <f t="shared" si="81"/>
        <v>1.6749791378567558</v>
      </c>
      <c r="E1753">
        <f t="shared" si="82"/>
        <v>-23.150509926695992</v>
      </c>
      <c r="F1753">
        <f t="shared" si="83"/>
        <v>-9.2947887856755784E-2</v>
      </c>
    </row>
    <row r="1754" spans="1:6" x14ac:dyDescent="0.25">
      <c r="A1754">
        <v>19611</v>
      </c>
      <c r="B1754">
        <v>1.318359375</v>
      </c>
      <c r="C1754">
        <v>-23.970171000000001</v>
      </c>
      <c r="D1754">
        <f t="shared" si="81"/>
        <v>1.4370698724329656</v>
      </c>
      <c r="E1754">
        <f t="shared" si="82"/>
        <v>-24.398857052335838</v>
      </c>
      <c r="F1754">
        <f t="shared" si="83"/>
        <v>-0.11871049743296558</v>
      </c>
    </row>
    <row r="1755" spans="1:6" x14ac:dyDescent="0.25">
      <c r="A1755">
        <v>19622</v>
      </c>
      <c r="B1755">
        <v>1.0546875</v>
      </c>
      <c r="C1755">
        <v>-26.3671875</v>
      </c>
      <c r="D1755">
        <f t="shared" si="81"/>
        <v>1.1621730559816692</v>
      </c>
      <c r="E1755">
        <f t="shared" si="82"/>
        <v>-25.541137542908764</v>
      </c>
      <c r="F1755">
        <f t="shared" si="83"/>
        <v>-0.1074855559816692</v>
      </c>
    </row>
    <row r="1756" spans="1:6" x14ac:dyDescent="0.25">
      <c r="A1756">
        <v>19632</v>
      </c>
      <c r="B1756">
        <v>0.791015625</v>
      </c>
      <c r="C1756">
        <v>-23.970171000000001</v>
      </c>
      <c r="D1756">
        <f t="shared" si="81"/>
        <v>0.9024870584296335</v>
      </c>
      <c r="E1756">
        <f t="shared" si="82"/>
        <v>-26.360679239764831</v>
      </c>
      <c r="F1756">
        <f t="shared" si="83"/>
        <v>-0.1114714334296335</v>
      </c>
    </row>
    <row r="1757" spans="1:6" x14ac:dyDescent="0.25">
      <c r="A1757">
        <v>19643</v>
      </c>
      <c r="B1757">
        <v>0.52734375</v>
      </c>
      <c r="C1757">
        <v>-26.3671875</v>
      </c>
      <c r="D1757">
        <f t="shared" si="81"/>
        <v>0.60868770343182732</v>
      </c>
      <c r="E1757">
        <f t="shared" si="82"/>
        <v>-27.013393018449715</v>
      </c>
      <c r="F1757">
        <f t="shared" si="83"/>
        <v>-8.1343953431827321E-2</v>
      </c>
    </row>
    <row r="1758" spans="1:6" x14ac:dyDescent="0.25">
      <c r="A1758">
        <v>19653</v>
      </c>
      <c r="B1758">
        <v>0.17578125</v>
      </c>
      <c r="C1758">
        <v>-31.960228000000001</v>
      </c>
      <c r="D1758">
        <f t="shared" si="81"/>
        <v>0.33655788472488252</v>
      </c>
      <c r="E1758">
        <f t="shared" si="82"/>
        <v>-27.375562874955538</v>
      </c>
      <c r="F1758">
        <f t="shared" si="83"/>
        <v>-0.16077663472488252</v>
      </c>
    </row>
    <row r="1759" spans="1:6" x14ac:dyDescent="0.25">
      <c r="A1759">
        <v>19664</v>
      </c>
      <c r="B1759">
        <v>-8.7890625E-2</v>
      </c>
      <c r="C1759">
        <v>-26.3671875</v>
      </c>
      <c r="D1759">
        <f t="shared" si="81"/>
        <v>3.4404682138594413E-2</v>
      </c>
      <c r="E1759">
        <f t="shared" si="82"/>
        <v>-27.516222604768668</v>
      </c>
      <c r="F1759">
        <f t="shared" si="83"/>
        <v>-0.12229530713859441</v>
      </c>
    </row>
    <row r="1760" spans="1:6" x14ac:dyDescent="0.25">
      <c r="A1760">
        <v>19674</v>
      </c>
      <c r="B1760">
        <v>-0.3515625</v>
      </c>
      <c r="C1760">
        <v>-26.3671875</v>
      </c>
      <c r="D1760">
        <f t="shared" si="81"/>
        <v>-0.24040733043866161</v>
      </c>
      <c r="E1760">
        <f t="shared" si="82"/>
        <v>-27.408874339180198</v>
      </c>
      <c r="F1760">
        <f t="shared" si="83"/>
        <v>-0.11115516956133839</v>
      </c>
    </row>
    <row r="1761" spans="1:6" x14ac:dyDescent="0.25">
      <c r="A1761">
        <v>19684</v>
      </c>
      <c r="B1761">
        <v>-0.615234375</v>
      </c>
      <c r="C1761">
        <v>-23.970171000000001</v>
      </c>
      <c r="D1761">
        <f t="shared" si="81"/>
        <v>-0.51302937810331406</v>
      </c>
      <c r="E1761">
        <f t="shared" si="82"/>
        <v>-27.078558624630396</v>
      </c>
      <c r="F1761">
        <f t="shared" si="83"/>
        <v>-0.10220499689668594</v>
      </c>
    </row>
    <row r="1762" spans="1:6" x14ac:dyDescent="0.25">
      <c r="A1762">
        <v>19695</v>
      </c>
      <c r="B1762">
        <v>-0.966796875</v>
      </c>
      <c r="C1762">
        <v>-35.15625</v>
      </c>
      <c r="D1762">
        <f t="shared" si="81"/>
        <v>-0.80773951309653935</v>
      </c>
      <c r="E1762">
        <f t="shared" si="82"/>
        <v>-26.461171918663691</v>
      </c>
      <c r="F1762">
        <f t="shared" si="83"/>
        <v>-0.15905736190346065</v>
      </c>
    </row>
    <row r="1763" spans="1:6" x14ac:dyDescent="0.25">
      <c r="A1763">
        <v>19705</v>
      </c>
      <c r="B1763">
        <v>-1.142578125</v>
      </c>
      <c r="C1763">
        <v>-15.980114</v>
      </c>
      <c r="D1763">
        <f t="shared" si="81"/>
        <v>-1.0685925648871224</v>
      </c>
      <c r="E1763">
        <f t="shared" si="82"/>
        <v>-25.674124875432987</v>
      </c>
      <c r="F1763">
        <f t="shared" si="83"/>
        <v>-7.3985560112877602E-2</v>
      </c>
    </row>
    <row r="1764" spans="1:6" x14ac:dyDescent="0.25">
      <c r="A1764">
        <v>19716</v>
      </c>
      <c r="B1764">
        <v>-1.40625</v>
      </c>
      <c r="C1764">
        <v>-26.3671875</v>
      </c>
      <c r="D1764">
        <f t="shared" si="81"/>
        <v>-1.3451512126199665</v>
      </c>
      <c r="E1764">
        <f t="shared" si="82"/>
        <v>-24.568123064019048</v>
      </c>
      <c r="F1764">
        <f t="shared" si="83"/>
        <v>-6.1098787380033492E-2</v>
      </c>
    </row>
    <row r="1765" spans="1:6" x14ac:dyDescent="0.25">
      <c r="A1765">
        <v>19726</v>
      </c>
      <c r="B1765">
        <v>-1.669921875</v>
      </c>
      <c r="C1765">
        <v>-23.970171000000001</v>
      </c>
      <c r="D1765">
        <f t="shared" si="81"/>
        <v>-1.5849204130496286</v>
      </c>
      <c r="E1765">
        <f t="shared" si="82"/>
        <v>-23.353327357965984</v>
      </c>
      <c r="F1765">
        <f t="shared" si="83"/>
        <v>-8.5001461950371393E-2</v>
      </c>
    </row>
    <row r="1766" spans="1:6" x14ac:dyDescent="0.25">
      <c r="A1766">
        <v>19737</v>
      </c>
      <c r="B1766">
        <v>-1.93359375</v>
      </c>
      <c r="C1766">
        <v>-26.3671875</v>
      </c>
      <c r="D1766">
        <f t="shared" si="81"/>
        <v>-1.8334620022436054</v>
      </c>
      <c r="E1766">
        <f t="shared" si="82"/>
        <v>-21.799165251943602</v>
      </c>
      <c r="F1766">
        <f t="shared" si="83"/>
        <v>-0.10013174775639455</v>
      </c>
    </row>
    <row r="1767" spans="1:6" x14ac:dyDescent="0.25">
      <c r="A1767">
        <v>19747</v>
      </c>
      <c r="B1767">
        <v>-2.109375</v>
      </c>
      <c r="C1767">
        <v>-17.578125</v>
      </c>
      <c r="D1767">
        <f t="shared" si="81"/>
        <v>-2.043603691541299</v>
      </c>
      <c r="E1767">
        <f t="shared" si="82"/>
        <v>-20.200860844615494</v>
      </c>
      <c r="F1767">
        <f t="shared" si="83"/>
        <v>-6.577130845870105E-2</v>
      </c>
    </row>
    <row r="1768" spans="1:6" x14ac:dyDescent="0.25">
      <c r="A1768">
        <v>19757</v>
      </c>
      <c r="B1768">
        <v>-2.28515625</v>
      </c>
      <c r="C1768">
        <v>-15.980114</v>
      </c>
      <c r="D1768">
        <f t="shared" si="81"/>
        <v>-2.2369356044045401</v>
      </c>
      <c r="E1768">
        <f t="shared" si="82"/>
        <v>-18.439515915926108</v>
      </c>
      <c r="F1768">
        <f t="shared" si="83"/>
        <v>-4.822064559545991E-2</v>
      </c>
    </row>
    <row r="1769" spans="1:6" x14ac:dyDescent="0.25">
      <c r="A1769">
        <v>19768</v>
      </c>
      <c r="B1769">
        <v>-2.4609375</v>
      </c>
      <c r="C1769">
        <v>-17.578125</v>
      </c>
      <c r="D1769">
        <f t="shared" si="81"/>
        <v>-2.428329079459759</v>
      </c>
      <c r="E1769">
        <f t="shared" si="82"/>
        <v>-16.331034223061202</v>
      </c>
      <c r="F1769">
        <f t="shared" si="83"/>
        <v>-3.2608420540241045E-2</v>
      </c>
    </row>
    <row r="1770" spans="1:6" x14ac:dyDescent="0.25">
      <c r="A1770">
        <v>19778</v>
      </c>
      <c r="B1770">
        <v>-2.63671875</v>
      </c>
      <c r="C1770">
        <v>-15.980114</v>
      </c>
      <c r="D1770">
        <f t="shared" si="81"/>
        <v>-2.5814659648007781</v>
      </c>
      <c r="E1770">
        <f t="shared" si="82"/>
        <v>-14.275837348737399</v>
      </c>
      <c r="F1770">
        <f t="shared" si="83"/>
        <v>-5.5252785199221943E-2</v>
      </c>
    </row>
    <row r="1771" spans="1:6" x14ac:dyDescent="0.25">
      <c r="A1771">
        <v>19789</v>
      </c>
      <c r="B1771">
        <v>-2.8125</v>
      </c>
      <c r="C1771">
        <v>-17.578125</v>
      </c>
      <c r="D1771">
        <f t="shared" si="81"/>
        <v>-2.7254592766150623</v>
      </c>
      <c r="E1771">
        <f t="shared" si="82"/>
        <v>-11.883626606775618</v>
      </c>
      <c r="F1771">
        <f t="shared" si="83"/>
        <v>-8.7040723384937735E-2</v>
      </c>
    </row>
    <row r="1772" spans="1:6" x14ac:dyDescent="0.25">
      <c r="A1772">
        <v>19799</v>
      </c>
      <c r="B1772">
        <v>-2.900390625</v>
      </c>
      <c r="C1772">
        <v>-8.7890625</v>
      </c>
      <c r="D1772">
        <f t="shared" si="81"/>
        <v>-2.8329920983763706</v>
      </c>
      <c r="E1772">
        <f t="shared" si="82"/>
        <v>-9.6086566406234528</v>
      </c>
      <c r="F1772">
        <f t="shared" si="83"/>
        <v>-6.739852662362944E-2</v>
      </c>
    </row>
    <row r="1773" spans="1:6" x14ac:dyDescent="0.25">
      <c r="A1773">
        <v>19820</v>
      </c>
      <c r="B1773">
        <v>-2.98828125</v>
      </c>
      <c r="C1773">
        <v>0</v>
      </c>
      <c r="D1773">
        <f t="shared" si="81"/>
        <v>-2.9826778282598818</v>
      </c>
      <c r="E1773">
        <f t="shared" si="82"/>
        <v>-4.6059085572498537</v>
      </c>
      <c r="F1773">
        <f t="shared" si="83"/>
        <v>-5.6034217401181863E-3</v>
      </c>
    </row>
    <row r="1774" spans="1:6" x14ac:dyDescent="0.25">
      <c r="A1774">
        <v>19841</v>
      </c>
      <c r="B1774">
        <v>-3.076171875</v>
      </c>
      <c r="C1774">
        <v>0</v>
      </c>
      <c r="D1774">
        <f t="shared" si="81"/>
        <v>-3.0253475697369114</v>
      </c>
      <c r="E1774">
        <f t="shared" si="82"/>
        <v>0.55276177862741904</v>
      </c>
      <c r="F1774">
        <f t="shared" si="83"/>
        <v>-5.0824305263088565E-2</v>
      </c>
    </row>
    <row r="1775" spans="1:6" x14ac:dyDescent="0.25">
      <c r="A1775">
        <v>19862</v>
      </c>
      <c r="B1775">
        <v>-2.98828125</v>
      </c>
      <c r="C1775">
        <v>0</v>
      </c>
      <c r="D1775">
        <f t="shared" si="81"/>
        <v>-2.959665034563828</v>
      </c>
      <c r="E1775">
        <f t="shared" si="82"/>
        <v>5.6824492099676487</v>
      </c>
      <c r="F1775">
        <f t="shared" si="83"/>
        <v>-2.8616215436171988E-2</v>
      </c>
    </row>
    <row r="1776" spans="1:6" x14ac:dyDescent="0.25">
      <c r="A1776">
        <v>19872</v>
      </c>
      <c r="B1776">
        <v>-2.900390625</v>
      </c>
      <c r="C1776">
        <v>8.7890625</v>
      </c>
      <c r="D1776">
        <f t="shared" si="81"/>
        <v>-2.8908969148729224</v>
      </c>
      <c r="E1776">
        <f t="shared" si="82"/>
        <v>8.0614985756592805</v>
      </c>
      <c r="F1776">
        <f t="shared" si="83"/>
        <v>-9.4937101270775592E-3</v>
      </c>
    </row>
    <row r="1777" spans="1:6" x14ac:dyDescent="0.25">
      <c r="A1777">
        <v>19882</v>
      </c>
      <c r="B1777">
        <v>-2.8125</v>
      </c>
      <c r="C1777">
        <v>7.9900570000000002</v>
      </c>
      <c r="D1777">
        <f t="shared" si="81"/>
        <v>-2.7986605503844206</v>
      </c>
      <c r="E1777">
        <f t="shared" si="82"/>
        <v>10.372920652690462</v>
      </c>
      <c r="F1777">
        <f t="shared" si="83"/>
        <v>-1.3839449615579369E-2</v>
      </c>
    </row>
    <row r="1778" spans="1:6" x14ac:dyDescent="0.25">
      <c r="A1778">
        <v>19893</v>
      </c>
      <c r="B1778">
        <v>-2.63671875</v>
      </c>
      <c r="C1778">
        <v>17.578125</v>
      </c>
      <c r="D1778">
        <f t="shared" si="81"/>
        <v>-2.6710199413560813</v>
      </c>
      <c r="E1778">
        <f t="shared" si="82"/>
        <v>12.815013965394471</v>
      </c>
      <c r="F1778">
        <f t="shared" si="83"/>
        <v>3.430119135608134E-2</v>
      </c>
    </row>
    <row r="1779" spans="1:6" x14ac:dyDescent="0.25">
      <c r="A1779">
        <v>19903</v>
      </c>
      <c r="B1779">
        <v>-2.4609375</v>
      </c>
      <c r="C1779">
        <v>15.980114</v>
      </c>
      <c r="D1779">
        <f t="shared" si="81"/>
        <v>-2.5322279388186679</v>
      </c>
      <c r="E1779">
        <f t="shared" si="82"/>
        <v>14.924239046417608</v>
      </c>
      <c r="F1779">
        <f t="shared" si="83"/>
        <v>7.1290438818667923E-2</v>
      </c>
    </row>
    <row r="1780" spans="1:6" x14ac:dyDescent="0.25">
      <c r="A1780">
        <v>19914</v>
      </c>
      <c r="B1780">
        <v>-2.28515625</v>
      </c>
      <c r="C1780">
        <v>17.578125</v>
      </c>
      <c r="D1780">
        <f t="shared" si="81"/>
        <v>-2.3559401731368292</v>
      </c>
      <c r="E1780">
        <f t="shared" si="82"/>
        <v>17.101407066669822</v>
      </c>
      <c r="F1780">
        <f t="shared" si="83"/>
        <v>7.0783923136829241E-2</v>
      </c>
    </row>
    <row r="1781" spans="1:6" x14ac:dyDescent="0.25">
      <c r="A1781">
        <v>19924</v>
      </c>
      <c r="B1781">
        <v>-2.109375</v>
      </c>
      <c r="C1781">
        <v>15.980114</v>
      </c>
      <c r="D1781">
        <f t="shared" si="81"/>
        <v>-2.1756428773360752</v>
      </c>
      <c r="E1781">
        <f t="shared" si="82"/>
        <v>18.933307278123657</v>
      </c>
      <c r="F1781">
        <f t="shared" si="83"/>
        <v>6.6267877336075198E-2</v>
      </c>
    </row>
    <row r="1782" spans="1:6" x14ac:dyDescent="0.25">
      <c r="A1782">
        <v>19935</v>
      </c>
      <c r="B1782">
        <v>-1.93359375</v>
      </c>
      <c r="C1782">
        <v>17.578125</v>
      </c>
      <c r="D1782">
        <f t="shared" si="81"/>
        <v>-1.9571039905754499</v>
      </c>
      <c r="E1782">
        <f t="shared" si="82"/>
        <v>20.768102344080912</v>
      </c>
      <c r="F1782">
        <f t="shared" si="83"/>
        <v>2.3510240575449926E-2</v>
      </c>
    </row>
    <row r="1783" spans="1:6" x14ac:dyDescent="0.25">
      <c r="A1783">
        <v>19945</v>
      </c>
      <c r="B1783">
        <v>-1.669921875</v>
      </c>
      <c r="C1783">
        <v>26.3671875</v>
      </c>
      <c r="D1783">
        <f t="shared" si="81"/>
        <v>-1.7418282003492511</v>
      </c>
      <c r="E1783">
        <f t="shared" si="82"/>
        <v>22.257609156798306</v>
      </c>
      <c r="F1783">
        <f t="shared" si="83"/>
        <v>7.1906325349251121E-2</v>
      </c>
    </row>
    <row r="1784" spans="1:6" x14ac:dyDescent="0.25">
      <c r="A1784">
        <v>19955</v>
      </c>
      <c r="B1784">
        <v>-1.40625</v>
      </c>
      <c r="C1784">
        <v>23.970171000000001</v>
      </c>
      <c r="D1784">
        <f t="shared" si="81"/>
        <v>-1.5125599809339305</v>
      </c>
      <c r="E1784">
        <f t="shared" si="82"/>
        <v>23.564713789813897</v>
      </c>
      <c r="F1784">
        <f t="shared" si="83"/>
        <v>0.10630998093393051</v>
      </c>
    </row>
    <row r="1785" spans="1:6" x14ac:dyDescent="0.25">
      <c r="A1785">
        <v>19966</v>
      </c>
      <c r="B1785">
        <v>-1.142578125</v>
      </c>
      <c r="C1785">
        <v>26.3671875</v>
      </c>
      <c r="D1785">
        <f t="shared" si="81"/>
        <v>-1.2464477184613945</v>
      </c>
      <c r="E1785">
        <f t="shared" si="82"/>
        <v>24.779390208083264</v>
      </c>
      <c r="F1785">
        <f t="shared" si="83"/>
        <v>0.10386959346139446</v>
      </c>
    </row>
    <row r="1786" spans="1:6" x14ac:dyDescent="0.25">
      <c r="A1786">
        <v>19976</v>
      </c>
      <c r="B1786">
        <v>-0.966796875</v>
      </c>
      <c r="C1786">
        <v>15.980114</v>
      </c>
      <c r="D1786">
        <f t="shared" si="81"/>
        <v>-0.99402265272020895</v>
      </c>
      <c r="E1786">
        <f t="shared" si="82"/>
        <v>25.671216038894855</v>
      </c>
      <c r="F1786">
        <f t="shared" si="83"/>
        <v>2.7225777720208955E-2</v>
      </c>
    </row>
    <row r="1787" spans="1:6" x14ac:dyDescent="0.25">
      <c r="A1787">
        <v>19987</v>
      </c>
      <c r="B1787">
        <v>-0.615234375</v>
      </c>
      <c r="C1787">
        <v>35.15625</v>
      </c>
      <c r="D1787">
        <f t="shared" si="81"/>
        <v>-0.70734072776849577</v>
      </c>
      <c r="E1787">
        <f t="shared" si="82"/>
        <v>26.409827908716377</v>
      </c>
      <c r="F1787">
        <f t="shared" si="83"/>
        <v>9.2106352768495769E-2</v>
      </c>
    </row>
    <row r="1788" spans="1:6" x14ac:dyDescent="0.25">
      <c r="A1788">
        <v>19997</v>
      </c>
      <c r="B1788">
        <v>-0.3515625</v>
      </c>
      <c r="C1788">
        <v>23.970171000000001</v>
      </c>
      <c r="D1788">
        <f t="shared" si="81"/>
        <v>-0.44083432157941971</v>
      </c>
      <c r="E1788">
        <f t="shared" si="82"/>
        <v>26.85519737790424</v>
      </c>
      <c r="F1788">
        <f t="shared" si="83"/>
        <v>8.9271821579419708E-2</v>
      </c>
    </row>
    <row r="1789" spans="1:6" x14ac:dyDescent="0.25">
      <c r="A1789">
        <v>20008</v>
      </c>
      <c r="B1789">
        <v>-8.7890625E-2</v>
      </c>
      <c r="C1789">
        <v>26.3671875</v>
      </c>
      <c r="D1789">
        <f t="shared" si="81"/>
        <v>-0.14387966773223276</v>
      </c>
      <c r="E1789">
        <f t="shared" si="82"/>
        <v>27.092159019076796</v>
      </c>
      <c r="F1789">
        <f t="shared" si="83"/>
        <v>5.5989042732232763E-2</v>
      </c>
    </row>
    <row r="1790" spans="1:6" x14ac:dyDescent="0.25">
      <c r="A1790">
        <v>20018</v>
      </c>
      <c r="B1790">
        <v>0.17578125</v>
      </c>
      <c r="C1790">
        <v>26.3671875</v>
      </c>
      <c r="D1790">
        <f t="shared" si="81"/>
        <v>0.12714479140061111</v>
      </c>
      <c r="E1790">
        <f t="shared" si="82"/>
        <v>27.07592869230248</v>
      </c>
      <c r="F1790">
        <f t="shared" si="83"/>
        <v>4.8636458599388893E-2</v>
      </c>
    </row>
    <row r="1791" spans="1:6" x14ac:dyDescent="0.25">
      <c r="A1791">
        <v>20028</v>
      </c>
      <c r="B1791">
        <v>0.439453125</v>
      </c>
      <c r="C1791">
        <v>23.970171000000001</v>
      </c>
      <c r="D1791">
        <f t="shared" si="81"/>
        <v>0.39690425575138416</v>
      </c>
      <c r="E1791">
        <f t="shared" si="82"/>
        <v>26.839363076741595</v>
      </c>
      <c r="F1791">
        <f t="shared" si="83"/>
        <v>4.2548869248615839E-2</v>
      </c>
    </row>
    <row r="1792" spans="1:6" x14ac:dyDescent="0.25">
      <c r="A1792">
        <v>20039</v>
      </c>
      <c r="B1792">
        <v>0.703125</v>
      </c>
      <c r="C1792">
        <v>26.3671875</v>
      </c>
      <c r="D1792">
        <f t="shared" si="81"/>
        <v>0.68956052581937799</v>
      </c>
      <c r="E1792">
        <f t="shared" si="82"/>
        <v>26.327227899429019</v>
      </c>
      <c r="F1792">
        <f t="shared" si="83"/>
        <v>1.356447418062201E-2</v>
      </c>
    </row>
    <row r="1793" spans="1:6" x14ac:dyDescent="0.25">
      <c r="A1793">
        <v>20049</v>
      </c>
      <c r="B1793">
        <v>0.966796875</v>
      </c>
      <c r="C1793">
        <v>23.970171000000001</v>
      </c>
      <c r="D1793">
        <f t="shared" si="81"/>
        <v>0.94955747349011321</v>
      </c>
      <c r="E1793">
        <f t="shared" si="82"/>
        <v>25.63695062134942</v>
      </c>
      <c r="F1793">
        <f t="shared" si="83"/>
        <v>1.7239401509886787E-2</v>
      </c>
    </row>
    <row r="1794" spans="1:6" x14ac:dyDescent="0.25">
      <c r="A1794">
        <v>20060</v>
      </c>
      <c r="B1794">
        <v>1.23046875</v>
      </c>
      <c r="C1794">
        <v>26.3671875</v>
      </c>
      <c r="D1794">
        <f t="shared" si="81"/>
        <v>1.2262941314516835</v>
      </c>
      <c r="E1794">
        <f t="shared" si="82"/>
        <v>24.637619593531234</v>
      </c>
      <c r="F1794">
        <f t="shared" si="83"/>
        <v>4.1746185483164666E-3</v>
      </c>
    </row>
    <row r="1795" spans="1:6" x14ac:dyDescent="0.25">
      <c r="A1795">
        <v>20070</v>
      </c>
      <c r="B1795">
        <v>1.494140625</v>
      </c>
      <c r="C1795">
        <v>23.970171000000001</v>
      </c>
      <c r="D1795">
        <f t="shared" ref="D1795:D1858" si="84">$I$2*EXP(-$H$17*$H$20*A1795/1000)*COS($H$9*A1795/1000)</f>
        <v>1.4672407683703503</v>
      </c>
      <c r="E1795">
        <f t="shared" ref="E1795:E1858" si="85">-$I$2*EXP(-A1795/1000*$H$20*$H$17)*($H$9*SIN(A1795/1000*$H$9)+$H$20*$H$17*COS(A1795*$H$9/1000))</f>
        <v>23.519144576006056</v>
      </c>
      <c r="F1795">
        <f t="shared" ref="F1795:F1858" si="86">B1795-D1795</f>
        <v>2.6899856629649666E-2</v>
      </c>
    </row>
    <row r="1796" spans="1:6" x14ac:dyDescent="0.25">
      <c r="A1796">
        <v>20081</v>
      </c>
      <c r="B1796">
        <v>1.7578125</v>
      </c>
      <c r="C1796">
        <v>26.3671875</v>
      </c>
      <c r="D1796">
        <f t="shared" si="84"/>
        <v>1.7181818917926461</v>
      </c>
      <c r="E1796">
        <f t="shared" si="85"/>
        <v>22.069252265687048</v>
      </c>
      <c r="F1796">
        <f t="shared" si="86"/>
        <v>3.9630608207353868E-2</v>
      </c>
    </row>
    <row r="1797" spans="1:6" x14ac:dyDescent="0.25">
      <c r="A1797">
        <v>20091</v>
      </c>
      <c r="B1797">
        <v>1.93359375</v>
      </c>
      <c r="C1797">
        <v>17.578125</v>
      </c>
      <c r="D1797">
        <f t="shared" si="84"/>
        <v>1.9314887916019747</v>
      </c>
      <c r="E1797">
        <f t="shared" si="85"/>
        <v>20.563372985784312</v>
      </c>
      <c r="F1797">
        <f t="shared" si="86"/>
        <v>2.1049583980252695E-3</v>
      </c>
    </row>
    <row r="1798" spans="1:6" x14ac:dyDescent="0.25">
      <c r="A1798">
        <v>20101</v>
      </c>
      <c r="B1798">
        <v>2.109375</v>
      </c>
      <c r="C1798">
        <v>15.980114</v>
      </c>
      <c r="D1798">
        <f t="shared" si="84"/>
        <v>2.1288956382355759</v>
      </c>
      <c r="E1798">
        <f t="shared" si="85"/>
        <v>18.891424465801148</v>
      </c>
      <c r="F1798">
        <f t="shared" si="86"/>
        <v>-1.9520638235575927E-2</v>
      </c>
    </row>
    <row r="1799" spans="1:6" x14ac:dyDescent="0.25">
      <c r="A1799">
        <v>20112</v>
      </c>
      <c r="B1799">
        <v>2.28515625</v>
      </c>
      <c r="C1799">
        <v>17.578125</v>
      </c>
      <c r="D1799">
        <f t="shared" si="84"/>
        <v>2.3257815552469889</v>
      </c>
      <c r="E1799">
        <f t="shared" si="85"/>
        <v>16.876916321601758</v>
      </c>
      <c r="F1799">
        <f t="shared" si="86"/>
        <v>-4.062530524698893E-2</v>
      </c>
    </row>
    <row r="1800" spans="1:6" x14ac:dyDescent="0.25">
      <c r="A1800">
        <v>20122</v>
      </c>
      <c r="B1800">
        <v>2.4609375</v>
      </c>
      <c r="C1800">
        <v>15.980114</v>
      </c>
      <c r="D1800">
        <f t="shared" si="84"/>
        <v>2.4847848709295643</v>
      </c>
      <c r="E1800">
        <f t="shared" si="85"/>
        <v>14.902433192040467</v>
      </c>
      <c r="F1800">
        <f t="shared" si="86"/>
        <v>-2.3847370929564349E-2</v>
      </c>
    </row>
    <row r="1801" spans="1:6" x14ac:dyDescent="0.25">
      <c r="A1801">
        <v>20133</v>
      </c>
      <c r="B1801">
        <v>2.63671875</v>
      </c>
      <c r="C1801">
        <v>17.578125</v>
      </c>
      <c r="D1801">
        <f t="shared" si="84"/>
        <v>2.6361322078112939</v>
      </c>
      <c r="E1801">
        <f t="shared" si="85"/>
        <v>12.59301471041886</v>
      </c>
      <c r="F1801">
        <f t="shared" si="86"/>
        <v>5.8654218870612951E-4</v>
      </c>
    </row>
    <row r="1802" spans="1:6" x14ac:dyDescent="0.25">
      <c r="A1802">
        <v>20143</v>
      </c>
      <c r="B1802">
        <v>2.724609375</v>
      </c>
      <c r="C1802">
        <v>7.9900570000000002</v>
      </c>
      <c r="D1802">
        <f t="shared" si="84"/>
        <v>2.751109804022549</v>
      </c>
      <c r="E1802">
        <f t="shared" si="85"/>
        <v>10.387202591338658</v>
      </c>
      <c r="F1802">
        <f t="shared" si="86"/>
        <v>-2.650042902254901E-2</v>
      </c>
    </row>
    <row r="1803" spans="1:6" x14ac:dyDescent="0.25">
      <c r="A1803">
        <v>20154</v>
      </c>
      <c r="B1803">
        <v>2.8125</v>
      </c>
      <c r="C1803">
        <v>8.7890625</v>
      </c>
      <c r="D1803">
        <f t="shared" si="84"/>
        <v>2.8515831015155602</v>
      </c>
      <c r="E1803">
        <f t="shared" si="85"/>
        <v>7.8660530201967234</v>
      </c>
      <c r="F1803">
        <f t="shared" si="86"/>
        <v>-3.9083101515560159E-2</v>
      </c>
    </row>
    <row r="1804" spans="1:6" x14ac:dyDescent="0.25">
      <c r="A1804">
        <v>20195</v>
      </c>
      <c r="B1804">
        <v>2.900390625</v>
      </c>
      <c r="C1804">
        <v>0</v>
      </c>
      <c r="D1804">
        <f t="shared" si="84"/>
        <v>2.9734054410399229</v>
      </c>
      <c r="E1804">
        <f t="shared" si="85"/>
        <v>-1.9857282630225528</v>
      </c>
      <c r="F1804">
        <f t="shared" si="86"/>
        <v>-7.3014816039922881E-2</v>
      </c>
    </row>
    <row r="1805" spans="1:6" x14ac:dyDescent="0.25">
      <c r="A1805">
        <v>20206</v>
      </c>
      <c r="B1805">
        <v>2.8125</v>
      </c>
      <c r="C1805">
        <v>-8.7890625</v>
      </c>
      <c r="D1805">
        <f t="shared" si="84"/>
        <v>2.9369690445187242</v>
      </c>
      <c r="E1805">
        <f t="shared" si="85"/>
        <v>-4.6332151987537999</v>
      </c>
      <c r="F1805">
        <f t="shared" si="86"/>
        <v>-0.1244690445187242</v>
      </c>
    </row>
    <row r="1806" spans="1:6" x14ac:dyDescent="0.25">
      <c r="A1806">
        <v>20227</v>
      </c>
      <c r="B1806">
        <v>2.724609375</v>
      </c>
      <c r="C1806">
        <v>0</v>
      </c>
      <c r="D1806">
        <f t="shared" si="84"/>
        <v>2.787767153890385</v>
      </c>
      <c r="E1806">
        <f t="shared" si="85"/>
        <v>-9.5324588312941358</v>
      </c>
      <c r="F1806">
        <f t="shared" si="86"/>
        <v>-6.3157778890384986E-2</v>
      </c>
    </row>
    <row r="1807" spans="1:6" x14ac:dyDescent="0.25">
      <c r="A1807">
        <v>20237</v>
      </c>
      <c r="B1807">
        <v>2.548828125</v>
      </c>
      <c r="C1807">
        <v>-17.578125</v>
      </c>
      <c r="D1807">
        <f t="shared" si="84"/>
        <v>2.6812670977940676</v>
      </c>
      <c r="E1807">
        <f t="shared" si="85"/>
        <v>-11.752774551085579</v>
      </c>
      <c r="F1807">
        <f t="shared" si="86"/>
        <v>-0.13243897279406758</v>
      </c>
    </row>
    <row r="1808" spans="1:6" x14ac:dyDescent="0.25">
      <c r="A1808">
        <v>20247</v>
      </c>
      <c r="B1808">
        <v>2.4609375</v>
      </c>
      <c r="C1808">
        <v>-7.9900570000000002</v>
      </c>
      <c r="D1808">
        <f t="shared" si="84"/>
        <v>2.5530368619673398</v>
      </c>
      <c r="E1808">
        <f t="shared" si="85"/>
        <v>-13.875557535755124</v>
      </c>
      <c r="F1808">
        <f t="shared" si="86"/>
        <v>-9.209936196733981E-2</v>
      </c>
    </row>
    <row r="1809" spans="1:6" x14ac:dyDescent="0.25">
      <c r="A1809">
        <v>20258</v>
      </c>
      <c r="B1809">
        <v>2.28515625</v>
      </c>
      <c r="C1809">
        <v>-17.578125</v>
      </c>
      <c r="D1809">
        <f t="shared" si="84"/>
        <v>2.3881578151640701</v>
      </c>
      <c r="E1809">
        <f t="shared" si="85"/>
        <v>-16.077476538691979</v>
      </c>
      <c r="F1809">
        <f t="shared" si="86"/>
        <v>-0.10300156516407011</v>
      </c>
    </row>
    <row r="1810" spans="1:6" x14ac:dyDescent="0.25">
      <c r="A1810">
        <v>20268</v>
      </c>
      <c r="B1810">
        <v>2.109375</v>
      </c>
      <c r="C1810">
        <v>-15.980114</v>
      </c>
      <c r="D1810">
        <f t="shared" si="84"/>
        <v>2.2179504670502626</v>
      </c>
      <c r="E1810">
        <f t="shared" si="85"/>
        <v>-17.940614105385549</v>
      </c>
      <c r="F1810">
        <f t="shared" si="86"/>
        <v>-0.10857546705026255</v>
      </c>
    </row>
    <row r="1811" spans="1:6" x14ac:dyDescent="0.25">
      <c r="A1811">
        <v>20279</v>
      </c>
      <c r="B1811">
        <v>1.845703125</v>
      </c>
      <c r="C1811">
        <v>-26.3671875</v>
      </c>
      <c r="D1811">
        <f t="shared" si="84"/>
        <v>2.0100998783273636</v>
      </c>
      <c r="E1811">
        <f t="shared" si="85"/>
        <v>-19.819058516430843</v>
      </c>
      <c r="F1811">
        <f t="shared" si="86"/>
        <v>-0.16439675332736359</v>
      </c>
    </row>
    <row r="1812" spans="1:6" x14ac:dyDescent="0.25">
      <c r="A1812">
        <v>20289</v>
      </c>
      <c r="B1812">
        <v>1.669921875</v>
      </c>
      <c r="C1812">
        <v>-15.980114</v>
      </c>
      <c r="D1812">
        <f t="shared" si="84"/>
        <v>1.8040819423205017</v>
      </c>
      <c r="E1812">
        <f t="shared" si="85"/>
        <v>-21.356332632692844</v>
      </c>
      <c r="F1812">
        <f t="shared" si="86"/>
        <v>-0.13416006732050167</v>
      </c>
    </row>
    <row r="1813" spans="1:6" x14ac:dyDescent="0.25">
      <c r="A1813">
        <v>20300</v>
      </c>
      <c r="B1813">
        <v>1.40625</v>
      </c>
      <c r="C1813">
        <v>-26.3671875</v>
      </c>
      <c r="D1813">
        <f t="shared" si="84"/>
        <v>1.5607753485305709</v>
      </c>
      <c r="E1813">
        <f t="shared" si="85"/>
        <v>-22.84465042266039</v>
      </c>
      <c r="F1813">
        <f t="shared" si="86"/>
        <v>-0.15452534853057087</v>
      </c>
    </row>
    <row r="1814" spans="1:6" x14ac:dyDescent="0.25">
      <c r="A1814">
        <v>20310</v>
      </c>
      <c r="B1814">
        <v>1.142578125</v>
      </c>
      <c r="C1814">
        <v>-26.3671875</v>
      </c>
      <c r="D1814">
        <f t="shared" si="84"/>
        <v>1.3263840009243244</v>
      </c>
      <c r="E1814">
        <f t="shared" si="85"/>
        <v>-24.001623690645022</v>
      </c>
      <c r="F1814">
        <f t="shared" si="86"/>
        <v>-0.1838058759243244</v>
      </c>
    </row>
    <row r="1815" spans="1:6" x14ac:dyDescent="0.25">
      <c r="A1815">
        <v>20320</v>
      </c>
      <c r="B1815">
        <v>0.87890625</v>
      </c>
      <c r="C1815">
        <v>-23.970171000000001</v>
      </c>
      <c r="D1815">
        <f t="shared" si="84"/>
        <v>1.0813974292060868</v>
      </c>
      <c r="E1815">
        <f t="shared" si="85"/>
        <v>-24.962284180776031</v>
      </c>
      <c r="F1815">
        <f t="shared" si="86"/>
        <v>-0.20249117920608684</v>
      </c>
    </row>
    <row r="1816" spans="1:6" x14ac:dyDescent="0.25">
      <c r="A1816">
        <v>20331</v>
      </c>
      <c r="B1816">
        <v>0.703125</v>
      </c>
      <c r="C1816">
        <v>-17.578125</v>
      </c>
      <c r="D1816">
        <f t="shared" si="84"/>
        <v>0.80206712355127363</v>
      </c>
      <c r="E1816">
        <f t="shared" si="85"/>
        <v>-25.783187140125822</v>
      </c>
      <c r="F1816">
        <f t="shared" si="86"/>
        <v>-9.8942123551273631E-2</v>
      </c>
    </row>
    <row r="1817" spans="1:6" x14ac:dyDescent="0.25">
      <c r="A1817">
        <v>20341</v>
      </c>
      <c r="B1817">
        <v>0.3515625</v>
      </c>
      <c r="C1817">
        <v>-31.960228000000001</v>
      </c>
      <c r="D1817">
        <f t="shared" si="84"/>
        <v>0.5414304554431012</v>
      </c>
      <c r="E1817">
        <f t="shared" si="85"/>
        <v>-26.308676315715992</v>
      </c>
      <c r="F1817">
        <f t="shared" si="86"/>
        <v>-0.1898679554431012</v>
      </c>
    </row>
    <row r="1818" spans="1:6" x14ac:dyDescent="0.25">
      <c r="A1818">
        <v>20352</v>
      </c>
      <c r="B1818">
        <v>8.7890625E-2</v>
      </c>
      <c r="C1818">
        <v>-26.3671875</v>
      </c>
      <c r="D1818">
        <f t="shared" si="84"/>
        <v>0.24997957466323875</v>
      </c>
      <c r="E1818">
        <f t="shared" si="85"/>
        <v>-26.638801752630989</v>
      </c>
      <c r="F1818">
        <f t="shared" si="86"/>
        <v>-0.16208894966323875</v>
      </c>
    </row>
    <row r="1819" spans="1:6" x14ac:dyDescent="0.25">
      <c r="A1819">
        <v>20362</v>
      </c>
      <c r="B1819">
        <v>-0.17578125</v>
      </c>
      <c r="C1819">
        <v>-26.3671875</v>
      </c>
      <c r="D1819">
        <f t="shared" si="84"/>
        <v>-1.695118065062455E-2</v>
      </c>
      <c r="E1819">
        <f t="shared" si="85"/>
        <v>-26.711088596495888</v>
      </c>
      <c r="F1819">
        <f t="shared" si="86"/>
        <v>-0.15883006934937544</v>
      </c>
    </row>
    <row r="1820" spans="1:6" x14ac:dyDescent="0.25">
      <c r="A1820">
        <v>20372</v>
      </c>
      <c r="B1820">
        <v>-0.439453125</v>
      </c>
      <c r="C1820">
        <v>-23.970171000000001</v>
      </c>
      <c r="D1820">
        <f t="shared" si="84"/>
        <v>-0.28351719589839464</v>
      </c>
      <c r="E1820">
        <f t="shared" si="85"/>
        <v>-26.565934084514055</v>
      </c>
      <c r="F1820">
        <f t="shared" si="86"/>
        <v>-0.15593592910160536</v>
      </c>
    </row>
    <row r="1821" spans="1:6" x14ac:dyDescent="0.25">
      <c r="A1821">
        <v>20383</v>
      </c>
      <c r="B1821">
        <v>-0.703125</v>
      </c>
      <c r="C1821">
        <v>-26.3671875</v>
      </c>
      <c r="D1821">
        <f t="shared" si="84"/>
        <v>-0.5737303465059137</v>
      </c>
      <c r="E1821">
        <f t="shared" si="85"/>
        <v>-26.156802273643553</v>
      </c>
      <c r="F1821">
        <f t="shared" si="86"/>
        <v>-0.1293946534940863</v>
      </c>
    </row>
    <row r="1822" spans="1:6" x14ac:dyDescent="0.25">
      <c r="A1822">
        <v>20393</v>
      </c>
      <c r="B1822">
        <v>-0.966796875</v>
      </c>
      <c r="C1822">
        <v>-23.970171000000001</v>
      </c>
      <c r="D1822">
        <f t="shared" si="84"/>
        <v>-0.8324974650696193</v>
      </c>
      <c r="E1822">
        <f t="shared" si="85"/>
        <v>-25.561563975287964</v>
      </c>
      <c r="F1822">
        <f t="shared" si="86"/>
        <v>-0.1342994099303807</v>
      </c>
    </row>
    <row r="1823" spans="1:6" x14ac:dyDescent="0.25">
      <c r="A1823">
        <v>20404</v>
      </c>
      <c r="B1823">
        <v>-1.23046875</v>
      </c>
      <c r="C1823">
        <v>-26.3671875</v>
      </c>
      <c r="D1823">
        <f t="shared" si="84"/>
        <v>-1.1089829590988802</v>
      </c>
      <c r="E1823">
        <f t="shared" si="85"/>
        <v>-24.667361203945191</v>
      </c>
      <c r="F1823">
        <f t="shared" si="86"/>
        <v>-0.12148579090111977</v>
      </c>
    </row>
    <row r="1824" spans="1:6" x14ac:dyDescent="0.25">
      <c r="A1824">
        <v>20414</v>
      </c>
      <c r="B1824">
        <v>-1.494140625</v>
      </c>
      <c r="C1824">
        <v>-23.970171000000001</v>
      </c>
      <c r="D1824">
        <f t="shared" si="84"/>
        <v>-1.3507039002475172</v>
      </c>
      <c r="E1824">
        <f t="shared" si="85"/>
        <v>-23.64414515908291</v>
      </c>
      <c r="F1824">
        <f t="shared" si="86"/>
        <v>-0.14343672475248281</v>
      </c>
    </row>
    <row r="1825" spans="1:6" x14ac:dyDescent="0.25">
      <c r="A1825">
        <v>20425</v>
      </c>
      <c r="B1825">
        <v>-1.669921875</v>
      </c>
      <c r="C1825">
        <v>-17.578125</v>
      </c>
      <c r="D1825">
        <f t="shared" si="84"/>
        <v>-1.6035908953025604</v>
      </c>
      <c r="E1825">
        <f t="shared" si="85"/>
        <v>-22.297739700572748</v>
      </c>
      <c r="F1825">
        <f t="shared" si="86"/>
        <v>-6.6330979697439618E-2</v>
      </c>
    </row>
    <row r="1826" spans="1:6" x14ac:dyDescent="0.25">
      <c r="A1826">
        <v>20435</v>
      </c>
      <c r="B1826">
        <v>-1.93359375</v>
      </c>
      <c r="C1826">
        <v>-26.3671875</v>
      </c>
      <c r="D1826">
        <f t="shared" si="84"/>
        <v>-1.8196449465056652</v>
      </c>
      <c r="E1826">
        <f t="shared" si="85"/>
        <v>-20.883929707059988</v>
      </c>
      <c r="F1826">
        <f t="shared" si="86"/>
        <v>-0.11394880349433478</v>
      </c>
    </row>
    <row r="1827" spans="1:6" x14ac:dyDescent="0.25">
      <c r="A1827">
        <v>20445</v>
      </c>
      <c r="B1827">
        <v>-2.109375</v>
      </c>
      <c r="C1827">
        <v>-15.980114</v>
      </c>
      <c r="D1827">
        <f t="shared" si="84"/>
        <v>-2.0207068170842728</v>
      </c>
      <c r="E1827">
        <f t="shared" si="85"/>
        <v>-19.301363498292876</v>
      </c>
      <c r="F1827">
        <f t="shared" si="86"/>
        <v>-8.8668182915727201E-2</v>
      </c>
    </row>
    <row r="1828" spans="1:6" x14ac:dyDescent="0.25">
      <c r="A1828">
        <v>20456</v>
      </c>
      <c r="B1828">
        <v>-2.28515625</v>
      </c>
      <c r="C1828">
        <v>-17.578125</v>
      </c>
      <c r="D1828">
        <f t="shared" si="84"/>
        <v>-2.2226252177909456</v>
      </c>
      <c r="E1828">
        <f t="shared" si="85"/>
        <v>-17.381207816672713</v>
      </c>
      <c r="F1828">
        <f t="shared" si="86"/>
        <v>-6.2531032209054427E-2</v>
      </c>
    </row>
    <row r="1829" spans="1:6" x14ac:dyDescent="0.25">
      <c r="A1829">
        <v>20466</v>
      </c>
      <c r="B1829">
        <v>-2.4609375</v>
      </c>
      <c r="C1829">
        <v>-15.980114</v>
      </c>
      <c r="D1829">
        <f t="shared" si="84"/>
        <v>-2.3870822764291262</v>
      </c>
      <c r="E1829">
        <f t="shared" si="85"/>
        <v>-15.488138107403429</v>
      </c>
      <c r="F1829">
        <f t="shared" si="86"/>
        <v>-7.3855223570873818E-2</v>
      </c>
    </row>
    <row r="1830" spans="1:6" x14ac:dyDescent="0.25">
      <c r="A1830">
        <v>20477</v>
      </c>
      <c r="B1830">
        <v>-2.63671875</v>
      </c>
      <c r="C1830">
        <v>-17.578125</v>
      </c>
      <c r="D1830">
        <f t="shared" si="84"/>
        <v>-2.5453398160190055</v>
      </c>
      <c r="E1830">
        <f t="shared" si="85"/>
        <v>-13.262664890257565</v>
      </c>
      <c r="F1830">
        <f t="shared" si="86"/>
        <v>-9.1378933980994503E-2</v>
      </c>
    </row>
    <row r="1831" spans="1:6" x14ac:dyDescent="0.25">
      <c r="A1831">
        <v>20487</v>
      </c>
      <c r="B1831">
        <v>-2.724609375</v>
      </c>
      <c r="C1831">
        <v>-7.9900570000000002</v>
      </c>
      <c r="D1831">
        <f t="shared" si="84"/>
        <v>-2.6673714787974658</v>
      </c>
      <c r="E1831">
        <f t="shared" si="85"/>
        <v>-11.127397752732341</v>
      </c>
      <c r="F1831">
        <f t="shared" si="86"/>
        <v>-5.7237896202534166E-2</v>
      </c>
    </row>
    <row r="1832" spans="1:6" x14ac:dyDescent="0.25">
      <c r="A1832">
        <v>20498</v>
      </c>
      <c r="B1832">
        <v>-2.8125</v>
      </c>
      <c r="C1832">
        <v>-8.7890625</v>
      </c>
      <c r="D1832">
        <f t="shared" si="84"/>
        <v>-2.7763820355183464</v>
      </c>
      <c r="E1832">
        <f t="shared" si="85"/>
        <v>-8.676800434658432</v>
      </c>
      <c r="F1832">
        <f t="shared" si="86"/>
        <v>-3.6117964481653608E-2</v>
      </c>
    </row>
    <row r="1833" spans="1:6" x14ac:dyDescent="0.25">
      <c r="A1833">
        <v>20508</v>
      </c>
      <c r="B1833">
        <v>-2.900390625</v>
      </c>
      <c r="C1833">
        <v>-8.7890625</v>
      </c>
      <c r="D1833">
        <f t="shared" si="84"/>
        <v>-2.8516964894694374</v>
      </c>
      <c r="E1833">
        <f t="shared" si="85"/>
        <v>-6.3761882923383704</v>
      </c>
      <c r="F1833">
        <f t="shared" si="86"/>
        <v>-4.8694135530562566E-2</v>
      </c>
    </row>
    <row r="1834" spans="1:6" x14ac:dyDescent="0.25">
      <c r="A1834">
        <v>20539</v>
      </c>
      <c r="B1834">
        <v>-2.98828125</v>
      </c>
      <c r="C1834">
        <v>0</v>
      </c>
      <c r="D1834">
        <f t="shared" si="84"/>
        <v>-2.9357200645668908</v>
      </c>
      <c r="E1834">
        <f t="shared" si="85"/>
        <v>0.98748515085807576</v>
      </c>
      <c r="F1834">
        <f t="shared" si="86"/>
        <v>-5.256118543310917E-2</v>
      </c>
    </row>
    <row r="1835" spans="1:6" x14ac:dyDescent="0.25">
      <c r="A1835">
        <v>20560</v>
      </c>
      <c r="B1835">
        <v>-2.900390625</v>
      </c>
      <c r="C1835">
        <v>0</v>
      </c>
      <c r="D1835">
        <f t="shared" si="84"/>
        <v>-2.8625753486908834</v>
      </c>
      <c r="E1835">
        <f t="shared" si="85"/>
        <v>5.956328495612925</v>
      </c>
      <c r="F1835">
        <f t="shared" si="86"/>
        <v>-3.781527630911663E-2</v>
      </c>
    </row>
    <row r="1836" spans="1:6" x14ac:dyDescent="0.25">
      <c r="A1836">
        <v>20571</v>
      </c>
      <c r="B1836">
        <v>-2.724609375</v>
      </c>
      <c r="C1836">
        <v>17.578125</v>
      </c>
      <c r="D1836">
        <f t="shared" si="84"/>
        <v>-2.7831001215874003</v>
      </c>
      <c r="E1836">
        <f t="shared" si="85"/>
        <v>8.4814464152676141</v>
      </c>
      <c r="F1836">
        <f t="shared" si="86"/>
        <v>5.8490746587400277E-2</v>
      </c>
    </row>
    <row r="1837" spans="1:6" x14ac:dyDescent="0.25">
      <c r="A1837">
        <v>20581</v>
      </c>
      <c r="B1837">
        <v>-2.63671875</v>
      </c>
      <c r="C1837">
        <v>8.7890625</v>
      </c>
      <c r="D1837">
        <f t="shared" si="84"/>
        <v>-2.6871104580966643</v>
      </c>
      <c r="E1837">
        <f t="shared" si="85"/>
        <v>10.70313561284512</v>
      </c>
      <c r="F1837">
        <f t="shared" si="86"/>
        <v>5.0391708096664267E-2</v>
      </c>
    </row>
    <row r="1838" spans="1:6" x14ac:dyDescent="0.25">
      <c r="A1838">
        <v>20591</v>
      </c>
      <c r="B1838">
        <v>-2.4609375</v>
      </c>
      <c r="C1838">
        <v>15.980114</v>
      </c>
      <c r="D1838">
        <f t="shared" si="84"/>
        <v>-2.5693341307162125</v>
      </c>
      <c r="E1838">
        <f t="shared" si="85"/>
        <v>12.835833070500252</v>
      </c>
      <c r="F1838">
        <f t="shared" si="86"/>
        <v>0.10839663071621253</v>
      </c>
    </row>
    <row r="1839" spans="1:6" x14ac:dyDescent="0.25">
      <c r="A1839">
        <v>20602</v>
      </c>
      <c r="B1839">
        <v>-2.373046875</v>
      </c>
      <c r="C1839">
        <v>8.7890625</v>
      </c>
      <c r="D1839">
        <f t="shared" si="84"/>
        <v>-2.4157876960222193</v>
      </c>
      <c r="E1839">
        <f t="shared" si="85"/>
        <v>15.058415827304469</v>
      </c>
      <c r="F1839">
        <f t="shared" si="86"/>
        <v>4.2740821022219322E-2</v>
      </c>
    </row>
    <row r="1840" spans="1:6" x14ac:dyDescent="0.25">
      <c r="A1840">
        <v>20612</v>
      </c>
      <c r="B1840">
        <v>-2.197265625</v>
      </c>
      <c r="C1840">
        <v>15.980114</v>
      </c>
      <c r="D1840">
        <f t="shared" si="84"/>
        <v>-2.2556403548738029</v>
      </c>
      <c r="E1840">
        <f t="shared" si="85"/>
        <v>16.949035726388903</v>
      </c>
      <c r="F1840">
        <f t="shared" si="86"/>
        <v>5.8374729873802877E-2</v>
      </c>
    </row>
    <row r="1841" spans="1:6" x14ac:dyDescent="0.25">
      <c r="A1841">
        <v>20623</v>
      </c>
      <c r="B1841">
        <v>-2.021484375</v>
      </c>
      <c r="C1841">
        <v>17.578125</v>
      </c>
      <c r="D1841">
        <f t="shared" si="84"/>
        <v>-2.0584885623950169</v>
      </c>
      <c r="E1841">
        <f t="shared" si="85"/>
        <v>18.86699334329488</v>
      </c>
      <c r="F1841">
        <f t="shared" si="86"/>
        <v>3.7004187395016874E-2</v>
      </c>
    </row>
    <row r="1842" spans="1:6" x14ac:dyDescent="0.25">
      <c r="A1842">
        <v>20633</v>
      </c>
      <c r="B1842">
        <v>-1.7578125</v>
      </c>
      <c r="C1842">
        <v>23.970171000000001</v>
      </c>
      <c r="D1842">
        <f t="shared" si="84"/>
        <v>-1.8617773900422336</v>
      </c>
      <c r="E1842">
        <f t="shared" si="85"/>
        <v>20.448302738091883</v>
      </c>
      <c r="F1842">
        <f t="shared" si="86"/>
        <v>0.10396489004223364</v>
      </c>
    </row>
    <row r="1843" spans="1:6" x14ac:dyDescent="0.25">
      <c r="A1843">
        <v>20644</v>
      </c>
      <c r="B1843">
        <v>-1.58203125</v>
      </c>
      <c r="C1843">
        <v>17.578125</v>
      </c>
      <c r="D1843">
        <f t="shared" si="84"/>
        <v>-1.6281540005982329</v>
      </c>
      <c r="E1843">
        <f t="shared" si="85"/>
        <v>21.99353540616281</v>
      </c>
      <c r="F1843">
        <f t="shared" si="86"/>
        <v>4.6122750598232898E-2</v>
      </c>
    </row>
    <row r="1844" spans="1:6" x14ac:dyDescent="0.25">
      <c r="A1844">
        <v>20654</v>
      </c>
      <c r="B1844">
        <v>-1.318359375</v>
      </c>
      <c r="C1844">
        <v>26.3671875</v>
      </c>
      <c r="D1844">
        <f t="shared" si="84"/>
        <v>-1.4019844306659415</v>
      </c>
      <c r="E1844">
        <f t="shared" si="85"/>
        <v>23.209491371090806</v>
      </c>
      <c r="F1844">
        <f t="shared" si="86"/>
        <v>8.3625055665941472E-2</v>
      </c>
    </row>
    <row r="1845" spans="1:6" x14ac:dyDescent="0.25">
      <c r="A1845">
        <v>20664</v>
      </c>
      <c r="B1845">
        <v>-1.0546875</v>
      </c>
      <c r="C1845">
        <v>23.970171000000001</v>
      </c>
      <c r="D1845">
        <f t="shared" si="84"/>
        <v>-1.1645974005494777</v>
      </c>
      <c r="E1845">
        <f t="shared" si="85"/>
        <v>24.23553096972406</v>
      </c>
      <c r="F1845">
        <f t="shared" si="86"/>
        <v>0.10990990054947769</v>
      </c>
    </row>
    <row r="1846" spans="1:6" x14ac:dyDescent="0.25">
      <c r="A1846">
        <v>20675</v>
      </c>
      <c r="B1846">
        <v>-0.791015625</v>
      </c>
      <c r="C1846">
        <v>26.3671875</v>
      </c>
      <c r="D1846">
        <f t="shared" si="84"/>
        <v>-0.89283489017273676</v>
      </c>
      <c r="E1846">
        <f t="shared" si="85"/>
        <v>25.135095860742165</v>
      </c>
      <c r="F1846">
        <f t="shared" si="86"/>
        <v>0.10181926517273676</v>
      </c>
    </row>
    <row r="1847" spans="1:6" x14ac:dyDescent="0.25">
      <c r="A1847">
        <v>20685</v>
      </c>
      <c r="B1847">
        <v>-0.52734375</v>
      </c>
      <c r="C1847">
        <v>23.970171000000001</v>
      </c>
      <c r="D1847">
        <f t="shared" si="84"/>
        <v>-0.63829819341349137</v>
      </c>
      <c r="E1847">
        <f t="shared" si="85"/>
        <v>25.737590818738795</v>
      </c>
      <c r="F1847">
        <f t="shared" si="86"/>
        <v>0.11095444341349137</v>
      </c>
    </row>
    <row r="1848" spans="1:6" x14ac:dyDescent="0.25">
      <c r="A1848">
        <v>20696</v>
      </c>
      <c r="B1848">
        <v>-0.263671875</v>
      </c>
      <c r="C1848">
        <v>26.3671875</v>
      </c>
      <c r="D1848">
        <f t="shared" si="84"/>
        <v>-0.35263908128740373</v>
      </c>
      <c r="E1848">
        <f t="shared" si="85"/>
        <v>26.157689607904462</v>
      </c>
      <c r="F1848">
        <f t="shared" si="86"/>
        <v>8.8967206287403733E-2</v>
      </c>
    </row>
    <row r="1849" spans="1:6" x14ac:dyDescent="0.25">
      <c r="A1849">
        <v>20706</v>
      </c>
      <c r="B1849">
        <v>0</v>
      </c>
      <c r="C1849">
        <v>23.970171000000001</v>
      </c>
      <c r="D1849">
        <f t="shared" si="84"/>
        <v>-9.0093085395258787E-2</v>
      </c>
      <c r="E1849">
        <f t="shared" si="85"/>
        <v>26.315832162293923</v>
      </c>
      <c r="F1849">
        <f t="shared" si="86"/>
        <v>9.0093085395258787E-2</v>
      </c>
    </row>
    <row r="1850" spans="1:6" x14ac:dyDescent="0.25">
      <c r="A1850">
        <v>20717</v>
      </c>
      <c r="B1850">
        <v>0.263671875</v>
      </c>
      <c r="C1850">
        <v>26.3671875</v>
      </c>
      <c r="D1850">
        <f t="shared" si="84"/>
        <v>0.19921420146813898</v>
      </c>
      <c r="E1850">
        <f t="shared" si="85"/>
        <v>26.242284712597147</v>
      </c>
      <c r="F1850">
        <f t="shared" si="86"/>
        <v>6.4457673531861021E-2</v>
      </c>
    </row>
    <row r="1851" spans="1:6" x14ac:dyDescent="0.25">
      <c r="A1851">
        <v>20727</v>
      </c>
      <c r="B1851">
        <v>0.615234375</v>
      </c>
      <c r="C1851">
        <v>35.15625</v>
      </c>
      <c r="D1851">
        <f t="shared" si="84"/>
        <v>0.46035877936397906</v>
      </c>
      <c r="E1851">
        <f t="shared" si="85"/>
        <v>25.951207432497217</v>
      </c>
      <c r="F1851">
        <f t="shared" si="86"/>
        <v>0.15487559563602094</v>
      </c>
    </row>
    <row r="1852" spans="1:6" x14ac:dyDescent="0.25">
      <c r="A1852">
        <v>20737</v>
      </c>
      <c r="B1852">
        <v>0.791015625</v>
      </c>
      <c r="C1852">
        <v>15.980114</v>
      </c>
      <c r="D1852">
        <f t="shared" si="84"/>
        <v>0.71753499749693039</v>
      </c>
      <c r="E1852">
        <f t="shared" si="85"/>
        <v>25.449181573841472</v>
      </c>
      <c r="F1852">
        <f t="shared" si="86"/>
        <v>7.3480627503069607E-2</v>
      </c>
    </row>
    <row r="1853" spans="1:6" x14ac:dyDescent="0.25">
      <c r="A1853">
        <v>20748</v>
      </c>
      <c r="B1853">
        <v>1.0546875</v>
      </c>
      <c r="C1853">
        <v>26.3671875</v>
      </c>
      <c r="D1853">
        <f t="shared" si="84"/>
        <v>0.99335290529702347</v>
      </c>
      <c r="E1853">
        <f t="shared" si="85"/>
        <v>24.65844789260138</v>
      </c>
      <c r="F1853">
        <f t="shared" si="86"/>
        <v>6.133459470297653E-2</v>
      </c>
    </row>
    <row r="1854" spans="1:6" x14ac:dyDescent="0.25">
      <c r="A1854">
        <v>20758</v>
      </c>
      <c r="B1854">
        <v>1.318359375</v>
      </c>
      <c r="C1854">
        <v>23.970171000000001</v>
      </c>
      <c r="D1854">
        <f t="shared" si="84"/>
        <v>1.2354554485332192</v>
      </c>
      <c r="E1854">
        <f t="shared" si="85"/>
        <v>23.729313733056404</v>
      </c>
      <c r="F1854">
        <f t="shared" si="86"/>
        <v>8.2903926466780797E-2</v>
      </c>
    </row>
    <row r="1855" spans="1:6" x14ac:dyDescent="0.25">
      <c r="A1855">
        <v>20769</v>
      </c>
      <c r="B1855">
        <v>1.494140625</v>
      </c>
      <c r="C1855">
        <v>17.578125</v>
      </c>
      <c r="D1855">
        <f t="shared" si="84"/>
        <v>1.489844743617438</v>
      </c>
      <c r="E1855">
        <f t="shared" si="85"/>
        <v>22.485476170326624</v>
      </c>
      <c r="F1855">
        <f t="shared" si="86"/>
        <v>4.2958813825619835E-3</v>
      </c>
    </row>
    <row r="1856" spans="1:6" x14ac:dyDescent="0.25">
      <c r="A1856">
        <v>20779</v>
      </c>
      <c r="B1856">
        <v>1.7578125</v>
      </c>
      <c r="C1856">
        <v>23.970171000000001</v>
      </c>
      <c r="D1856">
        <f t="shared" si="84"/>
        <v>1.708235724341147</v>
      </c>
      <c r="E1856">
        <f t="shared" si="85"/>
        <v>21.163248797894315</v>
      </c>
      <c r="F1856">
        <f t="shared" si="86"/>
        <v>4.957677565885299E-2</v>
      </c>
    </row>
    <row r="1857" spans="1:6" x14ac:dyDescent="0.25">
      <c r="A1857">
        <v>20790</v>
      </c>
      <c r="B1857">
        <v>1.93359375</v>
      </c>
      <c r="C1857">
        <v>17.578125</v>
      </c>
      <c r="D1857">
        <f t="shared" si="84"/>
        <v>1.9321301134551669</v>
      </c>
      <c r="E1857">
        <f t="shared" si="85"/>
        <v>19.511631930970996</v>
      </c>
      <c r="F1857">
        <f t="shared" si="86"/>
        <v>1.4636365448330579E-3</v>
      </c>
    </row>
    <row r="1858" spans="1:6" x14ac:dyDescent="0.25">
      <c r="A1858">
        <v>20800</v>
      </c>
      <c r="B1858">
        <v>2.109375</v>
      </c>
      <c r="C1858">
        <v>17.578125</v>
      </c>
      <c r="D1858">
        <f t="shared" si="84"/>
        <v>2.1190356773980743</v>
      </c>
      <c r="E1858">
        <f t="shared" si="85"/>
        <v>17.84433444773957</v>
      </c>
      <c r="F1858">
        <f t="shared" si="86"/>
        <v>-9.6606773980743021E-3</v>
      </c>
    </row>
    <row r="1859" spans="1:6" x14ac:dyDescent="0.25">
      <c r="A1859">
        <v>20810</v>
      </c>
      <c r="B1859">
        <v>2.28515625</v>
      </c>
      <c r="C1859">
        <v>15.980114</v>
      </c>
      <c r="D1859">
        <f t="shared" ref="D1859:D1922" si="87">$I$2*EXP(-$H$17*$H$20*A1859/1000)*COS($H$9*A1859/1000)</f>
        <v>2.2885373267392599</v>
      </c>
      <c r="E1859">
        <f t="shared" ref="E1859:E1922" si="88">-$I$2*EXP(-A1859/1000*$H$20*$H$17)*($H$9*SIN(A1859/1000*$H$9)+$H$20*$H$17*COS(A1859*$H$9/1000))</f>
        <v>16.033232922470276</v>
      </c>
      <c r="F1859">
        <f t="shared" ref="F1859:F1922" si="89">B1859-D1859</f>
        <v>-3.3810767392599139E-3</v>
      </c>
    </row>
    <row r="1860" spans="1:6" x14ac:dyDescent="0.25">
      <c r="A1860">
        <v>20821</v>
      </c>
      <c r="B1860">
        <v>2.4609375</v>
      </c>
      <c r="C1860">
        <v>17.578125</v>
      </c>
      <c r="D1860">
        <f t="shared" si="87"/>
        <v>2.4532634472521173</v>
      </c>
      <c r="E1860">
        <f t="shared" si="88"/>
        <v>13.892696119524938</v>
      </c>
      <c r="F1860">
        <f t="shared" si="89"/>
        <v>7.674052747882687E-3</v>
      </c>
    </row>
    <row r="1861" spans="1:6" x14ac:dyDescent="0.25">
      <c r="A1861">
        <v>20831</v>
      </c>
      <c r="B1861">
        <v>2.548828125</v>
      </c>
      <c r="C1861">
        <v>7.9900570000000002</v>
      </c>
      <c r="D1861">
        <f t="shared" si="87"/>
        <v>2.5819589183088159</v>
      </c>
      <c r="E1861">
        <f t="shared" si="88"/>
        <v>11.82921303027255</v>
      </c>
      <c r="F1861">
        <f t="shared" si="89"/>
        <v>-3.3130793308815853E-2</v>
      </c>
    </row>
    <row r="1862" spans="1:6" x14ac:dyDescent="0.25">
      <c r="A1862">
        <v>20842</v>
      </c>
      <c r="B1862">
        <v>2.63671875</v>
      </c>
      <c r="C1862">
        <v>8.7890625</v>
      </c>
      <c r="D1862">
        <f t="shared" si="87"/>
        <v>2.6990936888495329</v>
      </c>
      <c r="E1862">
        <f t="shared" si="88"/>
        <v>9.4508900041071477</v>
      </c>
      <c r="F1862">
        <f t="shared" si="89"/>
        <v>-6.2374938849532935E-2</v>
      </c>
    </row>
    <row r="1863" spans="1:6" x14ac:dyDescent="0.25">
      <c r="A1863">
        <v>20852</v>
      </c>
      <c r="B1863">
        <v>2.724609375</v>
      </c>
      <c r="C1863">
        <v>7.9900570000000002</v>
      </c>
      <c r="D1863">
        <f t="shared" si="87"/>
        <v>2.7824497855355084</v>
      </c>
      <c r="E1863">
        <f t="shared" si="88"/>
        <v>7.2093268091039668</v>
      </c>
      <c r="F1863">
        <f t="shared" si="89"/>
        <v>-5.7840410535508369E-2</v>
      </c>
    </row>
    <row r="1864" spans="1:6" x14ac:dyDescent="0.25">
      <c r="A1864">
        <v>20894</v>
      </c>
      <c r="B1864">
        <v>2.8125</v>
      </c>
      <c r="C1864">
        <v>0</v>
      </c>
      <c r="D1864">
        <f t="shared" si="87"/>
        <v>2.8801895938560933</v>
      </c>
      <c r="E1864">
        <f t="shared" si="88"/>
        <v>-2.6050579456919434</v>
      </c>
      <c r="F1864">
        <f t="shared" si="89"/>
        <v>-6.76895938560933E-2</v>
      </c>
    </row>
    <row r="1865" spans="1:6" x14ac:dyDescent="0.25">
      <c r="A1865">
        <v>20904</v>
      </c>
      <c r="B1865">
        <v>2.724609375</v>
      </c>
      <c r="C1865">
        <v>-7.9900570000000002</v>
      </c>
      <c r="D1865">
        <f t="shared" si="87"/>
        <v>2.8424639989622196</v>
      </c>
      <c r="E1865">
        <f t="shared" si="88"/>
        <v>-4.9346076177029738</v>
      </c>
      <c r="F1865">
        <f t="shared" si="89"/>
        <v>-0.11785462396221957</v>
      </c>
    </row>
    <row r="1866" spans="1:6" x14ac:dyDescent="0.25">
      <c r="A1866">
        <v>20915</v>
      </c>
      <c r="B1866">
        <v>2.63671875</v>
      </c>
      <c r="C1866">
        <v>-8.7890625</v>
      </c>
      <c r="D1866">
        <f t="shared" si="87"/>
        <v>2.7743030185656559</v>
      </c>
      <c r="E1866">
        <f t="shared" si="88"/>
        <v>-7.4477236289125237</v>
      </c>
      <c r="F1866">
        <f t="shared" si="89"/>
        <v>-0.13758426856565587</v>
      </c>
    </row>
    <row r="1867" spans="1:6" x14ac:dyDescent="0.25">
      <c r="A1867">
        <v>20925</v>
      </c>
      <c r="B1867">
        <v>2.548828125</v>
      </c>
      <c r="C1867">
        <v>-8.7890625</v>
      </c>
      <c r="D1867">
        <f t="shared" si="87"/>
        <v>2.6886679674495304</v>
      </c>
      <c r="E1867">
        <f t="shared" si="88"/>
        <v>-9.6673424234458292</v>
      </c>
      <c r="F1867">
        <f t="shared" si="89"/>
        <v>-0.1398398424495304</v>
      </c>
    </row>
    <row r="1868" spans="1:6" x14ac:dyDescent="0.25">
      <c r="A1868">
        <v>20935</v>
      </c>
      <c r="B1868">
        <v>2.4609375</v>
      </c>
      <c r="C1868">
        <v>-7.9900570000000002</v>
      </c>
      <c r="D1868">
        <f t="shared" si="87"/>
        <v>2.5812247797109085</v>
      </c>
      <c r="E1868">
        <f t="shared" si="88"/>
        <v>-11.806400719875652</v>
      </c>
      <c r="F1868">
        <f t="shared" si="89"/>
        <v>-0.12028727971090847</v>
      </c>
    </row>
    <row r="1869" spans="1:6" x14ac:dyDescent="0.25">
      <c r="A1869">
        <v>20946</v>
      </c>
      <c r="B1869">
        <v>2.28515625</v>
      </c>
      <c r="C1869">
        <v>-17.578125</v>
      </c>
      <c r="D1869">
        <f t="shared" si="87"/>
        <v>2.4389196784302758</v>
      </c>
      <c r="E1869">
        <f t="shared" si="88"/>
        <v>-14.0456461154237</v>
      </c>
      <c r="F1869">
        <f t="shared" si="89"/>
        <v>-0.15376342843027579</v>
      </c>
    </row>
    <row r="1870" spans="1:6" x14ac:dyDescent="0.25">
      <c r="A1870">
        <v>20956</v>
      </c>
      <c r="B1870">
        <v>2.109375</v>
      </c>
      <c r="C1870">
        <v>-15.980114</v>
      </c>
      <c r="D1870">
        <f t="shared" si="87"/>
        <v>2.2887878513043209</v>
      </c>
      <c r="E1870">
        <f t="shared" si="88"/>
        <v>-15.960059416823718</v>
      </c>
      <c r="F1870">
        <f t="shared" si="89"/>
        <v>-0.17941285130432094</v>
      </c>
    </row>
    <row r="1871" spans="1:6" x14ac:dyDescent="0.25">
      <c r="A1871">
        <v>20967</v>
      </c>
      <c r="B1871">
        <v>1.93359375</v>
      </c>
      <c r="C1871">
        <v>-17.578125</v>
      </c>
      <c r="D1871">
        <f t="shared" si="87"/>
        <v>2.102328656954835</v>
      </c>
      <c r="E1871">
        <f t="shared" si="88"/>
        <v>-17.913452740359681</v>
      </c>
      <c r="F1871">
        <f t="shared" si="89"/>
        <v>-0.16873490695483495</v>
      </c>
    </row>
    <row r="1872" spans="1:6" x14ac:dyDescent="0.25">
      <c r="A1872">
        <v>20977</v>
      </c>
      <c r="B1872">
        <v>1.7578125</v>
      </c>
      <c r="C1872">
        <v>-15.980114</v>
      </c>
      <c r="D1872">
        <f t="shared" si="87"/>
        <v>1.9149574875356195</v>
      </c>
      <c r="E1872">
        <f t="shared" si="88"/>
        <v>-19.535105454610541</v>
      </c>
      <c r="F1872">
        <f t="shared" si="89"/>
        <v>-0.15714498753561945</v>
      </c>
    </row>
    <row r="1873" spans="1:6" x14ac:dyDescent="0.25">
      <c r="A1873">
        <v>20988</v>
      </c>
      <c r="B1873">
        <v>1.494140625</v>
      </c>
      <c r="C1873">
        <v>-26.3671875</v>
      </c>
      <c r="D1873">
        <f t="shared" si="87"/>
        <v>1.6910962550033353</v>
      </c>
      <c r="E1873">
        <f t="shared" si="88"/>
        <v>-21.133245186009709</v>
      </c>
      <c r="F1873">
        <f t="shared" si="89"/>
        <v>-0.19695563000333527</v>
      </c>
    </row>
    <row r="1874" spans="1:6" x14ac:dyDescent="0.25">
      <c r="A1874">
        <v>20998</v>
      </c>
      <c r="B1874">
        <v>1.318359375</v>
      </c>
      <c r="C1874">
        <v>-17.578125</v>
      </c>
      <c r="D1874">
        <f t="shared" si="87"/>
        <v>1.4732581059997512</v>
      </c>
      <c r="E1874">
        <f t="shared" si="88"/>
        <v>-22.404620999178601</v>
      </c>
      <c r="F1874">
        <f t="shared" si="89"/>
        <v>-0.15489873099975116</v>
      </c>
    </row>
    <row r="1875" spans="1:6" x14ac:dyDescent="0.25">
      <c r="A1875">
        <v>21008</v>
      </c>
      <c r="B1875">
        <v>1.0546875</v>
      </c>
      <c r="C1875">
        <v>-23.970171000000001</v>
      </c>
      <c r="D1875">
        <f t="shared" si="87"/>
        <v>1.2436153795388485</v>
      </c>
      <c r="E1875">
        <f t="shared" si="88"/>
        <v>-23.492583549360663</v>
      </c>
      <c r="F1875">
        <f t="shared" si="89"/>
        <v>-0.18892787953884849</v>
      </c>
    </row>
    <row r="1876" spans="1:6" x14ac:dyDescent="0.25">
      <c r="A1876">
        <v>21019</v>
      </c>
      <c r="B1876">
        <v>0.791015625</v>
      </c>
      <c r="C1876">
        <v>-26.3671875</v>
      </c>
      <c r="D1876">
        <f t="shared" si="87"/>
        <v>0.97961901497183179</v>
      </c>
      <c r="E1876">
        <f t="shared" si="88"/>
        <v>-24.467165257358683</v>
      </c>
      <c r="F1876">
        <f t="shared" si="89"/>
        <v>-0.18860338997183179</v>
      </c>
    </row>
    <row r="1877" spans="1:6" x14ac:dyDescent="0.25">
      <c r="A1877">
        <v>21029</v>
      </c>
      <c r="B1877">
        <v>0.52734375</v>
      </c>
      <c r="C1877">
        <v>-23.970171000000001</v>
      </c>
      <c r="D1877">
        <f t="shared" si="87"/>
        <v>0.73139654145992583</v>
      </c>
      <c r="E1877">
        <f t="shared" si="88"/>
        <v>-25.143523807776493</v>
      </c>
      <c r="F1877">
        <f t="shared" si="89"/>
        <v>-0.20405279145992583</v>
      </c>
    </row>
    <row r="1878" spans="1:6" x14ac:dyDescent="0.25">
      <c r="A1878">
        <v>21040</v>
      </c>
      <c r="B1878">
        <v>0.263671875</v>
      </c>
      <c r="C1878">
        <v>-26.3671875</v>
      </c>
      <c r="D1878">
        <f t="shared" si="87"/>
        <v>0.45180001999616681</v>
      </c>
      <c r="E1878">
        <f t="shared" si="88"/>
        <v>-25.650359574425146</v>
      </c>
      <c r="F1878">
        <f t="shared" si="89"/>
        <v>-0.18812814499616681</v>
      </c>
    </row>
    <row r="1879" spans="1:6" x14ac:dyDescent="0.25">
      <c r="A1879">
        <v>21050</v>
      </c>
      <c r="B1879">
        <v>0</v>
      </c>
      <c r="C1879">
        <v>-23.970171000000001</v>
      </c>
      <c r="D1879">
        <f t="shared" si="87"/>
        <v>0.19391473333930942</v>
      </c>
      <c r="E1879">
        <f t="shared" si="88"/>
        <v>-25.891641514338648</v>
      </c>
      <c r="F1879">
        <f t="shared" si="89"/>
        <v>-0.19391473333930942</v>
      </c>
    </row>
    <row r="1880" spans="1:6" x14ac:dyDescent="0.25">
      <c r="A1880">
        <v>21061</v>
      </c>
      <c r="B1880">
        <v>-0.263671875</v>
      </c>
      <c r="C1880">
        <v>-26.3671875</v>
      </c>
      <c r="D1880">
        <f t="shared" si="87"/>
        <v>-9.1247458063722864E-2</v>
      </c>
      <c r="E1880">
        <f t="shared" si="88"/>
        <v>-25.913426013893019</v>
      </c>
      <c r="F1880">
        <f t="shared" si="89"/>
        <v>-0.17242441693627714</v>
      </c>
    </row>
    <row r="1881" spans="1:6" x14ac:dyDescent="0.25">
      <c r="A1881">
        <v>21071</v>
      </c>
      <c r="B1881">
        <v>-0.52734375</v>
      </c>
      <c r="C1881">
        <v>-26.3671875</v>
      </c>
      <c r="D1881">
        <f t="shared" si="87"/>
        <v>-0.34954869716277953</v>
      </c>
      <c r="E1881">
        <f t="shared" si="88"/>
        <v>-25.711771839479045</v>
      </c>
      <c r="F1881">
        <f t="shared" si="89"/>
        <v>-0.17779505283722047</v>
      </c>
    </row>
    <row r="1882" spans="1:6" x14ac:dyDescent="0.25">
      <c r="A1882">
        <v>21081</v>
      </c>
      <c r="B1882">
        <v>-0.791015625</v>
      </c>
      <c r="C1882">
        <v>-23.970171000000001</v>
      </c>
      <c r="D1882">
        <f t="shared" si="87"/>
        <v>-0.60478578584946208</v>
      </c>
      <c r="E1882">
        <f t="shared" si="88"/>
        <v>-25.301041683962186</v>
      </c>
      <c r="F1882">
        <f t="shared" si="89"/>
        <v>-0.18622983915053792</v>
      </c>
    </row>
    <row r="1883" spans="1:6" x14ac:dyDescent="0.25">
      <c r="A1883">
        <v>21092</v>
      </c>
      <c r="B1883">
        <v>-1.0546875</v>
      </c>
      <c r="C1883">
        <v>-26.3671875</v>
      </c>
      <c r="D1883">
        <f t="shared" si="87"/>
        <v>-0.87953270761749658</v>
      </c>
      <c r="E1883">
        <f t="shared" si="88"/>
        <v>-24.612007190602686</v>
      </c>
      <c r="F1883">
        <f t="shared" si="89"/>
        <v>-0.17515479238250342</v>
      </c>
    </row>
    <row r="1884" spans="1:6" x14ac:dyDescent="0.25">
      <c r="A1884">
        <v>21102</v>
      </c>
      <c r="B1884">
        <v>-1.23046875</v>
      </c>
      <c r="C1884">
        <v>-15.980114</v>
      </c>
      <c r="D1884">
        <f t="shared" si="87"/>
        <v>-1.1216348821020738</v>
      </c>
      <c r="E1884">
        <f t="shared" si="88"/>
        <v>-23.775667585727085</v>
      </c>
      <c r="F1884">
        <f t="shared" si="89"/>
        <v>-0.10883386789792615</v>
      </c>
    </row>
    <row r="1885" spans="1:6" x14ac:dyDescent="0.25">
      <c r="A1885">
        <v>21113</v>
      </c>
      <c r="B1885">
        <v>-1.494140625</v>
      </c>
      <c r="C1885">
        <v>-26.3671875</v>
      </c>
      <c r="D1885">
        <f t="shared" si="87"/>
        <v>-1.3770933855109153</v>
      </c>
      <c r="E1885">
        <f t="shared" si="88"/>
        <v>-22.633348278035839</v>
      </c>
      <c r="F1885">
        <f t="shared" si="89"/>
        <v>-0.11704723948908469</v>
      </c>
    </row>
    <row r="1886" spans="1:6" x14ac:dyDescent="0.25">
      <c r="A1886">
        <v>21123</v>
      </c>
      <c r="B1886">
        <v>-1.7578125</v>
      </c>
      <c r="C1886">
        <v>-23.970171000000001</v>
      </c>
      <c r="D1886">
        <f t="shared" si="87"/>
        <v>-1.5974193138749282</v>
      </c>
      <c r="E1886">
        <f t="shared" si="88"/>
        <v>-21.402090552630614</v>
      </c>
      <c r="F1886">
        <f t="shared" si="89"/>
        <v>-0.16039318612507181</v>
      </c>
    </row>
    <row r="1887" spans="1:6" x14ac:dyDescent="0.25">
      <c r="A1887">
        <v>21134</v>
      </c>
      <c r="B1887">
        <v>-1.93359375</v>
      </c>
      <c r="C1887">
        <v>-17.578125</v>
      </c>
      <c r="D1887">
        <f t="shared" si="87"/>
        <v>-1.8244810223323122</v>
      </c>
      <c r="E1887">
        <f t="shared" si="88"/>
        <v>-19.848178026054985</v>
      </c>
      <c r="F1887">
        <f t="shared" si="89"/>
        <v>-0.10911272766768776</v>
      </c>
    </row>
    <row r="1888" spans="1:6" x14ac:dyDescent="0.25">
      <c r="A1888">
        <v>21144</v>
      </c>
      <c r="B1888">
        <v>-2.109375</v>
      </c>
      <c r="C1888">
        <v>-17.578125</v>
      </c>
      <c r="D1888">
        <f t="shared" si="87"/>
        <v>-2.0151841478185104</v>
      </c>
      <c r="E1888">
        <f t="shared" si="88"/>
        <v>-18.266772763316915</v>
      </c>
      <c r="F1888">
        <f t="shared" si="89"/>
        <v>-9.4190852181489593E-2</v>
      </c>
    </row>
    <row r="1889" spans="1:6" x14ac:dyDescent="0.25">
      <c r="A1889">
        <v>21154</v>
      </c>
      <c r="B1889">
        <v>-2.28515625</v>
      </c>
      <c r="C1889">
        <v>-15.980114</v>
      </c>
      <c r="D1889">
        <f t="shared" si="87"/>
        <v>-2.1893252958212419</v>
      </c>
      <c r="E1889">
        <f t="shared" si="88"/>
        <v>-16.538052599618517</v>
      </c>
      <c r="F1889">
        <f t="shared" si="89"/>
        <v>-9.5830954178758088E-2</v>
      </c>
    </row>
    <row r="1890" spans="1:6" x14ac:dyDescent="0.25">
      <c r="A1890">
        <v>21165</v>
      </c>
      <c r="B1890">
        <v>-2.4609375</v>
      </c>
      <c r="C1890">
        <v>-17.578125</v>
      </c>
      <c r="D1890">
        <f t="shared" si="87"/>
        <v>-2.3600811893335267</v>
      </c>
      <c r="E1890">
        <f t="shared" si="88"/>
        <v>-14.483284651414152</v>
      </c>
      <c r="F1890">
        <f t="shared" si="89"/>
        <v>-0.10085631066647327</v>
      </c>
    </row>
    <row r="1891" spans="1:6" x14ac:dyDescent="0.25">
      <c r="A1891">
        <v>21175</v>
      </c>
      <c r="B1891">
        <v>-2.548828125</v>
      </c>
      <c r="C1891">
        <v>-7.9900570000000002</v>
      </c>
      <c r="D1891">
        <f t="shared" si="87"/>
        <v>-2.4950512450122946</v>
      </c>
      <c r="E1891">
        <f t="shared" si="88"/>
        <v>-12.492678977456514</v>
      </c>
      <c r="F1891">
        <f t="shared" si="89"/>
        <v>-5.3776879987705417E-2</v>
      </c>
    </row>
    <row r="1892" spans="1:6" x14ac:dyDescent="0.25">
      <c r="A1892">
        <v>21186</v>
      </c>
      <c r="B1892">
        <v>-2.63671875</v>
      </c>
      <c r="C1892">
        <v>-8.7890625</v>
      </c>
      <c r="D1892">
        <f t="shared" si="87"/>
        <v>-2.6198966374420474</v>
      </c>
      <c r="E1892">
        <f t="shared" si="88"/>
        <v>-10.188191913901486</v>
      </c>
      <c r="F1892">
        <f t="shared" si="89"/>
        <v>-1.6822112557952629E-2</v>
      </c>
    </row>
    <row r="1893" spans="1:6" x14ac:dyDescent="0.25">
      <c r="A1893">
        <v>21196</v>
      </c>
      <c r="B1893">
        <v>-2.724609375</v>
      </c>
      <c r="C1893">
        <v>-7.9900570000000002</v>
      </c>
      <c r="D1893">
        <f t="shared" si="87"/>
        <v>-2.7109349234779803</v>
      </c>
      <c r="E1893">
        <f t="shared" si="88"/>
        <v>-8.0074108784284519</v>
      </c>
      <c r="F1893">
        <f t="shared" si="89"/>
        <v>-1.3674451522019737E-2</v>
      </c>
    </row>
    <row r="1894" spans="1:6" x14ac:dyDescent="0.25">
      <c r="A1894">
        <v>21238</v>
      </c>
      <c r="B1894">
        <v>-2.8125</v>
      </c>
      <c r="C1894">
        <v>0</v>
      </c>
      <c r="D1894">
        <f t="shared" si="87"/>
        <v>-2.8464104408765372</v>
      </c>
      <c r="E1894">
        <f t="shared" si="88"/>
        <v>1.6278830498856705</v>
      </c>
      <c r="F1894">
        <f t="shared" si="89"/>
        <v>3.3910440876537162E-2</v>
      </c>
    </row>
    <row r="1895" spans="1:6" x14ac:dyDescent="0.25">
      <c r="A1895">
        <v>21259</v>
      </c>
      <c r="B1895">
        <v>-2.724609375</v>
      </c>
      <c r="C1895">
        <v>0</v>
      </c>
      <c r="D1895">
        <f t="shared" si="87"/>
        <v>-2.7615083360275512</v>
      </c>
      <c r="E1895">
        <f t="shared" si="88"/>
        <v>6.4323762348244813</v>
      </c>
      <c r="F1895">
        <f t="shared" si="89"/>
        <v>3.6898961027551191E-2</v>
      </c>
    </row>
    <row r="1896" spans="1:6" x14ac:dyDescent="0.25">
      <c r="A1896">
        <v>21269</v>
      </c>
      <c r="B1896">
        <v>-2.63671875</v>
      </c>
      <c r="C1896">
        <v>7.9900570000000002</v>
      </c>
      <c r="D1896">
        <f t="shared" si="87"/>
        <v>-2.6860607395771696</v>
      </c>
      <c r="E1896">
        <f t="shared" si="88"/>
        <v>8.6465831562120226</v>
      </c>
      <c r="F1896">
        <f t="shared" si="89"/>
        <v>4.934198957716962E-2</v>
      </c>
    </row>
    <row r="1897" spans="1:6" x14ac:dyDescent="0.25">
      <c r="A1897">
        <v>21280</v>
      </c>
      <c r="B1897">
        <v>-2.4609375</v>
      </c>
      <c r="C1897">
        <v>17.578125</v>
      </c>
      <c r="D1897">
        <f t="shared" si="87"/>
        <v>-2.577924178770739</v>
      </c>
      <c r="E1897">
        <f t="shared" si="88"/>
        <v>10.998088697108686</v>
      </c>
      <c r="F1897">
        <f t="shared" si="89"/>
        <v>0.11698667877073898</v>
      </c>
    </row>
    <row r="1898" spans="1:6" x14ac:dyDescent="0.25">
      <c r="A1898">
        <v>21290</v>
      </c>
      <c r="B1898">
        <v>-2.373046875</v>
      </c>
      <c r="C1898">
        <v>8.7890625</v>
      </c>
      <c r="D1898">
        <f t="shared" si="87"/>
        <v>-2.4576479277865442</v>
      </c>
      <c r="E1898">
        <f t="shared" si="88"/>
        <v>13.040537993692617</v>
      </c>
      <c r="F1898">
        <f t="shared" si="89"/>
        <v>8.4601052786544173E-2</v>
      </c>
    </row>
    <row r="1899" spans="1:6" x14ac:dyDescent="0.25">
      <c r="A1899">
        <v>21300</v>
      </c>
      <c r="B1899">
        <v>-2.197265625</v>
      </c>
      <c r="C1899">
        <v>15.980114</v>
      </c>
      <c r="D1899">
        <f t="shared" si="87"/>
        <v>-2.3174730570299822</v>
      </c>
      <c r="E1899">
        <f t="shared" si="88"/>
        <v>14.975125608151268</v>
      </c>
      <c r="F1899">
        <f t="shared" si="89"/>
        <v>0.12020743202998219</v>
      </c>
    </row>
    <row r="1900" spans="1:6" x14ac:dyDescent="0.25">
      <c r="A1900">
        <v>21311</v>
      </c>
      <c r="B1900">
        <v>-2.021484375</v>
      </c>
      <c r="C1900">
        <v>17.578125</v>
      </c>
      <c r="D1900">
        <f t="shared" si="87"/>
        <v>-2.1416840569892495</v>
      </c>
      <c r="E1900">
        <f t="shared" si="88"/>
        <v>16.959940337294768</v>
      </c>
      <c r="F1900">
        <f t="shared" si="89"/>
        <v>0.12019968198924946</v>
      </c>
    </row>
    <row r="1901" spans="1:6" x14ac:dyDescent="0.25">
      <c r="A1901">
        <v>21321</v>
      </c>
      <c r="B1901">
        <v>-1.845703125</v>
      </c>
      <c r="C1901">
        <v>15.980114</v>
      </c>
      <c r="D1901">
        <f t="shared" si="87"/>
        <v>-1.9636708602432811</v>
      </c>
      <c r="E1901">
        <f t="shared" si="88"/>
        <v>18.618288980514514</v>
      </c>
      <c r="F1901">
        <f t="shared" si="89"/>
        <v>0.11796773524328108</v>
      </c>
    </row>
    <row r="1902" spans="1:6" x14ac:dyDescent="0.25">
      <c r="A1902">
        <v>21332</v>
      </c>
      <c r="B1902">
        <v>-1.58203125</v>
      </c>
      <c r="C1902">
        <v>26.3671875</v>
      </c>
      <c r="D1902">
        <f t="shared" si="87"/>
        <v>-1.749633503515059</v>
      </c>
      <c r="E1902">
        <f t="shared" si="88"/>
        <v>20.265362379231501</v>
      </c>
      <c r="F1902">
        <f t="shared" si="89"/>
        <v>0.16760225351505897</v>
      </c>
    </row>
    <row r="1903" spans="1:6" x14ac:dyDescent="0.25">
      <c r="A1903">
        <v>21342</v>
      </c>
      <c r="B1903">
        <v>-1.40625</v>
      </c>
      <c r="C1903">
        <v>15.980114</v>
      </c>
      <c r="D1903">
        <f t="shared" si="87"/>
        <v>-1.5402204929664058</v>
      </c>
      <c r="E1903">
        <f t="shared" si="88"/>
        <v>21.588612938291927</v>
      </c>
      <c r="F1903">
        <f t="shared" si="89"/>
        <v>0.13397049296640584</v>
      </c>
    </row>
    <row r="1904" spans="1:6" x14ac:dyDescent="0.25">
      <c r="A1904">
        <v>21353</v>
      </c>
      <c r="B1904">
        <v>-1.142578125</v>
      </c>
      <c r="C1904">
        <v>26.3671875</v>
      </c>
      <c r="D1904">
        <f t="shared" si="87"/>
        <v>-1.2956633156485804</v>
      </c>
      <c r="E1904">
        <f t="shared" si="88"/>
        <v>22.839599111494657</v>
      </c>
      <c r="F1904">
        <f t="shared" si="89"/>
        <v>0.15308519064858039</v>
      </c>
    </row>
    <row r="1905" spans="1:6" x14ac:dyDescent="0.25">
      <c r="A1905">
        <v>21363</v>
      </c>
      <c r="B1905">
        <v>-0.966796875</v>
      </c>
      <c r="C1905">
        <v>17.578125</v>
      </c>
      <c r="D1905">
        <f t="shared" si="87"/>
        <v>-1.0624013101976375</v>
      </c>
      <c r="E1905">
        <f t="shared" si="88"/>
        <v>23.780990488976396</v>
      </c>
      <c r="F1905">
        <f t="shared" si="89"/>
        <v>9.5604435197637505E-2</v>
      </c>
    </row>
    <row r="1906" spans="1:6" x14ac:dyDescent="0.25">
      <c r="A1906">
        <v>21373</v>
      </c>
      <c r="B1906">
        <v>-0.703125</v>
      </c>
      <c r="C1906">
        <v>23.970171000000001</v>
      </c>
      <c r="D1906">
        <f t="shared" si="87"/>
        <v>-0.82069146267879123</v>
      </c>
      <c r="E1906">
        <f t="shared" si="88"/>
        <v>24.528047805136932</v>
      </c>
      <c r="F1906">
        <f t="shared" si="89"/>
        <v>0.11756646267879123</v>
      </c>
    </row>
    <row r="1907" spans="1:6" x14ac:dyDescent="0.25">
      <c r="A1907">
        <v>21384</v>
      </c>
      <c r="B1907">
        <v>-0.439453125</v>
      </c>
      <c r="C1907">
        <v>26.3671875</v>
      </c>
      <c r="D1907">
        <f t="shared" si="87"/>
        <v>-0.54741126019702058</v>
      </c>
      <c r="E1907">
        <f t="shared" si="88"/>
        <v>25.118344525882584</v>
      </c>
      <c r="F1907">
        <f t="shared" si="89"/>
        <v>0.10795813519702058</v>
      </c>
    </row>
    <row r="1908" spans="1:6" x14ac:dyDescent="0.25">
      <c r="A1908">
        <v>21394</v>
      </c>
      <c r="B1908">
        <v>-0.17578125</v>
      </c>
      <c r="C1908">
        <v>23.970171000000001</v>
      </c>
      <c r="D1908">
        <f t="shared" si="87"/>
        <v>-0.29444753924663919</v>
      </c>
      <c r="E1908">
        <f t="shared" si="88"/>
        <v>25.440000404645176</v>
      </c>
      <c r="F1908">
        <f t="shared" si="89"/>
        <v>0.11866628924663919</v>
      </c>
    </row>
    <row r="1909" spans="1:6" x14ac:dyDescent="0.25">
      <c r="A1909">
        <v>21405</v>
      </c>
      <c r="B1909">
        <v>8.7890625E-2</v>
      </c>
      <c r="C1909">
        <v>26.3671875</v>
      </c>
      <c r="D1909">
        <f t="shared" si="87"/>
        <v>-1.3747954114659018E-2</v>
      </c>
      <c r="E1909">
        <f t="shared" si="88"/>
        <v>25.554336404851441</v>
      </c>
      <c r="F1909">
        <f t="shared" si="89"/>
        <v>0.10163857911465901</v>
      </c>
    </row>
    <row r="1910" spans="1:6" x14ac:dyDescent="0.25">
      <c r="A1910">
        <v>21415</v>
      </c>
      <c r="B1910">
        <v>0.3515625</v>
      </c>
      <c r="C1910">
        <v>23.970171000000001</v>
      </c>
      <c r="D1910">
        <f t="shared" si="87"/>
        <v>0.24139608333465726</v>
      </c>
      <c r="E1910">
        <f t="shared" si="88"/>
        <v>25.439837531630364</v>
      </c>
      <c r="F1910">
        <f t="shared" si="89"/>
        <v>0.11016641666534274</v>
      </c>
    </row>
    <row r="1911" spans="1:6" x14ac:dyDescent="0.25">
      <c r="A1911">
        <v>21426</v>
      </c>
      <c r="B1911">
        <v>0.615234375</v>
      </c>
      <c r="C1911">
        <v>26.3671875</v>
      </c>
      <c r="D1911">
        <f t="shared" si="87"/>
        <v>0.51945567510928747</v>
      </c>
      <c r="E1911">
        <f t="shared" si="88"/>
        <v>25.074969571266301</v>
      </c>
      <c r="F1911">
        <f t="shared" si="89"/>
        <v>9.5778699890712526E-2</v>
      </c>
    </row>
    <row r="1912" spans="1:6" x14ac:dyDescent="0.25">
      <c r="A1912">
        <v>21436</v>
      </c>
      <c r="B1912">
        <v>0.87890625</v>
      </c>
      <c r="C1912">
        <v>26.3671875</v>
      </c>
      <c r="D1912">
        <f t="shared" si="87"/>
        <v>0.76764462070422335</v>
      </c>
      <c r="E1912">
        <f t="shared" si="88"/>
        <v>24.529191641685664</v>
      </c>
      <c r="F1912">
        <f t="shared" si="89"/>
        <v>0.11126162929577665</v>
      </c>
    </row>
    <row r="1913" spans="1:6" x14ac:dyDescent="0.25">
      <c r="A1913">
        <v>21446</v>
      </c>
      <c r="B1913">
        <v>1.142578125</v>
      </c>
      <c r="C1913">
        <v>23.970171000000001</v>
      </c>
      <c r="D1913">
        <f t="shared" si="87"/>
        <v>1.0093754629652532</v>
      </c>
      <c r="E1913">
        <f t="shared" si="88"/>
        <v>23.784254166863548</v>
      </c>
      <c r="F1913">
        <f t="shared" si="89"/>
        <v>0.13320266203474684</v>
      </c>
    </row>
    <row r="1914" spans="1:6" x14ac:dyDescent="0.25">
      <c r="A1914">
        <v>21457</v>
      </c>
      <c r="B1914">
        <v>1.318359375</v>
      </c>
      <c r="C1914">
        <v>17.578125</v>
      </c>
      <c r="D1914">
        <f t="shared" si="87"/>
        <v>1.26548092453369</v>
      </c>
      <c r="E1914">
        <f t="shared" si="88"/>
        <v>22.742278162911401</v>
      </c>
      <c r="F1914">
        <f t="shared" si="89"/>
        <v>5.2878450466310012E-2</v>
      </c>
    </row>
    <row r="1915" spans="1:6" x14ac:dyDescent="0.25">
      <c r="A1915">
        <v>21467</v>
      </c>
      <c r="B1915">
        <v>1.58203125</v>
      </c>
      <c r="C1915">
        <v>23.970171000000001</v>
      </c>
      <c r="D1915">
        <f t="shared" si="87"/>
        <v>1.4873484371667829</v>
      </c>
      <c r="E1915">
        <f t="shared" si="88"/>
        <v>21.601255380687018</v>
      </c>
      <c r="F1915">
        <f t="shared" si="89"/>
        <v>9.4682812833217112E-2</v>
      </c>
    </row>
    <row r="1916" spans="1:6" x14ac:dyDescent="0.25">
      <c r="A1916">
        <v>21478</v>
      </c>
      <c r="B1916">
        <v>1.7578125</v>
      </c>
      <c r="C1916">
        <v>17.578125</v>
      </c>
      <c r="D1916">
        <f t="shared" si="87"/>
        <v>1.7171382685355678</v>
      </c>
      <c r="E1916">
        <f t="shared" si="88"/>
        <v>20.144612830112099</v>
      </c>
      <c r="F1916">
        <f t="shared" si="89"/>
        <v>4.0674231464432165E-2</v>
      </c>
    </row>
    <row r="1917" spans="1:6" x14ac:dyDescent="0.25">
      <c r="A1917">
        <v>21488</v>
      </c>
      <c r="B1917">
        <v>1.93359375</v>
      </c>
      <c r="C1917">
        <v>17.578125</v>
      </c>
      <c r="D1917">
        <f t="shared" si="87"/>
        <v>1.9112373105854013</v>
      </c>
      <c r="E1917">
        <f t="shared" si="88"/>
        <v>18.649047926645437</v>
      </c>
      <c r="F1917">
        <f t="shared" si="89"/>
        <v>2.235643941459875E-2</v>
      </c>
    </row>
    <row r="1918" spans="1:6" x14ac:dyDescent="0.25">
      <c r="A1918">
        <v>21498</v>
      </c>
      <c r="B1918">
        <v>2.109375</v>
      </c>
      <c r="C1918">
        <v>15.980114</v>
      </c>
      <c r="D1918">
        <f t="shared" si="87"/>
        <v>2.0896174291450738</v>
      </c>
      <c r="E1918">
        <f t="shared" si="88"/>
        <v>17.002984162761937</v>
      </c>
      <c r="F1918">
        <f t="shared" si="89"/>
        <v>1.9757570854926243E-2</v>
      </c>
    </row>
    <row r="1919" spans="1:6" x14ac:dyDescent="0.25">
      <c r="A1919">
        <v>21509</v>
      </c>
      <c r="B1919">
        <v>2.28515625</v>
      </c>
      <c r="C1919">
        <v>17.578125</v>
      </c>
      <c r="D1919">
        <f t="shared" si="87"/>
        <v>2.2659676928980015</v>
      </c>
      <c r="E1919">
        <f t="shared" si="88"/>
        <v>15.034662098434204</v>
      </c>
      <c r="F1919">
        <f t="shared" si="89"/>
        <v>1.9188557101998516E-2</v>
      </c>
    </row>
    <row r="1920" spans="1:6" x14ac:dyDescent="0.25">
      <c r="A1920">
        <v>21519</v>
      </c>
      <c r="B1920">
        <v>2.373046875</v>
      </c>
      <c r="C1920">
        <v>7.9900570000000002</v>
      </c>
      <c r="D1920">
        <f t="shared" si="87"/>
        <v>2.4068247107705547</v>
      </c>
      <c r="E1920">
        <f t="shared" si="88"/>
        <v>13.117884030185124</v>
      </c>
      <c r="F1920">
        <f t="shared" si="89"/>
        <v>-3.3777835770554709E-2</v>
      </c>
    </row>
    <row r="1921" spans="1:6" x14ac:dyDescent="0.25">
      <c r="A1921">
        <v>21530</v>
      </c>
      <c r="B1921">
        <v>2.4609375</v>
      </c>
      <c r="C1921">
        <v>8.7890625</v>
      </c>
      <c r="D1921">
        <f t="shared" si="87"/>
        <v>2.5389672361328173</v>
      </c>
      <c r="E1921">
        <f t="shared" si="88"/>
        <v>10.888636459992416</v>
      </c>
      <c r="F1921">
        <f t="shared" si="89"/>
        <v>-7.8029736132817273E-2</v>
      </c>
    </row>
    <row r="1922" spans="1:6" x14ac:dyDescent="0.25">
      <c r="A1922">
        <v>21551</v>
      </c>
      <c r="B1922">
        <v>2.63671875</v>
      </c>
      <c r="C1922">
        <v>0</v>
      </c>
      <c r="D1922">
        <f t="shared" si="87"/>
        <v>2.7206111327812437</v>
      </c>
      <c r="E1922">
        <f t="shared" si="88"/>
        <v>6.3603039901917864</v>
      </c>
      <c r="F1922">
        <f t="shared" si="89"/>
        <v>-8.3892382781243668E-2</v>
      </c>
    </row>
    <row r="1923" spans="1:6" x14ac:dyDescent="0.25">
      <c r="A1923">
        <v>21592</v>
      </c>
      <c r="B1923">
        <v>2.724609375</v>
      </c>
      <c r="C1923">
        <v>0</v>
      </c>
      <c r="D1923">
        <f t="shared" ref="D1923:D1986" si="90">$I$2*EXP(-$H$17*$H$20*A1923/1000)*COS($H$9*A1923/1000)</f>
        <v>2.7910587297990963</v>
      </c>
      <c r="E1923">
        <f t="shared" ref="E1923:E1986" si="91">-$I$2*EXP(-A1923/1000*$H$20*$H$17)*($H$9*SIN(A1923/1000*$H$9)+$H$20*$H$17*COS(A1923*$H$9/1000))</f>
        <v>-2.9577086340275702</v>
      </c>
      <c r="F1923">
        <f t="shared" ref="F1923:F1986" si="92">B1923-D1923</f>
        <v>-6.6449354799096305E-2</v>
      </c>
    </row>
    <row r="1924" spans="1:6" x14ac:dyDescent="0.25">
      <c r="A1924">
        <v>21603</v>
      </c>
      <c r="B1924">
        <v>2.63671875</v>
      </c>
      <c r="C1924">
        <v>-8.7890625</v>
      </c>
      <c r="D1924">
        <f t="shared" si="90"/>
        <v>2.74485087283947</v>
      </c>
      <c r="E1924">
        <f t="shared" si="91"/>
        <v>-5.43643055177475</v>
      </c>
      <c r="F1924">
        <f t="shared" si="92"/>
        <v>-0.10813212283947005</v>
      </c>
    </row>
    <row r="1925" spans="1:6" x14ac:dyDescent="0.25">
      <c r="A1925">
        <v>21613</v>
      </c>
      <c r="B1925">
        <v>2.548828125</v>
      </c>
      <c r="C1925">
        <v>-7.9900570000000002</v>
      </c>
      <c r="D1925">
        <f t="shared" si="90"/>
        <v>2.6794127798560767</v>
      </c>
      <c r="E1925">
        <f t="shared" si="91"/>
        <v>-7.6419887097464034</v>
      </c>
      <c r="F1925">
        <f t="shared" si="92"/>
        <v>-0.13058465485607673</v>
      </c>
    </row>
    <row r="1926" spans="1:6" x14ac:dyDescent="0.25">
      <c r="A1926">
        <v>21624</v>
      </c>
      <c r="B1926">
        <v>2.373046875</v>
      </c>
      <c r="C1926">
        <v>-17.578125</v>
      </c>
      <c r="D1926">
        <f t="shared" si="90"/>
        <v>2.5823361858004654</v>
      </c>
      <c r="E1926">
        <f t="shared" si="91"/>
        <v>-9.9934323506388587</v>
      </c>
      <c r="F1926">
        <f t="shared" si="92"/>
        <v>-0.20928931080046542</v>
      </c>
    </row>
    <row r="1927" spans="1:6" x14ac:dyDescent="0.25">
      <c r="A1927">
        <v>21634</v>
      </c>
      <c r="B1927">
        <v>2.28515625</v>
      </c>
      <c r="C1927">
        <v>-8.7890625</v>
      </c>
      <c r="D1927">
        <f t="shared" si="90"/>
        <v>2.4720706438935114</v>
      </c>
      <c r="E1927">
        <f t="shared" si="91"/>
        <v>-12.044410818184604</v>
      </c>
      <c r="F1927">
        <f t="shared" si="92"/>
        <v>-0.18691439389351139</v>
      </c>
    </row>
    <row r="1928" spans="1:6" x14ac:dyDescent="0.25">
      <c r="A1928">
        <v>21644</v>
      </c>
      <c r="B1928">
        <v>2.109375</v>
      </c>
      <c r="C1928">
        <v>-15.980114</v>
      </c>
      <c r="D1928">
        <f t="shared" si="90"/>
        <v>2.3417806021571312</v>
      </c>
      <c r="E1928">
        <f t="shared" si="91"/>
        <v>-13.995627030281772</v>
      </c>
      <c r="F1928">
        <f t="shared" si="92"/>
        <v>-0.23240560215713124</v>
      </c>
    </row>
    <row r="1929" spans="1:6" x14ac:dyDescent="0.25">
      <c r="A1929">
        <v>21655</v>
      </c>
      <c r="B1929">
        <v>2.021484375</v>
      </c>
      <c r="C1929">
        <v>-8.7890625</v>
      </c>
      <c r="D1929">
        <f t="shared" si="90"/>
        <v>2.1766236882092347</v>
      </c>
      <c r="E1929">
        <f t="shared" si="91"/>
        <v>-16.007916392238009</v>
      </c>
      <c r="F1929">
        <f t="shared" si="92"/>
        <v>-0.15513931320923469</v>
      </c>
    </row>
    <row r="1930" spans="1:6" x14ac:dyDescent="0.25">
      <c r="A1930">
        <v>21665</v>
      </c>
      <c r="B1930">
        <v>1.845703125</v>
      </c>
      <c r="C1930">
        <v>-15.980114</v>
      </c>
      <c r="D1930">
        <f t="shared" si="90"/>
        <v>2.007971576805927</v>
      </c>
      <c r="E1930">
        <f t="shared" si="91"/>
        <v>-17.699362447169307</v>
      </c>
      <c r="F1930">
        <f t="shared" si="92"/>
        <v>-0.16226845180592697</v>
      </c>
    </row>
    <row r="1931" spans="1:6" x14ac:dyDescent="0.25">
      <c r="A1931">
        <v>21676</v>
      </c>
      <c r="B1931">
        <v>1.58203125</v>
      </c>
      <c r="C1931">
        <v>-26.3671875</v>
      </c>
      <c r="D1931">
        <f t="shared" si="90"/>
        <v>1.8038029831306857</v>
      </c>
      <c r="E1931">
        <f t="shared" si="91"/>
        <v>-19.391435632603571</v>
      </c>
      <c r="F1931">
        <f t="shared" si="92"/>
        <v>-0.22177173313068566</v>
      </c>
    </row>
    <row r="1932" spans="1:6" x14ac:dyDescent="0.25">
      <c r="A1932">
        <v>21686</v>
      </c>
      <c r="B1932">
        <v>1.40625</v>
      </c>
      <c r="C1932">
        <v>-15.980114</v>
      </c>
      <c r="D1932">
        <f t="shared" si="90"/>
        <v>1.6028932181435649</v>
      </c>
      <c r="E1932">
        <f t="shared" si="91"/>
        <v>-20.763038502358874</v>
      </c>
      <c r="F1932">
        <f t="shared" si="92"/>
        <v>-0.19664321814356489</v>
      </c>
    </row>
    <row r="1933" spans="1:6" x14ac:dyDescent="0.25">
      <c r="A1933">
        <v>21697</v>
      </c>
      <c r="B1933">
        <v>1.142578125</v>
      </c>
      <c r="C1933">
        <v>-26.3671875</v>
      </c>
      <c r="D1933">
        <f t="shared" si="90"/>
        <v>1.3670896423746401</v>
      </c>
      <c r="E1933">
        <f t="shared" si="91"/>
        <v>-22.074907835228291</v>
      </c>
      <c r="F1933">
        <f t="shared" si="92"/>
        <v>-0.22451151737464015</v>
      </c>
    </row>
    <row r="1934" spans="1:6" x14ac:dyDescent="0.25">
      <c r="A1934">
        <v>21707</v>
      </c>
      <c r="B1934">
        <v>0.87890625</v>
      </c>
      <c r="C1934">
        <v>-26.3671875</v>
      </c>
      <c r="D1934">
        <f t="shared" si="90"/>
        <v>1.1411702442129297</v>
      </c>
      <c r="E1934">
        <f t="shared" si="91"/>
        <v>-23.07814870438823</v>
      </c>
      <c r="F1934">
        <f t="shared" si="92"/>
        <v>-0.26226399421292967</v>
      </c>
    </row>
    <row r="1935" spans="1:6" x14ac:dyDescent="0.25">
      <c r="A1935">
        <v>21717</v>
      </c>
      <c r="B1935">
        <v>0.703125</v>
      </c>
      <c r="C1935">
        <v>-15.980114</v>
      </c>
      <c r="D1935">
        <f t="shared" si="90"/>
        <v>0.90615572897364427</v>
      </c>
      <c r="E1935">
        <f t="shared" si="91"/>
        <v>-23.892722824691521</v>
      </c>
      <c r="F1935">
        <f t="shared" si="92"/>
        <v>-0.20303072897364427</v>
      </c>
    </row>
    <row r="1936" spans="1:6" x14ac:dyDescent="0.25">
      <c r="A1936">
        <v>21728</v>
      </c>
      <c r="B1936">
        <v>0.439453125</v>
      </c>
      <c r="C1936">
        <v>-26.3671875</v>
      </c>
      <c r="D1936">
        <f t="shared" si="90"/>
        <v>0.6394285838843049</v>
      </c>
      <c r="E1936">
        <f t="shared" si="91"/>
        <v>-24.563170989900364</v>
      </c>
      <c r="F1936">
        <f t="shared" si="92"/>
        <v>-0.1999754588843049</v>
      </c>
    </row>
    <row r="1937" spans="1:6" x14ac:dyDescent="0.25">
      <c r="A1937">
        <v>21738</v>
      </c>
      <c r="B1937">
        <v>0.17578125</v>
      </c>
      <c r="C1937">
        <v>-23.970171000000001</v>
      </c>
      <c r="D1937">
        <f t="shared" si="90"/>
        <v>0.39163222698452343</v>
      </c>
      <c r="E1937">
        <f t="shared" si="91"/>
        <v>-24.96239189214899</v>
      </c>
      <c r="F1937">
        <f t="shared" si="92"/>
        <v>-0.21585097698452343</v>
      </c>
    </row>
    <row r="1938" spans="1:6" x14ac:dyDescent="0.25">
      <c r="A1938">
        <v>21749</v>
      </c>
      <c r="B1938">
        <v>-8.7890625E-2</v>
      </c>
      <c r="C1938">
        <v>-26.3671875</v>
      </c>
      <c r="D1938">
        <f t="shared" si="90"/>
        <v>0.11569677153153675</v>
      </c>
      <c r="E1938">
        <f t="shared" si="91"/>
        <v>-25.166437248287167</v>
      </c>
      <c r="F1938">
        <f t="shared" si="92"/>
        <v>-0.20358739653153674</v>
      </c>
    </row>
    <row r="1939" spans="1:6" x14ac:dyDescent="0.25">
      <c r="A1939">
        <v>21759</v>
      </c>
      <c r="B1939">
        <v>-0.3515625</v>
      </c>
      <c r="C1939">
        <v>-23.970171000000001</v>
      </c>
      <c r="D1939">
        <f t="shared" si="90"/>
        <v>-0.13599008342223001</v>
      </c>
      <c r="E1939">
        <f t="shared" si="91"/>
        <v>-25.136757672003057</v>
      </c>
      <c r="F1939">
        <f t="shared" si="92"/>
        <v>-0.21557241657776999</v>
      </c>
    </row>
    <row r="1940" spans="1:6" x14ac:dyDescent="0.25">
      <c r="A1940">
        <v>21770</v>
      </c>
      <c r="B1940">
        <v>-0.615234375</v>
      </c>
      <c r="C1940">
        <v>-26.3671875</v>
      </c>
      <c r="D1940">
        <f t="shared" si="90"/>
        <v>-0.4112417895504728</v>
      </c>
      <c r="E1940">
        <f t="shared" si="91"/>
        <v>-24.867929265929888</v>
      </c>
      <c r="F1940">
        <f t="shared" si="92"/>
        <v>-0.2039925854495272</v>
      </c>
    </row>
    <row r="1941" spans="1:6" x14ac:dyDescent="0.25">
      <c r="A1941">
        <v>21780</v>
      </c>
      <c r="B1941">
        <v>-0.87890625</v>
      </c>
      <c r="C1941">
        <v>-26.3671875</v>
      </c>
      <c r="D1941">
        <f t="shared" si="90"/>
        <v>-0.65780441575234727</v>
      </c>
      <c r="E1941">
        <f t="shared" si="91"/>
        <v>-24.411176315415247</v>
      </c>
      <c r="F1941">
        <f t="shared" si="92"/>
        <v>-0.22110183424765273</v>
      </c>
    </row>
    <row r="1942" spans="1:6" x14ac:dyDescent="0.25">
      <c r="A1942">
        <v>21790</v>
      </c>
      <c r="B1942">
        <v>-1.0546875</v>
      </c>
      <c r="C1942">
        <v>-15.980114</v>
      </c>
      <c r="D1942">
        <f t="shared" si="90"/>
        <v>-0.89880422092792767</v>
      </c>
      <c r="E1942">
        <f t="shared" si="91"/>
        <v>-23.756148614048264</v>
      </c>
      <c r="F1942">
        <f t="shared" si="92"/>
        <v>-0.15588327907207233</v>
      </c>
    </row>
    <row r="1943" spans="1:6" x14ac:dyDescent="0.25">
      <c r="A1943">
        <v>21801</v>
      </c>
      <c r="B1943">
        <v>-1.318359375</v>
      </c>
      <c r="C1943">
        <v>-26.3671875</v>
      </c>
      <c r="D1943">
        <f t="shared" si="90"/>
        <v>-1.1551455666386075</v>
      </c>
      <c r="E1943">
        <f t="shared" si="91"/>
        <v>-22.813221063286775</v>
      </c>
      <c r="F1943">
        <f t="shared" si="92"/>
        <v>-0.16321380836139254</v>
      </c>
    </row>
    <row r="1944" spans="1:6" x14ac:dyDescent="0.25">
      <c r="A1944">
        <v>21811</v>
      </c>
      <c r="B1944">
        <v>-1.494140625</v>
      </c>
      <c r="C1944">
        <v>-15.980114</v>
      </c>
      <c r="D1944">
        <f t="shared" si="90"/>
        <v>-1.3781702730813696</v>
      </c>
      <c r="E1944">
        <f t="shared" si="91"/>
        <v>-21.761581424136267</v>
      </c>
      <c r="F1944">
        <f t="shared" si="92"/>
        <v>-0.11597035191863037</v>
      </c>
    </row>
    <row r="1945" spans="1:6" x14ac:dyDescent="0.25">
      <c r="A1945">
        <v>21822</v>
      </c>
      <c r="B1945">
        <v>-1.7578125</v>
      </c>
      <c r="C1945">
        <v>-26.3671875</v>
      </c>
      <c r="D1945">
        <f t="shared" si="90"/>
        <v>-1.6102575064205022</v>
      </c>
      <c r="E1945">
        <f t="shared" si="91"/>
        <v>-20.401637954620178</v>
      </c>
      <c r="F1945">
        <f t="shared" si="92"/>
        <v>-0.14755499357949775</v>
      </c>
    </row>
    <row r="1946" spans="1:6" x14ac:dyDescent="0.25">
      <c r="A1946">
        <v>21832</v>
      </c>
      <c r="B1946">
        <v>-1.93359375</v>
      </c>
      <c r="C1946">
        <v>-15.980114</v>
      </c>
      <c r="D1946">
        <f t="shared" si="90"/>
        <v>-1.8073571902070085</v>
      </c>
      <c r="E1946">
        <f t="shared" si="91"/>
        <v>-18.991731510112356</v>
      </c>
      <c r="F1946">
        <f t="shared" si="92"/>
        <v>-0.12623655979299153</v>
      </c>
    </row>
    <row r="1947" spans="1:6" x14ac:dyDescent="0.25">
      <c r="A1947">
        <v>21843</v>
      </c>
      <c r="B1947">
        <v>-2.109375</v>
      </c>
      <c r="C1947">
        <v>-17.578125</v>
      </c>
      <c r="D1947">
        <f t="shared" si="90"/>
        <v>-2.0069272401489866</v>
      </c>
      <c r="E1947">
        <f t="shared" si="91"/>
        <v>-17.264187733171656</v>
      </c>
      <c r="F1947">
        <f t="shared" si="92"/>
        <v>-0.1024477598510134</v>
      </c>
    </row>
    <row r="1948" spans="1:6" x14ac:dyDescent="0.25">
      <c r="A1948">
        <v>21853</v>
      </c>
      <c r="B1948">
        <v>-2.197265625</v>
      </c>
      <c r="C1948">
        <v>-8.7890625</v>
      </c>
      <c r="D1948">
        <f t="shared" si="90"/>
        <v>-2.1710940028198715</v>
      </c>
      <c r="E1948">
        <f t="shared" si="91"/>
        <v>-15.547113482288845</v>
      </c>
      <c r="F1948">
        <f t="shared" si="92"/>
        <v>-2.6171622180128473E-2</v>
      </c>
    </row>
    <row r="1949" spans="1:6" x14ac:dyDescent="0.25">
      <c r="A1949">
        <v>21863</v>
      </c>
      <c r="B1949">
        <v>-2.373046875</v>
      </c>
      <c r="C1949">
        <v>-15.980114</v>
      </c>
      <c r="D1949">
        <f t="shared" si="90"/>
        <v>-2.3174525095004039</v>
      </c>
      <c r="E1949">
        <f t="shared" si="91"/>
        <v>-13.704972703319161</v>
      </c>
      <c r="F1949">
        <f t="shared" si="92"/>
        <v>-5.5594365499596066E-2</v>
      </c>
    </row>
    <row r="1950" spans="1:6" x14ac:dyDescent="0.25">
      <c r="A1950">
        <v>21874</v>
      </c>
      <c r="B1950">
        <v>-2.4609375</v>
      </c>
      <c r="C1950">
        <v>-8.7890625</v>
      </c>
      <c r="D1950">
        <f t="shared" si="90"/>
        <v>-2.4564794124361864</v>
      </c>
      <c r="E1950">
        <f t="shared" si="91"/>
        <v>-11.552212423590234</v>
      </c>
      <c r="F1950">
        <f t="shared" si="92"/>
        <v>-4.4580875638136064E-3</v>
      </c>
    </row>
    <row r="1951" spans="1:6" x14ac:dyDescent="0.25">
      <c r="A1951">
        <v>21895</v>
      </c>
      <c r="B1951">
        <v>-2.63671875</v>
      </c>
      <c r="C1951">
        <v>0</v>
      </c>
      <c r="D1951">
        <f t="shared" si="90"/>
        <v>-2.6534392987803792</v>
      </c>
      <c r="E1951">
        <f t="shared" si="91"/>
        <v>-7.150985862035613</v>
      </c>
      <c r="F1951">
        <f t="shared" si="92"/>
        <v>1.6720548780379207E-2</v>
      </c>
    </row>
    <row r="1952" spans="1:6" x14ac:dyDescent="0.25">
      <c r="A1952">
        <v>21936</v>
      </c>
      <c r="B1952">
        <v>-2.724609375</v>
      </c>
      <c r="C1952">
        <v>0</v>
      </c>
      <c r="D1952">
        <f t="shared" si="90"/>
        <v>-2.7600570054092364</v>
      </c>
      <c r="E1952">
        <f t="shared" si="91"/>
        <v>2.0042727555558475</v>
      </c>
      <c r="F1952">
        <f t="shared" si="92"/>
        <v>3.5447630409236375E-2</v>
      </c>
    </row>
    <row r="1953" spans="1:6" x14ac:dyDescent="0.25">
      <c r="A1953">
        <v>21947</v>
      </c>
      <c r="B1953">
        <v>-2.63671875</v>
      </c>
      <c r="C1953">
        <v>8.7890625</v>
      </c>
      <c r="D1953">
        <f t="shared" si="90"/>
        <v>-2.7244674624819147</v>
      </c>
      <c r="E1953">
        <f t="shared" si="91"/>
        <v>4.4608535950025585</v>
      </c>
      <c r="F1953">
        <f t="shared" si="92"/>
        <v>8.7748712481914737E-2</v>
      </c>
    </row>
    <row r="1954" spans="1:6" x14ac:dyDescent="0.25">
      <c r="A1954">
        <v>21957</v>
      </c>
      <c r="B1954">
        <v>-2.548828125</v>
      </c>
      <c r="C1954">
        <v>7.9900570000000002</v>
      </c>
      <c r="D1954">
        <f t="shared" si="90"/>
        <v>-2.6688507119752725</v>
      </c>
      <c r="E1954">
        <f t="shared" si="91"/>
        <v>6.6546326254636803</v>
      </c>
      <c r="F1954">
        <f t="shared" si="92"/>
        <v>0.12002258697527246</v>
      </c>
    </row>
    <row r="1955" spans="1:6" x14ac:dyDescent="0.25">
      <c r="A1955">
        <v>21968</v>
      </c>
      <c r="B1955">
        <v>-2.4609375</v>
      </c>
      <c r="C1955">
        <v>8.7890625</v>
      </c>
      <c r="D1955">
        <f t="shared" si="90"/>
        <v>-2.5826641335185947</v>
      </c>
      <c r="E1955">
        <f t="shared" si="91"/>
        <v>9.0024130238721529</v>
      </c>
      <c r="F1955">
        <f t="shared" si="92"/>
        <v>0.1217266335185947</v>
      </c>
    </row>
    <row r="1956" spans="1:6" x14ac:dyDescent="0.25">
      <c r="A1956">
        <v>21978</v>
      </c>
      <c r="B1956">
        <v>-2.373046875</v>
      </c>
      <c r="C1956">
        <v>8.7890625</v>
      </c>
      <c r="D1956">
        <f t="shared" si="90"/>
        <v>-2.4822897942313182</v>
      </c>
      <c r="E1956">
        <f t="shared" si="91"/>
        <v>11.058532165105287</v>
      </c>
      <c r="F1956">
        <f t="shared" si="92"/>
        <v>0.10924291923131824</v>
      </c>
    </row>
    <row r="1957" spans="1:6" x14ac:dyDescent="0.25">
      <c r="A1957">
        <v>21989</v>
      </c>
      <c r="B1957">
        <v>-2.197265625</v>
      </c>
      <c r="C1957">
        <v>15.980114</v>
      </c>
      <c r="D1957">
        <f t="shared" si="90"/>
        <v>-2.3486810016835009</v>
      </c>
      <c r="E1957">
        <f t="shared" si="91"/>
        <v>13.213679874316153</v>
      </c>
      <c r="F1957">
        <f t="shared" si="92"/>
        <v>0.15141537668350091</v>
      </c>
    </row>
    <row r="1958" spans="1:6" x14ac:dyDescent="0.25">
      <c r="A1958">
        <v>21999</v>
      </c>
      <c r="B1958">
        <v>-2.021484375</v>
      </c>
      <c r="C1958">
        <v>17.578125</v>
      </c>
      <c r="D1958">
        <f t="shared" si="90"/>
        <v>-2.207221256474472</v>
      </c>
      <c r="E1958">
        <f t="shared" si="91"/>
        <v>15.058796804023535</v>
      </c>
      <c r="F1958">
        <f t="shared" si="92"/>
        <v>0.18573688147447198</v>
      </c>
    </row>
    <row r="1959" spans="1:6" x14ac:dyDescent="0.25">
      <c r="A1959">
        <v>22009</v>
      </c>
      <c r="B1959">
        <v>-1.845703125</v>
      </c>
      <c r="C1959">
        <v>15.980114</v>
      </c>
      <c r="D1959">
        <f t="shared" si="90"/>
        <v>-2.0479189093618002</v>
      </c>
      <c r="E1959">
        <f t="shared" si="91"/>
        <v>16.779794732338665</v>
      </c>
      <c r="F1959">
        <f t="shared" si="92"/>
        <v>0.20221578436180021</v>
      </c>
    </row>
    <row r="1960" spans="1:6" x14ac:dyDescent="0.25">
      <c r="A1960">
        <v>22020</v>
      </c>
      <c r="B1960">
        <v>-1.669921875</v>
      </c>
      <c r="C1960">
        <v>17.578125</v>
      </c>
      <c r="D1960">
        <f t="shared" si="90"/>
        <v>-1.8536475505819285</v>
      </c>
      <c r="E1960">
        <f t="shared" si="91"/>
        <v>18.512978228531001</v>
      </c>
      <c r="F1960">
        <f t="shared" si="92"/>
        <v>0.18372567558192854</v>
      </c>
    </row>
    <row r="1961" spans="1:6" x14ac:dyDescent="0.25">
      <c r="A1961">
        <v>22030</v>
      </c>
      <c r="B1961">
        <v>-1.494140625</v>
      </c>
      <c r="C1961">
        <v>15.980114</v>
      </c>
      <c r="D1961">
        <f t="shared" si="90"/>
        <v>-1.6613038579869632</v>
      </c>
      <c r="E1961">
        <f t="shared" si="91"/>
        <v>19.929438385203234</v>
      </c>
      <c r="F1961">
        <f t="shared" si="92"/>
        <v>0.16716323298696323</v>
      </c>
    </row>
    <row r="1962" spans="1:6" x14ac:dyDescent="0.25">
      <c r="A1962">
        <v>22041</v>
      </c>
      <c r="B1962">
        <v>-1.23046875</v>
      </c>
      <c r="C1962">
        <v>26.3671875</v>
      </c>
      <c r="D1962">
        <f t="shared" si="90"/>
        <v>-1.4343629643058695</v>
      </c>
      <c r="E1962">
        <f t="shared" si="91"/>
        <v>21.298426297224665</v>
      </c>
      <c r="F1962">
        <f t="shared" si="92"/>
        <v>0.20389421430586951</v>
      </c>
    </row>
    <row r="1963" spans="1:6" x14ac:dyDescent="0.25">
      <c r="A1963">
        <v>22051</v>
      </c>
      <c r="B1963">
        <v>-1.0546875</v>
      </c>
      <c r="C1963">
        <v>17.578125</v>
      </c>
      <c r="D1963">
        <f t="shared" si="90"/>
        <v>-1.2159207673628782</v>
      </c>
      <c r="E1963">
        <f t="shared" si="91"/>
        <v>22.360197144487376</v>
      </c>
      <c r="F1963">
        <f t="shared" si="92"/>
        <v>0.16123326736287824</v>
      </c>
    </row>
    <row r="1964" spans="1:6" x14ac:dyDescent="0.25">
      <c r="A1964">
        <v>22061</v>
      </c>
      <c r="B1964">
        <v>-0.791015625</v>
      </c>
      <c r="C1964">
        <v>23.970171000000001</v>
      </c>
      <c r="D1964">
        <f t="shared" si="90"/>
        <v>-0.98776876657489054</v>
      </c>
      <c r="E1964">
        <f t="shared" si="91"/>
        <v>23.239094341901492</v>
      </c>
      <c r="F1964">
        <f t="shared" si="92"/>
        <v>0.19675314157489054</v>
      </c>
    </row>
    <row r="1965" spans="1:6" x14ac:dyDescent="0.25">
      <c r="A1965">
        <v>22072</v>
      </c>
      <c r="B1965">
        <v>-0.52734375</v>
      </c>
      <c r="C1965">
        <v>26.3671875</v>
      </c>
      <c r="D1965">
        <f t="shared" si="90"/>
        <v>-0.72781455420253593</v>
      </c>
      <c r="E1965">
        <f t="shared" si="91"/>
        <v>23.986356991799184</v>
      </c>
      <c r="F1965">
        <f t="shared" si="92"/>
        <v>0.20047080420253593</v>
      </c>
    </row>
    <row r="1966" spans="1:6" x14ac:dyDescent="0.25">
      <c r="A1966">
        <v>22082</v>
      </c>
      <c r="B1966">
        <v>-0.263671875</v>
      </c>
      <c r="C1966">
        <v>23.970171000000001</v>
      </c>
      <c r="D1966">
        <f t="shared" si="90"/>
        <v>-0.48541635884538858</v>
      </c>
      <c r="E1966">
        <f t="shared" si="91"/>
        <v>24.460296090180329</v>
      </c>
      <c r="F1966">
        <f t="shared" si="92"/>
        <v>0.22174448384538858</v>
      </c>
    </row>
    <row r="1967" spans="1:6" x14ac:dyDescent="0.25">
      <c r="A1967">
        <v>22093</v>
      </c>
      <c r="B1967">
        <v>0</v>
      </c>
      <c r="C1967">
        <v>26.3671875</v>
      </c>
      <c r="D1967">
        <f t="shared" si="90"/>
        <v>-0.21453056774112783</v>
      </c>
      <c r="E1967">
        <f t="shared" si="91"/>
        <v>24.751153094263429</v>
      </c>
      <c r="F1967">
        <f t="shared" si="92"/>
        <v>0.21453056774112783</v>
      </c>
    </row>
    <row r="1968" spans="1:6" x14ac:dyDescent="0.25">
      <c r="A1968">
        <v>22103</v>
      </c>
      <c r="B1968">
        <v>0.17578125</v>
      </c>
      <c r="C1968">
        <v>15.980114</v>
      </c>
      <c r="D1968">
        <f t="shared" si="90"/>
        <v>3.3413065519158278E-2</v>
      </c>
      <c r="E1968">
        <f t="shared" si="91"/>
        <v>24.803894155598076</v>
      </c>
      <c r="F1968">
        <f t="shared" si="92"/>
        <v>0.14236818448084171</v>
      </c>
    </row>
    <row r="1969" spans="1:6" x14ac:dyDescent="0.25">
      <c r="A1969">
        <v>22114</v>
      </c>
      <c r="B1969">
        <v>0.439453125</v>
      </c>
      <c r="C1969">
        <v>26.3671875</v>
      </c>
      <c r="D1969">
        <f t="shared" si="90"/>
        <v>0.30551602827036972</v>
      </c>
      <c r="E1969">
        <f t="shared" si="91"/>
        <v>24.628749772276773</v>
      </c>
      <c r="F1969">
        <f t="shared" si="92"/>
        <v>0.13393709672963028</v>
      </c>
    </row>
    <row r="1970" spans="1:6" x14ac:dyDescent="0.25">
      <c r="A1970">
        <v>22124</v>
      </c>
      <c r="B1970">
        <v>0.703125</v>
      </c>
      <c r="C1970">
        <v>26.3671875</v>
      </c>
      <c r="D1970">
        <f t="shared" si="90"/>
        <v>0.55012138993814863</v>
      </c>
      <c r="E1970">
        <f t="shared" si="91"/>
        <v>24.259156357520094</v>
      </c>
      <c r="F1970">
        <f t="shared" si="92"/>
        <v>0.15300361006185137</v>
      </c>
    </row>
    <row r="1971" spans="1:6" x14ac:dyDescent="0.25">
      <c r="A1971">
        <v>22134</v>
      </c>
      <c r="B1971">
        <v>0.87890625</v>
      </c>
      <c r="C1971">
        <v>15.980114</v>
      </c>
      <c r="D1971">
        <f t="shared" si="90"/>
        <v>0.79004193852704141</v>
      </c>
      <c r="E1971">
        <f t="shared" si="91"/>
        <v>23.692451307392428</v>
      </c>
      <c r="F1971">
        <f t="shared" si="92"/>
        <v>8.886431147295859E-2</v>
      </c>
    </row>
    <row r="1972" spans="1:6" x14ac:dyDescent="0.25">
      <c r="A1972">
        <v>22145</v>
      </c>
      <c r="B1972">
        <v>1.142578125</v>
      </c>
      <c r="C1972">
        <v>26.3671875</v>
      </c>
      <c r="D1972">
        <f t="shared" si="90"/>
        <v>1.0462195783504062</v>
      </c>
      <c r="E1972">
        <f t="shared" si="91"/>
        <v>22.847162899123514</v>
      </c>
      <c r="F1972">
        <f t="shared" si="92"/>
        <v>9.6358546649593757E-2</v>
      </c>
    </row>
    <row r="1973" spans="1:6" x14ac:dyDescent="0.25">
      <c r="A1973">
        <v>22155</v>
      </c>
      <c r="B1973">
        <v>1.40625</v>
      </c>
      <c r="C1973">
        <v>23.970171000000001</v>
      </c>
      <c r="D1973">
        <f t="shared" si="90"/>
        <v>1.2700263914967258</v>
      </c>
      <c r="E1973">
        <f t="shared" si="91"/>
        <v>21.883942186122368</v>
      </c>
      <c r="F1973">
        <f t="shared" si="92"/>
        <v>0.1362236085032742</v>
      </c>
    </row>
    <row r="1974" spans="1:6" x14ac:dyDescent="0.25">
      <c r="A1974">
        <v>22166</v>
      </c>
      <c r="B1974">
        <v>1.58203125</v>
      </c>
      <c r="C1974">
        <v>17.578125</v>
      </c>
      <c r="D1974">
        <f t="shared" si="90"/>
        <v>1.5039891971238566</v>
      </c>
      <c r="E1974">
        <f t="shared" si="91"/>
        <v>20.619995181151236</v>
      </c>
      <c r="F1974">
        <f t="shared" si="92"/>
        <v>7.8042052876143408E-2</v>
      </c>
    </row>
    <row r="1975" spans="1:6" x14ac:dyDescent="0.25">
      <c r="A1975">
        <v>22176</v>
      </c>
      <c r="B1975">
        <v>1.7578125</v>
      </c>
      <c r="C1975">
        <v>15.980114</v>
      </c>
      <c r="D1975">
        <f t="shared" si="90"/>
        <v>1.7037010400926531</v>
      </c>
      <c r="E1975">
        <f t="shared" si="91"/>
        <v>19.295439282109573</v>
      </c>
      <c r="F1975">
        <f t="shared" si="92"/>
        <v>5.4111459907346893E-2</v>
      </c>
    </row>
    <row r="1976" spans="1:6" x14ac:dyDescent="0.25">
      <c r="A1976">
        <v>22187</v>
      </c>
      <c r="B1976">
        <v>1.93359375</v>
      </c>
      <c r="C1976">
        <v>17.578125</v>
      </c>
      <c r="D1976">
        <f t="shared" si="90"/>
        <v>1.9071151776321547</v>
      </c>
      <c r="E1976">
        <f t="shared" si="91"/>
        <v>17.65881653976993</v>
      </c>
      <c r="F1976">
        <f t="shared" si="92"/>
        <v>2.6478572367845343E-2</v>
      </c>
    </row>
    <row r="1977" spans="1:6" x14ac:dyDescent="0.25">
      <c r="A1977">
        <v>22197</v>
      </c>
      <c r="B1977">
        <v>2.109375</v>
      </c>
      <c r="C1977">
        <v>17.578125</v>
      </c>
      <c r="D1977">
        <f t="shared" si="90"/>
        <v>2.07562740002292</v>
      </c>
      <c r="E1977">
        <f t="shared" si="91"/>
        <v>16.020975258105185</v>
      </c>
      <c r="F1977">
        <f t="shared" si="92"/>
        <v>3.3747599977079989E-2</v>
      </c>
    </row>
    <row r="1978" spans="1:6" x14ac:dyDescent="0.25">
      <c r="A1978">
        <v>22207</v>
      </c>
      <c r="B1978">
        <v>2.197265625</v>
      </c>
      <c r="C1978">
        <v>7.9900570000000002</v>
      </c>
      <c r="D1978">
        <f t="shared" si="90"/>
        <v>2.2271045999042425</v>
      </c>
      <c r="E1978">
        <f t="shared" si="91"/>
        <v>14.254143753284943</v>
      </c>
      <c r="F1978">
        <f t="shared" si="92"/>
        <v>-2.9838974904242477E-2</v>
      </c>
    </row>
    <row r="1979" spans="1:6" x14ac:dyDescent="0.25">
      <c r="A1979">
        <v>22218</v>
      </c>
      <c r="B1979">
        <v>2.373046875</v>
      </c>
      <c r="C1979">
        <v>17.578125</v>
      </c>
      <c r="D1979">
        <f t="shared" si="90"/>
        <v>2.3726044699796729</v>
      </c>
      <c r="E1979">
        <f t="shared" si="91"/>
        <v>12.178965403053395</v>
      </c>
      <c r="F1979">
        <f t="shared" si="92"/>
        <v>4.4240502032710793E-4</v>
      </c>
    </row>
    <row r="1980" spans="1:6" x14ac:dyDescent="0.25">
      <c r="A1980">
        <v>22228</v>
      </c>
      <c r="B1980">
        <v>2.4609375</v>
      </c>
      <c r="C1980">
        <v>7.9900570000000002</v>
      </c>
      <c r="D1980">
        <f t="shared" si="90"/>
        <v>2.4845214212996023</v>
      </c>
      <c r="E1980">
        <f t="shared" si="91"/>
        <v>10.189507912952713</v>
      </c>
      <c r="F1980">
        <f t="shared" si="92"/>
        <v>-2.3583921299602295E-2</v>
      </c>
    </row>
    <row r="1981" spans="1:6" x14ac:dyDescent="0.25">
      <c r="A1981">
        <v>22249</v>
      </c>
      <c r="B1981">
        <v>2.548828125</v>
      </c>
      <c r="C1981">
        <v>0</v>
      </c>
      <c r="D1981">
        <f t="shared" si="90"/>
        <v>2.6525589832147434</v>
      </c>
      <c r="E1981">
        <f t="shared" si="91"/>
        <v>5.7674416720068375</v>
      </c>
      <c r="F1981">
        <f t="shared" si="92"/>
        <v>-0.10373085821474337</v>
      </c>
    </row>
    <row r="1982" spans="1:6" x14ac:dyDescent="0.25">
      <c r="A1982">
        <v>22270</v>
      </c>
      <c r="B1982">
        <v>2.63671875</v>
      </c>
      <c r="C1982">
        <v>0</v>
      </c>
      <c r="D1982">
        <f t="shared" si="90"/>
        <v>2.7253626723287225</v>
      </c>
      <c r="E1982">
        <f t="shared" si="91"/>
        <v>1.146846733127904</v>
      </c>
      <c r="F1982">
        <f t="shared" si="92"/>
        <v>-8.8643922328722535E-2</v>
      </c>
    </row>
    <row r="1983" spans="1:6" x14ac:dyDescent="0.25">
      <c r="A1983">
        <v>22291</v>
      </c>
      <c r="B1983">
        <v>2.548828125</v>
      </c>
      <c r="C1983">
        <v>0</v>
      </c>
      <c r="D1983">
        <f t="shared" si="90"/>
        <v>2.7004967047499595</v>
      </c>
      <c r="E1983">
        <f t="shared" si="91"/>
        <v>-3.5065533033357998</v>
      </c>
      <c r="F1983">
        <f t="shared" si="92"/>
        <v>-0.15166857974995951</v>
      </c>
    </row>
    <row r="1984" spans="1:6" x14ac:dyDescent="0.25">
      <c r="A1984">
        <v>22301</v>
      </c>
      <c r="B1984">
        <v>2.4609375</v>
      </c>
      <c r="C1984">
        <v>-7.9900570000000002</v>
      </c>
      <c r="D1984">
        <f t="shared" si="90"/>
        <v>2.6545035084617035</v>
      </c>
      <c r="E1984">
        <f t="shared" si="91"/>
        <v>-5.6855310953952163</v>
      </c>
      <c r="F1984">
        <f t="shared" si="92"/>
        <v>-0.19356600846170346</v>
      </c>
    </row>
    <row r="1985" spans="1:6" x14ac:dyDescent="0.25">
      <c r="A1985">
        <v>22312</v>
      </c>
      <c r="B1985">
        <v>2.373046875</v>
      </c>
      <c r="C1985">
        <v>-8.7890625</v>
      </c>
      <c r="D1985">
        <f t="shared" si="90"/>
        <v>2.5790252049206797</v>
      </c>
      <c r="E1985">
        <f t="shared" si="91"/>
        <v>-8.0261562976710739</v>
      </c>
      <c r="F1985">
        <f t="shared" si="92"/>
        <v>-0.20597832992067966</v>
      </c>
    </row>
    <row r="1986" spans="1:6" x14ac:dyDescent="0.25">
      <c r="A1986">
        <v>22322</v>
      </c>
      <c r="B1986">
        <v>2.28515625</v>
      </c>
      <c r="C1986">
        <v>-7.9900570000000002</v>
      </c>
      <c r="D1986">
        <f t="shared" si="90"/>
        <v>2.4884108491437611</v>
      </c>
      <c r="E1986">
        <f t="shared" si="91"/>
        <v>-10.084117380564738</v>
      </c>
      <c r="F1986">
        <f t="shared" si="92"/>
        <v>-0.20325459914376109</v>
      </c>
    </row>
    <row r="1987" spans="1:6" x14ac:dyDescent="0.25">
      <c r="A1987">
        <v>22333</v>
      </c>
      <c r="B1987">
        <v>2.109375</v>
      </c>
      <c r="C1987">
        <v>-17.578125</v>
      </c>
      <c r="D1987">
        <f t="shared" ref="D1987:D2050" si="93">$I$2*EXP(-$H$17*$H$20*A1987/1000)*COS($H$9*A1987/1000)</f>
        <v>2.3654678793759047</v>
      </c>
      <c r="E1987">
        <f t="shared" ref="E1987:E2050" si="94">-$I$2*EXP(-A1987/1000*$H$20*$H$17)*($H$9*SIN(A1987/1000*$H$9)+$H$20*$H$17*COS(A1987*$H$9/1000))</f>
        <v>-12.250445772606732</v>
      </c>
      <c r="F1987">
        <f t="shared" ref="F1987:F2050" si="95">B1987-D1987</f>
        <v>-0.25609287937590475</v>
      </c>
    </row>
    <row r="1988" spans="1:6" x14ac:dyDescent="0.25">
      <c r="A1988">
        <v>22343</v>
      </c>
      <c r="B1988">
        <v>2.021484375</v>
      </c>
      <c r="C1988">
        <v>-8.7890625</v>
      </c>
      <c r="D1988">
        <f t="shared" si="93"/>
        <v>2.2335549971100304</v>
      </c>
      <c r="E1988">
        <f t="shared" si="94"/>
        <v>-14.113952220848656</v>
      </c>
      <c r="F1988">
        <f t="shared" si="95"/>
        <v>-0.21207062211003036</v>
      </c>
    </row>
    <row r="1989" spans="1:6" x14ac:dyDescent="0.25">
      <c r="A1989">
        <v>22353</v>
      </c>
      <c r="B1989">
        <v>1.845703125</v>
      </c>
      <c r="C1989">
        <v>-15.980114</v>
      </c>
      <c r="D1989">
        <f t="shared" si="93"/>
        <v>2.0835770927813959</v>
      </c>
      <c r="E1989">
        <f t="shared" si="94"/>
        <v>-15.86101336935501</v>
      </c>
      <c r="F1989">
        <f t="shared" si="95"/>
        <v>-0.23787396778139591</v>
      </c>
    </row>
    <row r="1990" spans="1:6" x14ac:dyDescent="0.25">
      <c r="A1990">
        <v>22364</v>
      </c>
      <c r="B1990">
        <v>1.669921875</v>
      </c>
      <c r="C1990">
        <v>-17.578125</v>
      </c>
      <c r="D1990">
        <f t="shared" si="93"/>
        <v>1.8992154547285178</v>
      </c>
      <c r="E1990">
        <f t="shared" si="94"/>
        <v>-17.631466785290648</v>
      </c>
      <c r="F1990">
        <f t="shared" si="95"/>
        <v>-0.22929357972851783</v>
      </c>
    </row>
    <row r="1991" spans="1:6" x14ac:dyDescent="0.25">
      <c r="A1991">
        <v>22374</v>
      </c>
      <c r="B1991">
        <v>1.494140625</v>
      </c>
      <c r="C1991">
        <v>-15.980114</v>
      </c>
      <c r="D1991">
        <f t="shared" si="93"/>
        <v>1.7154857251237137</v>
      </c>
      <c r="E1991">
        <f t="shared" si="94"/>
        <v>-19.089321182077832</v>
      </c>
      <c r="F1991">
        <f t="shared" si="95"/>
        <v>-0.22134510012371367</v>
      </c>
    </row>
    <row r="1992" spans="1:6" x14ac:dyDescent="0.25">
      <c r="A1992">
        <v>22385</v>
      </c>
      <c r="B1992">
        <v>1.23046875</v>
      </c>
      <c r="C1992">
        <v>-26.3671875</v>
      </c>
      <c r="D1992">
        <f t="shared" si="93"/>
        <v>1.4974998705025586</v>
      </c>
      <c r="E1992">
        <f t="shared" si="94"/>
        <v>-20.511684049185138</v>
      </c>
      <c r="F1992">
        <f t="shared" si="95"/>
        <v>-0.26703112050255862</v>
      </c>
    </row>
    <row r="1993" spans="1:6" x14ac:dyDescent="0.25">
      <c r="A1993">
        <v>22395</v>
      </c>
      <c r="B1993">
        <v>1.0546875</v>
      </c>
      <c r="C1993">
        <v>-15.980114</v>
      </c>
      <c r="D1993">
        <f t="shared" si="93"/>
        <v>1.2866541329295118</v>
      </c>
      <c r="E1993">
        <f t="shared" si="94"/>
        <v>-21.62867132976443</v>
      </c>
      <c r="F1993">
        <f t="shared" si="95"/>
        <v>-0.23196663292951181</v>
      </c>
    </row>
    <row r="1994" spans="1:6" x14ac:dyDescent="0.25">
      <c r="A1994">
        <v>22406</v>
      </c>
      <c r="B1994">
        <v>0.791015625</v>
      </c>
      <c r="C1994">
        <v>-26.3671875</v>
      </c>
      <c r="D1994">
        <f t="shared" si="93"/>
        <v>1.0429056667745835</v>
      </c>
      <c r="E1994">
        <f t="shared" si="94"/>
        <v>-22.652658524334356</v>
      </c>
      <c r="F1994">
        <f t="shared" si="95"/>
        <v>-0.25189004177458352</v>
      </c>
    </row>
    <row r="1995" spans="1:6" x14ac:dyDescent="0.25">
      <c r="A1995">
        <v>22416</v>
      </c>
      <c r="B1995">
        <v>0.52734375</v>
      </c>
      <c r="C1995">
        <v>-26.3671875</v>
      </c>
      <c r="D1995">
        <f t="shared" si="93"/>
        <v>0.81253837740643209</v>
      </c>
      <c r="E1995">
        <f t="shared" si="94"/>
        <v>-23.389409973522191</v>
      </c>
      <c r="F1995">
        <f t="shared" si="95"/>
        <v>-0.28519462740643209</v>
      </c>
    </row>
    <row r="1996" spans="1:6" x14ac:dyDescent="0.25">
      <c r="A1996">
        <v>22426</v>
      </c>
      <c r="B1996">
        <v>0.263671875</v>
      </c>
      <c r="C1996">
        <v>-23.970171000000001</v>
      </c>
      <c r="D1996">
        <f t="shared" si="93"/>
        <v>0.57575421884148426</v>
      </c>
      <c r="E1996">
        <f t="shared" si="94"/>
        <v>-23.935187983360834</v>
      </c>
      <c r="F1996">
        <f t="shared" si="95"/>
        <v>-0.31208234384148426</v>
      </c>
    </row>
    <row r="1997" spans="1:6" x14ac:dyDescent="0.25">
      <c r="A1997">
        <v>22437</v>
      </c>
      <c r="B1997">
        <v>8.7890625E-2</v>
      </c>
      <c r="C1997">
        <v>-17.578125</v>
      </c>
      <c r="D1997">
        <f t="shared" si="93"/>
        <v>0.31018766122040159</v>
      </c>
      <c r="E1997">
        <f t="shared" si="94"/>
        <v>-24.309909405405143</v>
      </c>
      <c r="F1997">
        <f t="shared" si="95"/>
        <v>-0.22229703622040159</v>
      </c>
    </row>
    <row r="1998" spans="1:6" x14ac:dyDescent="0.25">
      <c r="A1998">
        <v>22447</v>
      </c>
      <c r="B1998">
        <v>-0.17578125</v>
      </c>
      <c r="C1998">
        <v>-23.970171000000001</v>
      </c>
      <c r="D1998">
        <f t="shared" si="93"/>
        <v>6.6259310645217381E-2</v>
      </c>
      <c r="E1998">
        <f t="shared" si="94"/>
        <v>-24.442615270909737</v>
      </c>
      <c r="F1998">
        <f t="shared" si="95"/>
        <v>-0.2420405606452174</v>
      </c>
    </row>
    <row r="1999" spans="1:6" x14ac:dyDescent="0.25">
      <c r="A1999">
        <v>22458</v>
      </c>
      <c r="B1999">
        <v>-0.439453125</v>
      </c>
      <c r="C1999">
        <v>-26.3671875</v>
      </c>
      <c r="D1999">
        <f t="shared" si="93"/>
        <v>-0.2023686979244714</v>
      </c>
      <c r="E1999">
        <f t="shared" si="94"/>
        <v>-24.358723702980001</v>
      </c>
      <c r="F1999">
        <f t="shared" si="95"/>
        <v>-0.2370844270755286</v>
      </c>
    </row>
    <row r="2000" spans="1:6" x14ac:dyDescent="0.25">
      <c r="A2000">
        <v>22468</v>
      </c>
      <c r="B2000">
        <v>-0.703125</v>
      </c>
      <c r="C2000">
        <v>-23.970171000000001</v>
      </c>
      <c r="D2000">
        <f t="shared" si="93"/>
        <v>-0.44469838549618035</v>
      </c>
      <c r="E2000">
        <f t="shared" si="94"/>
        <v>-24.074344580054746</v>
      </c>
      <c r="F2000">
        <f t="shared" si="95"/>
        <v>-0.25842661450381965</v>
      </c>
    </row>
    <row r="2001" spans="1:6" x14ac:dyDescent="0.25">
      <c r="A2001">
        <v>22479</v>
      </c>
      <c r="B2001">
        <v>-0.87890625</v>
      </c>
      <c r="C2001">
        <v>-17.578125</v>
      </c>
      <c r="D2001">
        <f t="shared" si="93"/>
        <v>-0.70676827845201029</v>
      </c>
      <c r="E2001">
        <f t="shared" si="94"/>
        <v>-23.535660343547935</v>
      </c>
      <c r="F2001">
        <f t="shared" si="95"/>
        <v>-0.17213797154798971</v>
      </c>
    </row>
    <row r="2002" spans="1:6" x14ac:dyDescent="0.25">
      <c r="A2002">
        <v>22489</v>
      </c>
      <c r="B2002">
        <v>-1.142578125</v>
      </c>
      <c r="C2002">
        <v>-26.3671875</v>
      </c>
      <c r="D2002">
        <f t="shared" si="93"/>
        <v>-0.93882925524368022</v>
      </c>
      <c r="E2002">
        <f t="shared" si="94"/>
        <v>-22.845117877167802</v>
      </c>
      <c r="F2002">
        <f t="shared" si="95"/>
        <v>-0.20374886975631978</v>
      </c>
    </row>
    <row r="2003" spans="1:6" x14ac:dyDescent="0.25">
      <c r="A2003">
        <v>22499</v>
      </c>
      <c r="B2003">
        <v>-1.318359375</v>
      </c>
      <c r="C2003">
        <v>-15.980114</v>
      </c>
      <c r="D2003">
        <f t="shared" si="93"/>
        <v>-1.1630526980039311</v>
      </c>
      <c r="E2003">
        <f t="shared" si="94"/>
        <v>-21.96924417342893</v>
      </c>
      <c r="F2003">
        <f t="shared" si="95"/>
        <v>-0.15530667699606893</v>
      </c>
    </row>
    <row r="2004" spans="1:6" x14ac:dyDescent="0.25">
      <c r="A2004">
        <v>22510</v>
      </c>
      <c r="B2004">
        <v>-1.58203125</v>
      </c>
      <c r="C2004">
        <v>-26.3671875</v>
      </c>
      <c r="D2004">
        <f t="shared" si="93"/>
        <v>-1.3984785276574607</v>
      </c>
      <c r="E2004">
        <f t="shared" si="94"/>
        <v>-20.800464167205117</v>
      </c>
      <c r="F2004">
        <f t="shared" si="95"/>
        <v>-0.18355272234253928</v>
      </c>
    </row>
    <row r="2005" spans="1:6" x14ac:dyDescent="0.25">
      <c r="A2005">
        <v>22520</v>
      </c>
      <c r="B2005">
        <v>-1.7578125</v>
      </c>
      <c r="C2005">
        <v>-15.980114</v>
      </c>
      <c r="D2005">
        <f t="shared" si="93"/>
        <v>-1.6004212390754362</v>
      </c>
      <c r="E2005">
        <f t="shared" si="94"/>
        <v>-19.56082898994412</v>
      </c>
      <c r="F2005">
        <f t="shared" si="95"/>
        <v>-0.15739126092456379</v>
      </c>
    </row>
    <row r="2006" spans="1:6" x14ac:dyDescent="0.25">
      <c r="A2006">
        <v>22531</v>
      </c>
      <c r="B2006">
        <v>-1.93359375</v>
      </c>
      <c r="C2006">
        <v>-17.578125</v>
      </c>
      <c r="D2006">
        <f t="shared" si="93"/>
        <v>-1.807257001413644</v>
      </c>
      <c r="E2006">
        <f t="shared" si="94"/>
        <v>-18.015015121548945</v>
      </c>
      <c r="F2006">
        <f t="shared" si="95"/>
        <v>-0.12633674858635602</v>
      </c>
    </row>
    <row r="2007" spans="1:6" x14ac:dyDescent="0.25">
      <c r="A2007">
        <v>22541</v>
      </c>
      <c r="B2007">
        <v>-2.109375</v>
      </c>
      <c r="C2007">
        <v>-17.578125</v>
      </c>
      <c r="D2007">
        <f t="shared" si="93"/>
        <v>-1.9797312536168716</v>
      </c>
      <c r="E2007">
        <f t="shared" si="94"/>
        <v>-16.456633316784455</v>
      </c>
      <c r="F2007">
        <f t="shared" si="95"/>
        <v>-0.12964374638312837</v>
      </c>
    </row>
    <row r="2008" spans="1:6" x14ac:dyDescent="0.25">
      <c r="A2008">
        <v>22552</v>
      </c>
      <c r="B2008">
        <v>-2.197265625</v>
      </c>
      <c r="C2008">
        <v>-7.9900570000000002</v>
      </c>
      <c r="D2008">
        <f t="shared" si="93"/>
        <v>-2.1506253518964153</v>
      </c>
      <c r="E2008">
        <f t="shared" si="94"/>
        <v>-14.589782134949136</v>
      </c>
      <c r="F2008">
        <f t="shared" si="95"/>
        <v>-4.6640273103584651E-2</v>
      </c>
    </row>
    <row r="2009" spans="1:6" x14ac:dyDescent="0.25">
      <c r="A2009">
        <v>22562</v>
      </c>
      <c r="B2009">
        <v>-2.28515625</v>
      </c>
      <c r="C2009">
        <v>-8.7890625</v>
      </c>
      <c r="D2009">
        <f t="shared" si="93"/>
        <v>-2.28751090162377</v>
      </c>
      <c r="E2009">
        <f t="shared" si="94"/>
        <v>-12.768996106789166</v>
      </c>
      <c r="F2009">
        <f t="shared" si="95"/>
        <v>2.354651623770021E-3</v>
      </c>
    </row>
    <row r="2010" spans="1:6" x14ac:dyDescent="0.25">
      <c r="A2010">
        <v>22583</v>
      </c>
      <c r="B2010">
        <v>-2.4609375</v>
      </c>
      <c r="C2010">
        <v>0</v>
      </c>
      <c r="D2010">
        <f t="shared" si="93"/>
        <v>-2.5128724161563967</v>
      </c>
      <c r="E2010">
        <f t="shared" si="94"/>
        <v>-8.6309371506450283</v>
      </c>
      <c r="F2010">
        <f t="shared" si="95"/>
        <v>5.1934916156396671E-2</v>
      </c>
    </row>
    <row r="2011" spans="1:6" x14ac:dyDescent="0.25">
      <c r="A2011">
        <v>22593</v>
      </c>
      <c r="B2011">
        <v>-2.548828125</v>
      </c>
      <c r="C2011">
        <v>-7.9900570000000002</v>
      </c>
      <c r="D2011">
        <f t="shared" si="93"/>
        <v>-2.5888014521082732</v>
      </c>
      <c r="E2011">
        <f t="shared" si="94"/>
        <v>-6.5448541143487731</v>
      </c>
      <c r="F2011">
        <f t="shared" si="95"/>
        <v>3.9973327108273171E-2</v>
      </c>
    </row>
    <row r="2012" spans="1:6" x14ac:dyDescent="0.25">
      <c r="A2012">
        <v>22624</v>
      </c>
      <c r="B2012">
        <v>-2.63671875</v>
      </c>
      <c r="C2012">
        <v>0</v>
      </c>
      <c r="D2012">
        <f t="shared" si="93"/>
        <v>-2.6881945812904102</v>
      </c>
      <c r="E2012">
        <f t="shared" si="94"/>
        <v>0.17133001090000757</v>
      </c>
      <c r="F2012">
        <f t="shared" si="95"/>
        <v>5.1475831290410223E-2</v>
      </c>
    </row>
    <row r="2013" spans="1:6" x14ac:dyDescent="0.25">
      <c r="A2013">
        <v>22645</v>
      </c>
      <c r="B2013">
        <v>-2.548828125</v>
      </c>
      <c r="C2013">
        <v>0</v>
      </c>
      <c r="D2013">
        <f t="shared" si="93"/>
        <v>-2.6365022253713644</v>
      </c>
      <c r="E2013">
        <f t="shared" si="94"/>
        <v>4.735643057645496</v>
      </c>
      <c r="F2013">
        <f t="shared" si="95"/>
        <v>8.7674100371364361E-2</v>
      </c>
    </row>
    <row r="2014" spans="1:6" x14ac:dyDescent="0.25">
      <c r="A2014">
        <v>22656</v>
      </c>
      <c r="B2014">
        <v>-2.4609375</v>
      </c>
      <c r="C2014">
        <v>8.7890625</v>
      </c>
      <c r="D2014">
        <f t="shared" si="93"/>
        <v>-2.5715392847381016</v>
      </c>
      <c r="E2014">
        <f t="shared" si="94"/>
        <v>7.0657326975745924</v>
      </c>
      <c r="F2014">
        <f t="shared" si="95"/>
        <v>0.11060178473810156</v>
      </c>
    </row>
    <row r="2015" spans="1:6" x14ac:dyDescent="0.25">
      <c r="A2015">
        <v>22666</v>
      </c>
      <c r="B2015">
        <v>-2.373046875</v>
      </c>
      <c r="C2015">
        <v>7.9900570000000002</v>
      </c>
      <c r="D2015">
        <f t="shared" si="93"/>
        <v>-2.4905425192878634</v>
      </c>
      <c r="E2015">
        <f t="shared" si="94"/>
        <v>9.1223292233521818</v>
      </c>
      <c r="F2015">
        <f t="shared" si="95"/>
        <v>0.11749564428786341</v>
      </c>
    </row>
    <row r="2016" spans="1:6" x14ac:dyDescent="0.25">
      <c r="A2016">
        <v>22677</v>
      </c>
      <c r="B2016">
        <v>-2.197265625</v>
      </c>
      <c r="C2016">
        <v>17.578125</v>
      </c>
      <c r="D2016">
        <f t="shared" si="93"/>
        <v>-2.3781464138766495</v>
      </c>
      <c r="E2016">
        <f t="shared" si="94"/>
        <v>11.296196644332127</v>
      </c>
      <c r="F2016">
        <f t="shared" si="95"/>
        <v>0.18088078887664949</v>
      </c>
    </row>
    <row r="2017" spans="1:6" x14ac:dyDescent="0.25">
      <c r="A2017">
        <v>22687</v>
      </c>
      <c r="B2017">
        <v>-2.109375</v>
      </c>
      <c r="C2017">
        <v>8.7890625</v>
      </c>
      <c r="D2017">
        <f t="shared" si="93"/>
        <v>-2.2557074245054385</v>
      </c>
      <c r="E2017">
        <f t="shared" si="94"/>
        <v>13.174707243949571</v>
      </c>
      <c r="F2017">
        <f t="shared" si="95"/>
        <v>0.14633242450543849</v>
      </c>
    </row>
    <row r="2018" spans="1:6" x14ac:dyDescent="0.25">
      <c r="A2018">
        <v>22697</v>
      </c>
      <c r="B2018">
        <v>-1.93359375</v>
      </c>
      <c r="C2018">
        <v>15.980114</v>
      </c>
      <c r="D2018">
        <f t="shared" si="93"/>
        <v>-2.1150150832344941</v>
      </c>
      <c r="E2018">
        <f t="shared" si="94"/>
        <v>14.944403551079626</v>
      </c>
      <c r="F2018">
        <f t="shared" si="95"/>
        <v>0.18142133323449405</v>
      </c>
    </row>
    <row r="2019" spans="1:6" x14ac:dyDescent="0.25">
      <c r="A2019">
        <v>22708</v>
      </c>
      <c r="B2019">
        <v>-1.7578125</v>
      </c>
      <c r="C2019">
        <v>17.578125</v>
      </c>
      <c r="D2019">
        <f t="shared" si="93"/>
        <v>-1.9405601072475107</v>
      </c>
      <c r="E2019">
        <f t="shared" si="94"/>
        <v>16.748340050911398</v>
      </c>
      <c r="F2019">
        <f t="shared" si="95"/>
        <v>0.18274760724751071</v>
      </c>
    </row>
    <row r="2020" spans="1:6" x14ac:dyDescent="0.25">
      <c r="A2020">
        <v>22718</v>
      </c>
      <c r="B2020">
        <v>-1.58203125</v>
      </c>
      <c r="C2020">
        <v>15.980114</v>
      </c>
      <c r="D2020">
        <f t="shared" si="93"/>
        <v>-1.7654776520155082</v>
      </c>
      <c r="E2020">
        <f t="shared" si="94"/>
        <v>18.244162002986148</v>
      </c>
      <c r="F2020">
        <f t="shared" si="95"/>
        <v>0.18344640201550821</v>
      </c>
    </row>
    <row r="2021" spans="1:6" x14ac:dyDescent="0.25">
      <c r="A2021">
        <v>22729</v>
      </c>
      <c r="B2021">
        <v>-1.318359375</v>
      </c>
      <c r="C2021">
        <v>26.3671875</v>
      </c>
      <c r="D2021">
        <f t="shared" si="93"/>
        <v>-1.5565228102435307</v>
      </c>
      <c r="E2021">
        <f t="shared" si="94"/>
        <v>19.716182290052782</v>
      </c>
      <c r="F2021">
        <f t="shared" si="95"/>
        <v>0.23816343524353067</v>
      </c>
    </row>
    <row r="2022" spans="1:6" x14ac:dyDescent="0.25">
      <c r="A2022">
        <v>22739</v>
      </c>
      <c r="B2022">
        <v>-1.142578125</v>
      </c>
      <c r="C2022">
        <v>15.980114</v>
      </c>
      <c r="D2022">
        <f t="shared" si="93"/>
        <v>-1.3533777135861165</v>
      </c>
      <c r="E2022">
        <f t="shared" si="94"/>
        <v>20.885083333312799</v>
      </c>
      <c r="F2022">
        <f t="shared" si="95"/>
        <v>0.21079958858611647</v>
      </c>
    </row>
    <row r="2023" spans="1:6" x14ac:dyDescent="0.25">
      <c r="A2023">
        <v>22750</v>
      </c>
      <c r="B2023">
        <v>-0.966796875</v>
      </c>
      <c r="C2023">
        <v>17.578125</v>
      </c>
      <c r="D2023">
        <f t="shared" si="93"/>
        <v>-1.1174629557174887</v>
      </c>
      <c r="E2023">
        <f t="shared" si="94"/>
        <v>21.973096216798012</v>
      </c>
      <c r="F2023">
        <f t="shared" si="95"/>
        <v>0.15066608071748866</v>
      </c>
    </row>
    <row r="2024" spans="1:6" x14ac:dyDescent="0.25">
      <c r="A2024">
        <v>22760</v>
      </c>
      <c r="B2024">
        <v>-0.703125</v>
      </c>
      <c r="C2024">
        <v>26.3671875</v>
      </c>
      <c r="D2024">
        <f t="shared" si="93"/>
        <v>-0.89357575862015526</v>
      </c>
      <c r="E2024">
        <f t="shared" si="94"/>
        <v>22.773824788743593</v>
      </c>
      <c r="F2024">
        <f t="shared" si="95"/>
        <v>0.19045075862015526</v>
      </c>
    </row>
    <row r="2025" spans="1:6" x14ac:dyDescent="0.25">
      <c r="A2025">
        <v>22770</v>
      </c>
      <c r="B2025">
        <v>-0.439453125</v>
      </c>
      <c r="C2025">
        <v>23.970171000000001</v>
      </c>
      <c r="D2025">
        <f t="shared" si="93"/>
        <v>-0.66260668906473585</v>
      </c>
      <c r="E2025">
        <f t="shared" si="94"/>
        <v>23.388535315267422</v>
      </c>
      <c r="F2025">
        <f t="shared" si="95"/>
        <v>0.22315356406473585</v>
      </c>
    </row>
    <row r="2026" spans="1:6" x14ac:dyDescent="0.25">
      <c r="A2026">
        <v>22781</v>
      </c>
      <c r="B2026">
        <v>-0.17578125</v>
      </c>
      <c r="C2026">
        <v>26.3671875</v>
      </c>
      <c r="D2026">
        <f t="shared" si="93"/>
        <v>-0.40261301552399037</v>
      </c>
      <c r="E2026">
        <f t="shared" si="94"/>
        <v>23.844130346360728</v>
      </c>
      <c r="F2026">
        <f t="shared" si="95"/>
        <v>0.22683176552399037</v>
      </c>
    </row>
    <row r="2027" spans="1:6" x14ac:dyDescent="0.25">
      <c r="A2027">
        <v>22791</v>
      </c>
      <c r="B2027">
        <v>8.7890625E-2</v>
      </c>
      <c r="C2027">
        <v>23.970171000000001</v>
      </c>
      <c r="D2027">
        <f t="shared" si="93"/>
        <v>-0.16295801633194854</v>
      </c>
      <c r="E2027">
        <f t="shared" si="94"/>
        <v>24.054293419058464</v>
      </c>
      <c r="F2027">
        <f t="shared" si="95"/>
        <v>0.25084864133194851</v>
      </c>
    </row>
    <row r="2028" spans="1:6" x14ac:dyDescent="0.25">
      <c r="A2028">
        <v>22802</v>
      </c>
      <c r="B2028">
        <v>0.263671875</v>
      </c>
      <c r="C2028">
        <v>17.578125</v>
      </c>
      <c r="D2028">
        <f t="shared" si="93"/>
        <v>0.10188355196848668</v>
      </c>
      <c r="E2028">
        <f t="shared" si="94"/>
        <v>24.059153689347596</v>
      </c>
      <c r="F2028">
        <f t="shared" si="95"/>
        <v>0.1617883230315133</v>
      </c>
    </row>
    <row r="2029" spans="1:6" x14ac:dyDescent="0.25">
      <c r="A2029">
        <v>22812</v>
      </c>
      <c r="B2029">
        <v>0.52734375</v>
      </c>
      <c r="C2029">
        <v>23.970171000000001</v>
      </c>
      <c r="D2029">
        <f t="shared" si="93"/>
        <v>0.3416318181383674</v>
      </c>
      <c r="E2029">
        <f t="shared" si="94"/>
        <v>23.857969093934315</v>
      </c>
      <c r="F2029">
        <f t="shared" si="95"/>
        <v>0.1857119318616326</v>
      </c>
    </row>
    <row r="2030" spans="1:6" x14ac:dyDescent="0.25">
      <c r="A2030">
        <v>22823</v>
      </c>
      <c r="B2030">
        <v>0.703125</v>
      </c>
      <c r="C2030">
        <v>17.578125</v>
      </c>
      <c r="D2030">
        <f t="shared" si="93"/>
        <v>0.60183404420671216</v>
      </c>
      <c r="E2030">
        <f t="shared" si="94"/>
        <v>23.412724476417328</v>
      </c>
      <c r="F2030">
        <f t="shared" si="95"/>
        <v>0.10129095579328784</v>
      </c>
    </row>
    <row r="2031" spans="1:6" x14ac:dyDescent="0.25">
      <c r="A2031">
        <v>22833</v>
      </c>
      <c r="B2031">
        <v>0.966796875</v>
      </c>
      <c r="C2031">
        <v>26.3671875</v>
      </c>
      <c r="D2031">
        <f t="shared" si="93"/>
        <v>0.83309490047664969</v>
      </c>
      <c r="E2031">
        <f t="shared" si="94"/>
        <v>22.808126121769753</v>
      </c>
      <c r="F2031">
        <f t="shared" si="95"/>
        <v>0.13370197452335031</v>
      </c>
    </row>
    <row r="2032" spans="1:6" x14ac:dyDescent="0.25">
      <c r="A2032">
        <v>22843</v>
      </c>
      <c r="B2032">
        <v>1.23046875</v>
      </c>
      <c r="C2032">
        <v>23.970171000000001</v>
      </c>
      <c r="D2032">
        <f t="shared" si="93"/>
        <v>1.0573793888797176</v>
      </c>
      <c r="E2032">
        <f t="shared" si="94"/>
        <v>22.018424556407524</v>
      </c>
      <c r="F2032">
        <f t="shared" si="95"/>
        <v>0.17308936112028239</v>
      </c>
    </row>
    <row r="2033" spans="1:6" x14ac:dyDescent="0.25">
      <c r="A2033">
        <v>22854</v>
      </c>
      <c r="B2033">
        <v>1.40625</v>
      </c>
      <c r="C2033">
        <v>17.578125</v>
      </c>
      <c r="D2033">
        <f t="shared" si="93"/>
        <v>1.2938653404164742</v>
      </c>
      <c r="E2033">
        <f t="shared" si="94"/>
        <v>20.943860160110034</v>
      </c>
      <c r="F2033">
        <f t="shared" si="95"/>
        <v>0.11238465958352584</v>
      </c>
    </row>
    <row r="2034" spans="1:6" x14ac:dyDescent="0.25">
      <c r="A2034">
        <v>22864</v>
      </c>
      <c r="B2034">
        <v>1.58203125</v>
      </c>
      <c r="C2034">
        <v>15.980114</v>
      </c>
      <c r="D2034">
        <f t="shared" si="93"/>
        <v>1.4976651983863989</v>
      </c>
      <c r="E2034">
        <f t="shared" si="94"/>
        <v>19.788598142315369</v>
      </c>
      <c r="F2034">
        <f t="shared" si="95"/>
        <v>8.4366051613601112E-2</v>
      </c>
    </row>
    <row r="2035" spans="1:6" x14ac:dyDescent="0.25">
      <c r="A2035">
        <v>22875</v>
      </c>
      <c r="B2035">
        <v>1.7578125</v>
      </c>
      <c r="C2035">
        <v>17.578125</v>
      </c>
      <c r="D2035">
        <f t="shared" si="93"/>
        <v>1.7075070533666703</v>
      </c>
      <c r="E2035">
        <f t="shared" si="94"/>
        <v>18.333345072419228</v>
      </c>
      <c r="F2035">
        <f t="shared" si="95"/>
        <v>5.0305446633329698E-2</v>
      </c>
    </row>
    <row r="2036" spans="1:6" x14ac:dyDescent="0.25">
      <c r="A2036">
        <v>22885</v>
      </c>
      <c r="B2036">
        <v>1.93359375</v>
      </c>
      <c r="C2036">
        <v>15.980114</v>
      </c>
      <c r="D2036">
        <f t="shared" si="93"/>
        <v>1.8835648832880578</v>
      </c>
      <c r="E2036">
        <f t="shared" si="94"/>
        <v>16.85452096917086</v>
      </c>
      <c r="F2036">
        <f t="shared" si="95"/>
        <v>5.0028866711942177E-2</v>
      </c>
    </row>
    <row r="2037" spans="1:6" x14ac:dyDescent="0.25">
      <c r="A2037">
        <v>22896</v>
      </c>
      <c r="B2037">
        <v>2.021484375</v>
      </c>
      <c r="C2037">
        <v>8.7890625</v>
      </c>
      <c r="D2037">
        <f t="shared" si="93"/>
        <v>2.0592999875565563</v>
      </c>
      <c r="E2037">
        <f t="shared" si="94"/>
        <v>15.071341151438075</v>
      </c>
      <c r="F2037">
        <f t="shared" si="95"/>
        <v>-3.7815612556556299E-2</v>
      </c>
    </row>
    <row r="2038" spans="1:6" x14ac:dyDescent="0.25">
      <c r="A2038">
        <v>22906</v>
      </c>
      <c r="B2038">
        <v>2.197265625</v>
      </c>
      <c r="C2038">
        <v>17.578125</v>
      </c>
      <c r="D2038">
        <f t="shared" si="93"/>
        <v>2.2013642122747625</v>
      </c>
      <c r="E2038">
        <f t="shared" si="94"/>
        <v>13.322458610894614</v>
      </c>
      <c r="F2038">
        <f t="shared" si="95"/>
        <v>-4.0985872747625329E-3</v>
      </c>
    </row>
    <row r="2039" spans="1:6" x14ac:dyDescent="0.25">
      <c r="A2039">
        <v>22916</v>
      </c>
      <c r="B2039">
        <v>2.28515625</v>
      </c>
      <c r="C2039">
        <v>7.9900570000000002</v>
      </c>
      <c r="D2039">
        <f t="shared" si="93"/>
        <v>2.3253926148843229</v>
      </c>
      <c r="E2039">
        <f t="shared" si="94"/>
        <v>11.466641233210995</v>
      </c>
      <c r="F2039">
        <f t="shared" si="95"/>
        <v>-4.0236364884322917E-2</v>
      </c>
    </row>
    <row r="2040" spans="1:6" x14ac:dyDescent="0.25">
      <c r="A2040">
        <v>22927</v>
      </c>
      <c r="B2040">
        <v>2.373046875</v>
      </c>
      <c r="C2040">
        <v>8.7890625</v>
      </c>
      <c r="D2040">
        <f t="shared" si="93"/>
        <v>2.4398107004342084</v>
      </c>
      <c r="E2040">
        <f t="shared" si="94"/>
        <v>9.3198888225738443</v>
      </c>
      <c r="F2040">
        <f t="shared" si="95"/>
        <v>-6.6763825434208446E-2</v>
      </c>
    </row>
    <row r="2041" spans="1:6" x14ac:dyDescent="0.25">
      <c r="A2041">
        <v>22989</v>
      </c>
      <c r="B2041">
        <v>2.4609375</v>
      </c>
      <c r="C2041">
        <v>0</v>
      </c>
      <c r="D2041">
        <f t="shared" si="93"/>
        <v>2.6149797414329674</v>
      </c>
      <c r="E2041">
        <f t="shared" si="94"/>
        <v>-3.8058703768222921</v>
      </c>
      <c r="F2041">
        <f t="shared" si="95"/>
        <v>-0.15404224143296741</v>
      </c>
    </row>
    <row r="2042" spans="1:6" x14ac:dyDescent="0.25">
      <c r="A2042">
        <v>23000</v>
      </c>
      <c r="B2042">
        <v>2.373046875</v>
      </c>
      <c r="C2042">
        <v>-8.7890625</v>
      </c>
      <c r="D2042">
        <f t="shared" si="93"/>
        <v>2.5603286978857223</v>
      </c>
      <c r="E2042">
        <f t="shared" si="94"/>
        <v>-6.1221576398939197</v>
      </c>
      <c r="F2042">
        <f t="shared" si="95"/>
        <v>-0.18728182288572226</v>
      </c>
    </row>
    <row r="2043" spans="1:6" x14ac:dyDescent="0.25">
      <c r="A2043">
        <v>23010</v>
      </c>
      <c r="B2043">
        <v>2.28515625</v>
      </c>
      <c r="C2043">
        <v>-7.9900570000000002</v>
      </c>
      <c r="D2043">
        <f t="shared" si="93"/>
        <v>2.4887964956837219</v>
      </c>
      <c r="E2043">
        <f t="shared" si="94"/>
        <v>-8.1742775985791223</v>
      </c>
      <c r="F2043">
        <f t="shared" si="95"/>
        <v>-0.20364024568372185</v>
      </c>
    </row>
    <row r="2044" spans="1:6" x14ac:dyDescent="0.25">
      <c r="A2044">
        <v>23021</v>
      </c>
      <c r="B2044">
        <v>2.109375</v>
      </c>
      <c r="C2044">
        <v>-17.578125</v>
      </c>
      <c r="D2044">
        <f t="shared" si="93"/>
        <v>2.3868155630891077</v>
      </c>
      <c r="E2044">
        <f t="shared" si="94"/>
        <v>-10.352135779757541</v>
      </c>
      <c r="F2044">
        <f t="shared" si="95"/>
        <v>-0.27744056308910769</v>
      </c>
    </row>
    <row r="2045" spans="1:6" x14ac:dyDescent="0.25">
      <c r="A2045">
        <v>23031</v>
      </c>
      <c r="B2045">
        <v>2.021484375</v>
      </c>
      <c r="C2045">
        <v>-7.9900570000000002</v>
      </c>
      <c r="D2045">
        <f t="shared" si="93"/>
        <v>2.273765082373147</v>
      </c>
      <c r="E2045">
        <f t="shared" si="94"/>
        <v>-12.242339724797199</v>
      </c>
      <c r="F2045">
        <f t="shared" si="95"/>
        <v>-0.25228070737314701</v>
      </c>
    </row>
    <row r="2046" spans="1:6" x14ac:dyDescent="0.25">
      <c r="A2046">
        <v>23042</v>
      </c>
      <c r="B2046">
        <v>1.845703125</v>
      </c>
      <c r="C2046">
        <v>-17.578125</v>
      </c>
      <c r="D2046">
        <f t="shared" si="93"/>
        <v>2.1281885303557813</v>
      </c>
      <c r="E2046">
        <f t="shared" si="94"/>
        <v>-14.204070873860079</v>
      </c>
      <c r="F2046">
        <f t="shared" si="95"/>
        <v>-0.28248540535578126</v>
      </c>
    </row>
    <row r="2047" spans="1:6" x14ac:dyDescent="0.25">
      <c r="A2047">
        <v>23052</v>
      </c>
      <c r="B2047">
        <v>1.669921875</v>
      </c>
      <c r="C2047">
        <v>-17.578125</v>
      </c>
      <c r="D2047">
        <f t="shared" si="93"/>
        <v>1.9777398520194194</v>
      </c>
      <c r="E2047">
        <f t="shared" si="94"/>
        <v>-15.864997789838682</v>
      </c>
      <c r="F2047">
        <f t="shared" si="95"/>
        <v>-0.30781797701941938</v>
      </c>
    </row>
    <row r="2048" spans="1:6" x14ac:dyDescent="0.25">
      <c r="A2048">
        <v>23062</v>
      </c>
      <c r="B2048">
        <v>1.494140625</v>
      </c>
      <c r="C2048">
        <v>-15.980114</v>
      </c>
      <c r="D2048">
        <f t="shared" si="93"/>
        <v>1.8113237723961486</v>
      </c>
      <c r="E2048">
        <f t="shared" si="94"/>
        <v>-17.395401177267797</v>
      </c>
      <c r="F2048">
        <f t="shared" si="95"/>
        <v>-0.31718314739614861</v>
      </c>
    </row>
    <row r="2049" spans="1:6" x14ac:dyDescent="0.25">
      <c r="A2049">
        <v>23073</v>
      </c>
      <c r="B2049">
        <v>1.318359375</v>
      </c>
      <c r="C2049">
        <v>-17.578125</v>
      </c>
      <c r="D2049">
        <f t="shared" si="93"/>
        <v>1.6114598897598433</v>
      </c>
      <c r="E2049">
        <f t="shared" si="94"/>
        <v>-18.913392382728549</v>
      </c>
      <c r="F2049">
        <f t="shared" si="95"/>
        <v>-0.29310051475984333</v>
      </c>
    </row>
    <row r="2050" spans="1:6" x14ac:dyDescent="0.25">
      <c r="A2050">
        <v>23083</v>
      </c>
      <c r="B2050">
        <v>1.142578125</v>
      </c>
      <c r="C2050">
        <v>-15.980114</v>
      </c>
      <c r="D2050">
        <f t="shared" si="93"/>
        <v>1.4161048137656183</v>
      </c>
      <c r="E2050">
        <f t="shared" si="94"/>
        <v>-20.130920139530016</v>
      </c>
      <c r="F2050">
        <f t="shared" si="95"/>
        <v>-0.27352668876561825</v>
      </c>
    </row>
    <row r="2051" spans="1:6" x14ac:dyDescent="0.25">
      <c r="A2051">
        <v>23094</v>
      </c>
      <c r="B2051">
        <v>0.87890625</v>
      </c>
      <c r="C2051">
        <v>-26.3671875</v>
      </c>
      <c r="D2051">
        <f t="shared" ref="D2051:D2114" si="96">$I$2*EXP(-$H$17*$H$20*A2051/1000)*COS($H$9*A2051/1000)</f>
        <v>1.1881595225640789</v>
      </c>
      <c r="E2051">
        <f t="shared" ref="E2051:E2114" si="97">-$I$2*EXP(-A2051/1000*$H$20*$H$17)*($H$9*SIN(A2051/1000*$H$9)+$H$20*$H$17*COS(A2051*$H$9/1000))</f>
        <v>-21.279446592966739</v>
      </c>
      <c r="F2051">
        <f t="shared" ref="F2051:F2114" si="98">B2051-D2051</f>
        <v>-0.30925327256407886</v>
      </c>
    </row>
    <row r="2052" spans="1:6" x14ac:dyDescent="0.25">
      <c r="A2052">
        <v>23104</v>
      </c>
      <c r="B2052">
        <v>0.703125</v>
      </c>
      <c r="C2052">
        <v>-17.578125</v>
      </c>
      <c r="D2052">
        <f t="shared" si="96"/>
        <v>0.97090875179354597</v>
      </c>
      <c r="E2052">
        <f t="shared" si="97"/>
        <v>-22.141081775040192</v>
      </c>
      <c r="F2052">
        <f t="shared" si="98"/>
        <v>-0.26778375179354597</v>
      </c>
    </row>
    <row r="2053" spans="1:6" x14ac:dyDescent="0.25">
      <c r="A2053">
        <v>23115</v>
      </c>
      <c r="B2053">
        <v>0.439453125</v>
      </c>
      <c r="C2053">
        <v>-23.970171000000001</v>
      </c>
      <c r="D2053">
        <f t="shared" si="96"/>
        <v>0.72309021717883926</v>
      </c>
      <c r="E2053">
        <f t="shared" si="97"/>
        <v>-22.879696984542182</v>
      </c>
      <c r="F2053">
        <f t="shared" si="98"/>
        <v>-0.28363709217883926</v>
      </c>
    </row>
    <row r="2054" spans="1:6" x14ac:dyDescent="0.25">
      <c r="A2054">
        <v>23125</v>
      </c>
      <c r="B2054">
        <v>0.17578125</v>
      </c>
      <c r="C2054">
        <v>-26.3671875</v>
      </c>
      <c r="D2054">
        <f t="shared" si="96"/>
        <v>0.49175813213316222</v>
      </c>
      <c r="E2054">
        <f t="shared" si="97"/>
        <v>-23.355236638951698</v>
      </c>
      <c r="F2054">
        <f t="shared" si="98"/>
        <v>-0.31597688213316222</v>
      </c>
    </row>
    <row r="2055" spans="1:6" x14ac:dyDescent="0.25">
      <c r="A2055">
        <v>23135</v>
      </c>
      <c r="B2055">
        <v>0</v>
      </c>
      <c r="C2055">
        <v>-15.980114</v>
      </c>
      <c r="D2055">
        <f t="shared" si="96"/>
        <v>0.25662056848898063</v>
      </c>
      <c r="E2055">
        <f t="shared" si="97"/>
        <v>-23.640302892346476</v>
      </c>
      <c r="F2055">
        <f t="shared" si="98"/>
        <v>-0.25662056848898063</v>
      </c>
    </row>
    <row r="2056" spans="1:6" x14ac:dyDescent="0.25">
      <c r="A2056">
        <v>23146</v>
      </c>
      <c r="B2056">
        <v>-0.263671875</v>
      </c>
      <c r="C2056">
        <v>-26.3671875</v>
      </c>
      <c r="D2056">
        <f t="shared" si="96"/>
        <v>-4.1378511582584486E-3</v>
      </c>
      <c r="E2056">
        <f t="shared" si="97"/>
        <v>-23.731350096600892</v>
      </c>
      <c r="F2056">
        <f t="shared" si="98"/>
        <v>-0.25953402384174157</v>
      </c>
    </row>
    <row r="2057" spans="1:6" x14ac:dyDescent="0.25">
      <c r="A2057">
        <v>23156</v>
      </c>
      <c r="B2057">
        <v>-0.52734375</v>
      </c>
      <c r="C2057">
        <v>-23.970171000000001</v>
      </c>
      <c r="D2057">
        <f t="shared" si="96"/>
        <v>-0.24101171450157227</v>
      </c>
      <c r="E2057">
        <f t="shared" si="97"/>
        <v>-23.611270986245604</v>
      </c>
      <c r="F2057">
        <f t="shared" si="98"/>
        <v>-0.28633203549842773</v>
      </c>
    </row>
    <row r="2058" spans="1:6" x14ac:dyDescent="0.25">
      <c r="A2058">
        <v>23167</v>
      </c>
      <c r="B2058">
        <v>-0.791015625</v>
      </c>
      <c r="C2058">
        <v>-26.3671875</v>
      </c>
      <c r="D2058">
        <f t="shared" si="96"/>
        <v>-0.4990013831553462</v>
      </c>
      <c r="E2058">
        <f t="shared" si="97"/>
        <v>-23.257455698685209</v>
      </c>
      <c r="F2058">
        <f t="shared" si="98"/>
        <v>-0.2920142418446538</v>
      </c>
    </row>
    <row r="2059" spans="1:6" x14ac:dyDescent="0.25">
      <c r="A2059">
        <v>23177</v>
      </c>
      <c r="B2059">
        <v>-0.966796875</v>
      </c>
      <c r="C2059">
        <v>-17.578125</v>
      </c>
      <c r="D2059">
        <f t="shared" si="96"/>
        <v>-0.72913081312711181</v>
      </c>
      <c r="E2059">
        <f t="shared" si="97"/>
        <v>-22.737251334259238</v>
      </c>
      <c r="F2059">
        <f t="shared" si="98"/>
        <v>-0.23766606187288819</v>
      </c>
    </row>
    <row r="2060" spans="1:6" x14ac:dyDescent="0.25">
      <c r="A2060">
        <v>23187</v>
      </c>
      <c r="B2060">
        <v>-1.142578125</v>
      </c>
      <c r="C2060">
        <v>-15.980114</v>
      </c>
      <c r="D2060">
        <f t="shared" si="96"/>
        <v>-0.95313091610436884</v>
      </c>
      <c r="E2060">
        <f t="shared" si="97"/>
        <v>-22.032448849354054</v>
      </c>
      <c r="F2060">
        <f t="shared" si="98"/>
        <v>-0.18944720889563116</v>
      </c>
    </row>
    <row r="2061" spans="1:6" x14ac:dyDescent="0.25">
      <c r="A2061">
        <v>23198</v>
      </c>
      <c r="B2061">
        <v>-1.40625</v>
      </c>
      <c r="C2061">
        <v>-26.3671875</v>
      </c>
      <c r="D2061">
        <f t="shared" si="96"/>
        <v>-1.1902840729070741</v>
      </c>
      <c r="E2061">
        <f t="shared" si="97"/>
        <v>-21.05103172226503</v>
      </c>
      <c r="F2061">
        <f t="shared" si="98"/>
        <v>-0.21596592709292595</v>
      </c>
    </row>
    <row r="2062" spans="1:6" x14ac:dyDescent="0.25">
      <c r="A2062">
        <v>23208</v>
      </c>
      <c r="B2062">
        <v>-1.58203125</v>
      </c>
      <c r="C2062">
        <v>-15.980114</v>
      </c>
      <c r="D2062">
        <f t="shared" si="96"/>
        <v>-1.3955752789214164</v>
      </c>
      <c r="E2062">
        <f t="shared" si="97"/>
        <v>-19.979481794761156</v>
      </c>
      <c r="F2062">
        <f t="shared" si="98"/>
        <v>-0.18645597107858358</v>
      </c>
    </row>
    <row r="2063" spans="1:6" x14ac:dyDescent="0.25">
      <c r="A2063">
        <v>23219</v>
      </c>
      <c r="B2063">
        <v>-1.7578125</v>
      </c>
      <c r="C2063">
        <v>-17.578125</v>
      </c>
      <c r="D2063">
        <f t="shared" si="96"/>
        <v>-1.6080150620390197</v>
      </c>
      <c r="E2063">
        <f t="shared" si="97"/>
        <v>-18.61440982975412</v>
      </c>
      <c r="F2063">
        <f t="shared" si="98"/>
        <v>-0.14979743796098033</v>
      </c>
    </row>
    <row r="2064" spans="1:6" x14ac:dyDescent="0.25">
      <c r="A2064">
        <v>23229</v>
      </c>
      <c r="B2064">
        <v>-1.93359375</v>
      </c>
      <c r="C2064">
        <v>-15.980114</v>
      </c>
      <c r="D2064">
        <f t="shared" si="96"/>
        <v>-1.7872834318608335</v>
      </c>
      <c r="E2064">
        <f t="shared" si="97"/>
        <v>-17.215116915641541</v>
      </c>
      <c r="F2064">
        <f t="shared" si="98"/>
        <v>-0.14631031813916651</v>
      </c>
    </row>
    <row r="2065" spans="1:6" x14ac:dyDescent="0.25">
      <c r="A2065">
        <v>23240</v>
      </c>
      <c r="B2065">
        <v>-2.021484375</v>
      </c>
      <c r="C2065">
        <v>-8.7890625</v>
      </c>
      <c r="D2065">
        <f t="shared" si="96"/>
        <v>-1.9674507649898751</v>
      </c>
      <c r="E2065">
        <f t="shared" si="97"/>
        <v>-15.515929776514623</v>
      </c>
      <c r="F2065">
        <f t="shared" si="98"/>
        <v>-5.4033610010124855E-2</v>
      </c>
    </row>
    <row r="2066" spans="1:6" x14ac:dyDescent="0.25">
      <c r="A2066">
        <v>23250</v>
      </c>
      <c r="B2066">
        <v>-2.197265625</v>
      </c>
      <c r="C2066">
        <v>-17.578125</v>
      </c>
      <c r="D2066">
        <f t="shared" si="96"/>
        <v>-2.1143267513808</v>
      </c>
      <c r="E2066">
        <f t="shared" si="97"/>
        <v>-13.839558585229922</v>
      </c>
      <c r="F2066">
        <f t="shared" si="98"/>
        <v>-8.2938873619200049E-2</v>
      </c>
    </row>
    <row r="2067" spans="1:6" x14ac:dyDescent="0.25">
      <c r="A2067">
        <v>23260</v>
      </c>
      <c r="B2067">
        <v>-2.28515625</v>
      </c>
      <c r="C2067">
        <v>-7.9900570000000002</v>
      </c>
      <c r="D2067">
        <f t="shared" si="96"/>
        <v>-2.2438711550007961</v>
      </c>
      <c r="E2067">
        <f t="shared" si="97"/>
        <v>-12.051982691804243</v>
      </c>
      <c r="F2067">
        <f t="shared" si="98"/>
        <v>-4.1285094999203853E-2</v>
      </c>
    </row>
    <row r="2068" spans="1:6" x14ac:dyDescent="0.25">
      <c r="A2068">
        <v>23271</v>
      </c>
      <c r="B2068">
        <v>-2.373046875</v>
      </c>
      <c r="C2068">
        <v>-8.7890625</v>
      </c>
      <c r="D2068">
        <f t="shared" si="96"/>
        <v>-2.3651157864694143</v>
      </c>
      <c r="E2068">
        <f t="shared" si="97"/>
        <v>-9.974706886650047</v>
      </c>
      <c r="F2068">
        <f t="shared" si="98"/>
        <v>-7.9310885305856615E-3</v>
      </c>
    </row>
    <row r="2069" spans="1:6" x14ac:dyDescent="0.25">
      <c r="A2069">
        <v>23302</v>
      </c>
      <c r="B2069">
        <v>-2.4609375</v>
      </c>
      <c r="C2069">
        <v>0</v>
      </c>
      <c r="D2069">
        <f t="shared" si="96"/>
        <v>-2.5780062450472494</v>
      </c>
      <c r="E2069">
        <f t="shared" si="97"/>
        <v>-3.6732052287307315</v>
      </c>
      <c r="F2069">
        <f t="shared" si="98"/>
        <v>0.1170687450472494</v>
      </c>
    </row>
    <row r="2070" spans="1:6" x14ac:dyDescent="0.25">
      <c r="A2070">
        <v>23313</v>
      </c>
      <c r="B2070">
        <v>-2.548828125</v>
      </c>
      <c r="C2070">
        <v>-8.7890625</v>
      </c>
      <c r="D2070">
        <f t="shared" si="96"/>
        <v>-2.6056335819287195</v>
      </c>
      <c r="E2070">
        <f t="shared" si="97"/>
        <v>-1.3461824335283752</v>
      </c>
      <c r="F2070">
        <f t="shared" si="98"/>
        <v>5.6805456928719522E-2</v>
      </c>
    </row>
    <row r="2071" spans="1:6" x14ac:dyDescent="0.25">
      <c r="A2071">
        <v>23333</v>
      </c>
      <c r="B2071">
        <v>-2.4609375</v>
      </c>
      <c r="C2071">
        <v>0</v>
      </c>
      <c r="D2071">
        <f t="shared" si="96"/>
        <v>-2.5900705019156516</v>
      </c>
      <c r="E2071">
        <f t="shared" si="97"/>
        <v>2.8970581067275489</v>
      </c>
      <c r="F2071">
        <f t="shared" si="98"/>
        <v>0.12913300191565158</v>
      </c>
    </row>
    <row r="2072" spans="1:6" x14ac:dyDescent="0.25">
      <c r="A2072">
        <v>23344</v>
      </c>
      <c r="B2072">
        <v>-2.373046875</v>
      </c>
      <c r="C2072">
        <v>8.7890625</v>
      </c>
      <c r="D2072">
        <f t="shared" si="96"/>
        <v>-2.5455179517070645</v>
      </c>
      <c r="E2072">
        <f t="shared" si="97"/>
        <v>5.1963914637997437</v>
      </c>
      <c r="F2072">
        <f t="shared" si="98"/>
        <v>0.17247107670706452</v>
      </c>
    </row>
    <row r="2073" spans="1:6" x14ac:dyDescent="0.25">
      <c r="A2073">
        <v>23354</v>
      </c>
      <c r="B2073">
        <v>-2.28515625</v>
      </c>
      <c r="C2073">
        <v>7.9900570000000002</v>
      </c>
      <c r="D2073">
        <f t="shared" si="96"/>
        <v>-2.4832871926885032</v>
      </c>
      <c r="E2073">
        <f t="shared" si="97"/>
        <v>7.2410193799913039</v>
      </c>
      <c r="F2073">
        <f t="shared" si="98"/>
        <v>0.19813094268850318</v>
      </c>
    </row>
    <row r="2074" spans="1:6" x14ac:dyDescent="0.25">
      <c r="A2074">
        <v>23365</v>
      </c>
      <c r="B2074">
        <v>-2.197265625</v>
      </c>
      <c r="C2074">
        <v>8.7890625</v>
      </c>
      <c r="D2074">
        <f t="shared" si="96"/>
        <v>-2.3915775769603766</v>
      </c>
      <c r="E2074">
        <f t="shared" si="97"/>
        <v>9.4194161838386883</v>
      </c>
      <c r="F2074">
        <f t="shared" si="98"/>
        <v>0.19431195196037665</v>
      </c>
    </row>
    <row r="2075" spans="1:6" x14ac:dyDescent="0.25">
      <c r="A2075">
        <v>23375</v>
      </c>
      <c r="B2075">
        <v>-2.109375</v>
      </c>
      <c r="C2075">
        <v>7.9900570000000002</v>
      </c>
      <c r="D2075">
        <f t="shared" si="96"/>
        <v>-2.2878182950288415</v>
      </c>
      <c r="E2075">
        <f t="shared" si="97"/>
        <v>11.318080154174492</v>
      </c>
      <c r="F2075">
        <f t="shared" si="98"/>
        <v>0.17844329502884149</v>
      </c>
    </row>
    <row r="2076" spans="1:6" x14ac:dyDescent="0.25">
      <c r="A2076">
        <v>23386</v>
      </c>
      <c r="B2076">
        <v>-1.93359375</v>
      </c>
      <c r="C2076">
        <v>17.578125</v>
      </c>
      <c r="D2076">
        <f t="shared" si="96"/>
        <v>-2.1523179681922664</v>
      </c>
      <c r="E2076">
        <f t="shared" si="97"/>
        <v>13.297791982046441</v>
      </c>
      <c r="F2076">
        <f t="shared" si="98"/>
        <v>0.2187242181922664</v>
      </c>
    </row>
    <row r="2077" spans="1:6" x14ac:dyDescent="0.25">
      <c r="A2077">
        <v>23396</v>
      </c>
      <c r="B2077">
        <v>-1.7578125</v>
      </c>
      <c r="C2077">
        <v>17.578125</v>
      </c>
      <c r="D2077">
        <f t="shared" si="96"/>
        <v>-2.0108177336025417</v>
      </c>
      <c r="E2077">
        <f t="shared" si="97"/>
        <v>14.982799761410973</v>
      </c>
      <c r="F2077">
        <f t="shared" si="98"/>
        <v>0.25300523360254168</v>
      </c>
    </row>
    <row r="2078" spans="1:6" x14ac:dyDescent="0.25">
      <c r="A2078">
        <v>23406</v>
      </c>
      <c r="B2078">
        <v>-1.58203125</v>
      </c>
      <c r="C2078">
        <v>15.980114</v>
      </c>
      <c r="D2078">
        <f t="shared" si="96"/>
        <v>-1.8530733008851963</v>
      </c>
      <c r="E2078">
        <f t="shared" si="97"/>
        <v>16.544443048810916</v>
      </c>
      <c r="F2078">
        <f t="shared" si="98"/>
        <v>0.27104205088519628</v>
      </c>
    </row>
    <row r="2079" spans="1:6" x14ac:dyDescent="0.25">
      <c r="A2079">
        <v>23417</v>
      </c>
      <c r="B2079">
        <v>-1.40625</v>
      </c>
      <c r="C2079">
        <v>17.578125</v>
      </c>
      <c r="D2079">
        <f t="shared" si="96"/>
        <v>-1.6623446661579322</v>
      </c>
      <c r="E2079">
        <f t="shared" si="97"/>
        <v>18.104754459243935</v>
      </c>
      <c r="F2079">
        <f t="shared" si="98"/>
        <v>0.25609466615793219</v>
      </c>
    </row>
    <row r="2080" spans="1:6" x14ac:dyDescent="0.25">
      <c r="A2080">
        <v>23427</v>
      </c>
      <c r="B2080">
        <v>-1.23046875</v>
      </c>
      <c r="C2080">
        <v>15.980114</v>
      </c>
      <c r="D2080">
        <f t="shared" si="96"/>
        <v>-1.4748544783449842</v>
      </c>
      <c r="E2080">
        <f t="shared" si="97"/>
        <v>19.367642088558217</v>
      </c>
      <c r="F2080">
        <f t="shared" si="98"/>
        <v>0.24438572834498418</v>
      </c>
    </row>
    <row r="2081" spans="1:6" x14ac:dyDescent="0.25">
      <c r="A2081">
        <v>23438</v>
      </c>
      <c r="B2081">
        <v>-0.966796875</v>
      </c>
      <c r="C2081">
        <v>26.3671875</v>
      </c>
      <c r="D2081">
        <f t="shared" si="96"/>
        <v>-1.2549982885581648</v>
      </c>
      <c r="E2081">
        <f t="shared" si="97"/>
        <v>20.573178472386374</v>
      </c>
      <c r="F2081">
        <f t="shared" si="98"/>
        <v>0.28820141355816475</v>
      </c>
    </row>
    <row r="2082" spans="1:6" x14ac:dyDescent="0.25">
      <c r="A2082">
        <v>23448</v>
      </c>
      <c r="B2082">
        <v>-0.791015625</v>
      </c>
      <c r="C2082">
        <v>15.980114</v>
      </c>
      <c r="D2082">
        <f t="shared" si="96"/>
        <v>-1.0445256042551676</v>
      </c>
      <c r="E2082">
        <f t="shared" si="97"/>
        <v>21.492644903858526</v>
      </c>
      <c r="F2082">
        <f t="shared" si="98"/>
        <v>0.25350997925516761</v>
      </c>
    </row>
    <row r="2083" spans="1:6" x14ac:dyDescent="0.25">
      <c r="A2083">
        <v>23459</v>
      </c>
      <c r="B2083">
        <v>-0.52734375</v>
      </c>
      <c r="C2083">
        <v>26.3671875</v>
      </c>
      <c r="D2083">
        <f t="shared" si="96"/>
        <v>-0.80346238396810676</v>
      </c>
      <c r="E2083">
        <f t="shared" si="97"/>
        <v>22.300893205755024</v>
      </c>
      <c r="F2083">
        <f t="shared" si="98"/>
        <v>0.27611863396810676</v>
      </c>
    </row>
    <row r="2084" spans="1:6" x14ac:dyDescent="0.25">
      <c r="A2084">
        <v>23469</v>
      </c>
      <c r="B2084">
        <v>-0.3515625</v>
      </c>
      <c r="C2084">
        <v>17.578125</v>
      </c>
      <c r="D2084">
        <f t="shared" si="96"/>
        <v>-0.57758093637436603</v>
      </c>
      <c r="E2084">
        <f t="shared" si="97"/>
        <v>22.844643484402528</v>
      </c>
      <c r="F2084">
        <f t="shared" si="98"/>
        <v>0.22601843637436603</v>
      </c>
    </row>
    <row r="2085" spans="1:6" x14ac:dyDescent="0.25">
      <c r="A2085">
        <v>23479</v>
      </c>
      <c r="B2085">
        <v>-8.7890625E-2</v>
      </c>
      <c r="C2085">
        <v>23.970171000000001</v>
      </c>
      <c r="D2085">
        <f t="shared" si="96"/>
        <v>-0.34719093687379859</v>
      </c>
      <c r="E2085">
        <f t="shared" si="97"/>
        <v>23.202017713928345</v>
      </c>
      <c r="F2085">
        <f t="shared" si="98"/>
        <v>0.25930031187379859</v>
      </c>
    </row>
    <row r="2086" spans="1:6" x14ac:dyDescent="0.25">
      <c r="A2086">
        <v>23490</v>
      </c>
      <c r="B2086">
        <v>0.17578125</v>
      </c>
      <c r="C2086">
        <v>26.3671875</v>
      </c>
      <c r="D2086">
        <f t="shared" si="96"/>
        <v>-9.0797567744507091E-2</v>
      </c>
      <c r="E2086">
        <f t="shared" si="97"/>
        <v>23.376628793137321</v>
      </c>
      <c r="F2086">
        <f t="shared" si="98"/>
        <v>0.26657881774450709</v>
      </c>
    </row>
    <row r="2087" spans="1:6" x14ac:dyDescent="0.25">
      <c r="A2087">
        <v>23500</v>
      </c>
      <c r="B2087">
        <v>0.3515625</v>
      </c>
      <c r="C2087">
        <v>15.980114</v>
      </c>
      <c r="D2087">
        <f t="shared" si="96"/>
        <v>0.14292175830533693</v>
      </c>
      <c r="E2087">
        <f t="shared" si="97"/>
        <v>23.335502044605477</v>
      </c>
      <c r="F2087">
        <f t="shared" si="98"/>
        <v>0.20864074169466307</v>
      </c>
    </row>
    <row r="2088" spans="1:6" x14ac:dyDescent="0.25">
      <c r="A2088">
        <v>23511</v>
      </c>
      <c r="B2088">
        <v>0.615234375</v>
      </c>
      <c r="C2088">
        <v>26.3671875</v>
      </c>
      <c r="D2088">
        <f t="shared" si="96"/>
        <v>0.39836730763056516</v>
      </c>
      <c r="E2088">
        <f t="shared" si="97"/>
        <v>23.071023628576622</v>
      </c>
      <c r="F2088">
        <f t="shared" si="98"/>
        <v>0.21686706736943484</v>
      </c>
    </row>
    <row r="2089" spans="1:6" x14ac:dyDescent="0.25">
      <c r="A2089">
        <v>23521</v>
      </c>
      <c r="B2089">
        <v>0.791015625</v>
      </c>
      <c r="C2089">
        <v>15.980114</v>
      </c>
      <c r="D2089">
        <f t="shared" si="96"/>
        <v>0.62704528606387511</v>
      </c>
      <c r="E2089">
        <f t="shared" si="97"/>
        <v>22.633578483643674</v>
      </c>
      <c r="F2089">
        <f t="shared" si="98"/>
        <v>0.16397033893612489</v>
      </c>
    </row>
    <row r="2090" spans="1:6" x14ac:dyDescent="0.25">
      <c r="A2090">
        <v>23532</v>
      </c>
      <c r="B2090">
        <v>1.0546875</v>
      </c>
      <c r="C2090">
        <v>26.3671875</v>
      </c>
      <c r="D2090">
        <f t="shared" si="96"/>
        <v>0.87240239480206139</v>
      </c>
      <c r="E2090">
        <f t="shared" si="97"/>
        <v>21.940259219548775</v>
      </c>
      <c r="F2090">
        <f t="shared" si="98"/>
        <v>0.18228510519793861</v>
      </c>
    </row>
    <row r="2091" spans="1:6" x14ac:dyDescent="0.25">
      <c r="A2091">
        <v>23542</v>
      </c>
      <c r="B2091">
        <v>1.23046875</v>
      </c>
      <c r="C2091">
        <v>17.578125</v>
      </c>
      <c r="D2091">
        <f t="shared" si="96"/>
        <v>1.0878637074944817</v>
      </c>
      <c r="E2091">
        <f t="shared" si="97"/>
        <v>21.122858470885532</v>
      </c>
      <c r="F2091">
        <f t="shared" si="98"/>
        <v>0.14260504250551831</v>
      </c>
    </row>
    <row r="2092" spans="1:6" x14ac:dyDescent="0.25">
      <c r="A2092">
        <v>23552</v>
      </c>
      <c r="B2092">
        <v>1.40625</v>
      </c>
      <c r="C2092">
        <v>15.980114</v>
      </c>
      <c r="D2092">
        <f t="shared" si="96"/>
        <v>1.294288718630469</v>
      </c>
      <c r="E2092">
        <f t="shared" si="97"/>
        <v>20.13425034138556</v>
      </c>
      <c r="F2092">
        <f t="shared" si="98"/>
        <v>0.11196128136953098</v>
      </c>
    </row>
    <row r="2093" spans="1:6" x14ac:dyDescent="0.25">
      <c r="A2093">
        <v>23563</v>
      </c>
      <c r="B2093">
        <v>1.58203125</v>
      </c>
      <c r="C2093">
        <v>17.578125</v>
      </c>
      <c r="D2093">
        <f t="shared" si="96"/>
        <v>1.5089260461594936</v>
      </c>
      <c r="E2093">
        <f t="shared" si="97"/>
        <v>18.858852543985307</v>
      </c>
      <c r="F2093">
        <f t="shared" si="98"/>
        <v>7.310520384050645E-2</v>
      </c>
    </row>
    <row r="2094" spans="1:6" x14ac:dyDescent="0.25">
      <c r="A2094">
        <v>23573</v>
      </c>
      <c r="B2094">
        <v>1.7578125</v>
      </c>
      <c r="C2094">
        <v>15.980114</v>
      </c>
      <c r="D2094">
        <f t="shared" si="96"/>
        <v>1.6910377479314918</v>
      </c>
      <c r="E2094">
        <f t="shared" si="97"/>
        <v>17.538943204654242</v>
      </c>
      <c r="F2094">
        <f t="shared" si="98"/>
        <v>6.6774752068508247E-2</v>
      </c>
    </row>
    <row r="2095" spans="1:6" x14ac:dyDescent="0.25">
      <c r="A2095">
        <v>23584</v>
      </c>
      <c r="B2095">
        <v>1.93359375</v>
      </c>
      <c r="C2095">
        <v>17.578125</v>
      </c>
      <c r="D2095">
        <f t="shared" si="96"/>
        <v>1.8752335205187425</v>
      </c>
      <c r="E2095">
        <f t="shared" si="97"/>
        <v>15.923932097390043</v>
      </c>
      <c r="F2095">
        <f t="shared" si="98"/>
        <v>5.836022948125752E-2</v>
      </c>
    </row>
    <row r="2096" spans="1:6" x14ac:dyDescent="0.25">
      <c r="A2096">
        <v>23594</v>
      </c>
      <c r="B2096">
        <v>2.021484375</v>
      </c>
      <c r="C2096">
        <v>7.9900570000000002</v>
      </c>
      <c r="D2096">
        <f t="shared" si="96"/>
        <v>2.0265575550906845</v>
      </c>
      <c r="E2096">
        <f t="shared" si="97"/>
        <v>14.320551491556579</v>
      </c>
      <c r="F2096">
        <f t="shared" si="98"/>
        <v>-5.0731800906844704E-3</v>
      </c>
    </row>
    <row r="2097" spans="1:6" x14ac:dyDescent="0.25">
      <c r="A2097">
        <v>23605</v>
      </c>
      <c r="B2097">
        <v>2.109375</v>
      </c>
      <c r="C2097">
        <v>8.7890625</v>
      </c>
      <c r="D2097">
        <f t="shared" si="96"/>
        <v>2.1737737555424088</v>
      </c>
      <c r="E2097">
        <f t="shared" si="97"/>
        <v>12.424333435119861</v>
      </c>
      <c r="F2097">
        <f t="shared" si="98"/>
        <v>-6.4398755542408814E-2</v>
      </c>
    </row>
    <row r="2098" spans="1:6" x14ac:dyDescent="0.25">
      <c r="A2098">
        <v>23625</v>
      </c>
      <c r="B2098">
        <v>2.28515625</v>
      </c>
      <c r="C2098">
        <v>0</v>
      </c>
      <c r="D2098">
        <f t="shared" si="96"/>
        <v>2.3853988671770336</v>
      </c>
      <c r="E2098">
        <f t="shared" si="97"/>
        <v>8.6817364204903491</v>
      </c>
      <c r="F2098">
        <f t="shared" si="98"/>
        <v>-0.10024261717703364</v>
      </c>
    </row>
    <row r="2099" spans="1:6" x14ac:dyDescent="0.25">
      <c r="A2099">
        <v>23678</v>
      </c>
      <c r="B2099">
        <v>2.373046875</v>
      </c>
      <c r="C2099">
        <v>0</v>
      </c>
      <c r="D2099">
        <f t="shared" si="96"/>
        <v>2.5597960273010627</v>
      </c>
      <c r="E2099">
        <f t="shared" si="97"/>
        <v>-2.2184538571732251</v>
      </c>
      <c r="F2099">
        <f t="shared" si="98"/>
        <v>-0.1867491523010627</v>
      </c>
    </row>
    <row r="2100" spans="1:6" x14ac:dyDescent="0.25">
      <c r="A2100">
        <v>23688</v>
      </c>
      <c r="B2100">
        <v>2.28515625</v>
      </c>
      <c r="C2100">
        <v>-8.7890625</v>
      </c>
      <c r="D2100">
        <f t="shared" si="96"/>
        <v>2.527233482302691</v>
      </c>
      <c r="E2100">
        <f t="shared" si="97"/>
        <v>-4.2893395468856239</v>
      </c>
      <c r="F2100">
        <f t="shared" si="98"/>
        <v>-0.24207723230269096</v>
      </c>
    </row>
    <row r="2101" spans="1:6" x14ac:dyDescent="0.25">
      <c r="A2101">
        <v>23698</v>
      </c>
      <c r="B2101">
        <v>2.197265625</v>
      </c>
      <c r="C2101">
        <v>-7.9900570000000002</v>
      </c>
      <c r="D2101">
        <f t="shared" si="96"/>
        <v>2.4741314942035939</v>
      </c>
      <c r="E2101">
        <f t="shared" si="97"/>
        <v>-6.3235583186610684</v>
      </c>
      <c r="F2101">
        <f t="shared" si="98"/>
        <v>-0.27686586920359391</v>
      </c>
    </row>
    <row r="2102" spans="1:6" x14ac:dyDescent="0.25">
      <c r="A2102">
        <v>23709</v>
      </c>
      <c r="B2102">
        <v>2.109375</v>
      </c>
      <c r="C2102">
        <v>-8.7890625</v>
      </c>
      <c r="D2102">
        <f t="shared" si="96"/>
        <v>2.3925377459402335</v>
      </c>
      <c r="E2102">
        <f t="shared" si="97"/>
        <v>-8.4991402584820079</v>
      </c>
      <c r="F2102">
        <f t="shared" si="98"/>
        <v>-0.2831627459402335</v>
      </c>
    </row>
    <row r="2103" spans="1:6" x14ac:dyDescent="0.25">
      <c r="A2103">
        <v>23719</v>
      </c>
      <c r="B2103">
        <v>2.021484375</v>
      </c>
      <c r="C2103">
        <v>-7.9900570000000002</v>
      </c>
      <c r="D2103">
        <f t="shared" si="96"/>
        <v>2.2979609200460493</v>
      </c>
      <c r="E2103">
        <f t="shared" si="97"/>
        <v>-10.403111141421324</v>
      </c>
      <c r="F2103">
        <f t="shared" si="98"/>
        <v>-0.27647654504604935</v>
      </c>
    </row>
    <row r="2104" spans="1:6" x14ac:dyDescent="0.25">
      <c r="A2104">
        <v>23730</v>
      </c>
      <c r="B2104">
        <v>1.845703125</v>
      </c>
      <c r="C2104">
        <v>-17.578125</v>
      </c>
      <c r="D2104">
        <f t="shared" si="96"/>
        <v>2.1724540913909167</v>
      </c>
      <c r="E2104">
        <f t="shared" si="97"/>
        <v>-12.397252000043855</v>
      </c>
      <c r="F2104">
        <f t="shared" si="98"/>
        <v>-0.32675096639091672</v>
      </c>
    </row>
    <row r="2105" spans="1:6" x14ac:dyDescent="0.25">
      <c r="A2105">
        <v>23740</v>
      </c>
      <c r="B2105">
        <v>1.7578125</v>
      </c>
      <c r="C2105">
        <v>-8.7890625</v>
      </c>
      <c r="D2105">
        <f t="shared" si="96"/>
        <v>2.0398612651752628</v>
      </c>
      <c r="E2105">
        <f t="shared" si="97"/>
        <v>-14.103064789076599</v>
      </c>
      <c r="F2105">
        <f t="shared" si="98"/>
        <v>-0.28204876517526278</v>
      </c>
    </row>
    <row r="2106" spans="1:6" x14ac:dyDescent="0.25">
      <c r="A2106">
        <v>23750</v>
      </c>
      <c r="B2106">
        <v>1.494140625</v>
      </c>
      <c r="C2106">
        <v>-23.970171000000001</v>
      </c>
      <c r="D2106">
        <f t="shared" si="96"/>
        <v>1.8907803111664208</v>
      </c>
      <c r="E2106">
        <f t="shared" si="97"/>
        <v>-15.692654861122188</v>
      </c>
      <c r="F2106">
        <f t="shared" si="98"/>
        <v>-0.39663968616642076</v>
      </c>
    </row>
    <row r="2107" spans="1:6" x14ac:dyDescent="0.25">
      <c r="A2107">
        <v>23761</v>
      </c>
      <c r="B2107">
        <v>1.40625</v>
      </c>
      <c r="C2107">
        <v>-8.7890625</v>
      </c>
      <c r="D2107">
        <f t="shared" si="96"/>
        <v>1.7092159389285979</v>
      </c>
      <c r="E2107">
        <f t="shared" si="97"/>
        <v>-17.291676113985194</v>
      </c>
      <c r="F2107">
        <f t="shared" si="98"/>
        <v>-0.30296593892859791</v>
      </c>
    </row>
    <row r="2108" spans="1:6" x14ac:dyDescent="0.25">
      <c r="A2108">
        <v>23771</v>
      </c>
      <c r="B2108">
        <v>1.142578125</v>
      </c>
      <c r="C2108">
        <v>-23.970171000000001</v>
      </c>
      <c r="D2108">
        <f t="shared" si="96"/>
        <v>1.5296512980478445</v>
      </c>
      <c r="E2108">
        <f t="shared" si="97"/>
        <v>-18.596681406373239</v>
      </c>
      <c r="F2108">
        <f t="shared" si="98"/>
        <v>-0.3870731730478445</v>
      </c>
    </row>
    <row r="2109" spans="1:6" x14ac:dyDescent="0.25">
      <c r="A2109">
        <v>23782</v>
      </c>
      <c r="B2109">
        <v>0.966796875</v>
      </c>
      <c r="C2109">
        <v>-17.578125</v>
      </c>
      <c r="D2109">
        <f t="shared" si="96"/>
        <v>1.3179880020884898</v>
      </c>
      <c r="E2109">
        <f t="shared" si="97"/>
        <v>-19.855737684737917</v>
      </c>
      <c r="F2109">
        <f t="shared" si="98"/>
        <v>-0.35119112708848976</v>
      </c>
    </row>
    <row r="2110" spans="1:6" x14ac:dyDescent="0.25">
      <c r="A2110">
        <v>23792</v>
      </c>
      <c r="B2110">
        <v>0.791015625</v>
      </c>
      <c r="C2110">
        <v>-15.980114</v>
      </c>
      <c r="D2110">
        <f t="shared" si="96"/>
        <v>1.1144205962527225</v>
      </c>
      <c r="E2110">
        <f t="shared" si="97"/>
        <v>-20.829960008867697</v>
      </c>
      <c r="F2110">
        <f t="shared" si="98"/>
        <v>-0.3234049712527225</v>
      </c>
    </row>
    <row r="2111" spans="1:6" x14ac:dyDescent="0.25">
      <c r="A2111">
        <v>23803</v>
      </c>
      <c r="B2111">
        <v>0.52734375</v>
      </c>
      <c r="C2111">
        <v>-26.3671875</v>
      </c>
      <c r="D2111">
        <f t="shared" si="96"/>
        <v>0.88028741248744091</v>
      </c>
      <c r="E2111">
        <f t="shared" si="97"/>
        <v>-21.704596386624562</v>
      </c>
      <c r="F2111">
        <f t="shared" si="98"/>
        <v>-0.35294366248744091</v>
      </c>
    </row>
    <row r="2112" spans="1:6" x14ac:dyDescent="0.25">
      <c r="A2112">
        <v>23813</v>
      </c>
      <c r="B2112">
        <v>0.3515625</v>
      </c>
      <c r="C2112">
        <v>-17.578125</v>
      </c>
      <c r="D2112">
        <f t="shared" si="96"/>
        <v>0.66004565678257021</v>
      </c>
      <c r="E2112">
        <f t="shared" si="97"/>
        <v>-22.313758553903003</v>
      </c>
      <c r="F2112">
        <f t="shared" si="98"/>
        <v>-0.30848315678257021</v>
      </c>
    </row>
    <row r="2113" spans="1:6" x14ac:dyDescent="0.25">
      <c r="A2113">
        <v>23823</v>
      </c>
      <c r="B2113">
        <v>8.7890625E-2</v>
      </c>
      <c r="C2113">
        <v>-23.970171000000001</v>
      </c>
      <c r="D2113">
        <f t="shared" si="96"/>
        <v>0.434619443966688</v>
      </c>
      <c r="E2113">
        <f t="shared" si="97"/>
        <v>-22.740809540146039</v>
      </c>
      <c r="F2113">
        <f t="shared" si="98"/>
        <v>-0.346728818966688</v>
      </c>
    </row>
    <row r="2114" spans="1:6" x14ac:dyDescent="0.25">
      <c r="A2114">
        <v>23834</v>
      </c>
      <c r="B2114">
        <v>-0.17578125</v>
      </c>
      <c r="C2114">
        <v>-26.3671875</v>
      </c>
      <c r="D2114">
        <f t="shared" si="96"/>
        <v>0.18285821540311592</v>
      </c>
      <c r="E2114">
        <f t="shared" si="97"/>
        <v>-22.996308975641988</v>
      </c>
      <c r="F2114">
        <f t="shared" si="98"/>
        <v>-0.35863946540311592</v>
      </c>
    </row>
    <row r="2115" spans="1:6" x14ac:dyDescent="0.25">
      <c r="A2115">
        <v>23844</v>
      </c>
      <c r="B2115">
        <v>-0.3515625</v>
      </c>
      <c r="C2115">
        <v>-15.980114</v>
      </c>
      <c r="D2115">
        <f t="shared" ref="D2115:D2178" si="99">$I$2*EXP(-$H$17*$H$20*A2115/1000)*COS($H$9*A2115/1000)</f>
        <v>-4.7439344900010186E-2</v>
      </c>
      <c r="E2115">
        <f t="shared" ref="E2115:E2178" si="100">-$I$2*EXP(-A2115/1000*$H$20*$H$17)*($H$9*SIN(A2115/1000*$H$9)+$H$20*$H$17*COS(A2115*$H$9/1000))</f>
        <v>-23.031922530697766</v>
      </c>
      <c r="F2115">
        <f t="shared" ref="F2115:F2178" si="101">B2115-D2115</f>
        <v>-0.30412315509998983</v>
      </c>
    </row>
    <row r="2116" spans="1:6" x14ac:dyDescent="0.25">
      <c r="A2116">
        <v>23855</v>
      </c>
      <c r="B2116">
        <v>-0.615234375</v>
      </c>
      <c r="C2116">
        <v>-26.3671875</v>
      </c>
      <c r="D2116">
        <f t="shared" si="99"/>
        <v>-0.30002266557417168</v>
      </c>
      <c r="E2116">
        <f t="shared" si="100"/>
        <v>-22.854611932443046</v>
      </c>
      <c r="F2116">
        <f t="shared" si="101"/>
        <v>-0.31521170942582832</v>
      </c>
    </row>
    <row r="2117" spans="1:6" x14ac:dyDescent="0.25">
      <c r="A2117">
        <v>23865</v>
      </c>
      <c r="B2117">
        <v>-0.791015625</v>
      </c>
      <c r="C2117">
        <v>-15.980114</v>
      </c>
      <c r="D2117">
        <f t="shared" si="99"/>
        <v>-0.52694061308250617</v>
      </c>
      <c r="E2117">
        <f t="shared" si="100"/>
        <v>-22.498211531259489</v>
      </c>
      <c r="F2117">
        <f t="shared" si="101"/>
        <v>-0.26407501191749383</v>
      </c>
    </row>
    <row r="2118" spans="1:6" x14ac:dyDescent="0.25">
      <c r="A2118">
        <v>23876</v>
      </c>
      <c r="B2118">
        <v>-0.966796875</v>
      </c>
      <c r="C2118">
        <v>-17.578125</v>
      </c>
      <c r="D2118">
        <f t="shared" si="99"/>
        <v>-0.77130468691160337</v>
      </c>
      <c r="E2118">
        <f t="shared" si="100"/>
        <v>-21.895208640762384</v>
      </c>
      <c r="F2118">
        <f t="shared" si="101"/>
        <v>-0.19549218808839663</v>
      </c>
    </row>
    <row r="2119" spans="1:6" x14ac:dyDescent="0.25">
      <c r="A2119">
        <v>23886</v>
      </c>
      <c r="B2119">
        <v>-1.23046875</v>
      </c>
      <c r="C2119">
        <v>-26.3671875</v>
      </c>
      <c r="D2119">
        <f t="shared" si="99"/>
        <v>-0.98672773095668898</v>
      </c>
      <c r="E2119">
        <f t="shared" si="100"/>
        <v>-21.160248835291423</v>
      </c>
      <c r="F2119">
        <f t="shared" si="101"/>
        <v>-0.24374101904331102</v>
      </c>
    </row>
    <row r="2120" spans="1:6" x14ac:dyDescent="0.25">
      <c r="A2120">
        <v>23896</v>
      </c>
      <c r="B2120">
        <v>-1.40625</v>
      </c>
      <c r="C2120">
        <v>-15.980114</v>
      </c>
      <c r="D2120">
        <f t="shared" si="99"/>
        <v>-1.1939375698495267</v>
      </c>
      <c r="E2120">
        <f t="shared" si="100"/>
        <v>-20.253707316073477</v>
      </c>
      <c r="F2120">
        <f t="shared" si="101"/>
        <v>-0.2123124301504733</v>
      </c>
    </row>
    <row r="2121" spans="1:6" x14ac:dyDescent="0.25">
      <c r="A2121">
        <v>23907</v>
      </c>
      <c r="B2121">
        <v>-1.58203125</v>
      </c>
      <c r="C2121">
        <v>-17.578125</v>
      </c>
      <c r="D2121">
        <f t="shared" si="99"/>
        <v>-1.4103802281428903</v>
      </c>
      <c r="E2121">
        <f t="shared" si="100"/>
        <v>-19.067353948735494</v>
      </c>
      <c r="F2121">
        <f t="shared" si="101"/>
        <v>-0.17165102185710968</v>
      </c>
    </row>
    <row r="2122" spans="1:6" x14ac:dyDescent="0.25">
      <c r="A2122">
        <v>23917</v>
      </c>
      <c r="B2122">
        <v>-1.7578125</v>
      </c>
      <c r="C2122">
        <v>-15.980114</v>
      </c>
      <c r="D2122">
        <f t="shared" si="99"/>
        <v>-1.5949742784637539</v>
      </c>
      <c r="E2122">
        <f t="shared" si="100"/>
        <v>-17.826563183702898</v>
      </c>
      <c r="F2122">
        <f t="shared" si="101"/>
        <v>-0.16283822153624605</v>
      </c>
    </row>
    <row r="2123" spans="1:6" x14ac:dyDescent="0.25">
      <c r="A2123">
        <v>23928</v>
      </c>
      <c r="B2123">
        <v>-1.845703125</v>
      </c>
      <c r="C2123">
        <v>-8.7890625</v>
      </c>
      <c r="D2123">
        <f t="shared" si="99"/>
        <v>-1.7828001638354243</v>
      </c>
      <c r="E2123">
        <f t="shared" si="100"/>
        <v>-16.295777194825181</v>
      </c>
      <c r="F2123">
        <f t="shared" si="101"/>
        <v>-6.2902961164575721E-2</v>
      </c>
    </row>
    <row r="2124" spans="1:6" x14ac:dyDescent="0.25">
      <c r="A2124">
        <v>23938</v>
      </c>
      <c r="B2124">
        <v>-2.021484375</v>
      </c>
      <c r="C2124">
        <v>-15.980114</v>
      </c>
      <c r="D2124">
        <f t="shared" si="99"/>
        <v>-1.9382121980373028</v>
      </c>
      <c r="E2124">
        <f t="shared" si="100"/>
        <v>-14.765740757296179</v>
      </c>
      <c r="F2124">
        <f t="shared" si="101"/>
        <v>-8.3272176962697175E-2</v>
      </c>
    </row>
    <row r="2125" spans="1:6" x14ac:dyDescent="0.25">
      <c r="A2125">
        <v>23949</v>
      </c>
      <c r="B2125">
        <v>-2.109375</v>
      </c>
      <c r="C2125">
        <v>-8.7890625</v>
      </c>
      <c r="D2125">
        <f t="shared" si="99"/>
        <v>-2.090750118531147</v>
      </c>
      <c r="E2125">
        <f t="shared" si="100"/>
        <v>-12.94592271319822</v>
      </c>
      <c r="F2125">
        <f t="shared" si="101"/>
        <v>-1.8624881468852994E-2</v>
      </c>
    </row>
    <row r="2126" spans="1:6" x14ac:dyDescent="0.25">
      <c r="A2126">
        <v>23959</v>
      </c>
      <c r="B2126">
        <v>-2.197265625</v>
      </c>
      <c r="C2126">
        <v>-8.7890625</v>
      </c>
      <c r="D2126">
        <f t="shared" si="99"/>
        <v>-2.2114700336191286</v>
      </c>
      <c r="E2126">
        <f t="shared" si="100"/>
        <v>-11.18191592533349</v>
      </c>
      <c r="F2126">
        <f t="shared" si="101"/>
        <v>1.4204408619128639E-2</v>
      </c>
    </row>
    <row r="2127" spans="1:6" x14ac:dyDescent="0.25">
      <c r="A2127">
        <v>23969</v>
      </c>
      <c r="B2127">
        <v>-2.28515625</v>
      </c>
      <c r="C2127">
        <v>-7.9900570000000002</v>
      </c>
      <c r="D2127">
        <f t="shared" si="99"/>
        <v>-2.314090017919975</v>
      </c>
      <c r="E2127">
        <f t="shared" si="100"/>
        <v>-9.3284072952492476</v>
      </c>
      <c r="F2127">
        <f t="shared" si="101"/>
        <v>2.893376791997504E-2</v>
      </c>
    </row>
    <row r="2128" spans="1:6" x14ac:dyDescent="0.25">
      <c r="A2128">
        <v>24022</v>
      </c>
      <c r="B2128">
        <v>-2.373046875</v>
      </c>
      <c r="C2128">
        <v>0</v>
      </c>
      <c r="D2128">
        <f t="shared" si="99"/>
        <v>-2.5293874352626169</v>
      </c>
      <c r="E2128">
        <f t="shared" si="100"/>
        <v>1.3514329769918254</v>
      </c>
      <c r="F2128">
        <f t="shared" si="101"/>
        <v>0.15634056026261689</v>
      </c>
    </row>
    <row r="2129" spans="1:6" x14ac:dyDescent="0.25">
      <c r="A2129">
        <v>24042</v>
      </c>
      <c r="B2129">
        <v>-2.28515625</v>
      </c>
      <c r="C2129">
        <v>0</v>
      </c>
      <c r="D2129">
        <f t="shared" si="99"/>
        <v>-2.4614485034109581</v>
      </c>
      <c r="E2129">
        <f t="shared" si="100"/>
        <v>5.4228450357052482</v>
      </c>
      <c r="F2129">
        <f t="shared" si="101"/>
        <v>0.17629225341095811</v>
      </c>
    </row>
    <row r="2130" spans="1:6" x14ac:dyDescent="0.25">
      <c r="A2130">
        <v>24053</v>
      </c>
      <c r="B2130">
        <v>-2.197265625</v>
      </c>
      <c r="C2130">
        <v>8.7890625</v>
      </c>
      <c r="D2130">
        <f t="shared" si="99"/>
        <v>-2.3898041520295261</v>
      </c>
      <c r="E2130">
        <f t="shared" si="100"/>
        <v>7.592359571494633</v>
      </c>
      <c r="F2130">
        <f t="shared" si="101"/>
        <v>0.19253852702952612</v>
      </c>
    </row>
    <row r="2131" spans="1:6" x14ac:dyDescent="0.25">
      <c r="A2131">
        <v>24063</v>
      </c>
      <c r="B2131">
        <v>-2.021484375</v>
      </c>
      <c r="C2131">
        <v>15.980114</v>
      </c>
      <c r="D2131">
        <f t="shared" si="99"/>
        <v>-2.3042901026239999</v>
      </c>
      <c r="E2131">
        <f t="shared" si="100"/>
        <v>9.4985669820645064</v>
      </c>
      <c r="F2131">
        <f t="shared" si="101"/>
        <v>0.28280572762399991</v>
      </c>
    </row>
    <row r="2132" spans="1:6" x14ac:dyDescent="0.25">
      <c r="A2132">
        <v>24074</v>
      </c>
      <c r="B2132">
        <v>-1.93359375</v>
      </c>
      <c r="C2132">
        <v>8.7890625</v>
      </c>
      <c r="D2132">
        <f t="shared" si="99"/>
        <v>-2.1886811159213293</v>
      </c>
      <c r="E2132">
        <f t="shared" si="100"/>
        <v>11.503665457364681</v>
      </c>
      <c r="F2132">
        <f t="shared" si="101"/>
        <v>0.2550873659213293</v>
      </c>
    </row>
    <row r="2133" spans="1:6" x14ac:dyDescent="0.25">
      <c r="A2133">
        <v>24084</v>
      </c>
      <c r="B2133">
        <v>-1.7578125</v>
      </c>
      <c r="C2133">
        <v>15.980114</v>
      </c>
      <c r="D2133">
        <f t="shared" si="99"/>
        <v>-2.064942196318746</v>
      </c>
      <c r="E2133">
        <f t="shared" si="100"/>
        <v>13.2270699191582</v>
      </c>
      <c r="F2133">
        <f t="shared" si="101"/>
        <v>0.30712969631874598</v>
      </c>
    </row>
    <row r="2134" spans="1:6" x14ac:dyDescent="0.25">
      <c r="A2134">
        <v>24095</v>
      </c>
      <c r="B2134">
        <v>-1.58203125</v>
      </c>
      <c r="C2134">
        <v>17.578125</v>
      </c>
      <c r="D2134">
        <f t="shared" si="99"/>
        <v>-1.9095845859897047</v>
      </c>
      <c r="E2134">
        <f t="shared" si="100"/>
        <v>14.996283740074674</v>
      </c>
      <c r="F2134">
        <f t="shared" si="101"/>
        <v>0.32755333598970471</v>
      </c>
    </row>
    <row r="2135" spans="1:6" x14ac:dyDescent="0.25">
      <c r="A2135">
        <v>24105</v>
      </c>
      <c r="B2135">
        <v>-1.494140625</v>
      </c>
      <c r="C2135">
        <v>8.7890625</v>
      </c>
      <c r="D2135">
        <f t="shared" si="99"/>
        <v>-1.7521175394306259</v>
      </c>
      <c r="E2135">
        <f t="shared" si="100"/>
        <v>16.475531184431258</v>
      </c>
      <c r="F2135">
        <f t="shared" si="101"/>
        <v>0.25797691443062587</v>
      </c>
    </row>
    <row r="2136" spans="1:6" x14ac:dyDescent="0.25">
      <c r="A2136">
        <v>24115</v>
      </c>
      <c r="B2136">
        <v>-1.318359375</v>
      </c>
      <c r="C2136">
        <v>15.980114</v>
      </c>
      <c r="D2136">
        <f t="shared" si="99"/>
        <v>-1.5805252119551199</v>
      </c>
      <c r="E2136">
        <f t="shared" si="100"/>
        <v>17.819440820312899</v>
      </c>
      <c r="F2136">
        <f t="shared" si="101"/>
        <v>0.26216583695511986</v>
      </c>
    </row>
    <row r="2137" spans="1:6" x14ac:dyDescent="0.25">
      <c r="A2137">
        <v>24126</v>
      </c>
      <c r="B2137">
        <v>-1.0546875</v>
      </c>
      <c r="C2137">
        <v>26.3671875</v>
      </c>
      <c r="D2137">
        <f t="shared" si="99"/>
        <v>-1.3771430573700389</v>
      </c>
      <c r="E2137">
        <f t="shared" si="100"/>
        <v>19.128545516857024</v>
      </c>
      <c r="F2137">
        <f t="shared" si="101"/>
        <v>0.32245555737003895</v>
      </c>
    </row>
    <row r="2138" spans="1:6" x14ac:dyDescent="0.25">
      <c r="A2138">
        <v>24136</v>
      </c>
      <c r="B2138">
        <v>-0.87890625</v>
      </c>
      <c r="C2138">
        <v>15.980114</v>
      </c>
      <c r="D2138">
        <f t="shared" si="99"/>
        <v>-1.1805938758747656</v>
      </c>
      <c r="E2138">
        <f t="shared" si="100"/>
        <v>20.154453093158427</v>
      </c>
      <c r="F2138">
        <f t="shared" si="101"/>
        <v>0.30168762587476561</v>
      </c>
    </row>
    <row r="2139" spans="1:6" x14ac:dyDescent="0.25">
      <c r="A2139">
        <v>24147</v>
      </c>
      <c r="B2139">
        <v>-0.615234375</v>
      </c>
      <c r="C2139">
        <v>26.3671875</v>
      </c>
      <c r="D2139">
        <f t="shared" si="99"/>
        <v>-0.95354979714038823</v>
      </c>
      <c r="E2139">
        <f t="shared" si="100"/>
        <v>21.092224311343085</v>
      </c>
      <c r="F2139">
        <f t="shared" si="101"/>
        <v>0.33831542214038823</v>
      </c>
    </row>
    <row r="2140" spans="1:6" x14ac:dyDescent="0.25">
      <c r="A2140">
        <v>24157</v>
      </c>
      <c r="B2140">
        <v>-0.439453125</v>
      </c>
      <c r="C2140">
        <v>15.980114</v>
      </c>
      <c r="D2140">
        <f t="shared" si="99"/>
        <v>-0.73912269828126509</v>
      </c>
      <c r="E2140">
        <f t="shared" si="100"/>
        <v>21.763980048612876</v>
      </c>
      <c r="F2140">
        <f t="shared" si="101"/>
        <v>0.29966957328126509</v>
      </c>
    </row>
    <row r="2141" spans="1:6" x14ac:dyDescent="0.25">
      <c r="A2141">
        <v>24168</v>
      </c>
      <c r="B2141">
        <v>-0.17578125</v>
      </c>
      <c r="C2141">
        <v>26.3671875</v>
      </c>
      <c r="D2141">
        <f t="shared" si="99"/>
        <v>-0.49658472494260181</v>
      </c>
      <c r="E2141">
        <f t="shared" si="100"/>
        <v>22.297517488767461</v>
      </c>
      <c r="F2141">
        <f t="shared" si="101"/>
        <v>0.32080347494260181</v>
      </c>
    </row>
    <row r="2142" spans="1:6" x14ac:dyDescent="0.25">
      <c r="A2142">
        <v>24178</v>
      </c>
      <c r="B2142">
        <v>0</v>
      </c>
      <c r="C2142">
        <v>17.578125</v>
      </c>
      <c r="D2142">
        <f t="shared" si="99"/>
        <v>-0.27198586581740286</v>
      </c>
      <c r="E2142">
        <f t="shared" si="100"/>
        <v>22.591711051769959</v>
      </c>
      <c r="F2142">
        <f t="shared" si="101"/>
        <v>0.27198586581740286</v>
      </c>
    </row>
    <row r="2143" spans="1:6" x14ac:dyDescent="0.25">
      <c r="A2143">
        <v>24188</v>
      </c>
      <c r="B2143">
        <v>0.17578125</v>
      </c>
      <c r="C2143">
        <v>15.980114</v>
      </c>
      <c r="D2143">
        <f t="shared" si="99"/>
        <v>-4.5364356122813837E-2</v>
      </c>
      <c r="E2143">
        <f t="shared" si="100"/>
        <v>22.701799004981886</v>
      </c>
      <c r="F2143">
        <f t="shared" si="101"/>
        <v>0.22114560612281384</v>
      </c>
    </row>
    <row r="2144" spans="1:6" x14ac:dyDescent="0.25">
      <c r="A2144">
        <v>24199</v>
      </c>
      <c r="B2144">
        <v>0.439453125</v>
      </c>
      <c r="C2144">
        <v>26.3671875</v>
      </c>
      <c r="D2144">
        <f t="shared" si="99"/>
        <v>0.20405217896264802</v>
      </c>
      <c r="E2144">
        <f t="shared" si="100"/>
        <v>22.609416106218927</v>
      </c>
      <c r="F2144">
        <f t="shared" si="101"/>
        <v>0.23540094603735198</v>
      </c>
    </row>
    <row r="2145" spans="1:6" x14ac:dyDescent="0.25">
      <c r="A2145">
        <v>24209</v>
      </c>
      <c r="B2145">
        <v>0.703125</v>
      </c>
      <c r="C2145">
        <v>23.970171000000001</v>
      </c>
      <c r="D2145">
        <f t="shared" si="99"/>
        <v>0.42891310502927238</v>
      </c>
      <c r="E2145">
        <f t="shared" si="100"/>
        <v>22.33227119188804</v>
      </c>
      <c r="F2145">
        <f t="shared" si="101"/>
        <v>0.27421189497072762</v>
      </c>
    </row>
    <row r="2146" spans="1:6" x14ac:dyDescent="0.25">
      <c r="A2146">
        <v>24220</v>
      </c>
      <c r="B2146">
        <v>0.87890625</v>
      </c>
      <c r="C2146">
        <v>17.578125</v>
      </c>
      <c r="D2146">
        <f t="shared" si="99"/>
        <v>0.671938319047931</v>
      </c>
      <c r="E2146">
        <f t="shared" si="100"/>
        <v>21.817906118439037</v>
      </c>
      <c r="F2146">
        <f t="shared" si="101"/>
        <v>0.206967930952069</v>
      </c>
    </row>
    <row r="2147" spans="1:6" x14ac:dyDescent="0.25">
      <c r="A2147">
        <v>24230</v>
      </c>
      <c r="B2147">
        <v>1.0546875</v>
      </c>
      <c r="C2147">
        <v>17.578125</v>
      </c>
      <c r="D2147">
        <f t="shared" si="99"/>
        <v>0.88699410362489695</v>
      </c>
      <c r="E2147">
        <f t="shared" si="100"/>
        <v>21.164137834672228</v>
      </c>
      <c r="F2147">
        <f t="shared" si="101"/>
        <v>0.16769339637510305</v>
      </c>
    </row>
    <row r="2148" spans="1:6" x14ac:dyDescent="0.25">
      <c r="A2148">
        <v>24241</v>
      </c>
      <c r="B2148">
        <v>1.23046875</v>
      </c>
      <c r="C2148">
        <v>15.980114</v>
      </c>
      <c r="D2148">
        <f t="shared" si="99"/>
        <v>1.1149416031551587</v>
      </c>
      <c r="E2148">
        <f t="shared" si="100"/>
        <v>20.246952085463583</v>
      </c>
      <c r="F2148">
        <f t="shared" si="101"/>
        <v>0.11552714684484133</v>
      </c>
    </row>
    <row r="2149" spans="1:6" x14ac:dyDescent="0.25">
      <c r="A2149">
        <v>24251</v>
      </c>
      <c r="B2149">
        <v>1.494140625</v>
      </c>
      <c r="C2149">
        <v>26.3671875</v>
      </c>
      <c r="D2149">
        <f t="shared" si="99"/>
        <v>1.3125129574362639</v>
      </c>
      <c r="E2149">
        <f t="shared" si="100"/>
        <v>19.240630234739655</v>
      </c>
      <c r="F2149">
        <f t="shared" si="101"/>
        <v>0.18162766756373605</v>
      </c>
    </row>
    <row r="2150" spans="1:6" x14ac:dyDescent="0.25">
      <c r="A2150">
        <v>24261</v>
      </c>
      <c r="B2150">
        <v>1.58203125</v>
      </c>
      <c r="C2150">
        <v>7.9900570000000002</v>
      </c>
      <c r="D2150">
        <f t="shared" si="99"/>
        <v>1.4992349712243727</v>
      </c>
      <c r="E2150">
        <f t="shared" si="100"/>
        <v>18.078579446031029</v>
      </c>
      <c r="F2150">
        <f t="shared" si="101"/>
        <v>8.2796278775627341E-2</v>
      </c>
    </row>
    <row r="2151" spans="1:6" x14ac:dyDescent="0.25">
      <c r="A2151">
        <v>24272</v>
      </c>
      <c r="B2151">
        <v>1.7578125</v>
      </c>
      <c r="C2151">
        <v>17.578125</v>
      </c>
      <c r="D2151">
        <f t="shared" si="99"/>
        <v>1.6902985583799703</v>
      </c>
      <c r="E2151">
        <f t="shared" si="100"/>
        <v>16.631937189120819</v>
      </c>
      <c r="F2151">
        <f t="shared" si="101"/>
        <v>6.751394162002966E-2</v>
      </c>
    </row>
    <row r="2152" spans="1:6" x14ac:dyDescent="0.25">
      <c r="A2152">
        <v>24282</v>
      </c>
      <c r="B2152">
        <v>1.93359375</v>
      </c>
      <c r="C2152">
        <v>15.980114</v>
      </c>
      <c r="D2152">
        <f t="shared" si="99"/>
        <v>1.8494426546965486</v>
      </c>
      <c r="E2152">
        <f t="shared" si="100"/>
        <v>15.175475928416221</v>
      </c>
      <c r="F2152">
        <f t="shared" si="101"/>
        <v>8.415109530345144E-2</v>
      </c>
    </row>
    <row r="2153" spans="1:6" x14ac:dyDescent="0.25">
      <c r="A2153">
        <v>24293</v>
      </c>
      <c r="B2153">
        <v>2.021484375</v>
      </c>
      <c r="C2153">
        <v>8.7890625</v>
      </c>
      <c r="D2153">
        <f t="shared" si="99"/>
        <v>2.0069152110696562</v>
      </c>
      <c r="E2153">
        <f t="shared" si="100"/>
        <v>13.432644882008335</v>
      </c>
      <c r="F2153">
        <f t="shared" si="101"/>
        <v>1.4569163930343798E-2</v>
      </c>
    </row>
    <row r="2154" spans="1:6" x14ac:dyDescent="0.25">
      <c r="A2154">
        <v>24303</v>
      </c>
      <c r="B2154">
        <v>2.109375</v>
      </c>
      <c r="C2154">
        <v>8.7890625</v>
      </c>
      <c r="D2154">
        <f t="shared" si="99"/>
        <v>2.132834856981761</v>
      </c>
      <c r="E2154">
        <f t="shared" si="100"/>
        <v>11.734424451084864</v>
      </c>
      <c r="F2154">
        <f t="shared" si="101"/>
        <v>-2.3459856981761007E-2</v>
      </c>
    </row>
    <row r="2155" spans="1:6" x14ac:dyDescent="0.25">
      <c r="A2155">
        <v>24313</v>
      </c>
      <c r="B2155">
        <v>2.197265625</v>
      </c>
      <c r="C2155">
        <v>7.9900570000000002</v>
      </c>
      <c r="D2155">
        <f t="shared" si="99"/>
        <v>2.2412901024264897</v>
      </c>
      <c r="E2155">
        <f t="shared" si="100"/>
        <v>9.9421498650363525</v>
      </c>
      <c r="F2155">
        <f t="shared" si="101"/>
        <v>-4.4024477426489739E-2</v>
      </c>
    </row>
    <row r="2156" spans="1:6" x14ac:dyDescent="0.25">
      <c r="A2156">
        <v>24376</v>
      </c>
      <c r="B2156">
        <v>2.28515625</v>
      </c>
      <c r="C2156">
        <v>0</v>
      </c>
      <c r="D2156">
        <f t="shared" si="99"/>
        <v>2.4807572707118228</v>
      </c>
      <c r="E2156">
        <f t="shared" si="100"/>
        <v>-2.5347264500432805</v>
      </c>
      <c r="F2156">
        <f t="shared" si="101"/>
        <v>-0.19560102071182284</v>
      </c>
    </row>
    <row r="2157" spans="1:6" x14ac:dyDescent="0.25">
      <c r="A2157">
        <v>24386</v>
      </c>
      <c r="B2157">
        <v>2.197265625</v>
      </c>
      <c r="C2157">
        <v>-7.9900570000000002</v>
      </c>
      <c r="D2157">
        <f t="shared" si="99"/>
        <v>2.4453592963206279</v>
      </c>
      <c r="E2157">
        <f t="shared" si="100"/>
        <v>-4.539777096629777</v>
      </c>
      <c r="F2157">
        <f t="shared" si="101"/>
        <v>-0.24809367132062787</v>
      </c>
    </row>
    <row r="2158" spans="1:6" x14ac:dyDescent="0.25">
      <c r="A2158">
        <v>24397</v>
      </c>
      <c r="B2158">
        <v>2.109375</v>
      </c>
      <c r="C2158">
        <v>-8.7890625</v>
      </c>
      <c r="D2158">
        <f t="shared" si="99"/>
        <v>2.383487422725044</v>
      </c>
      <c r="E2158">
        <f t="shared" si="100"/>
        <v>-6.7000747100909148</v>
      </c>
      <c r="F2158">
        <f t="shared" si="101"/>
        <v>-0.27411242272504399</v>
      </c>
    </row>
    <row r="2159" spans="1:6" x14ac:dyDescent="0.25">
      <c r="A2159">
        <v>24407</v>
      </c>
      <c r="B2159">
        <v>2.021484375</v>
      </c>
      <c r="C2159">
        <v>-7.9900570000000002</v>
      </c>
      <c r="D2159">
        <f t="shared" si="99"/>
        <v>2.3069060319960837</v>
      </c>
      <c r="E2159">
        <f t="shared" si="100"/>
        <v>-8.6055333119356856</v>
      </c>
      <c r="F2159">
        <f t="shared" si="101"/>
        <v>-0.28542165699608368</v>
      </c>
    </row>
    <row r="2160" spans="1:6" x14ac:dyDescent="0.25">
      <c r="A2160">
        <v>24418</v>
      </c>
      <c r="B2160">
        <v>1.93359375</v>
      </c>
      <c r="C2160">
        <v>-8.7890625</v>
      </c>
      <c r="D2160">
        <f t="shared" si="99"/>
        <v>2.2010868209279835</v>
      </c>
      <c r="E2160">
        <f t="shared" si="100"/>
        <v>-10.618201231077583</v>
      </c>
      <c r="F2160">
        <f t="shared" si="101"/>
        <v>-0.26749307092798347</v>
      </c>
    </row>
    <row r="2161" spans="1:6" x14ac:dyDescent="0.25">
      <c r="A2161">
        <v>24428</v>
      </c>
      <c r="B2161">
        <v>1.7578125</v>
      </c>
      <c r="C2161">
        <v>-15.980114</v>
      </c>
      <c r="D2161">
        <f t="shared" si="99"/>
        <v>2.0861362809992046</v>
      </c>
      <c r="E2161">
        <f t="shared" si="100"/>
        <v>-12.356049667868735</v>
      </c>
      <c r="F2161">
        <f t="shared" si="101"/>
        <v>-0.32832378099920456</v>
      </c>
    </row>
    <row r="2162" spans="1:6" x14ac:dyDescent="0.25">
      <c r="A2162">
        <v>24439</v>
      </c>
      <c r="B2162">
        <v>1.58203125</v>
      </c>
      <c r="C2162">
        <v>-17.578125</v>
      </c>
      <c r="D2162">
        <f t="shared" si="99"/>
        <v>1.9402353404976649</v>
      </c>
      <c r="E2162">
        <f t="shared" si="100"/>
        <v>-14.149318454861891</v>
      </c>
      <c r="F2162">
        <f t="shared" si="101"/>
        <v>-0.35820409049766488</v>
      </c>
    </row>
    <row r="2163" spans="1:6" x14ac:dyDescent="0.25">
      <c r="A2163">
        <v>24449</v>
      </c>
      <c r="B2163">
        <v>1.40625</v>
      </c>
      <c r="C2163">
        <v>-17.578125</v>
      </c>
      <c r="D2163">
        <f t="shared" si="99"/>
        <v>1.7910981187305424</v>
      </c>
      <c r="E2163">
        <f t="shared" si="100"/>
        <v>-15.657658618747638</v>
      </c>
      <c r="F2163">
        <f t="shared" si="101"/>
        <v>-0.38484811873054237</v>
      </c>
    </row>
    <row r="2164" spans="1:6" x14ac:dyDescent="0.25">
      <c r="A2164">
        <v>24459</v>
      </c>
      <c r="B2164">
        <v>1.23046875</v>
      </c>
      <c r="C2164">
        <v>-15.980114</v>
      </c>
      <c r="D2164">
        <f t="shared" si="99"/>
        <v>1.6275113075123979</v>
      </c>
      <c r="E2164">
        <f t="shared" si="100"/>
        <v>-17.037292259701076</v>
      </c>
      <c r="F2164">
        <f t="shared" si="101"/>
        <v>-0.39704255751239792</v>
      </c>
    </row>
    <row r="2165" spans="1:6" x14ac:dyDescent="0.25">
      <c r="A2165">
        <v>24470</v>
      </c>
      <c r="B2165">
        <v>1.0546875</v>
      </c>
      <c r="C2165">
        <v>-17.578125</v>
      </c>
      <c r="D2165">
        <f t="shared" si="99"/>
        <v>1.4324833096981249</v>
      </c>
      <c r="E2165">
        <f t="shared" si="100"/>
        <v>-18.392997242113712</v>
      </c>
      <c r="F2165">
        <f t="shared" si="101"/>
        <v>-0.37779580969812487</v>
      </c>
    </row>
    <row r="2166" spans="1:6" x14ac:dyDescent="0.25">
      <c r="A2166">
        <v>24480</v>
      </c>
      <c r="B2166">
        <v>0.87890625</v>
      </c>
      <c r="C2166">
        <v>-15.980114</v>
      </c>
      <c r="D2166">
        <f t="shared" si="99"/>
        <v>1.2430512897366195</v>
      </c>
      <c r="E2166">
        <f t="shared" si="100"/>
        <v>-19.467528715608253</v>
      </c>
      <c r="F2166">
        <f t="shared" si="101"/>
        <v>-0.36414503973661949</v>
      </c>
    </row>
    <row r="2167" spans="1:6" x14ac:dyDescent="0.25">
      <c r="A2167">
        <v>24491</v>
      </c>
      <c r="B2167">
        <v>0.703125</v>
      </c>
      <c r="C2167">
        <v>-17.578125</v>
      </c>
      <c r="D2167">
        <f t="shared" si="99"/>
        <v>1.0232399381903097</v>
      </c>
      <c r="E2167">
        <f t="shared" si="100"/>
        <v>-20.465178541669097</v>
      </c>
      <c r="F2167">
        <f t="shared" si="101"/>
        <v>-0.32011493819030967</v>
      </c>
    </row>
    <row r="2168" spans="1:6" x14ac:dyDescent="0.25">
      <c r="A2168">
        <v>24501</v>
      </c>
      <c r="B2168">
        <v>0.439453125</v>
      </c>
      <c r="C2168">
        <v>-23.970171000000001</v>
      </c>
      <c r="D2168">
        <f t="shared" si="99"/>
        <v>0.81478850955425619</v>
      </c>
      <c r="E2168">
        <f t="shared" si="100"/>
        <v>-21.196694830078599</v>
      </c>
      <c r="F2168">
        <f t="shared" si="101"/>
        <v>-0.37533538455425619</v>
      </c>
    </row>
    <row r="2169" spans="1:6" x14ac:dyDescent="0.25">
      <c r="A2169">
        <v>24512</v>
      </c>
      <c r="B2169">
        <v>0.263671875</v>
      </c>
      <c r="C2169">
        <v>-17.578125</v>
      </c>
      <c r="D2169">
        <f t="shared" si="99"/>
        <v>0.57810497683312456</v>
      </c>
      <c r="E2169">
        <f t="shared" si="100"/>
        <v>-21.801222484722828</v>
      </c>
      <c r="F2169">
        <f t="shared" si="101"/>
        <v>-0.31443310183312456</v>
      </c>
    </row>
    <row r="2170" spans="1:6" x14ac:dyDescent="0.25">
      <c r="A2170">
        <v>24522</v>
      </c>
      <c r="B2170">
        <v>0</v>
      </c>
      <c r="C2170">
        <v>-26.3671875</v>
      </c>
      <c r="D2170">
        <f t="shared" si="99"/>
        <v>0.35812846505955692</v>
      </c>
      <c r="E2170">
        <f t="shared" si="100"/>
        <v>-22.164154581985429</v>
      </c>
      <c r="F2170">
        <f t="shared" si="101"/>
        <v>-0.35812846505955692</v>
      </c>
    </row>
    <row r="2171" spans="1:6" x14ac:dyDescent="0.25">
      <c r="A2171">
        <v>24532</v>
      </c>
      <c r="B2171">
        <v>-0.17578125</v>
      </c>
      <c r="C2171">
        <v>-15.980114</v>
      </c>
      <c r="D2171">
        <f t="shared" si="99"/>
        <v>0.13542433058246672</v>
      </c>
      <c r="E2171">
        <f t="shared" si="100"/>
        <v>-22.346402204433147</v>
      </c>
      <c r="F2171">
        <f t="shared" si="101"/>
        <v>-0.31120558058246672</v>
      </c>
    </row>
    <row r="2172" spans="1:6" x14ac:dyDescent="0.25">
      <c r="A2172">
        <v>24543</v>
      </c>
      <c r="B2172">
        <v>-0.439453125</v>
      </c>
      <c r="C2172">
        <v>-26.3671875</v>
      </c>
      <c r="D2172">
        <f t="shared" si="99"/>
        <v>-0.11053449051154893</v>
      </c>
      <c r="E2172">
        <f t="shared" si="100"/>
        <v>-22.336641302678952</v>
      </c>
      <c r="F2172">
        <f t="shared" si="101"/>
        <v>-0.32891863448845104</v>
      </c>
    </row>
    <row r="2173" spans="1:6" x14ac:dyDescent="0.25">
      <c r="A2173">
        <v>24553</v>
      </c>
      <c r="B2173">
        <v>-0.615234375</v>
      </c>
      <c r="C2173">
        <v>-15.980114</v>
      </c>
      <c r="D2173">
        <f t="shared" si="99"/>
        <v>-0.33305311462639919</v>
      </c>
      <c r="E2173">
        <f t="shared" si="100"/>
        <v>-22.13689273371671</v>
      </c>
      <c r="F2173">
        <f t="shared" si="101"/>
        <v>-0.28218126037360081</v>
      </c>
    </row>
    <row r="2174" spans="1:6" x14ac:dyDescent="0.25">
      <c r="A2174">
        <v>24564</v>
      </c>
      <c r="B2174">
        <v>-0.87890625</v>
      </c>
      <c r="C2174">
        <v>-26.3671875</v>
      </c>
      <c r="D2174">
        <f t="shared" si="99"/>
        <v>-0.57440566070092103</v>
      </c>
      <c r="E2174">
        <f t="shared" si="100"/>
        <v>-21.709399469676445</v>
      </c>
      <c r="F2174">
        <f t="shared" si="101"/>
        <v>-0.30450058929907897</v>
      </c>
    </row>
    <row r="2175" spans="1:6" x14ac:dyDescent="0.25">
      <c r="A2175">
        <v>24574</v>
      </c>
      <c r="B2175">
        <v>-1.0546875</v>
      </c>
      <c r="C2175">
        <v>-15.980114</v>
      </c>
      <c r="D2175">
        <f t="shared" si="99"/>
        <v>-0.78877523788205972</v>
      </c>
      <c r="E2175">
        <f t="shared" si="100"/>
        <v>-21.135484879146333</v>
      </c>
      <c r="F2175">
        <f t="shared" si="101"/>
        <v>-0.26591226211794028</v>
      </c>
    </row>
    <row r="2176" spans="1:6" x14ac:dyDescent="0.25">
      <c r="A2176">
        <v>24585</v>
      </c>
      <c r="B2176">
        <v>-1.23046875</v>
      </c>
      <c r="C2176">
        <v>-17.578125</v>
      </c>
      <c r="D2176">
        <f t="shared" si="99"/>
        <v>-1.0168917963713608</v>
      </c>
      <c r="E2176">
        <f t="shared" si="100"/>
        <v>-20.30630405971031</v>
      </c>
      <c r="F2176">
        <f t="shared" si="101"/>
        <v>-0.21357695362863915</v>
      </c>
    </row>
    <row r="2177" spans="1:6" x14ac:dyDescent="0.25">
      <c r="A2177">
        <v>24595</v>
      </c>
      <c r="B2177">
        <v>-1.40625</v>
      </c>
      <c r="C2177">
        <v>-17.578125</v>
      </c>
      <c r="D2177">
        <f t="shared" si="99"/>
        <v>-1.2154546435405724</v>
      </c>
      <c r="E2177">
        <f t="shared" si="100"/>
        <v>-19.37943093069622</v>
      </c>
      <c r="F2177">
        <f t="shared" si="101"/>
        <v>-0.19079535645942758</v>
      </c>
    </row>
    <row r="2178" spans="1:6" x14ac:dyDescent="0.25">
      <c r="A2178">
        <v>24605</v>
      </c>
      <c r="B2178">
        <v>-1.58203125</v>
      </c>
      <c r="C2178">
        <v>-15.980114</v>
      </c>
      <c r="D2178">
        <f t="shared" si="99"/>
        <v>-1.4039571869239547</v>
      </c>
      <c r="E2178">
        <f t="shared" si="100"/>
        <v>-18.295631776376307</v>
      </c>
      <c r="F2178">
        <f t="shared" si="101"/>
        <v>-0.17807406307604534</v>
      </c>
    </row>
    <row r="2179" spans="1:6" x14ac:dyDescent="0.25">
      <c r="A2179">
        <v>24616</v>
      </c>
      <c r="B2179">
        <v>-1.669921875</v>
      </c>
      <c r="C2179">
        <v>-8.7890625</v>
      </c>
      <c r="D2179">
        <f t="shared" ref="D2179:D2242" si="102">$I$2*EXP(-$H$17*$H$20*A2179/1000)*COS($H$9*A2179/1000)</f>
        <v>-1.5978724113642242</v>
      </c>
      <c r="E2179">
        <f t="shared" ref="E2179:E2242" si="103">-$I$2*EXP(-A2179/1000*$H$20*$H$17)*($H$9*SIN(A2179/1000*$H$9)+$H$20*$H$17*COS(A2179*$H$9/1000))</f>
        <v>-16.93292527646507</v>
      </c>
      <c r="F2179">
        <f t="shared" ref="F2179:F2242" si="104">B2179-D2179</f>
        <v>-7.2049463635775801E-2</v>
      </c>
    </row>
    <row r="2180" spans="1:6" x14ac:dyDescent="0.25">
      <c r="A2180">
        <v>24626</v>
      </c>
      <c r="B2180">
        <v>-1.845703125</v>
      </c>
      <c r="C2180">
        <v>-15.980114</v>
      </c>
      <c r="D2180">
        <f t="shared" si="102"/>
        <v>-1.7603971702578625</v>
      </c>
      <c r="E2180">
        <f t="shared" si="103"/>
        <v>-15.550150804878847</v>
      </c>
      <c r="F2180">
        <f t="shared" si="104"/>
        <v>-8.5305954742137535E-2</v>
      </c>
    </row>
    <row r="2181" spans="1:6" x14ac:dyDescent="0.25">
      <c r="A2181">
        <v>24637</v>
      </c>
      <c r="B2181">
        <v>-1.93359375</v>
      </c>
      <c r="C2181">
        <v>-8.7890625</v>
      </c>
      <c r="D2181">
        <f t="shared" si="102"/>
        <v>-1.9224208711326778</v>
      </c>
      <c r="E2181">
        <f t="shared" si="103"/>
        <v>-13.884758859573454</v>
      </c>
      <c r="F2181">
        <f t="shared" si="104"/>
        <v>-1.1172878867322211E-2</v>
      </c>
    </row>
    <row r="2182" spans="1:6" x14ac:dyDescent="0.25">
      <c r="A2182">
        <v>24647</v>
      </c>
      <c r="B2182">
        <v>-2.109375</v>
      </c>
      <c r="C2182">
        <v>-15.980114</v>
      </c>
      <c r="D2182">
        <f t="shared" si="102"/>
        <v>-2.0531974662101242</v>
      </c>
      <c r="E2182">
        <f t="shared" si="103"/>
        <v>-12.25303128761521</v>
      </c>
      <c r="F2182">
        <f t="shared" si="104"/>
        <v>-5.6177533789875778E-2</v>
      </c>
    </row>
    <row r="2183" spans="1:6" x14ac:dyDescent="0.25">
      <c r="A2183">
        <v>24668</v>
      </c>
      <c r="B2183">
        <v>-2.197265625</v>
      </c>
      <c r="C2183">
        <v>0</v>
      </c>
      <c r="D2183">
        <f t="shared" si="102"/>
        <v>-2.2719923419706776</v>
      </c>
      <c r="E2183">
        <f t="shared" si="103"/>
        <v>-8.5232598011390071</v>
      </c>
      <c r="F2183">
        <f t="shared" si="104"/>
        <v>7.4726716970677565E-2</v>
      </c>
    </row>
    <row r="2184" spans="1:6" x14ac:dyDescent="0.25">
      <c r="A2184">
        <v>24720</v>
      </c>
      <c r="B2184">
        <v>-2.28515625</v>
      </c>
      <c r="C2184">
        <v>0</v>
      </c>
      <c r="D2184">
        <f t="shared" si="102"/>
        <v>-2.4528258239530518</v>
      </c>
      <c r="E2184">
        <f t="shared" si="103"/>
        <v>1.6887033740634769</v>
      </c>
      <c r="F2184">
        <f t="shared" si="104"/>
        <v>0.16766957395305182</v>
      </c>
    </row>
    <row r="2185" spans="1:6" x14ac:dyDescent="0.25">
      <c r="A2185">
        <v>24731</v>
      </c>
      <c r="B2185">
        <v>-2.197265625</v>
      </c>
      <c r="C2185">
        <v>8.7890625</v>
      </c>
      <c r="D2185">
        <f t="shared" si="102"/>
        <v>-2.4222128650411525</v>
      </c>
      <c r="E2185">
        <f t="shared" si="103"/>
        <v>3.8723755096035788</v>
      </c>
      <c r="F2185">
        <f t="shared" si="104"/>
        <v>0.22494724004115252</v>
      </c>
    </row>
    <row r="2186" spans="1:6" x14ac:dyDescent="0.25">
      <c r="A2186">
        <v>24741</v>
      </c>
      <c r="B2186">
        <v>-2.109375</v>
      </c>
      <c r="C2186">
        <v>8.7890625</v>
      </c>
      <c r="D2186">
        <f t="shared" si="102"/>
        <v>-2.3737004881539177</v>
      </c>
      <c r="E2186">
        <f t="shared" si="103"/>
        <v>5.8232352167381034</v>
      </c>
      <c r="F2186">
        <f t="shared" si="104"/>
        <v>0.26432548815391765</v>
      </c>
    </row>
    <row r="2187" spans="1:6" x14ac:dyDescent="0.25">
      <c r="A2187">
        <v>24751</v>
      </c>
      <c r="B2187">
        <v>-2.021484375</v>
      </c>
      <c r="C2187">
        <v>7.9900570000000002</v>
      </c>
      <c r="D2187">
        <f t="shared" si="102"/>
        <v>-2.3059117001933567</v>
      </c>
      <c r="E2187">
        <f t="shared" si="103"/>
        <v>7.7250468458127912</v>
      </c>
      <c r="F2187">
        <f t="shared" si="104"/>
        <v>0.28442732519335667</v>
      </c>
    </row>
    <row r="2188" spans="1:6" x14ac:dyDescent="0.25">
      <c r="A2188">
        <v>24762</v>
      </c>
      <c r="B2188">
        <v>-1.93359375</v>
      </c>
      <c r="C2188">
        <v>8.7890625</v>
      </c>
      <c r="D2188">
        <f t="shared" si="102"/>
        <v>-2.2097623115501852</v>
      </c>
      <c r="E2188">
        <f t="shared" si="103"/>
        <v>9.7419820702468591</v>
      </c>
      <c r="F2188">
        <f t="shared" si="104"/>
        <v>0.27616856155018521</v>
      </c>
    </row>
    <row r="2189" spans="1:6" x14ac:dyDescent="0.25">
      <c r="A2189">
        <v>24772</v>
      </c>
      <c r="B2189">
        <v>-1.7578125</v>
      </c>
      <c r="C2189">
        <v>15.980114</v>
      </c>
      <c r="D2189">
        <f t="shared" si="102"/>
        <v>-2.10352304610007</v>
      </c>
      <c r="E2189">
        <f t="shared" si="103"/>
        <v>11.491195355198382</v>
      </c>
      <c r="F2189">
        <f t="shared" si="104"/>
        <v>0.34571054610007002</v>
      </c>
    </row>
    <row r="2190" spans="1:6" x14ac:dyDescent="0.25">
      <c r="A2190">
        <v>24783</v>
      </c>
      <c r="B2190">
        <v>-1.669921875</v>
      </c>
      <c r="C2190">
        <v>8.7890625</v>
      </c>
      <c r="D2190">
        <f t="shared" si="102"/>
        <v>-1.967029838321749</v>
      </c>
      <c r="E2190">
        <f t="shared" si="103"/>
        <v>13.305078112044338</v>
      </c>
      <c r="F2190">
        <f t="shared" si="104"/>
        <v>0.29710796332174905</v>
      </c>
    </row>
    <row r="2191" spans="1:6" x14ac:dyDescent="0.25">
      <c r="A2191">
        <v>24793</v>
      </c>
      <c r="B2191">
        <v>-1.494140625</v>
      </c>
      <c r="C2191">
        <v>17.578125</v>
      </c>
      <c r="D2191">
        <f t="shared" si="102"/>
        <v>-1.8262109341704218</v>
      </c>
      <c r="E2191">
        <f t="shared" si="103"/>
        <v>14.839361429476257</v>
      </c>
      <c r="F2191">
        <f t="shared" si="104"/>
        <v>0.3320703091704218</v>
      </c>
    </row>
    <row r="2192" spans="1:6" x14ac:dyDescent="0.25">
      <c r="A2192">
        <v>24803</v>
      </c>
      <c r="B2192">
        <v>-1.318359375</v>
      </c>
      <c r="C2192">
        <v>15.980114</v>
      </c>
      <c r="D2192">
        <f t="shared" si="102"/>
        <v>-1.6706496184110575</v>
      </c>
      <c r="E2192">
        <f t="shared" si="103"/>
        <v>16.2515756411028</v>
      </c>
      <c r="F2192">
        <f t="shared" si="104"/>
        <v>0.35229024341105752</v>
      </c>
    </row>
    <row r="2193" spans="1:6" x14ac:dyDescent="0.25">
      <c r="A2193">
        <v>24814</v>
      </c>
      <c r="B2193">
        <v>-1.142578125</v>
      </c>
      <c r="C2193">
        <v>17.578125</v>
      </c>
      <c r="D2193">
        <f t="shared" si="102"/>
        <v>-1.4840338876589694</v>
      </c>
      <c r="E2193">
        <f t="shared" si="103"/>
        <v>17.650460732030037</v>
      </c>
      <c r="F2193">
        <f t="shared" si="104"/>
        <v>0.34145576265896938</v>
      </c>
    </row>
    <row r="2194" spans="1:6" x14ac:dyDescent="0.25">
      <c r="A2194">
        <v>24824</v>
      </c>
      <c r="B2194">
        <v>-0.966796875</v>
      </c>
      <c r="C2194">
        <v>15.980114</v>
      </c>
      <c r="D2194">
        <f t="shared" si="102"/>
        <v>-1.3018042098140179</v>
      </c>
      <c r="E2194">
        <f t="shared" si="103"/>
        <v>18.770568456601392</v>
      </c>
      <c r="F2194">
        <f t="shared" si="104"/>
        <v>0.3350073348140179</v>
      </c>
    </row>
    <row r="2195" spans="1:6" x14ac:dyDescent="0.25">
      <c r="A2195">
        <v>24835</v>
      </c>
      <c r="B2195">
        <v>-0.791015625</v>
      </c>
      <c r="C2195">
        <v>17.578125</v>
      </c>
      <c r="D2195">
        <f t="shared" si="102"/>
        <v>-1.0893539862870518</v>
      </c>
      <c r="E2195">
        <f t="shared" si="103"/>
        <v>19.82484273677008</v>
      </c>
      <c r="F2195">
        <f t="shared" si="104"/>
        <v>0.29833836128705182</v>
      </c>
    </row>
    <row r="2196" spans="1:6" x14ac:dyDescent="0.25">
      <c r="A2196">
        <v>24845</v>
      </c>
      <c r="B2196">
        <v>-0.52734375</v>
      </c>
      <c r="C2196">
        <v>23.970171000000001</v>
      </c>
      <c r="D2196">
        <f t="shared" si="102"/>
        <v>-0.88702544497664748</v>
      </c>
      <c r="E2196">
        <f t="shared" si="103"/>
        <v>20.613276621900592</v>
      </c>
      <c r="F2196">
        <f t="shared" si="104"/>
        <v>0.35968169497664748</v>
      </c>
    </row>
    <row r="2197" spans="1:6" x14ac:dyDescent="0.25">
      <c r="A2197">
        <v>24856</v>
      </c>
      <c r="B2197">
        <v>-0.3515625</v>
      </c>
      <c r="C2197">
        <v>17.578125</v>
      </c>
      <c r="D2197">
        <f t="shared" si="102"/>
        <v>-0.65639032346805914</v>
      </c>
      <c r="E2197">
        <f t="shared" si="103"/>
        <v>21.285822529852048</v>
      </c>
      <c r="F2197">
        <f t="shared" si="104"/>
        <v>0.30482782346805914</v>
      </c>
    </row>
    <row r="2198" spans="1:6" x14ac:dyDescent="0.25">
      <c r="A2198">
        <v>24866</v>
      </c>
      <c r="B2198">
        <v>-8.7890625E-2</v>
      </c>
      <c r="C2198">
        <v>26.3671875</v>
      </c>
      <c r="D2198">
        <f t="shared" si="102"/>
        <v>-0.44124003318409188</v>
      </c>
      <c r="E2198">
        <f t="shared" si="103"/>
        <v>21.714956282006899</v>
      </c>
      <c r="F2198">
        <f t="shared" si="104"/>
        <v>0.35334940818409188</v>
      </c>
    </row>
    <row r="2199" spans="1:6" x14ac:dyDescent="0.25">
      <c r="A2199">
        <v>24876</v>
      </c>
      <c r="B2199">
        <v>8.7890625E-2</v>
      </c>
      <c r="C2199">
        <v>15.980114</v>
      </c>
      <c r="D2199">
        <f t="shared" si="102"/>
        <v>-0.22268164195798781</v>
      </c>
      <c r="E2199">
        <f t="shared" si="103"/>
        <v>21.967004975037774</v>
      </c>
      <c r="F2199">
        <f t="shared" si="104"/>
        <v>0.31057226695798779</v>
      </c>
    </row>
    <row r="2200" spans="1:6" x14ac:dyDescent="0.25">
      <c r="A2200">
        <v>24887</v>
      </c>
      <c r="B2200">
        <v>0.263671875</v>
      </c>
      <c r="C2200">
        <v>17.578125</v>
      </c>
      <c r="D2200">
        <f t="shared" si="102"/>
        <v>1.9542218350476485E-2</v>
      </c>
      <c r="E2200">
        <f t="shared" si="103"/>
        <v>22.037500206507474</v>
      </c>
      <c r="F2200">
        <f t="shared" si="104"/>
        <v>0.24412965664952352</v>
      </c>
    </row>
    <row r="2201" spans="1:6" x14ac:dyDescent="0.25">
      <c r="A2201">
        <v>24897</v>
      </c>
      <c r="B2201">
        <v>0.52734375</v>
      </c>
      <c r="C2201">
        <v>23.970171000000001</v>
      </c>
      <c r="D2201">
        <f t="shared" si="102"/>
        <v>0.2394450697130904</v>
      </c>
      <c r="E2201">
        <f t="shared" si="103"/>
        <v>21.913223819394204</v>
      </c>
      <c r="F2201">
        <f t="shared" si="104"/>
        <v>0.28789868028690957</v>
      </c>
    </row>
    <row r="2202" spans="1:6" x14ac:dyDescent="0.25">
      <c r="A2202">
        <v>24908</v>
      </c>
      <c r="B2202">
        <v>0.703125</v>
      </c>
      <c r="C2202">
        <v>17.578125</v>
      </c>
      <c r="D2202">
        <f t="shared" si="102"/>
        <v>0.47880332169964945</v>
      </c>
      <c r="E2202">
        <f t="shared" si="103"/>
        <v>21.570754132069339</v>
      </c>
      <c r="F2202">
        <f t="shared" si="104"/>
        <v>0.22432167830035055</v>
      </c>
    </row>
    <row r="2203" spans="1:6" x14ac:dyDescent="0.25">
      <c r="A2203">
        <v>24918</v>
      </c>
      <c r="B2203">
        <v>0.87890625</v>
      </c>
      <c r="C2203">
        <v>15.980114</v>
      </c>
      <c r="D2203">
        <f t="shared" si="102"/>
        <v>0.69217798578083123</v>
      </c>
      <c r="E2203">
        <f t="shared" si="103"/>
        <v>21.075271596807692</v>
      </c>
      <c r="F2203">
        <f t="shared" si="104"/>
        <v>0.18672826421916877</v>
      </c>
    </row>
    <row r="2204" spans="1:6" x14ac:dyDescent="0.25">
      <c r="A2204">
        <v>24929</v>
      </c>
      <c r="B2204">
        <v>1.142578125</v>
      </c>
      <c r="C2204">
        <v>26.3671875</v>
      </c>
      <c r="D2204">
        <f t="shared" si="102"/>
        <v>0.92010918777271178</v>
      </c>
      <c r="E2204">
        <f t="shared" si="103"/>
        <v>20.332830330054303</v>
      </c>
      <c r="F2204">
        <f t="shared" si="104"/>
        <v>0.22246893722728822</v>
      </c>
    </row>
    <row r="2205" spans="1:6" x14ac:dyDescent="0.25">
      <c r="A2205">
        <v>24939</v>
      </c>
      <c r="B2205">
        <v>1.318359375</v>
      </c>
      <c r="C2205">
        <v>17.578125</v>
      </c>
      <c r="D2205">
        <f t="shared" si="102"/>
        <v>1.1193306985330587</v>
      </c>
      <c r="E2205">
        <f t="shared" si="103"/>
        <v>19.484536794099736</v>
      </c>
      <c r="F2205">
        <f t="shared" si="104"/>
        <v>0.19902867646694133</v>
      </c>
    </row>
    <row r="2206" spans="1:6" x14ac:dyDescent="0.25">
      <c r="A2206">
        <v>24949</v>
      </c>
      <c r="B2206">
        <v>1.494140625</v>
      </c>
      <c r="C2206">
        <v>15.980114</v>
      </c>
      <c r="D2206">
        <f t="shared" si="102"/>
        <v>1.3092736209185598</v>
      </c>
      <c r="E2206">
        <f t="shared" si="103"/>
        <v>18.478395098924988</v>
      </c>
      <c r="F2206">
        <f t="shared" si="104"/>
        <v>0.18486700408144019</v>
      </c>
    </row>
    <row r="2207" spans="1:6" x14ac:dyDescent="0.25">
      <c r="A2207">
        <v>24960</v>
      </c>
      <c r="B2207">
        <v>1.58203125</v>
      </c>
      <c r="C2207">
        <v>8.7890625</v>
      </c>
      <c r="D2207">
        <f t="shared" si="102"/>
        <v>1.5056611733337111</v>
      </c>
      <c r="E2207">
        <f t="shared" si="103"/>
        <v>17.199293758928267</v>
      </c>
      <c r="F2207">
        <f t="shared" si="104"/>
        <v>7.6370076666288922E-2</v>
      </c>
    </row>
    <row r="2208" spans="1:6" x14ac:dyDescent="0.25">
      <c r="A2208">
        <v>24970</v>
      </c>
      <c r="B2208">
        <v>1.7578125</v>
      </c>
      <c r="C2208">
        <v>15.980114</v>
      </c>
      <c r="D2208">
        <f t="shared" si="102"/>
        <v>1.6712201409297167</v>
      </c>
      <c r="E2208">
        <f t="shared" si="103"/>
        <v>15.890201562003016</v>
      </c>
      <c r="F2208">
        <f t="shared" si="104"/>
        <v>8.6592359070283287E-2</v>
      </c>
    </row>
    <row r="2209" spans="1:6" x14ac:dyDescent="0.25">
      <c r="A2209">
        <v>24981</v>
      </c>
      <c r="B2209">
        <v>1.845703125</v>
      </c>
      <c r="C2209">
        <v>8.7890625</v>
      </c>
      <c r="D2209">
        <f t="shared" si="102"/>
        <v>1.8374155718100971</v>
      </c>
      <c r="E2209">
        <f t="shared" si="103"/>
        <v>14.302569133248905</v>
      </c>
      <c r="F2209">
        <f t="shared" si="104"/>
        <v>8.2875531899029298E-3</v>
      </c>
    </row>
    <row r="2210" spans="1:6" x14ac:dyDescent="0.25">
      <c r="A2210">
        <v>25002</v>
      </c>
      <c r="B2210">
        <v>2.021484375</v>
      </c>
      <c r="C2210">
        <v>0</v>
      </c>
      <c r="D2210">
        <f t="shared" si="102"/>
        <v>2.1028178431607816</v>
      </c>
      <c r="E2210">
        <f t="shared" si="103"/>
        <v>10.899126215321035</v>
      </c>
      <c r="F2210">
        <f t="shared" si="104"/>
        <v>-8.1333468160781575E-2</v>
      </c>
    </row>
    <row r="2211" spans="1:6" x14ac:dyDescent="0.25">
      <c r="A2211">
        <v>25012</v>
      </c>
      <c r="B2211">
        <v>2.109375</v>
      </c>
      <c r="C2211">
        <v>8.7890625</v>
      </c>
      <c r="D2211">
        <f t="shared" si="102"/>
        <v>2.2030571473309886</v>
      </c>
      <c r="E2211">
        <f t="shared" si="103"/>
        <v>9.1353715686342891</v>
      </c>
      <c r="F2211">
        <f t="shared" si="104"/>
        <v>-9.3682147330988563E-2</v>
      </c>
    </row>
    <row r="2212" spans="1:6" x14ac:dyDescent="0.25">
      <c r="A2212">
        <v>25064</v>
      </c>
      <c r="B2212">
        <v>2.197265625</v>
      </c>
      <c r="C2212">
        <v>0</v>
      </c>
      <c r="D2212">
        <f t="shared" si="102"/>
        <v>2.4219407701978941</v>
      </c>
      <c r="E2212">
        <f t="shared" si="103"/>
        <v>-0.86447153860027814</v>
      </c>
      <c r="F2212">
        <f t="shared" si="104"/>
        <v>-0.22467514519789411</v>
      </c>
    </row>
    <row r="2213" spans="1:6" x14ac:dyDescent="0.25">
      <c r="A2213">
        <v>25075</v>
      </c>
      <c r="B2213">
        <v>2.109375</v>
      </c>
      <c r="C2213">
        <v>-8.7890625</v>
      </c>
      <c r="D2213">
        <f t="shared" si="102"/>
        <v>2.4005273035111356</v>
      </c>
      <c r="E2213">
        <f t="shared" si="103"/>
        <v>-3.0253502557208307</v>
      </c>
      <c r="F2213">
        <f t="shared" si="104"/>
        <v>-0.29115230351113564</v>
      </c>
    </row>
    <row r="2214" spans="1:6" x14ac:dyDescent="0.25">
      <c r="A2214">
        <v>25095</v>
      </c>
      <c r="B2214">
        <v>2.021484375</v>
      </c>
      <c r="C2214">
        <v>0</v>
      </c>
      <c r="D2214">
        <f t="shared" si="102"/>
        <v>2.3014126634641814</v>
      </c>
      <c r="E2214">
        <f t="shared" si="103"/>
        <v>-6.8580951985598757</v>
      </c>
      <c r="F2214">
        <f t="shared" si="104"/>
        <v>-0.27992828846418139</v>
      </c>
    </row>
    <row r="2215" spans="1:6" x14ac:dyDescent="0.25">
      <c r="A2215">
        <v>25106</v>
      </c>
      <c r="B2215">
        <v>1.93359375</v>
      </c>
      <c r="C2215">
        <v>-8.7890625</v>
      </c>
      <c r="D2215">
        <f t="shared" si="102"/>
        <v>2.2148017834799312</v>
      </c>
      <c r="E2215">
        <f t="shared" si="103"/>
        <v>-8.8760842047526154</v>
      </c>
      <c r="F2215">
        <f t="shared" si="104"/>
        <v>-0.28120803347993117</v>
      </c>
    </row>
    <row r="2216" spans="1:6" x14ac:dyDescent="0.25">
      <c r="A2216">
        <v>25116</v>
      </c>
      <c r="B2216">
        <v>1.7578125</v>
      </c>
      <c r="C2216">
        <v>-15.980114</v>
      </c>
      <c r="D2216">
        <f t="shared" si="102"/>
        <v>2.1171855608432102</v>
      </c>
      <c r="E2216">
        <f t="shared" si="103"/>
        <v>-10.633654524188559</v>
      </c>
      <c r="F2216">
        <f t="shared" si="104"/>
        <v>-0.35937306084321019</v>
      </c>
    </row>
    <row r="2217" spans="1:6" x14ac:dyDescent="0.25">
      <c r="A2217">
        <v>25127</v>
      </c>
      <c r="B2217">
        <v>1.669921875</v>
      </c>
      <c r="C2217">
        <v>-8.7890625</v>
      </c>
      <c r="D2217">
        <f t="shared" si="102"/>
        <v>1.9900381433412893</v>
      </c>
      <c r="E2217">
        <f t="shared" si="103"/>
        <v>-12.464777822917048</v>
      </c>
      <c r="F2217">
        <f t="shared" si="104"/>
        <v>-0.32011626834128926</v>
      </c>
    </row>
    <row r="2218" spans="1:6" x14ac:dyDescent="0.25">
      <c r="A2218">
        <v>25137</v>
      </c>
      <c r="B2218">
        <v>1.494140625</v>
      </c>
      <c r="C2218">
        <v>-15.980114</v>
      </c>
      <c r="D2218">
        <f t="shared" si="102"/>
        <v>1.8575136350279242</v>
      </c>
      <c r="E2218">
        <f t="shared" si="103"/>
        <v>-14.021905732440153</v>
      </c>
      <c r="F2218">
        <f t="shared" si="104"/>
        <v>-0.36337301002792421</v>
      </c>
    </row>
    <row r="2219" spans="1:6" x14ac:dyDescent="0.25">
      <c r="A2219">
        <v>25148</v>
      </c>
      <c r="B2219">
        <v>1.318359375</v>
      </c>
      <c r="C2219">
        <v>-17.578125</v>
      </c>
      <c r="D2219">
        <f t="shared" si="102"/>
        <v>1.6944525347781934</v>
      </c>
      <c r="E2219">
        <f t="shared" si="103"/>
        <v>-15.600961279112299</v>
      </c>
      <c r="F2219">
        <f t="shared" si="104"/>
        <v>-0.37609315977819335</v>
      </c>
    </row>
    <row r="2220" spans="1:6" x14ac:dyDescent="0.25">
      <c r="A2220">
        <v>25158</v>
      </c>
      <c r="B2220">
        <v>1.142578125</v>
      </c>
      <c r="C2220">
        <v>-17.578125</v>
      </c>
      <c r="D2220">
        <f t="shared" si="102"/>
        <v>1.5318250026706408</v>
      </c>
      <c r="E2220">
        <f t="shared" si="103"/>
        <v>-16.9022751498898</v>
      </c>
      <c r="F2220">
        <f t="shared" si="104"/>
        <v>-0.38924687767064081</v>
      </c>
    </row>
    <row r="2221" spans="1:6" x14ac:dyDescent="0.25">
      <c r="A2221">
        <v>25168</v>
      </c>
      <c r="B2221">
        <v>0.966796875</v>
      </c>
      <c r="C2221">
        <v>-15.980114</v>
      </c>
      <c r="D2221">
        <f t="shared" si="102"/>
        <v>1.3568693568004071</v>
      </c>
      <c r="E2221">
        <f t="shared" si="103"/>
        <v>-18.064929463172668</v>
      </c>
      <c r="F2221">
        <f t="shared" si="104"/>
        <v>-0.3900724818004071</v>
      </c>
    </row>
    <row r="2222" spans="1:6" x14ac:dyDescent="0.25">
      <c r="A2222">
        <v>25179</v>
      </c>
      <c r="B2222">
        <v>0.791015625</v>
      </c>
      <c r="C2222">
        <v>-17.578125</v>
      </c>
      <c r="D2222">
        <f t="shared" si="102"/>
        <v>1.1518936826640125</v>
      </c>
      <c r="E2222">
        <f t="shared" si="103"/>
        <v>-19.17258104891468</v>
      </c>
      <c r="F2222">
        <f t="shared" si="104"/>
        <v>-0.36087805766401249</v>
      </c>
    </row>
    <row r="2223" spans="1:6" x14ac:dyDescent="0.25">
      <c r="A2223">
        <v>25189</v>
      </c>
      <c r="B2223">
        <v>0.615234375</v>
      </c>
      <c r="C2223">
        <v>-15.980114</v>
      </c>
      <c r="D2223">
        <f t="shared" si="102"/>
        <v>0.95582162147645522</v>
      </c>
      <c r="E2223">
        <f t="shared" si="103"/>
        <v>-20.015084283352671</v>
      </c>
      <c r="F2223">
        <f t="shared" si="104"/>
        <v>-0.34058724647645522</v>
      </c>
    </row>
    <row r="2224" spans="1:6" x14ac:dyDescent="0.25">
      <c r="A2224">
        <v>25200</v>
      </c>
      <c r="B2224">
        <v>0.3515625</v>
      </c>
      <c r="C2224">
        <v>-26.3671875</v>
      </c>
      <c r="D2224">
        <f t="shared" si="102"/>
        <v>0.73141402435012226</v>
      </c>
      <c r="E2224">
        <f t="shared" si="103"/>
        <v>-20.752657898289275</v>
      </c>
      <c r="F2224">
        <f t="shared" si="104"/>
        <v>-0.37985152435012226</v>
      </c>
    </row>
    <row r="2225" spans="1:6" x14ac:dyDescent="0.25">
      <c r="A2225">
        <v>25210</v>
      </c>
      <c r="B2225">
        <v>0.17578125</v>
      </c>
      <c r="C2225">
        <v>-15.980114</v>
      </c>
      <c r="D2225">
        <f t="shared" si="102"/>
        <v>0.52128055965563147</v>
      </c>
      <c r="E2225">
        <f t="shared" si="103"/>
        <v>-21.245428087171845</v>
      </c>
      <c r="F2225">
        <f t="shared" si="104"/>
        <v>-0.34549930965563147</v>
      </c>
    </row>
    <row r="2226" spans="1:6" x14ac:dyDescent="0.25">
      <c r="A2226">
        <v>25221</v>
      </c>
      <c r="B2226">
        <v>0</v>
      </c>
      <c r="C2226">
        <v>-17.578125</v>
      </c>
      <c r="D2226">
        <f t="shared" si="102"/>
        <v>0.28550716668904702</v>
      </c>
      <c r="E2226">
        <f t="shared" si="103"/>
        <v>-21.587186198119479</v>
      </c>
      <c r="F2226">
        <f t="shared" si="104"/>
        <v>-0.28550716668904702</v>
      </c>
    </row>
    <row r="2227" spans="1:6" x14ac:dyDescent="0.25">
      <c r="A2227">
        <v>25231</v>
      </c>
      <c r="B2227">
        <v>-0.263671875</v>
      </c>
      <c r="C2227">
        <v>-26.3671875</v>
      </c>
      <c r="D2227">
        <f t="shared" si="102"/>
        <v>6.8857981647420824E-2</v>
      </c>
      <c r="E2227">
        <f t="shared" si="103"/>
        <v>-21.713210959059879</v>
      </c>
      <c r="F2227">
        <f t="shared" si="104"/>
        <v>-0.33252985664742085</v>
      </c>
    </row>
    <row r="2228" spans="1:6" x14ac:dyDescent="0.25">
      <c r="A2228">
        <v>25241</v>
      </c>
      <c r="B2228">
        <v>-0.439453125</v>
      </c>
      <c r="C2228">
        <v>-15.980114</v>
      </c>
      <c r="D2228">
        <f t="shared" si="102"/>
        <v>-0.14816751460629285</v>
      </c>
      <c r="E2228">
        <f t="shared" si="103"/>
        <v>-21.662422390305988</v>
      </c>
      <c r="F2228">
        <f t="shared" si="104"/>
        <v>-0.29128561039370715</v>
      </c>
    </row>
    <row r="2229" spans="1:6" x14ac:dyDescent="0.25">
      <c r="A2229">
        <v>25252</v>
      </c>
      <c r="B2229">
        <v>-0.703125</v>
      </c>
      <c r="C2229">
        <v>-26.3671875</v>
      </c>
      <c r="D2229">
        <f t="shared" si="102"/>
        <v>-0.38522217014632182</v>
      </c>
      <c r="E2229">
        <f t="shared" si="103"/>
        <v>-21.403051023385753</v>
      </c>
      <c r="F2229">
        <f t="shared" si="104"/>
        <v>-0.31790282985367818</v>
      </c>
    </row>
    <row r="2230" spans="1:6" x14ac:dyDescent="0.25">
      <c r="A2230">
        <v>25262</v>
      </c>
      <c r="B2230">
        <v>-0.87890625</v>
      </c>
      <c r="C2230">
        <v>-15.980114</v>
      </c>
      <c r="D2230">
        <f t="shared" si="102"/>
        <v>-0.59730363554007482</v>
      </c>
      <c r="E2230">
        <f t="shared" si="103"/>
        <v>-20.984499689343657</v>
      </c>
      <c r="F2230">
        <f t="shared" si="104"/>
        <v>-0.28160261445992518</v>
      </c>
    </row>
    <row r="2231" spans="1:6" x14ac:dyDescent="0.25">
      <c r="A2231">
        <v>25273</v>
      </c>
      <c r="B2231">
        <v>-1.0546875</v>
      </c>
      <c r="C2231">
        <v>-17.578125</v>
      </c>
      <c r="D2231">
        <f t="shared" si="102"/>
        <v>-0.82470556237187553</v>
      </c>
      <c r="E2231">
        <f t="shared" si="103"/>
        <v>-20.32743614970725</v>
      </c>
      <c r="F2231">
        <f t="shared" si="104"/>
        <v>-0.22998193762812447</v>
      </c>
    </row>
    <row r="2232" spans="1:6" x14ac:dyDescent="0.25">
      <c r="A2232">
        <v>25283</v>
      </c>
      <c r="B2232">
        <v>-1.23046875</v>
      </c>
      <c r="C2232">
        <v>-17.578125</v>
      </c>
      <c r="D2232">
        <f t="shared" si="102"/>
        <v>-1.024261488901979</v>
      </c>
      <c r="E2232">
        <f t="shared" si="103"/>
        <v>-19.556757715001829</v>
      </c>
      <c r="F2232">
        <f t="shared" si="104"/>
        <v>-0.20620726109802101</v>
      </c>
    </row>
    <row r="2233" spans="1:6" x14ac:dyDescent="0.25">
      <c r="A2233">
        <v>25294</v>
      </c>
      <c r="B2233">
        <v>-1.40625</v>
      </c>
      <c r="C2233">
        <v>-15.980114</v>
      </c>
      <c r="D2233">
        <f t="shared" si="102"/>
        <v>-1.2338892620961288</v>
      </c>
      <c r="E2233">
        <f t="shared" si="103"/>
        <v>-18.526227314410143</v>
      </c>
      <c r="F2233">
        <f t="shared" si="104"/>
        <v>-0.17236073790387119</v>
      </c>
    </row>
    <row r="2234" spans="1:6" x14ac:dyDescent="0.25">
      <c r="A2234">
        <v>25304</v>
      </c>
      <c r="B2234">
        <v>-1.58203125</v>
      </c>
      <c r="C2234">
        <v>-17.578125</v>
      </c>
      <c r="D2234">
        <f t="shared" si="102"/>
        <v>-1.4137999471467724</v>
      </c>
      <c r="E2234">
        <f t="shared" si="103"/>
        <v>-17.431632071298903</v>
      </c>
      <c r="F2234">
        <f t="shared" si="104"/>
        <v>-0.16823130285322763</v>
      </c>
    </row>
    <row r="2235" spans="1:6" x14ac:dyDescent="0.25">
      <c r="A2235">
        <v>25314</v>
      </c>
      <c r="B2235">
        <v>-1.669921875</v>
      </c>
      <c r="C2235">
        <v>-7.9900570000000002</v>
      </c>
      <c r="D2235">
        <f t="shared" si="102"/>
        <v>-1.5820520035924157</v>
      </c>
      <c r="E2235">
        <f t="shared" si="103"/>
        <v>-16.196104861029514</v>
      </c>
      <c r="F2235">
        <f t="shared" si="104"/>
        <v>-8.7869871407584288E-2</v>
      </c>
    </row>
    <row r="2236" spans="1:6" x14ac:dyDescent="0.25">
      <c r="A2236">
        <v>25325</v>
      </c>
      <c r="B2236">
        <v>-1.7578125</v>
      </c>
      <c r="C2236">
        <v>-8.7890625</v>
      </c>
      <c r="D2236">
        <f t="shared" si="102"/>
        <v>-1.7520442907635174</v>
      </c>
      <c r="E2236">
        <f t="shared" si="103"/>
        <v>-14.6864239800357</v>
      </c>
      <c r="F2236">
        <f t="shared" si="104"/>
        <v>-5.7682092364825799E-3</v>
      </c>
    </row>
    <row r="2237" spans="1:6" x14ac:dyDescent="0.25">
      <c r="A2237">
        <v>25335</v>
      </c>
      <c r="B2237">
        <v>-1.93359375</v>
      </c>
      <c r="C2237">
        <v>-15.980114</v>
      </c>
      <c r="D2237">
        <f t="shared" si="102"/>
        <v>-1.8915166313852854</v>
      </c>
      <c r="E2237">
        <f t="shared" si="103"/>
        <v>-13.189315276631824</v>
      </c>
      <c r="F2237">
        <f t="shared" si="104"/>
        <v>-4.2077118614714637E-2</v>
      </c>
    </row>
    <row r="2238" spans="1:6" x14ac:dyDescent="0.25">
      <c r="A2238">
        <v>25346</v>
      </c>
      <c r="B2238">
        <v>-2.021484375</v>
      </c>
      <c r="C2238">
        <v>-8.7890625</v>
      </c>
      <c r="D2238">
        <f t="shared" si="102"/>
        <v>-2.0269803430718727</v>
      </c>
      <c r="E2238">
        <f t="shared" si="103"/>
        <v>-11.420489351586026</v>
      </c>
      <c r="F2238">
        <f t="shared" si="104"/>
        <v>5.4959680718726922E-3</v>
      </c>
    </row>
    <row r="2239" spans="1:6" x14ac:dyDescent="0.25">
      <c r="A2239">
        <v>25366</v>
      </c>
      <c r="B2239">
        <v>-2.109375</v>
      </c>
      <c r="C2239">
        <v>0</v>
      </c>
      <c r="D2239">
        <f t="shared" si="102"/>
        <v>-2.221038470434209</v>
      </c>
      <c r="E2239">
        <f t="shared" si="103"/>
        <v>-7.9335828601971228</v>
      </c>
      <c r="F2239">
        <f t="shared" si="104"/>
        <v>0.11166347043420899</v>
      </c>
    </row>
    <row r="2240" spans="1:6" x14ac:dyDescent="0.25">
      <c r="A2240">
        <v>25408</v>
      </c>
      <c r="B2240">
        <v>-2.197265625</v>
      </c>
      <c r="C2240">
        <v>0</v>
      </c>
      <c r="D2240">
        <f t="shared" si="102"/>
        <v>-2.3882345453360925</v>
      </c>
      <c r="E2240">
        <f t="shared" si="103"/>
        <v>6.2665984853396028E-2</v>
      </c>
      <c r="F2240">
        <f t="shared" si="104"/>
        <v>0.19096892033609247</v>
      </c>
    </row>
    <row r="2241" spans="1:6" x14ac:dyDescent="0.25">
      <c r="A2241">
        <v>25429</v>
      </c>
      <c r="B2241">
        <v>-2.109375</v>
      </c>
      <c r="C2241">
        <v>0</v>
      </c>
      <c r="D2241">
        <f t="shared" si="102"/>
        <v>-2.3441778042363026</v>
      </c>
      <c r="E2241">
        <f t="shared" si="103"/>
        <v>4.1194354534871609</v>
      </c>
      <c r="F2241">
        <f t="shared" si="104"/>
        <v>0.23480280423630262</v>
      </c>
    </row>
    <row r="2242" spans="1:6" x14ac:dyDescent="0.25">
      <c r="A2242">
        <v>25439</v>
      </c>
      <c r="B2242">
        <v>-2.021484375</v>
      </c>
      <c r="C2242">
        <v>7.9900570000000002</v>
      </c>
      <c r="D2242">
        <f t="shared" si="102"/>
        <v>-2.2935168066402789</v>
      </c>
      <c r="E2242">
        <f t="shared" si="103"/>
        <v>6.0056167866570132</v>
      </c>
      <c r="F2242">
        <f t="shared" si="104"/>
        <v>0.2720324316402789</v>
      </c>
    </row>
    <row r="2243" spans="1:6" x14ac:dyDescent="0.25">
      <c r="A2243">
        <v>25450</v>
      </c>
      <c r="B2243">
        <v>-1.845703125</v>
      </c>
      <c r="C2243">
        <v>17.578125</v>
      </c>
      <c r="D2243">
        <f t="shared" ref="D2243:D2306" si="105">$I$2*EXP(-$H$17*$H$20*A2243/1000)*COS($H$9*A2243/1000)</f>
        <v>-2.2163022895688629</v>
      </c>
      <c r="E2243">
        <f t="shared" ref="E2243:E2306" si="106">-$I$2*EXP(-A2243/1000*$H$20*$H$17)*($H$9*SIN(A2243/1000*$H$9)+$H$20*$H$17*COS(A2243*$H$9/1000))</f>
        <v>8.0215370366695424</v>
      </c>
      <c r="F2243">
        <f t="shared" ref="F2243:F2306" si="107">B2243-D2243</f>
        <v>0.37059916456886288</v>
      </c>
    </row>
    <row r="2244" spans="1:6" x14ac:dyDescent="0.25">
      <c r="A2244">
        <v>25460</v>
      </c>
      <c r="B2244">
        <v>-1.7578125</v>
      </c>
      <c r="C2244">
        <v>7.9900570000000002</v>
      </c>
      <c r="D2244">
        <f t="shared" si="105"/>
        <v>-2.1272102074259389</v>
      </c>
      <c r="E2244">
        <f t="shared" si="106"/>
        <v>9.7845304440101124</v>
      </c>
      <c r="F2244">
        <f t="shared" si="107"/>
        <v>0.36939770742593891</v>
      </c>
    </row>
    <row r="2245" spans="1:6" x14ac:dyDescent="0.25">
      <c r="A2245">
        <v>25471</v>
      </c>
      <c r="B2245">
        <v>-1.669921875</v>
      </c>
      <c r="C2245">
        <v>8.7890625</v>
      </c>
      <c r="D2245">
        <f t="shared" si="105"/>
        <v>-2.0093341020854241</v>
      </c>
      <c r="E2245">
        <f t="shared" si="106"/>
        <v>11.629591646990773</v>
      </c>
      <c r="F2245">
        <f t="shared" si="107"/>
        <v>0.33941222708542407</v>
      </c>
    </row>
    <row r="2246" spans="1:6" x14ac:dyDescent="0.25">
      <c r="A2246">
        <v>25481</v>
      </c>
      <c r="B2246">
        <v>-1.494140625</v>
      </c>
      <c r="C2246">
        <v>15.980114</v>
      </c>
      <c r="D2246">
        <f t="shared" si="105"/>
        <v>-1.885068047623168</v>
      </c>
      <c r="E2246">
        <f t="shared" si="106"/>
        <v>13.206519869875727</v>
      </c>
      <c r="F2246">
        <f t="shared" si="107"/>
        <v>0.39092742262316804</v>
      </c>
    </row>
    <row r="2247" spans="1:6" x14ac:dyDescent="0.25">
      <c r="A2247">
        <v>25492</v>
      </c>
      <c r="B2247">
        <v>-1.318359375</v>
      </c>
      <c r="C2247">
        <v>17.578125</v>
      </c>
      <c r="D2247">
        <f t="shared" si="105"/>
        <v>-1.7308216146207445</v>
      </c>
      <c r="E2247">
        <f t="shared" si="106"/>
        <v>14.814992602713788</v>
      </c>
      <c r="F2247">
        <f t="shared" si="107"/>
        <v>0.41246223962074446</v>
      </c>
    </row>
    <row r="2248" spans="1:6" x14ac:dyDescent="0.25">
      <c r="A2248">
        <v>25502</v>
      </c>
      <c r="B2248">
        <v>-1.142578125</v>
      </c>
      <c r="C2248">
        <v>17.578125</v>
      </c>
      <c r="D2248">
        <f t="shared" si="105"/>
        <v>-1.5758917562241319</v>
      </c>
      <c r="E2248">
        <f t="shared" si="106"/>
        <v>16.149749725985846</v>
      </c>
      <c r="F2248">
        <f t="shared" si="107"/>
        <v>0.43331363122413191</v>
      </c>
    </row>
    <row r="2249" spans="1:6" x14ac:dyDescent="0.25">
      <c r="A2249">
        <v>25512</v>
      </c>
      <c r="B2249">
        <v>-0.966796875</v>
      </c>
      <c r="C2249">
        <v>15.980114</v>
      </c>
      <c r="D2249">
        <f t="shared" si="105"/>
        <v>-1.4082686203573203</v>
      </c>
      <c r="E2249">
        <f t="shared" si="106"/>
        <v>17.351943073513841</v>
      </c>
      <c r="F2249">
        <f t="shared" si="107"/>
        <v>0.44147174535732026</v>
      </c>
    </row>
    <row r="2250" spans="1:6" x14ac:dyDescent="0.25">
      <c r="A2250">
        <v>25523</v>
      </c>
      <c r="B2250">
        <v>-0.87890625</v>
      </c>
      <c r="C2250">
        <v>8.7890625</v>
      </c>
      <c r="D2250">
        <f t="shared" si="105"/>
        <v>-1.2108661953722313</v>
      </c>
      <c r="E2250">
        <f t="shared" si="106"/>
        <v>18.50973659528502</v>
      </c>
      <c r="F2250">
        <f t="shared" si="107"/>
        <v>0.33195994537223128</v>
      </c>
    </row>
    <row r="2251" spans="1:6" x14ac:dyDescent="0.25">
      <c r="A2251">
        <v>25533</v>
      </c>
      <c r="B2251">
        <v>-0.615234375</v>
      </c>
      <c r="C2251">
        <v>23.970171000000001</v>
      </c>
      <c r="D2251">
        <f t="shared" si="105"/>
        <v>-1.0211707706905242</v>
      </c>
      <c r="E2251">
        <f t="shared" si="106"/>
        <v>19.403460155523188</v>
      </c>
      <c r="F2251">
        <f t="shared" si="107"/>
        <v>0.4059363956905242</v>
      </c>
    </row>
    <row r="2252" spans="1:6" x14ac:dyDescent="0.25">
      <c r="A2252">
        <v>25544</v>
      </c>
      <c r="B2252">
        <v>-0.439453125</v>
      </c>
      <c r="C2252">
        <v>17.578125</v>
      </c>
      <c r="D2252">
        <f t="shared" si="105"/>
        <v>-0.80315510736386719</v>
      </c>
      <c r="E2252">
        <f t="shared" si="106"/>
        <v>20.203057463956032</v>
      </c>
      <c r="F2252">
        <f t="shared" si="107"/>
        <v>0.36370198236386719</v>
      </c>
    </row>
    <row r="2253" spans="1:6" x14ac:dyDescent="0.25">
      <c r="A2253">
        <v>25554</v>
      </c>
      <c r="B2253">
        <v>-0.17578125</v>
      </c>
      <c r="C2253">
        <v>23.970171000000001</v>
      </c>
      <c r="D2253">
        <f t="shared" si="105"/>
        <v>-0.59821589264457986</v>
      </c>
      <c r="E2253">
        <f t="shared" si="106"/>
        <v>20.756875279903841</v>
      </c>
      <c r="F2253">
        <f t="shared" si="107"/>
        <v>0.42243464264457986</v>
      </c>
    </row>
    <row r="2254" spans="1:6" x14ac:dyDescent="0.25">
      <c r="A2254">
        <v>25565</v>
      </c>
      <c r="B2254">
        <v>0</v>
      </c>
      <c r="C2254">
        <v>17.578125</v>
      </c>
      <c r="D2254">
        <f t="shared" si="105"/>
        <v>-0.36742645965111487</v>
      </c>
      <c r="E2254">
        <f t="shared" si="106"/>
        <v>21.170297845093053</v>
      </c>
      <c r="F2254">
        <f t="shared" si="107"/>
        <v>0.36742645965111487</v>
      </c>
    </row>
    <row r="2255" spans="1:6" x14ac:dyDescent="0.25">
      <c r="A2255">
        <v>25575</v>
      </c>
      <c r="B2255">
        <v>0.17578125</v>
      </c>
      <c r="C2255">
        <v>17.578125</v>
      </c>
      <c r="D2255">
        <f t="shared" si="105"/>
        <v>-0.15460534619423788</v>
      </c>
      <c r="E2255">
        <f t="shared" si="106"/>
        <v>21.364995134560797</v>
      </c>
      <c r="F2255">
        <f t="shared" si="107"/>
        <v>0.33038659619423788</v>
      </c>
    </row>
    <row r="2256" spans="1:6" x14ac:dyDescent="0.25">
      <c r="A2256">
        <v>25585</v>
      </c>
      <c r="B2256">
        <v>0.3515625</v>
      </c>
      <c r="C2256">
        <v>15.980114</v>
      </c>
      <c r="D2256">
        <f t="shared" si="105"/>
        <v>5.9293159285651452E-2</v>
      </c>
      <c r="E2256">
        <f t="shared" si="106"/>
        <v>21.385654596066463</v>
      </c>
      <c r="F2256">
        <f t="shared" si="107"/>
        <v>0.29226934071434857</v>
      </c>
    </row>
    <row r="2257" spans="1:6" x14ac:dyDescent="0.25">
      <c r="A2257">
        <v>25596</v>
      </c>
      <c r="B2257">
        <v>0.615234375</v>
      </c>
      <c r="C2257">
        <v>26.3671875</v>
      </c>
      <c r="D2257">
        <f t="shared" si="105"/>
        <v>0.29374735863081602</v>
      </c>
      <c r="E2257">
        <f t="shared" si="106"/>
        <v>21.207384439197941</v>
      </c>
      <c r="F2257">
        <f t="shared" si="107"/>
        <v>0.32148701636918398</v>
      </c>
    </row>
    <row r="2258" spans="1:6" x14ac:dyDescent="0.25">
      <c r="A2258">
        <v>25606</v>
      </c>
      <c r="B2258">
        <v>0.791015625</v>
      </c>
      <c r="C2258">
        <v>15.980114</v>
      </c>
      <c r="D2258">
        <f t="shared" si="105"/>
        <v>0.50424791666650082</v>
      </c>
      <c r="E2258">
        <f t="shared" si="106"/>
        <v>20.864188818687779</v>
      </c>
      <c r="F2258">
        <f t="shared" si="107"/>
        <v>0.28676770833349918</v>
      </c>
    </row>
    <row r="2259" spans="1:6" x14ac:dyDescent="0.25">
      <c r="A2259">
        <v>25617</v>
      </c>
      <c r="B2259">
        <v>0.966796875</v>
      </c>
      <c r="C2259">
        <v>17.578125</v>
      </c>
      <c r="D2259">
        <f t="shared" si="105"/>
        <v>0.73078737098368585</v>
      </c>
      <c r="E2259">
        <f t="shared" si="106"/>
        <v>20.291049598099516</v>
      </c>
      <c r="F2259">
        <f t="shared" si="107"/>
        <v>0.23600950401631415</v>
      </c>
    </row>
    <row r="2260" spans="1:6" x14ac:dyDescent="0.25">
      <c r="A2260">
        <v>25627</v>
      </c>
      <c r="B2260">
        <v>1.142578125</v>
      </c>
      <c r="C2260">
        <v>15.980114</v>
      </c>
      <c r="D2260">
        <f t="shared" si="105"/>
        <v>0.93036229650194757</v>
      </c>
      <c r="E2260">
        <f t="shared" si="106"/>
        <v>19.596930635533955</v>
      </c>
      <c r="F2260">
        <f t="shared" si="107"/>
        <v>0.21221582849805243</v>
      </c>
    </row>
    <row r="2261" spans="1:6" x14ac:dyDescent="0.25">
      <c r="A2261">
        <v>25638</v>
      </c>
      <c r="B2261">
        <v>1.318359375</v>
      </c>
      <c r="C2261">
        <v>17.578125</v>
      </c>
      <c r="D2261">
        <f t="shared" si="105"/>
        <v>1.1408933490220785</v>
      </c>
      <c r="E2261">
        <f t="shared" si="106"/>
        <v>18.650139004967897</v>
      </c>
      <c r="F2261">
        <f t="shared" si="107"/>
        <v>0.17746602597792149</v>
      </c>
    </row>
    <row r="2262" spans="1:6" x14ac:dyDescent="0.25">
      <c r="A2262">
        <v>25648</v>
      </c>
      <c r="B2262">
        <v>1.494140625</v>
      </c>
      <c r="C2262">
        <v>17.578125</v>
      </c>
      <c r="D2262">
        <f t="shared" si="105"/>
        <v>1.3224194062374566</v>
      </c>
      <c r="E2262">
        <f t="shared" si="106"/>
        <v>17.630564807879814</v>
      </c>
      <c r="F2262">
        <f t="shared" si="107"/>
        <v>0.17172121876254343</v>
      </c>
    </row>
    <row r="2263" spans="1:6" x14ac:dyDescent="0.25">
      <c r="A2263">
        <v>25658</v>
      </c>
      <c r="B2263">
        <v>1.58203125</v>
      </c>
      <c r="C2263">
        <v>7.9900570000000002</v>
      </c>
      <c r="D2263">
        <f t="shared" si="105"/>
        <v>1.4930291346975595</v>
      </c>
      <c r="E2263">
        <f t="shared" si="106"/>
        <v>16.4683759520988</v>
      </c>
      <c r="F2263">
        <f t="shared" si="107"/>
        <v>8.900211530244051E-2</v>
      </c>
    </row>
    <row r="2264" spans="1:6" x14ac:dyDescent="0.25">
      <c r="A2264">
        <v>25669</v>
      </c>
      <c r="B2264">
        <v>1.7578125</v>
      </c>
      <c r="C2264">
        <v>17.578125</v>
      </c>
      <c r="D2264">
        <f t="shared" si="105"/>
        <v>1.6664483887997634</v>
      </c>
      <c r="E2264">
        <f t="shared" si="106"/>
        <v>15.036713671078573</v>
      </c>
      <c r="F2264">
        <f t="shared" si="107"/>
        <v>9.1364111200236575E-2</v>
      </c>
    </row>
    <row r="2265" spans="1:6" x14ac:dyDescent="0.25">
      <c r="A2265">
        <v>25679</v>
      </c>
      <c r="B2265">
        <v>1.845703125</v>
      </c>
      <c r="C2265">
        <v>7.9900570000000002</v>
      </c>
      <c r="D2265">
        <f t="shared" si="105"/>
        <v>1.8097657328202306</v>
      </c>
      <c r="E2265">
        <f t="shared" si="106"/>
        <v>13.607494475505128</v>
      </c>
      <c r="F2265">
        <f t="shared" si="107"/>
        <v>3.5937392179769434E-2</v>
      </c>
    </row>
    <row r="2266" spans="1:6" x14ac:dyDescent="0.25">
      <c r="A2266">
        <v>25690</v>
      </c>
      <c r="B2266">
        <v>1.93359375</v>
      </c>
      <c r="C2266">
        <v>8.7890625</v>
      </c>
      <c r="D2266">
        <f t="shared" si="105"/>
        <v>1.9502222127904572</v>
      </c>
      <c r="E2266">
        <f t="shared" si="106"/>
        <v>11.909329322479721</v>
      </c>
      <c r="F2266">
        <f t="shared" si="107"/>
        <v>-1.6628462790457155E-2</v>
      </c>
    </row>
    <row r="2267" spans="1:6" x14ac:dyDescent="0.25">
      <c r="A2267">
        <v>25711</v>
      </c>
      <c r="B2267">
        <v>2.021484375</v>
      </c>
      <c r="C2267">
        <v>0</v>
      </c>
      <c r="D2267">
        <f t="shared" si="105"/>
        <v>2.1636921640039075</v>
      </c>
      <c r="E2267">
        <f t="shared" si="106"/>
        <v>8.3612912852645636</v>
      </c>
      <c r="F2267">
        <f t="shared" si="107"/>
        <v>-0.14220778900390751</v>
      </c>
    </row>
    <row r="2268" spans="1:6" x14ac:dyDescent="0.25">
      <c r="A2268">
        <v>25763</v>
      </c>
      <c r="B2268">
        <v>2.109375</v>
      </c>
      <c r="C2268">
        <v>0</v>
      </c>
      <c r="D2268">
        <f t="shared" si="105"/>
        <v>2.3481217256009259</v>
      </c>
      <c r="E2268">
        <f t="shared" si="106"/>
        <v>-1.3913135155965382</v>
      </c>
      <c r="F2268">
        <f t="shared" si="107"/>
        <v>-0.23874672560092591</v>
      </c>
    </row>
    <row r="2269" spans="1:6" x14ac:dyDescent="0.25">
      <c r="A2269">
        <v>25773</v>
      </c>
      <c r="B2269">
        <v>2.021484375</v>
      </c>
      <c r="C2269">
        <v>-7.9900570000000002</v>
      </c>
      <c r="D2269">
        <f t="shared" si="105"/>
        <v>2.3246772926746351</v>
      </c>
      <c r="E2269">
        <f t="shared" si="106"/>
        <v>-3.2941195742374845</v>
      </c>
      <c r="F2269">
        <f t="shared" si="107"/>
        <v>-0.30319291767463508</v>
      </c>
    </row>
    <row r="2270" spans="1:6" x14ac:dyDescent="0.25">
      <c r="A2270">
        <v>25784</v>
      </c>
      <c r="B2270">
        <v>1.93359375</v>
      </c>
      <c r="C2270">
        <v>-8.7890625</v>
      </c>
      <c r="D2270">
        <f t="shared" si="105"/>
        <v>2.2770729300743535</v>
      </c>
      <c r="E2270">
        <f t="shared" si="106"/>
        <v>-5.3537864270536701</v>
      </c>
      <c r="F2270">
        <f t="shared" si="107"/>
        <v>-0.34347918007435352</v>
      </c>
    </row>
    <row r="2271" spans="1:6" x14ac:dyDescent="0.25">
      <c r="A2271">
        <v>25794</v>
      </c>
      <c r="B2271">
        <v>1.845703125</v>
      </c>
      <c r="C2271">
        <v>-8.7890625</v>
      </c>
      <c r="D2271">
        <f t="shared" si="105"/>
        <v>2.2143635087823128</v>
      </c>
      <c r="E2271">
        <f t="shared" si="106"/>
        <v>-7.1793229122933715</v>
      </c>
      <c r="F2271">
        <f t="shared" si="107"/>
        <v>-0.36866038378231281</v>
      </c>
    </row>
    <row r="2272" spans="1:6" x14ac:dyDescent="0.25">
      <c r="A2272">
        <v>25804</v>
      </c>
      <c r="B2272">
        <v>1.7578125</v>
      </c>
      <c r="C2272">
        <v>-7.9900570000000002</v>
      </c>
      <c r="D2272">
        <f t="shared" si="105"/>
        <v>2.1336864531915327</v>
      </c>
      <c r="E2272">
        <f t="shared" si="106"/>
        <v>-8.9448816952084318</v>
      </c>
      <c r="F2272">
        <f t="shared" si="107"/>
        <v>-0.37587395319153272</v>
      </c>
    </row>
    <row r="2273" spans="1:6" x14ac:dyDescent="0.25">
      <c r="A2273">
        <v>25815</v>
      </c>
      <c r="B2273">
        <v>1.669921875</v>
      </c>
      <c r="C2273">
        <v>-8.7890625</v>
      </c>
      <c r="D2273">
        <f t="shared" si="105"/>
        <v>2.0249951215777076</v>
      </c>
      <c r="E2273">
        <f t="shared" si="106"/>
        <v>-10.80065197591385</v>
      </c>
      <c r="F2273">
        <f t="shared" si="107"/>
        <v>-0.35507324657770756</v>
      </c>
    </row>
    <row r="2274" spans="1:6" x14ac:dyDescent="0.25">
      <c r="A2274">
        <v>25825</v>
      </c>
      <c r="B2274">
        <v>1.494140625</v>
      </c>
      <c r="C2274">
        <v>-15.980114</v>
      </c>
      <c r="D2274">
        <f t="shared" si="105"/>
        <v>1.9089399602165504</v>
      </c>
      <c r="E2274">
        <f t="shared" si="106"/>
        <v>-12.394393616717293</v>
      </c>
      <c r="F2274">
        <f t="shared" si="107"/>
        <v>-0.41479933521655044</v>
      </c>
    </row>
    <row r="2275" spans="1:6" x14ac:dyDescent="0.25">
      <c r="A2275">
        <v>25836</v>
      </c>
      <c r="B2275">
        <v>1.318359375</v>
      </c>
      <c r="C2275">
        <v>-17.578125</v>
      </c>
      <c r="D2275">
        <f t="shared" si="105"/>
        <v>1.7634905450172587</v>
      </c>
      <c r="E2275">
        <f t="shared" si="106"/>
        <v>-14.028971186444243</v>
      </c>
      <c r="F2275">
        <f t="shared" si="107"/>
        <v>-0.44513117001725866</v>
      </c>
    </row>
    <row r="2276" spans="1:6" x14ac:dyDescent="0.25">
      <c r="A2276">
        <v>25846</v>
      </c>
      <c r="B2276">
        <v>1.23046875</v>
      </c>
      <c r="C2276">
        <v>-8.7890625</v>
      </c>
      <c r="D2276">
        <f t="shared" si="105"/>
        <v>1.6162739451856047</v>
      </c>
      <c r="E2276">
        <f t="shared" si="106"/>
        <v>-15.394162614026312</v>
      </c>
      <c r="F2276">
        <f t="shared" si="107"/>
        <v>-0.38580519518560474</v>
      </c>
    </row>
    <row r="2277" spans="1:6" x14ac:dyDescent="0.25">
      <c r="A2277">
        <v>25857</v>
      </c>
      <c r="B2277">
        <v>1.0546875</v>
      </c>
      <c r="C2277">
        <v>-15.980114</v>
      </c>
      <c r="D2277">
        <f t="shared" si="105"/>
        <v>1.43933758524126</v>
      </c>
      <c r="E2277">
        <f t="shared" si="106"/>
        <v>-16.749440951586379</v>
      </c>
      <c r="F2277">
        <f t="shared" si="107"/>
        <v>-0.38465008524125999</v>
      </c>
    </row>
    <row r="2278" spans="1:6" x14ac:dyDescent="0.25">
      <c r="A2278">
        <v>25867</v>
      </c>
      <c r="B2278">
        <v>0.87890625</v>
      </c>
      <c r="C2278">
        <v>-17.578125</v>
      </c>
      <c r="D2278">
        <f t="shared" si="105"/>
        <v>1.2662839519189988</v>
      </c>
      <c r="E2278">
        <f t="shared" si="106"/>
        <v>-17.83763000605466</v>
      </c>
      <c r="F2278">
        <f t="shared" si="107"/>
        <v>-0.38737770191899878</v>
      </c>
    </row>
    <row r="2279" spans="1:6" x14ac:dyDescent="0.25">
      <c r="A2279">
        <v>25877</v>
      </c>
      <c r="B2279">
        <v>0.703125</v>
      </c>
      <c r="C2279">
        <v>-15.980114</v>
      </c>
      <c r="D2279">
        <f t="shared" si="105"/>
        <v>1.0830720867766395</v>
      </c>
      <c r="E2279">
        <f t="shared" si="106"/>
        <v>-18.779728480426158</v>
      </c>
      <c r="F2279">
        <f t="shared" si="107"/>
        <v>-0.37994708677663946</v>
      </c>
    </row>
    <row r="2280" spans="1:6" x14ac:dyDescent="0.25">
      <c r="A2280">
        <v>25888</v>
      </c>
      <c r="B2280">
        <v>0.439453125</v>
      </c>
      <c r="C2280">
        <v>-26.3671875</v>
      </c>
      <c r="D2280">
        <f t="shared" si="105"/>
        <v>0.87159823469049547</v>
      </c>
      <c r="E2280">
        <f t="shared" si="106"/>
        <v>-19.638336992828027</v>
      </c>
      <c r="F2280">
        <f t="shared" si="107"/>
        <v>-0.43214510969049547</v>
      </c>
    </row>
    <row r="2281" spans="1:6" x14ac:dyDescent="0.25">
      <c r="A2281">
        <v>25898</v>
      </c>
      <c r="B2281">
        <v>0.263671875</v>
      </c>
      <c r="C2281">
        <v>-15.980114</v>
      </c>
      <c r="D2281">
        <f t="shared" si="105"/>
        <v>0.6720176225338339</v>
      </c>
      <c r="E2281">
        <f t="shared" si="106"/>
        <v>-20.250594681332895</v>
      </c>
      <c r="F2281">
        <f t="shared" si="107"/>
        <v>-0.4083457475338339</v>
      </c>
    </row>
    <row r="2282" spans="1:6" x14ac:dyDescent="0.25">
      <c r="A2282">
        <v>25909</v>
      </c>
      <c r="B2282">
        <v>8.7890625E-2</v>
      </c>
      <c r="C2282">
        <v>-17.578125</v>
      </c>
      <c r="D2282">
        <f t="shared" si="105"/>
        <v>0.44642217216884289</v>
      </c>
      <c r="E2282">
        <f t="shared" si="106"/>
        <v>-20.732983141877892</v>
      </c>
      <c r="F2282">
        <f t="shared" si="107"/>
        <v>-0.35853154716884289</v>
      </c>
    </row>
    <row r="2283" spans="1:6" x14ac:dyDescent="0.25">
      <c r="A2283">
        <v>25919</v>
      </c>
      <c r="B2283">
        <v>-0.17578125</v>
      </c>
      <c r="C2283">
        <v>-26.3671875</v>
      </c>
      <c r="D2283">
        <f t="shared" si="105"/>
        <v>0.23764492789628527</v>
      </c>
      <c r="E2283">
        <f t="shared" si="106"/>
        <v>-20.99407576936062</v>
      </c>
      <c r="F2283">
        <f t="shared" si="107"/>
        <v>-0.41342617789628527</v>
      </c>
    </row>
    <row r="2284" spans="1:6" x14ac:dyDescent="0.25">
      <c r="A2284">
        <v>25929</v>
      </c>
      <c r="B2284">
        <v>-0.3515625</v>
      </c>
      <c r="C2284">
        <v>-15.980114</v>
      </c>
      <c r="D2284">
        <f t="shared" si="105"/>
        <v>2.7111063898870039E-2</v>
      </c>
      <c r="E2284">
        <f t="shared" si="106"/>
        <v>-21.084092771096252</v>
      </c>
      <c r="F2284">
        <f t="shared" si="107"/>
        <v>-0.37867356389887002</v>
      </c>
    </row>
    <row r="2285" spans="1:6" x14ac:dyDescent="0.25">
      <c r="A2285">
        <v>25940</v>
      </c>
      <c r="B2285">
        <v>-0.52734375</v>
      </c>
      <c r="C2285">
        <v>-17.578125</v>
      </c>
      <c r="D2285">
        <f t="shared" si="105"/>
        <v>-0.20445835844880372</v>
      </c>
      <c r="E2285">
        <f t="shared" si="106"/>
        <v>-20.98485999059832</v>
      </c>
      <c r="F2285">
        <f t="shared" si="107"/>
        <v>-0.32288539155119628</v>
      </c>
    </row>
    <row r="2286" spans="1:6" x14ac:dyDescent="0.25">
      <c r="A2286">
        <v>25950</v>
      </c>
      <c r="B2286">
        <v>-0.703125</v>
      </c>
      <c r="C2286">
        <v>-15.980114</v>
      </c>
      <c r="D2286">
        <f t="shared" si="105"/>
        <v>-0.4131010134467456</v>
      </c>
      <c r="E2286">
        <f t="shared" si="106"/>
        <v>-20.715374527047977</v>
      </c>
      <c r="F2286">
        <f t="shared" si="107"/>
        <v>-0.2900239865532544</v>
      </c>
    </row>
    <row r="2287" spans="1:6" x14ac:dyDescent="0.25">
      <c r="A2287">
        <v>25961</v>
      </c>
      <c r="B2287">
        <v>-0.966796875</v>
      </c>
      <c r="C2287">
        <v>-26.3671875</v>
      </c>
      <c r="D2287">
        <f t="shared" si="105"/>
        <v>-0.63845572081898139</v>
      </c>
      <c r="E2287">
        <f t="shared" si="106"/>
        <v>-20.224619501023462</v>
      </c>
      <c r="F2287">
        <f t="shared" si="107"/>
        <v>-0.32834115418101861</v>
      </c>
    </row>
    <row r="2288" spans="1:6" x14ac:dyDescent="0.25">
      <c r="A2288">
        <v>25971</v>
      </c>
      <c r="B2288">
        <v>-1.0546875</v>
      </c>
      <c r="C2288">
        <v>-7.9900570000000002</v>
      </c>
      <c r="D2288">
        <f t="shared" si="105"/>
        <v>-0.83774328842425028</v>
      </c>
      <c r="E2288">
        <f t="shared" si="106"/>
        <v>-19.60591748792929</v>
      </c>
      <c r="F2288">
        <f t="shared" si="107"/>
        <v>-0.21694421157574972</v>
      </c>
    </row>
    <row r="2289" spans="1:6" x14ac:dyDescent="0.25">
      <c r="A2289">
        <v>25982</v>
      </c>
      <c r="B2289">
        <v>-1.23046875</v>
      </c>
      <c r="C2289">
        <v>-17.578125</v>
      </c>
      <c r="D2289">
        <f t="shared" si="105"/>
        <v>-1.0488289939921058</v>
      </c>
      <c r="E2289">
        <f t="shared" si="106"/>
        <v>-18.741902398683884</v>
      </c>
      <c r="F2289">
        <f t="shared" si="107"/>
        <v>-0.18163975600789417</v>
      </c>
    </row>
    <row r="2290" spans="1:6" x14ac:dyDescent="0.25">
      <c r="A2290">
        <v>25992</v>
      </c>
      <c r="B2290">
        <v>-1.40625</v>
      </c>
      <c r="C2290">
        <v>-17.578125</v>
      </c>
      <c r="D2290">
        <f t="shared" si="105"/>
        <v>-1.2316457220223502</v>
      </c>
      <c r="E2290">
        <f t="shared" si="106"/>
        <v>-17.796749752271879</v>
      </c>
      <c r="F2290">
        <f t="shared" si="107"/>
        <v>-0.17460427797764977</v>
      </c>
    </row>
    <row r="2291" spans="1:6" x14ac:dyDescent="0.25">
      <c r="A2291">
        <v>26002</v>
      </c>
      <c r="B2291">
        <v>-1.58203125</v>
      </c>
      <c r="C2291">
        <v>-15.980114</v>
      </c>
      <c r="D2291">
        <f t="shared" si="105"/>
        <v>-1.4042837583021035</v>
      </c>
      <c r="E2291">
        <f t="shared" si="106"/>
        <v>-16.707566772759055</v>
      </c>
      <c r="F2291">
        <f t="shared" si="107"/>
        <v>-0.1777474916978965</v>
      </c>
    </row>
    <row r="2292" spans="1:6" x14ac:dyDescent="0.25">
      <c r="A2292">
        <v>26013</v>
      </c>
      <c r="B2292">
        <v>-1.669921875</v>
      </c>
      <c r="C2292">
        <v>-8.7890625</v>
      </c>
      <c r="D2292">
        <f t="shared" si="105"/>
        <v>-1.5807654974856986</v>
      </c>
      <c r="E2292">
        <f t="shared" si="106"/>
        <v>-15.353868663559123</v>
      </c>
      <c r="F2292">
        <f t="shared" si="107"/>
        <v>-8.9156377514301388E-2</v>
      </c>
    </row>
    <row r="2293" spans="1:6" x14ac:dyDescent="0.25">
      <c r="A2293">
        <v>26023</v>
      </c>
      <c r="B2293">
        <v>-1.7578125</v>
      </c>
      <c r="C2293">
        <v>-7.9900570000000002</v>
      </c>
      <c r="D2293">
        <f t="shared" si="105"/>
        <v>-1.7275974422654332</v>
      </c>
      <c r="E2293">
        <f t="shared" si="106"/>
        <v>-13.992772682192035</v>
      </c>
      <c r="F2293">
        <f t="shared" si="107"/>
        <v>-3.0215057734566786E-2</v>
      </c>
    </row>
    <row r="2294" spans="1:6" x14ac:dyDescent="0.25">
      <c r="A2294">
        <v>26034</v>
      </c>
      <c r="B2294">
        <v>-1.845703125</v>
      </c>
      <c r="C2294">
        <v>-8.7890625</v>
      </c>
      <c r="D2294">
        <f t="shared" si="105"/>
        <v>-1.872687597808665</v>
      </c>
      <c r="E2294">
        <f t="shared" si="106"/>
        <v>-12.365834258249174</v>
      </c>
      <c r="F2294">
        <f t="shared" si="107"/>
        <v>2.6984472808665005E-2</v>
      </c>
    </row>
    <row r="2295" spans="1:6" x14ac:dyDescent="0.25">
      <c r="A2295">
        <v>26044</v>
      </c>
      <c r="B2295">
        <v>-1.93359375</v>
      </c>
      <c r="C2295">
        <v>-7.9900570000000002</v>
      </c>
      <c r="D2295">
        <f t="shared" si="105"/>
        <v>-1.9885044061597077</v>
      </c>
      <c r="E2295">
        <f t="shared" si="106"/>
        <v>-10.782023364243267</v>
      </c>
      <c r="F2295">
        <f t="shared" si="107"/>
        <v>5.4910656159707694E-2</v>
      </c>
    </row>
    <row r="2296" spans="1:6" x14ac:dyDescent="0.25">
      <c r="A2296">
        <v>26055</v>
      </c>
      <c r="B2296">
        <v>-2.021484375</v>
      </c>
      <c r="C2296">
        <v>-8.7890625</v>
      </c>
      <c r="D2296">
        <f t="shared" si="105"/>
        <v>-2.0970662321100049</v>
      </c>
      <c r="E2296">
        <f t="shared" si="106"/>
        <v>-8.940559494271529</v>
      </c>
      <c r="F2296">
        <f t="shared" si="107"/>
        <v>7.5581857110004869E-2</v>
      </c>
    </row>
    <row r="2297" spans="1:6" x14ac:dyDescent="0.25">
      <c r="A2297">
        <v>26107</v>
      </c>
      <c r="B2297">
        <v>-2.109375</v>
      </c>
      <c r="C2297">
        <v>0</v>
      </c>
      <c r="D2297">
        <f t="shared" si="105"/>
        <v>-2.3176543580373794</v>
      </c>
      <c r="E2297">
        <f t="shared" si="106"/>
        <v>0.6056462698356001</v>
      </c>
      <c r="F2297">
        <f t="shared" si="107"/>
        <v>0.2082793580373794</v>
      </c>
    </row>
    <row r="2298" spans="1:6" x14ac:dyDescent="0.25">
      <c r="A2298">
        <v>26117</v>
      </c>
      <c r="B2298">
        <v>-2.021484375</v>
      </c>
      <c r="C2298">
        <v>7.9900570000000002</v>
      </c>
      <c r="D2298">
        <f t="shared" si="105"/>
        <v>-2.3021765923097566</v>
      </c>
      <c r="E2298">
        <f t="shared" si="106"/>
        <v>2.4875382552368603</v>
      </c>
      <c r="F2298">
        <f t="shared" si="107"/>
        <v>0.28069221730975658</v>
      </c>
    </row>
    <row r="2299" spans="1:6" x14ac:dyDescent="0.25">
      <c r="A2299">
        <v>26128</v>
      </c>
      <c r="B2299">
        <v>-1.93359375</v>
      </c>
      <c r="C2299">
        <v>8.7890625</v>
      </c>
      <c r="D2299">
        <f t="shared" si="105"/>
        <v>-2.2635366956423209</v>
      </c>
      <c r="E2299">
        <f t="shared" si="106"/>
        <v>4.531806446696832</v>
      </c>
      <c r="F2299">
        <f t="shared" si="107"/>
        <v>0.32994294564232085</v>
      </c>
    </row>
    <row r="2300" spans="1:6" x14ac:dyDescent="0.25">
      <c r="A2300">
        <v>26138</v>
      </c>
      <c r="B2300">
        <v>-1.845703125</v>
      </c>
      <c r="C2300">
        <v>8.7890625</v>
      </c>
      <c r="D2300">
        <f t="shared" si="105"/>
        <v>-2.2090875177871636</v>
      </c>
      <c r="E2300">
        <f t="shared" si="106"/>
        <v>6.3503769728352628</v>
      </c>
      <c r="F2300">
        <f t="shared" si="107"/>
        <v>0.36338439278716361</v>
      </c>
    </row>
    <row r="2301" spans="1:6" x14ac:dyDescent="0.25">
      <c r="A2301">
        <v>26148</v>
      </c>
      <c r="B2301">
        <v>-1.7578125</v>
      </c>
      <c r="C2301">
        <v>7.9900570000000002</v>
      </c>
      <c r="D2301">
        <f t="shared" si="105"/>
        <v>-2.1367066246366373</v>
      </c>
      <c r="E2301">
        <f t="shared" si="106"/>
        <v>8.1157218353822245</v>
      </c>
      <c r="F2301">
        <f t="shared" si="107"/>
        <v>0.3788941246366373</v>
      </c>
    </row>
    <row r="2302" spans="1:6" x14ac:dyDescent="0.25">
      <c r="A2302">
        <v>26159</v>
      </c>
      <c r="B2302">
        <v>-1.58203125</v>
      </c>
      <c r="C2302">
        <v>17.578125</v>
      </c>
      <c r="D2302">
        <f t="shared" si="105"/>
        <v>-2.0371019481263639</v>
      </c>
      <c r="E2302">
        <f t="shared" si="106"/>
        <v>9.979048998999092</v>
      </c>
      <c r="F2302">
        <f t="shared" si="107"/>
        <v>0.45507069812636392</v>
      </c>
    </row>
    <row r="2303" spans="1:6" x14ac:dyDescent="0.25">
      <c r="A2303">
        <v>26169</v>
      </c>
      <c r="B2303">
        <v>-1.494140625</v>
      </c>
      <c r="C2303">
        <v>7.9900570000000002</v>
      </c>
      <c r="D2303">
        <f t="shared" si="105"/>
        <v>-1.9291989080351071</v>
      </c>
      <c r="E2303">
        <f t="shared" si="106"/>
        <v>11.586677468850205</v>
      </c>
      <c r="F2303">
        <f t="shared" si="107"/>
        <v>0.43505828303510707</v>
      </c>
    </row>
    <row r="2304" spans="1:6" x14ac:dyDescent="0.25">
      <c r="A2304">
        <v>26180</v>
      </c>
      <c r="B2304">
        <v>-1.40625</v>
      </c>
      <c r="C2304">
        <v>8.7890625</v>
      </c>
      <c r="D2304">
        <f t="shared" si="105"/>
        <v>-1.7925158900735345</v>
      </c>
      <c r="E2304">
        <f t="shared" si="106"/>
        <v>13.244102973702235</v>
      </c>
      <c r="F2304">
        <f t="shared" si="107"/>
        <v>0.38626589007353451</v>
      </c>
    </row>
    <row r="2305" spans="1:6" x14ac:dyDescent="0.25">
      <c r="A2305">
        <v>26190</v>
      </c>
      <c r="B2305">
        <v>-1.23046875</v>
      </c>
      <c r="C2305">
        <v>15.980114</v>
      </c>
      <c r="D2305">
        <f t="shared" si="105"/>
        <v>-1.6530158655144822</v>
      </c>
      <c r="E2305">
        <f t="shared" si="106"/>
        <v>14.636759828109591</v>
      </c>
      <c r="F2305">
        <f t="shared" si="107"/>
        <v>0.42254711551448221</v>
      </c>
    </row>
    <row r="2306" spans="1:6" x14ac:dyDescent="0.25">
      <c r="A2306">
        <v>26201</v>
      </c>
      <c r="B2306">
        <v>-1.0546875</v>
      </c>
      <c r="C2306">
        <v>17.578125</v>
      </c>
      <c r="D2306">
        <f t="shared" si="105"/>
        <v>-1.4842124696401768</v>
      </c>
      <c r="E2306">
        <f t="shared" si="106"/>
        <v>16.029332163637143</v>
      </c>
      <c r="F2306">
        <f t="shared" si="107"/>
        <v>0.42952496964017683</v>
      </c>
    </row>
    <row r="2307" spans="1:6" x14ac:dyDescent="0.25">
      <c r="A2307">
        <v>26211</v>
      </c>
      <c r="B2307">
        <v>-0.87890625</v>
      </c>
      <c r="C2307">
        <v>17.578125</v>
      </c>
      <c r="D2307">
        <f t="shared" ref="D2307:D2370" si="108">$I$2*EXP(-$H$17*$H$20*A2307/1000)*COS($H$9*A2307/1000)</f>
        <v>-1.3181644686694116</v>
      </c>
      <c r="E2307">
        <f t="shared" ref="E2307:E2370" si="109">-$I$2*EXP(-A2307/1000*$H$20*$H$17)*($H$9*SIN(A2307/1000*$H$9)+$H$20*$H$17*COS(A2307*$H$9/1000))</f>
        <v>17.157558048764166</v>
      </c>
      <c r="F2307">
        <f t="shared" ref="F2307:F2370" si="110">B2307-D2307</f>
        <v>0.43925821866941162</v>
      </c>
    </row>
    <row r="2308" spans="1:6" x14ac:dyDescent="0.25">
      <c r="A2308">
        <v>26221</v>
      </c>
      <c r="B2308">
        <v>-0.703125</v>
      </c>
      <c r="C2308">
        <v>15.980114</v>
      </c>
      <c r="D2308">
        <f t="shared" si="108"/>
        <v>-1.141530070242035</v>
      </c>
      <c r="E2308">
        <f t="shared" si="109"/>
        <v>18.14519389340067</v>
      </c>
      <c r="F2308">
        <f t="shared" si="110"/>
        <v>0.43840507024203501</v>
      </c>
    </row>
    <row r="2309" spans="1:6" x14ac:dyDescent="0.25">
      <c r="A2309">
        <v>26232</v>
      </c>
      <c r="B2309">
        <v>-0.52734375</v>
      </c>
      <c r="C2309">
        <v>17.578125</v>
      </c>
      <c r="D2309">
        <f t="shared" si="108"/>
        <v>-0.93673356395331508</v>
      </c>
      <c r="E2309">
        <f t="shared" si="109"/>
        <v>19.059797504498405</v>
      </c>
      <c r="F2309">
        <f t="shared" si="110"/>
        <v>0.40938981395331508</v>
      </c>
    </row>
    <row r="2310" spans="1:6" x14ac:dyDescent="0.25">
      <c r="A2310">
        <v>26242</v>
      </c>
      <c r="B2310">
        <v>-0.3515625</v>
      </c>
      <c r="C2310">
        <v>15.980114</v>
      </c>
      <c r="D2310">
        <f t="shared" si="108"/>
        <v>-0.74266295998486631</v>
      </c>
      <c r="E2310">
        <f t="shared" si="109"/>
        <v>19.727872907989749</v>
      </c>
      <c r="F2310">
        <f t="shared" si="110"/>
        <v>0.39110045998486631</v>
      </c>
    </row>
    <row r="2311" spans="1:6" x14ac:dyDescent="0.25">
      <c r="A2311">
        <v>26253</v>
      </c>
      <c r="B2311">
        <v>-8.7890625E-2</v>
      </c>
      <c r="C2311">
        <v>26.3671875</v>
      </c>
      <c r="D2311">
        <f t="shared" si="108"/>
        <v>-0.52245750416930625</v>
      </c>
      <c r="E2311">
        <f t="shared" si="109"/>
        <v>20.276500789479485</v>
      </c>
      <c r="F2311">
        <f t="shared" si="110"/>
        <v>0.43456687916930625</v>
      </c>
    </row>
    <row r="2312" spans="1:6" x14ac:dyDescent="0.25">
      <c r="A2312">
        <v>26263</v>
      </c>
      <c r="B2312">
        <v>8.7890625E-2</v>
      </c>
      <c r="C2312">
        <v>15.980114</v>
      </c>
      <c r="D2312">
        <f t="shared" si="108"/>
        <v>-0.31792751185990442</v>
      </c>
      <c r="E2312">
        <f t="shared" si="109"/>
        <v>20.601675445739577</v>
      </c>
      <c r="F2312">
        <f t="shared" si="110"/>
        <v>0.40581813685990442</v>
      </c>
    </row>
    <row r="2313" spans="1:6" x14ac:dyDescent="0.25">
      <c r="A2313">
        <v>26274</v>
      </c>
      <c r="B2313">
        <v>0.263671875</v>
      </c>
      <c r="C2313">
        <v>17.578125</v>
      </c>
      <c r="D2313">
        <f t="shared" si="108"/>
        <v>-9.0221666036839204E-2</v>
      </c>
      <c r="E2313">
        <f t="shared" si="109"/>
        <v>20.765345053515691</v>
      </c>
      <c r="F2313">
        <f t="shared" si="110"/>
        <v>0.35389354103683923</v>
      </c>
    </row>
    <row r="2314" spans="1:6" x14ac:dyDescent="0.25">
      <c r="A2314">
        <v>26284</v>
      </c>
      <c r="B2314">
        <v>0.439453125</v>
      </c>
      <c r="C2314">
        <v>17.578125</v>
      </c>
      <c r="D2314">
        <f t="shared" si="108"/>
        <v>0.11742900153792636</v>
      </c>
      <c r="E2314">
        <f t="shared" si="109"/>
        <v>20.736592583999997</v>
      </c>
      <c r="F2314">
        <f t="shared" si="110"/>
        <v>0.32202412346207365</v>
      </c>
    </row>
    <row r="2315" spans="1:6" x14ac:dyDescent="0.25">
      <c r="A2315">
        <v>26294</v>
      </c>
      <c r="B2315">
        <v>0.703125</v>
      </c>
      <c r="C2315">
        <v>23.970171000000001</v>
      </c>
      <c r="D2315">
        <f t="shared" si="108"/>
        <v>0.32394758654788985</v>
      </c>
      <c r="E2315">
        <f t="shared" si="109"/>
        <v>20.539106192537893</v>
      </c>
      <c r="F2315">
        <f t="shared" si="110"/>
        <v>0.37917741345211015</v>
      </c>
    </row>
    <row r="2316" spans="1:6" x14ac:dyDescent="0.25">
      <c r="A2316">
        <v>26305</v>
      </c>
      <c r="B2316">
        <v>0.87890625</v>
      </c>
      <c r="C2316">
        <v>17.578125</v>
      </c>
      <c r="D2316">
        <f t="shared" si="108"/>
        <v>0.54780637453877667</v>
      </c>
      <c r="E2316">
        <f t="shared" si="109"/>
        <v>20.129113378920113</v>
      </c>
      <c r="F2316">
        <f t="shared" si="110"/>
        <v>0.33109987546122333</v>
      </c>
    </row>
    <row r="2317" spans="1:6" x14ac:dyDescent="0.25">
      <c r="A2317">
        <v>26315</v>
      </c>
      <c r="B2317">
        <v>0.966796875</v>
      </c>
      <c r="C2317">
        <v>7.9900570000000002</v>
      </c>
      <c r="D2317">
        <f t="shared" si="108"/>
        <v>0.74650949557426949</v>
      </c>
      <c r="E2317">
        <f t="shared" si="109"/>
        <v>19.584603153671932</v>
      </c>
      <c r="F2317">
        <f t="shared" si="110"/>
        <v>0.22028737942573051</v>
      </c>
    </row>
    <row r="2318" spans="1:6" x14ac:dyDescent="0.25">
      <c r="A2318">
        <v>26326</v>
      </c>
      <c r="B2318">
        <v>1.142578125</v>
      </c>
      <c r="C2318">
        <v>17.578125</v>
      </c>
      <c r="D2318">
        <f t="shared" si="108"/>
        <v>0.95781042396583116</v>
      </c>
      <c r="E2318">
        <f t="shared" si="109"/>
        <v>18.802303265634663</v>
      </c>
      <c r="F2318">
        <f t="shared" si="110"/>
        <v>0.18476770103416884</v>
      </c>
    </row>
    <row r="2319" spans="1:6" x14ac:dyDescent="0.25">
      <c r="A2319">
        <v>26336</v>
      </c>
      <c r="B2319">
        <v>1.318359375</v>
      </c>
      <c r="C2319">
        <v>15.980114</v>
      </c>
      <c r="D2319">
        <f t="shared" si="108"/>
        <v>1.1416005002962966</v>
      </c>
      <c r="E2319">
        <f t="shared" si="109"/>
        <v>17.930875913071759</v>
      </c>
      <c r="F2319">
        <f t="shared" si="110"/>
        <v>0.17675887470370344</v>
      </c>
    </row>
    <row r="2320" spans="1:6" x14ac:dyDescent="0.25">
      <c r="A2320">
        <v>26347</v>
      </c>
      <c r="B2320">
        <v>1.494140625</v>
      </c>
      <c r="C2320">
        <v>17.578125</v>
      </c>
      <c r="D2320">
        <f t="shared" si="108"/>
        <v>1.3328035744096365</v>
      </c>
      <c r="E2320">
        <f t="shared" si="109"/>
        <v>16.804931158887157</v>
      </c>
      <c r="F2320">
        <f t="shared" si="110"/>
        <v>0.16133705059036352</v>
      </c>
    </row>
    <row r="2321" spans="1:6" x14ac:dyDescent="0.25">
      <c r="A2321">
        <v>26357</v>
      </c>
      <c r="B2321">
        <v>1.58203125</v>
      </c>
      <c r="C2321">
        <v>8.7890625</v>
      </c>
      <c r="D2321">
        <f t="shared" si="108"/>
        <v>1.4951294157163175</v>
      </c>
      <c r="E2321">
        <f t="shared" si="109"/>
        <v>15.638357783109637</v>
      </c>
      <c r="F2321">
        <f t="shared" si="110"/>
        <v>8.6901834283682478E-2</v>
      </c>
    </row>
    <row r="2322" spans="1:6" x14ac:dyDescent="0.25">
      <c r="A2322">
        <v>26367</v>
      </c>
      <c r="B2322">
        <v>1.669921875</v>
      </c>
      <c r="C2322">
        <v>7.9900570000000002</v>
      </c>
      <c r="D2322">
        <f t="shared" si="108"/>
        <v>1.6451496940019219</v>
      </c>
      <c r="E2322">
        <f t="shared" si="109"/>
        <v>14.345507602420012</v>
      </c>
      <c r="F2322">
        <f t="shared" si="110"/>
        <v>2.4772180998078097E-2</v>
      </c>
    </row>
    <row r="2323" spans="1:6" x14ac:dyDescent="0.25">
      <c r="A2323">
        <v>26378</v>
      </c>
      <c r="B2323">
        <v>1.845703125</v>
      </c>
      <c r="C2323">
        <v>17.578125</v>
      </c>
      <c r="D2323">
        <f t="shared" si="108"/>
        <v>1.794517679758594</v>
      </c>
      <c r="E2323">
        <f t="shared" si="109"/>
        <v>12.790236415112286</v>
      </c>
      <c r="F2323">
        <f t="shared" si="110"/>
        <v>5.1185445241406002E-2</v>
      </c>
    </row>
    <row r="2324" spans="1:6" x14ac:dyDescent="0.25">
      <c r="A2324">
        <v>26399</v>
      </c>
      <c r="B2324">
        <v>1.93359375</v>
      </c>
      <c r="C2324">
        <v>0</v>
      </c>
      <c r="D2324">
        <f t="shared" si="108"/>
        <v>2.0291468382697224</v>
      </c>
      <c r="E2324">
        <f t="shared" si="109"/>
        <v>9.4894359619589643</v>
      </c>
      <c r="F2324">
        <f t="shared" si="110"/>
        <v>-9.5553088269722419E-2</v>
      </c>
    </row>
    <row r="2325" spans="1:6" x14ac:dyDescent="0.25">
      <c r="A2325">
        <v>26461</v>
      </c>
      <c r="B2325">
        <v>2.021484375</v>
      </c>
      <c r="C2325">
        <v>0</v>
      </c>
      <c r="D2325">
        <f t="shared" si="108"/>
        <v>2.2767966339471815</v>
      </c>
      <c r="E2325">
        <f t="shared" si="109"/>
        <v>-1.7003875724735853</v>
      </c>
      <c r="F2325">
        <f t="shared" si="110"/>
        <v>-0.25531225894718146</v>
      </c>
    </row>
    <row r="2326" spans="1:6" x14ac:dyDescent="0.25">
      <c r="A2326">
        <v>26472</v>
      </c>
      <c r="B2326">
        <v>1.93359375</v>
      </c>
      <c r="C2326">
        <v>-8.7890625</v>
      </c>
      <c r="D2326">
        <f t="shared" si="108"/>
        <v>2.2469220928542488</v>
      </c>
      <c r="E2326">
        <f t="shared" si="109"/>
        <v>-3.7265683875541824</v>
      </c>
      <c r="F2326">
        <f t="shared" si="110"/>
        <v>-0.31332834285424882</v>
      </c>
    </row>
    <row r="2327" spans="1:6" x14ac:dyDescent="0.25">
      <c r="A2327">
        <v>26482</v>
      </c>
      <c r="B2327">
        <v>1.845703125</v>
      </c>
      <c r="C2327">
        <v>-8.7890625</v>
      </c>
      <c r="D2327">
        <f t="shared" si="108"/>
        <v>2.2005785654478043</v>
      </c>
      <c r="E2327">
        <f t="shared" si="109"/>
        <v>-5.5355870817561277</v>
      </c>
      <c r="F2327">
        <f t="shared" si="110"/>
        <v>-0.35487544044780428</v>
      </c>
    </row>
    <row r="2328" spans="1:6" x14ac:dyDescent="0.25">
      <c r="A2328">
        <v>26492</v>
      </c>
      <c r="B2328">
        <v>1.7578125</v>
      </c>
      <c r="C2328">
        <v>-7.9900570000000002</v>
      </c>
      <c r="D2328">
        <f t="shared" si="108"/>
        <v>2.1363656835505269</v>
      </c>
      <c r="E2328">
        <f t="shared" si="109"/>
        <v>-7.2980191434697588</v>
      </c>
      <c r="F2328">
        <f t="shared" si="110"/>
        <v>-0.37855318355052692</v>
      </c>
    </row>
    <row r="2329" spans="1:6" x14ac:dyDescent="0.25">
      <c r="A2329">
        <v>26503</v>
      </c>
      <c r="B2329">
        <v>1.669921875</v>
      </c>
      <c r="C2329">
        <v>-8.7890625</v>
      </c>
      <c r="D2329">
        <f t="shared" si="108"/>
        <v>2.0457384473722664</v>
      </c>
      <c r="E2329">
        <f t="shared" si="109"/>
        <v>-9.1658302488188834</v>
      </c>
      <c r="F2329">
        <f t="shared" si="110"/>
        <v>-0.3758165723722664</v>
      </c>
    </row>
    <row r="2330" spans="1:6" x14ac:dyDescent="0.25">
      <c r="A2330">
        <v>26513</v>
      </c>
      <c r="B2330">
        <v>1.494140625</v>
      </c>
      <c r="C2330">
        <v>-15.980114</v>
      </c>
      <c r="D2330">
        <f t="shared" si="108"/>
        <v>1.9459179587511075</v>
      </c>
      <c r="E2330">
        <f t="shared" si="109"/>
        <v>-10.784482012056635</v>
      </c>
      <c r="F2330">
        <f t="shared" si="110"/>
        <v>-0.45177733375110751</v>
      </c>
    </row>
    <row r="2331" spans="1:6" x14ac:dyDescent="0.25">
      <c r="A2331">
        <v>26524</v>
      </c>
      <c r="B2331">
        <v>1.40625</v>
      </c>
      <c r="C2331">
        <v>-8.7890625</v>
      </c>
      <c r="D2331">
        <f t="shared" si="108"/>
        <v>1.8179581670342662</v>
      </c>
      <c r="E2331">
        <f t="shared" si="109"/>
        <v>-12.46155739058012</v>
      </c>
      <c r="F2331">
        <f t="shared" si="110"/>
        <v>-0.41170816703426616</v>
      </c>
    </row>
    <row r="2332" spans="1:6" x14ac:dyDescent="0.25">
      <c r="A2332">
        <v>26534</v>
      </c>
      <c r="B2332">
        <v>1.23046875</v>
      </c>
      <c r="C2332">
        <v>-15.980114</v>
      </c>
      <c r="D2332">
        <f t="shared" si="108"/>
        <v>1.6861661147438471</v>
      </c>
      <c r="E2332">
        <f t="shared" si="109"/>
        <v>-13.878754259582445</v>
      </c>
      <c r="F2332">
        <f t="shared" si="110"/>
        <v>-0.45569736474384714</v>
      </c>
    </row>
    <row r="2333" spans="1:6" x14ac:dyDescent="0.25">
      <c r="A2333">
        <v>26545</v>
      </c>
      <c r="B2333">
        <v>1.0546875</v>
      </c>
      <c r="C2333">
        <v>-17.578125</v>
      </c>
      <c r="D2333">
        <f t="shared" si="108"/>
        <v>1.525519983020722</v>
      </c>
      <c r="E2333">
        <f t="shared" si="109"/>
        <v>-15.30541209203705</v>
      </c>
      <c r="F2333">
        <f t="shared" si="110"/>
        <v>-0.470832483020722</v>
      </c>
    </row>
    <row r="2334" spans="1:6" x14ac:dyDescent="0.25">
      <c r="A2334">
        <v>26555</v>
      </c>
      <c r="B2334">
        <v>0.87890625</v>
      </c>
      <c r="C2334">
        <v>-17.578125</v>
      </c>
      <c r="D2334">
        <f t="shared" si="108"/>
        <v>1.3665301773662242</v>
      </c>
      <c r="E2334">
        <f t="shared" si="109"/>
        <v>-16.470792328901535</v>
      </c>
      <c r="F2334">
        <f t="shared" si="110"/>
        <v>-0.48762392736622417</v>
      </c>
    </row>
    <row r="2335" spans="1:6" x14ac:dyDescent="0.25">
      <c r="A2335">
        <v>26565</v>
      </c>
      <c r="B2335">
        <v>0.703125</v>
      </c>
      <c r="C2335">
        <v>-15.980114</v>
      </c>
      <c r="D2335">
        <f t="shared" si="108"/>
        <v>1.1965543681396191</v>
      </c>
      <c r="E2335">
        <f t="shared" si="109"/>
        <v>-17.501139988993828</v>
      </c>
      <c r="F2335">
        <f t="shared" si="110"/>
        <v>-0.49342936813961913</v>
      </c>
    </row>
    <row r="2336" spans="1:6" x14ac:dyDescent="0.25">
      <c r="A2336">
        <v>26576</v>
      </c>
      <c r="B2336">
        <v>0.52734375</v>
      </c>
      <c r="C2336">
        <v>-17.578125</v>
      </c>
      <c r="D2336">
        <f t="shared" si="108"/>
        <v>0.99855660494340837</v>
      </c>
      <c r="E2336">
        <f t="shared" si="109"/>
        <v>-18.468723703550346</v>
      </c>
      <c r="F2336">
        <f t="shared" si="110"/>
        <v>-0.47121285494340837</v>
      </c>
    </row>
    <row r="2337" spans="1:6" x14ac:dyDescent="0.25">
      <c r="A2337">
        <v>26586</v>
      </c>
      <c r="B2337">
        <v>0.3515625</v>
      </c>
      <c r="C2337">
        <v>-15.980114</v>
      </c>
      <c r="D2337">
        <f t="shared" si="108"/>
        <v>0.81013460890510736</v>
      </c>
      <c r="E2337">
        <f t="shared" si="109"/>
        <v>-19.189984694372541</v>
      </c>
      <c r="F2337">
        <f t="shared" si="110"/>
        <v>-0.45857210890510736</v>
      </c>
    </row>
    <row r="2338" spans="1:6" x14ac:dyDescent="0.25">
      <c r="A2338">
        <v>26597</v>
      </c>
      <c r="B2338">
        <v>0.17578125</v>
      </c>
      <c r="C2338">
        <v>-17.578125</v>
      </c>
      <c r="D2338">
        <f t="shared" si="108"/>
        <v>0.59550125220649808</v>
      </c>
      <c r="E2338">
        <f t="shared" si="109"/>
        <v>-19.802102589066564</v>
      </c>
      <c r="F2338">
        <f t="shared" si="110"/>
        <v>-0.41972000220649808</v>
      </c>
    </row>
    <row r="2339" spans="1:6" x14ac:dyDescent="0.25">
      <c r="A2339">
        <v>26607</v>
      </c>
      <c r="B2339">
        <v>0</v>
      </c>
      <c r="C2339">
        <v>-15.980114</v>
      </c>
      <c r="D2339">
        <f t="shared" si="108"/>
        <v>0.39540952591709982</v>
      </c>
      <c r="E2339">
        <f t="shared" si="109"/>
        <v>-20.189014431624628</v>
      </c>
      <c r="F2339">
        <f t="shared" si="110"/>
        <v>-0.39540952591709982</v>
      </c>
    </row>
    <row r="2340" spans="1:6" x14ac:dyDescent="0.25">
      <c r="A2340">
        <v>26618</v>
      </c>
      <c r="B2340">
        <v>-0.17578125</v>
      </c>
      <c r="C2340">
        <v>-17.578125</v>
      </c>
      <c r="D2340">
        <f t="shared" si="108"/>
        <v>0.1718518992078375</v>
      </c>
      <c r="E2340">
        <f t="shared" si="109"/>
        <v>-20.424392933027203</v>
      </c>
      <c r="F2340">
        <f t="shared" si="110"/>
        <v>-0.3476331492078375</v>
      </c>
    </row>
    <row r="2341" spans="1:6" x14ac:dyDescent="0.25">
      <c r="A2341">
        <v>26628</v>
      </c>
      <c r="B2341">
        <v>-0.439453125</v>
      </c>
      <c r="C2341">
        <v>-26.3671875</v>
      </c>
      <c r="D2341">
        <f t="shared" si="108"/>
        <v>-3.2727529848400154E-2</v>
      </c>
      <c r="E2341">
        <f t="shared" si="109"/>
        <v>-20.463704444909368</v>
      </c>
      <c r="F2341">
        <f t="shared" si="110"/>
        <v>-0.40672559515159984</v>
      </c>
    </row>
    <row r="2342" spans="1:6" x14ac:dyDescent="0.25">
      <c r="A2342">
        <v>26638</v>
      </c>
      <c r="B2342">
        <v>-0.615234375</v>
      </c>
      <c r="C2342">
        <v>-15.980114</v>
      </c>
      <c r="D2342">
        <f t="shared" si="108"/>
        <v>-0.23686680245907993</v>
      </c>
      <c r="E2342">
        <f t="shared" si="109"/>
        <v>-20.336445022518511</v>
      </c>
      <c r="F2342">
        <f t="shared" si="110"/>
        <v>-0.37836757254092007</v>
      </c>
    </row>
    <row r="2343" spans="1:6" x14ac:dyDescent="0.25">
      <c r="A2343">
        <v>26649</v>
      </c>
      <c r="B2343">
        <v>-0.791015625</v>
      </c>
      <c r="C2343">
        <v>-17.578125</v>
      </c>
      <c r="D2343">
        <f t="shared" si="108"/>
        <v>-0.45892975752358972</v>
      </c>
      <c r="E2343">
        <f t="shared" si="109"/>
        <v>-20.00551542564337</v>
      </c>
      <c r="F2343">
        <f t="shared" si="110"/>
        <v>-0.33208586747641028</v>
      </c>
    </row>
    <row r="2344" spans="1:6" x14ac:dyDescent="0.25">
      <c r="A2344">
        <v>26659</v>
      </c>
      <c r="B2344">
        <v>-0.966796875</v>
      </c>
      <c r="C2344">
        <v>-15.980114</v>
      </c>
      <c r="D2344">
        <f t="shared" si="108"/>
        <v>-0.65676079973519652</v>
      </c>
      <c r="E2344">
        <f t="shared" si="109"/>
        <v>-19.533893446287244</v>
      </c>
      <c r="F2344">
        <f t="shared" si="110"/>
        <v>-0.31003607526480348</v>
      </c>
    </row>
    <row r="2345" spans="1:6" x14ac:dyDescent="0.25">
      <c r="A2345">
        <v>26670</v>
      </c>
      <c r="B2345">
        <v>-1.0546875</v>
      </c>
      <c r="C2345">
        <v>-8.7890625</v>
      </c>
      <c r="D2345">
        <f t="shared" si="108"/>
        <v>-0.86794697189945258</v>
      </c>
      <c r="E2345">
        <f t="shared" si="109"/>
        <v>-18.832152790210891</v>
      </c>
      <c r="F2345">
        <f t="shared" si="110"/>
        <v>-0.18674052810054742</v>
      </c>
    </row>
    <row r="2346" spans="1:6" x14ac:dyDescent="0.25">
      <c r="A2346">
        <v>26680</v>
      </c>
      <c r="B2346">
        <v>-1.23046875</v>
      </c>
      <c r="C2346">
        <v>-15.980114</v>
      </c>
      <c r="D2346">
        <f t="shared" si="108"/>
        <v>-1.0524007264579855</v>
      </c>
      <c r="E2346">
        <f t="shared" si="109"/>
        <v>-18.033661568326693</v>
      </c>
      <c r="F2346">
        <f t="shared" si="110"/>
        <v>-0.17806802354201445</v>
      </c>
    </row>
    <row r="2347" spans="1:6" x14ac:dyDescent="0.25">
      <c r="A2347">
        <v>26691</v>
      </c>
      <c r="B2347">
        <v>-1.40625</v>
      </c>
      <c r="C2347">
        <v>-17.578125</v>
      </c>
      <c r="D2347">
        <f t="shared" si="108"/>
        <v>-1.2451712301721651</v>
      </c>
      <c r="E2347">
        <f t="shared" si="109"/>
        <v>-16.98688620532916</v>
      </c>
      <c r="F2347">
        <f t="shared" si="110"/>
        <v>-0.16107876982783487</v>
      </c>
    </row>
    <row r="2348" spans="1:6" x14ac:dyDescent="0.25">
      <c r="A2348">
        <v>26701</v>
      </c>
      <c r="B2348">
        <v>-1.58203125</v>
      </c>
      <c r="C2348">
        <v>-17.578125</v>
      </c>
      <c r="D2348">
        <f t="shared" si="108"/>
        <v>-1.4096700151351882</v>
      </c>
      <c r="E2348">
        <f t="shared" si="109"/>
        <v>-15.890686399810338</v>
      </c>
      <c r="F2348">
        <f t="shared" si="110"/>
        <v>-0.17236123486481181</v>
      </c>
    </row>
    <row r="2349" spans="1:6" x14ac:dyDescent="0.25">
      <c r="A2349">
        <v>26711</v>
      </c>
      <c r="B2349">
        <v>-1.669921875</v>
      </c>
      <c r="C2349">
        <v>-7.9900570000000002</v>
      </c>
      <c r="D2349">
        <f t="shared" si="108"/>
        <v>-1.5625568758355468</v>
      </c>
      <c r="E2349">
        <f t="shared" si="109"/>
        <v>-14.666096500536842</v>
      </c>
      <c r="F2349">
        <f t="shared" si="110"/>
        <v>-0.10736499916445319</v>
      </c>
    </row>
    <row r="2350" spans="1:6" x14ac:dyDescent="0.25">
      <c r="A2350">
        <v>26722</v>
      </c>
      <c r="B2350">
        <v>-1.7578125</v>
      </c>
      <c r="C2350">
        <v>-8.7890625</v>
      </c>
      <c r="D2350">
        <f t="shared" si="108"/>
        <v>-1.7158505454856992</v>
      </c>
      <c r="E2350">
        <f t="shared" si="109"/>
        <v>-13.182810547847616</v>
      </c>
      <c r="F2350">
        <f t="shared" si="110"/>
        <v>-4.1961954514300848E-2</v>
      </c>
    </row>
    <row r="2351" spans="1:6" x14ac:dyDescent="0.25">
      <c r="A2351">
        <v>26732</v>
      </c>
      <c r="B2351">
        <v>-1.845703125</v>
      </c>
      <c r="C2351">
        <v>-7.9900570000000002</v>
      </c>
      <c r="D2351">
        <f t="shared" si="108"/>
        <v>-1.8404608368491917</v>
      </c>
      <c r="E2351">
        <f t="shared" si="109"/>
        <v>-11.722531975526035</v>
      </c>
      <c r="F2351">
        <f t="shared" si="110"/>
        <v>-5.2422881508082941E-3</v>
      </c>
    </row>
    <row r="2352" spans="1:6" x14ac:dyDescent="0.25">
      <c r="A2352">
        <v>26753</v>
      </c>
      <c r="B2352">
        <v>-1.93359375</v>
      </c>
      <c r="C2352">
        <v>0</v>
      </c>
      <c r="D2352">
        <f t="shared" si="108"/>
        <v>-2.0519997162065882</v>
      </c>
      <c r="E2352">
        <f t="shared" si="109"/>
        <v>-8.3646713605453833</v>
      </c>
      <c r="F2352">
        <f t="shared" si="110"/>
        <v>0.11840596620658816</v>
      </c>
    </row>
    <row r="2353" spans="1:6" x14ac:dyDescent="0.25">
      <c r="A2353">
        <v>26795</v>
      </c>
      <c r="B2353">
        <v>-2.021484375</v>
      </c>
      <c r="C2353">
        <v>0</v>
      </c>
      <c r="D2353">
        <f t="shared" si="108"/>
        <v>-2.2488272152954147</v>
      </c>
      <c r="E2353">
        <f t="shared" si="109"/>
        <v>-0.90000841593350278</v>
      </c>
      <c r="F2353">
        <f t="shared" si="110"/>
        <v>0.22734284029541474</v>
      </c>
    </row>
    <row r="2354" spans="1:6" x14ac:dyDescent="0.25">
      <c r="A2354">
        <v>26816</v>
      </c>
      <c r="B2354">
        <v>-1.93359375</v>
      </c>
      <c r="C2354">
        <v>0</v>
      </c>
      <c r="D2354">
        <f t="shared" si="108"/>
        <v>-2.2273432860333648</v>
      </c>
      <c r="E2354">
        <f t="shared" si="109"/>
        <v>2.9388236868560935</v>
      </c>
      <c r="F2354">
        <f t="shared" si="110"/>
        <v>0.29374953603336484</v>
      </c>
    </row>
    <row r="2355" spans="1:6" x14ac:dyDescent="0.25">
      <c r="A2355">
        <v>26826</v>
      </c>
      <c r="B2355">
        <v>-1.845703125</v>
      </c>
      <c r="C2355">
        <v>7.9900570000000002</v>
      </c>
      <c r="D2355">
        <f t="shared" si="108"/>
        <v>-2.1889428504913782</v>
      </c>
      <c r="E2355">
        <f t="shared" si="109"/>
        <v>4.7357938266387496</v>
      </c>
      <c r="F2355">
        <f t="shared" si="110"/>
        <v>0.34323972549137816</v>
      </c>
    </row>
    <row r="2356" spans="1:6" x14ac:dyDescent="0.25">
      <c r="A2356">
        <v>26837</v>
      </c>
      <c r="B2356">
        <v>-1.7578125</v>
      </c>
      <c r="C2356">
        <v>8.7890625</v>
      </c>
      <c r="D2356">
        <f t="shared" si="108"/>
        <v>-2.1261817963198428</v>
      </c>
      <c r="E2356">
        <f t="shared" si="109"/>
        <v>6.6656302657476658</v>
      </c>
      <c r="F2356">
        <f t="shared" si="110"/>
        <v>0.36836929631984283</v>
      </c>
    </row>
    <row r="2357" spans="1:6" x14ac:dyDescent="0.25">
      <c r="A2357">
        <v>26847</v>
      </c>
      <c r="B2357">
        <v>-1.669921875</v>
      </c>
      <c r="C2357">
        <v>8.7890625</v>
      </c>
      <c r="D2357">
        <f t="shared" si="108"/>
        <v>-2.0509913858952196</v>
      </c>
      <c r="E2357">
        <f t="shared" si="109"/>
        <v>8.3620002252528138</v>
      </c>
      <c r="F2357">
        <f t="shared" si="110"/>
        <v>0.38106951089521957</v>
      </c>
    </row>
    <row r="2358" spans="1:6" x14ac:dyDescent="0.25">
      <c r="A2358">
        <v>26857</v>
      </c>
      <c r="B2358">
        <v>-1.58203125</v>
      </c>
      <c r="C2358">
        <v>7.9900570000000002</v>
      </c>
      <c r="D2358">
        <f t="shared" si="108"/>
        <v>-1.9591734987303142</v>
      </c>
      <c r="E2358">
        <f t="shared" si="109"/>
        <v>9.9888773703043743</v>
      </c>
      <c r="F2358">
        <f t="shared" si="110"/>
        <v>0.37714224873031421</v>
      </c>
    </row>
    <row r="2359" spans="1:6" x14ac:dyDescent="0.25">
      <c r="A2359">
        <v>26868</v>
      </c>
      <c r="B2359">
        <v>-1.40625</v>
      </c>
      <c r="C2359">
        <v>17.578125</v>
      </c>
      <c r="D2359">
        <f t="shared" si="108"/>
        <v>-1.8398816396391962</v>
      </c>
      <c r="E2359">
        <f t="shared" si="109"/>
        <v>11.682466606224651</v>
      </c>
      <c r="F2359">
        <f t="shared" si="110"/>
        <v>0.43363163963919615</v>
      </c>
    </row>
    <row r="2360" spans="1:6" x14ac:dyDescent="0.25">
      <c r="A2360">
        <v>26878</v>
      </c>
      <c r="B2360">
        <v>-1.23046875</v>
      </c>
      <c r="C2360">
        <v>15.980114</v>
      </c>
      <c r="D2360">
        <f t="shared" si="108"/>
        <v>-1.7157773935602834</v>
      </c>
      <c r="E2360">
        <f t="shared" si="109"/>
        <v>13.121324772982355</v>
      </c>
      <c r="F2360">
        <f t="shared" si="110"/>
        <v>0.48530864356028336</v>
      </c>
    </row>
    <row r="2361" spans="1:6" x14ac:dyDescent="0.25">
      <c r="A2361">
        <v>26889</v>
      </c>
      <c r="B2361">
        <v>-1.142578125</v>
      </c>
      <c r="C2361">
        <v>8.7890625</v>
      </c>
      <c r="D2361">
        <f t="shared" si="108"/>
        <v>-1.5632996264354093</v>
      </c>
      <c r="E2361">
        <f t="shared" si="109"/>
        <v>14.578899827566611</v>
      </c>
      <c r="F2361">
        <f t="shared" si="110"/>
        <v>0.42072150143540932</v>
      </c>
    </row>
    <row r="2362" spans="1:6" x14ac:dyDescent="0.25">
      <c r="A2362">
        <v>26899</v>
      </c>
      <c r="B2362">
        <v>-0.966796875</v>
      </c>
      <c r="C2362">
        <v>15.980114</v>
      </c>
      <c r="D2362">
        <f t="shared" si="108"/>
        <v>-1.4114082491173443</v>
      </c>
      <c r="E2362">
        <f t="shared" si="109"/>
        <v>15.778578066479415</v>
      </c>
      <c r="F2362">
        <f t="shared" si="110"/>
        <v>0.4446113741173443</v>
      </c>
    </row>
    <row r="2363" spans="1:6" x14ac:dyDescent="0.25">
      <c r="A2363">
        <v>26910</v>
      </c>
      <c r="B2363">
        <v>-0.791015625</v>
      </c>
      <c r="C2363">
        <v>17.578125</v>
      </c>
      <c r="D2363">
        <f t="shared" si="108"/>
        <v>-1.2312608847123294</v>
      </c>
      <c r="E2363">
        <f t="shared" si="109"/>
        <v>16.948393711523099</v>
      </c>
      <c r="F2363">
        <f t="shared" si="110"/>
        <v>0.44024525971232942</v>
      </c>
    </row>
    <row r="2364" spans="1:6" x14ac:dyDescent="0.25">
      <c r="A2364">
        <v>26920</v>
      </c>
      <c r="B2364">
        <v>-0.615234375</v>
      </c>
      <c r="C2364">
        <v>17.578125</v>
      </c>
      <c r="D2364">
        <f t="shared" si="108"/>
        <v>-1.0570680722729748</v>
      </c>
      <c r="E2364">
        <f t="shared" si="109"/>
        <v>17.866382481128159</v>
      </c>
      <c r="F2364">
        <f t="shared" si="110"/>
        <v>0.44183369727297483</v>
      </c>
    </row>
    <row r="2365" spans="1:6" x14ac:dyDescent="0.25">
      <c r="A2365">
        <v>26930</v>
      </c>
      <c r="B2365">
        <v>-0.439453125</v>
      </c>
      <c r="C2365">
        <v>15.980114</v>
      </c>
      <c r="D2365">
        <f t="shared" si="108"/>
        <v>-0.87442063465794673</v>
      </c>
      <c r="E2365">
        <f t="shared" si="109"/>
        <v>18.638191282057399</v>
      </c>
      <c r="F2365">
        <f t="shared" si="110"/>
        <v>0.43496750965794673</v>
      </c>
    </row>
    <row r="2366" spans="1:6" x14ac:dyDescent="0.25">
      <c r="A2366">
        <v>26941</v>
      </c>
      <c r="B2366">
        <v>-0.263671875</v>
      </c>
      <c r="C2366">
        <v>17.578125</v>
      </c>
      <c r="D2366">
        <f t="shared" si="108"/>
        <v>-0.66552769600284678</v>
      </c>
      <c r="E2366">
        <f t="shared" si="109"/>
        <v>19.311031722655901</v>
      </c>
      <c r="F2366">
        <f t="shared" si="110"/>
        <v>0.40185582100284678</v>
      </c>
    </row>
    <row r="2367" spans="1:6" x14ac:dyDescent="0.25">
      <c r="A2367">
        <v>26951</v>
      </c>
      <c r="B2367">
        <v>0</v>
      </c>
      <c r="C2367">
        <v>23.970171000000001</v>
      </c>
      <c r="D2367">
        <f t="shared" si="108"/>
        <v>-0.47005294479202325</v>
      </c>
      <c r="E2367">
        <f t="shared" si="109"/>
        <v>19.757308877458495</v>
      </c>
      <c r="F2367">
        <f t="shared" si="110"/>
        <v>0.47005294479202325</v>
      </c>
    </row>
    <row r="2368" spans="1:6" x14ac:dyDescent="0.25">
      <c r="A2368">
        <v>26962</v>
      </c>
      <c r="B2368">
        <v>0.17578125</v>
      </c>
      <c r="C2368">
        <v>17.578125</v>
      </c>
      <c r="D2368">
        <f t="shared" si="108"/>
        <v>-0.25086656108380467</v>
      </c>
      <c r="E2368">
        <f t="shared" si="109"/>
        <v>20.061969250651774</v>
      </c>
      <c r="F2368">
        <f t="shared" si="110"/>
        <v>0.42664781108380467</v>
      </c>
    </row>
    <row r="2369" spans="1:6" x14ac:dyDescent="0.25">
      <c r="A2369">
        <v>26972</v>
      </c>
      <c r="B2369">
        <v>0.3515625</v>
      </c>
      <c r="C2369">
        <v>17.578125</v>
      </c>
      <c r="D2369">
        <f t="shared" si="108"/>
        <v>-4.9583348144784246E-2</v>
      </c>
      <c r="E2369">
        <f t="shared" si="109"/>
        <v>20.167323187430377</v>
      </c>
      <c r="F2369">
        <f t="shared" si="110"/>
        <v>0.40114584814478427</v>
      </c>
    </row>
    <row r="2370" spans="1:6" x14ac:dyDescent="0.25">
      <c r="A2370">
        <v>26982</v>
      </c>
      <c r="B2370">
        <v>0.52734375</v>
      </c>
      <c r="C2370">
        <v>15.980114</v>
      </c>
      <c r="D2370">
        <f t="shared" si="108"/>
        <v>0.15193237050389868</v>
      </c>
      <c r="E2370">
        <f t="shared" si="109"/>
        <v>20.108462086636099</v>
      </c>
      <c r="F2370">
        <f t="shared" si="110"/>
        <v>0.37541137949610132</v>
      </c>
    </row>
    <row r="2371" spans="1:6" x14ac:dyDescent="0.25">
      <c r="A2371">
        <v>26993</v>
      </c>
      <c r="B2371">
        <v>0.703125</v>
      </c>
      <c r="C2371">
        <v>17.578125</v>
      </c>
      <c r="D2371">
        <f t="shared" ref="D2371:D2434" si="111">$I$2*EXP(-$H$17*$H$20*A2371/1000)*COS($H$9*A2371/1000)</f>
        <v>0.37191097311288801</v>
      </c>
      <c r="E2371">
        <f t="shared" ref="E2371:E2434" si="112">-$I$2*EXP(-A2371/1000*$H$20*$H$17)*($H$9*SIN(A2371/1000*$H$9)+$H$20*$H$17*COS(A2371*$H$9/1000))</f>
        <v>19.85482451991728</v>
      </c>
      <c r="F2371">
        <f t="shared" ref="F2371:F2434" si="113">B2371-D2371</f>
        <v>0.33121402688711199</v>
      </c>
    </row>
    <row r="2372" spans="1:6" x14ac:dyDescent="0.25">
      <c r="A2372">
        <v>27003</v>
      </c>
      <c r="B2372">
        <v>0.87890625</v>
      </c>
      <c r="C2372">
        <v>15.980114</v>
      </c>
      <c r="D2372">
        <f t="shared" si="111"/>
        <v>0.56859192889489696</v>
      </c>
      <c r="E2372">
        <f t="shared" si="112"/>
        <v>19.454713120185986</v>
      </c>
      <c r="F2372">
        <f t="shared" si="113"/>
        <v>0.31031432110510304</v>
      </c>
    </row>
    <row r="2373" spans="1:6" x14ac:dyDescent="0.25">
      <c r="A2373">
        <v>27014</v>
      </c>
      <c r="B2373">
        <v>1.0546875</v>
      </c>
      <c r="C2373">
        <v>17.578125</v>
      </c>
      <c r="D2373">
        <f t="shared" si="111"/>
        <v>0.77934305023844386</v>
      </c>
      <c r="E2373">
        <f t="shared" si="112"/>
        <v>18.83228559580116</v>
      </c>
      <c r="F2373">
        <f t="shared" si="113"/>
        <v>0.27534444976155614</v>
      </c>
    </row>
    <row r="2374" spans="1:6" x14ac:dyDescent="0.25">
      <c r="A2374">
        <v>27024</v>
      </c>
      <c r="B2374">
        <v>1.142578125</v>
      </c>
      <c r="C2374">
        <v>7.9900570000000002</v>
      </c>
      <c r="D2374">
        <f t="shared" si="111"/>
        <v>0.96415871939288467</v>
      </c>
      <c r="E2374">
        <f t="shared" si="112"/>
        <v>18.105852321492936</v>
      </c>
      <c r="F2374">
        <f t="shared" si="113"/>
        <v>0.17841940560711533</v>
      </c>
    </row>
    <row r="2375" spans="1:6" x14ac:dyDescent="0.25">
      <c r="A2375">
        <v>27035</v>
      </c>
      <c r="B2375">
        <v>1.318359375</v>
      </c>
      <c r="C2375">
        <v>17.578125</v>
      </c>
      <c r="D2375">
        <f t="shared" si="111"/>
        <v>1.1581561029534686</v>
      </c>
      <c r="E2375">
        <f t="shared" si="112"/>
        <v>17.137568996826566</v>
      </c>
      <c r="F2375">
        <f t="shared" si="113"/>
        <v>0.1602032720465314</v>
      </c>
    </row>
    <row r="2376" spans="1:6" x14ac:dyDescent="0.25">
      <c r="A2376">
        <v>27045</v>
      </c>
      <c r="B2376">
        <v>1.494140625</v>
      </c>
      <c r="C2376">
        <v>17.578125</v>
      </c>
      <c r="D2376">
        <f t="shared" si="111"/>
        <v>1.3245131542992155</v>
      </c>
      <c r="E2376">
        <f t="shared" si="112"/>
        <v>16.111394600753083</v>
      </c>
      <c r="F2376">
        <f t="shared" si="113"/>
        <v>0.16962747070078454</v>
      </c>
    </row>
    <row r="2377" spans="1:6" x14ac:dyDescent="0.25">
      <c r="A2377">
        <v>27055</v>
      </c>
      <c r="B2377">
        <v>1.58203125</v>
      </c>
      <c r="C2377">
        <v>7.9900570000000002</v>
      </c>
      <c r="D2377">
        <f t="shared" si="111"/>
        <v>1.479949725368733</v>
      </c>
      <c r="E2377">
        <f t="shared" si="112"/>
        <v>14.954974450865777</v>
      </c>
      <c r="F2377">
        <f t="shared" si="113"/>
        <v>0.10208152463126696</v>
      </c>
    </row>
    <row r="2378" spans="1:6" x14ac:dyDescent="0.25">
      <c r="A2378">
        <v>27066</v>
      </c>
      <c r="B2378">
        <v>1.669921875</v>
      </c>
      <c r="C2378">
        <v>8.7890625</v>
      </c>
      <c r="D2378">
        <f t="shared" si="111"/>
        <v>1.6368210646361347</v>
      </c>
      <c r="E2378">
        <f t="shared" si="112"/>
        <v>13.543872264154309</v>
      </c>
      <c r="F2378">
        <f t="shared" si="113"/>
        <v>3.3100810363865252E-2</v>
      </c>
    </row>
    <row r="2379" spans="1:6" x14ac:dyDescent="0.25">
      <c r="A2379">
        <v>27076</v>
      </c>
      <c r="B2379">
        <v>1.7578125</v>
      </c>
      <c r="C2379">
        <v>7.9900570000000002</v>
      </c>
      <c r="D2379">
        <f t="shared" si="111"/>
        <v>1.7653571645558501</v>
      </c>
      <c r="E2379">
        <f t="shared" si="112"/>
        <v>12.146089971131675</v>
      </c>
      <c r="F2379">
        <f t="shared" si="113"/>
        <v>-7.5446645558501224E-3</v>
      </c>
    </row>
    <row r="2380" spans="1:6" x14ac:dyDescent="0.25">
      <c r="A2380">
        <v>27087</v>
      </c>
      <c r="B2380">
        <v>1.845703125</v>
      </c>
      <c r="C2380">
        <v>8.7890625</v>
      </c>
      <c r="D2380">
        <f t="shared" si="111"/>
        <v>1.8899907384182595</v>
      </c>
      <c r="E2380">
        <f t="shared" si="112"/>
        <v>10.496198058600932</v>
      </c>
      <c r="F2380">
        <f t="shared" si="113"/>
        <v>-4.4287613418259486E-2</v>
      </c>
    </row>
    <row r="2381" spans="1:6" x14ac:dyDescent="0.25">
      <c r="A2381">
        <v>27108</v>
      </c>
      <c r="B2381">
        <v>1.93359375</v>
      </c>
      <c r="C2381">
        <v>0</v>
      </c>
      <c r="D2381">
        <f t="shared" si="111"/>
        <v>2.0750667819074669</v>
      </c>
      <c r="E2381">
        <f t="shared" si="112"/>
        <v>7.0783035098903593</v>
      </c>
      <c r="F2381">
        <f t="shared" si="113"/>
        <v>-0.14147303190746685</v>
      </c>
    </row>
    <row r="2382" spans="1:6" x14ac:dyDescent="0.25">
      <c r="A2382">
        <v>27139</v>
      </c>
      <c r="B2382">
        <v>2.021484375</v>
      </c>
      <c r="C2382">
        <v>0</v>
      </c>
      <c r="D2382">
        <f t="shared" si="111"/>
        <v>2.2107232939409953</v>
      </c>
      <c r="E2382">
        <f t="shared" si="112"/>
        <v>1.6189557149738967</v>
      </c>
      <c r="F2382">
        <f t="shared" si="113"/>
        <v>-0.18923891894099532</v>
      </c>
    </row>
    <row r="2383" spans="1:6" x14ac:dyDescent="0.25">
      <c r="A2383">
        <v>27160</v>
      </c>
      <c r="B2383">
        <v>1.93359375</v>
      </c>
      <c r="C2383">
        <v>0</v>
      </c>
      <c r="D2383">
        <f t="shared" si="111"/>
        <v>2.2049156918258199</v>
      </c>
      <c r="E2383">
        <f t="shared" si="112"/>
        <v>-2.1692753234152002</v>
      </c>
      <c r="F2383">
        <f t="shared" si="113"/>
        <v>-0.27132194182581992</v>
      </c>
    </row>
    <row r="2384" spans="1:6" x14ac:dyDescent="0.25">
      <c r="A2384">
        <v>27170</v>
      </c>
      <c r="B2384">
        <v>1.845703125</v>
      </c>
      <c r="C2384">
        <v>-7.9900570000000002</v>
      </c>
      <c r="D2384">
        <f t="shared" si="111"/>
        <v>2.174288302592303</v>
      </c>
      <c r="E2384">
        <f t="shared" si="112"/>
        <v>-3.9517905934419639</v>
      </c>
      <c r="F2384">
        <f t="shared" si="113"/>
        <v>-0.32858517759230299</v>
      </c>
    </row>
    <row r="2385" spans="1:6" x14ac:dyDescent="0.25">
      <c r="A2385">
        <v>27181</v>
      </c>
      <c r="B2385">
        <v>1.7578125</v>
      </c>
      <c r="C2385">
        <v>-8.7890625</v>
      </c>
      <c r="D2385">
        <f t="shared" si="111"/>
        <v>2.1202052489128373</v>
      </c>
      <c r="E2385">
        <f t="shared" si="112"/>
        <v>-5.8731129570819416</v>
      </c>
      <c r="F2385">
        <f t="shared" si="113"/>
        <v>-0.36239274891283735</v>
      </c>
    </row>
    <row r="2386" spans="1:6" x14ac:dyDescent="0.25">
      <c r="A2386">
        <v>27191</v>
      </c>
      <c r="B2386">
        <v>1.669921875</v>
      </c>
      <c r="C2386">
        <v>-8.7890625</v>
      </c>
      <c r="D2386">
        <f t="shared" si="111"/>
        <v>2.052950214668174</v>
      </c>
      <c r="E2386">
        <f t="shared" si="112"/>
        <v>-7.5685200963123664</v>
      </c>
      <c r="F2386">
        <f t="shared" si="113"/>
        <v>-0.38302833966817396</v>
      </c>
    </row>
    <row r="2387" spans="1:6" x14ac:dyDescent="0.25">
      <c r="A2387">
        <v>27201</v>
      </c>
      <c r="B2387">
        <v>1.58203125</v>
      </c>
      <c r="C2387">
        <v>-7.9900570000000002</v>
      </c>
      <c r="D2387">
        <f t="shared" si="111"/>
        <v>1.9690450203535337</v>
      </c>
      <c r="E2387">
        <f t="shared" si="112"/>
        <v>-9.2008927319335267</v>
      </c>
      <c r="F2387">
        <f t="shared" si="113"/>
        <v>-0.38701377035353368</v>
      </c>
    </row>
    <row r="2388" spans="1:6" x14ac:dyDescent="0.25">
      <c r="A2388">
        <v>27212</v>
      </c>
      <c r="B2388">
        <v>1.40625</v>
      </c>
      <c r="C2388">
        <v>-17.578125</v>
      </c>
      <c r="D2388">
        <f t="shared" si="111"/>
        <v>1.8583541116934899</v>
      </c>
      <c r="E2388">
        <f t="shared" si="112"/>
        <v>-10.90792487160485</v>
      </c>
      <c r="F2388">
        <f t="shared" si="113"/>
        <v>-0.45210411169348985</v>
      </c>
    </row>
    <row r="2389" spans="1:6" x14ac:dyDescent="0.25">
      <c r="A2389">
        <v>27222</v>
      </c>
      <c r="B2389">
        <v>1.318359375</v>
      </c>
      <c r="C2389">
        <v>-7.9900570000000002</v>
      </c>
      <c r="D2389">
        <f t="shared" si="111"/>
        <v>1.7419063068152301</v>
      </c>
      <c r="E2389">
        <f t="shared" si="112"/>
        <v>-12.365615380166705</v>
      </c>
      <c r="F2389">
        <f t="shared" si="113"/>
        <v>-0.42354693181523007</v>
      </c>
    </row>
    <row r="2390" spans="1:6" x14ac:dyDescent="0.25">
      <c r="A2390">
        <v>27233</v>
      </c>
      <c r="B2390">
        <v>1.142578125</v>
      </c>
      <c r="C2390">
        <v>-17.578125</v>
      </c>
      <c r="D2390">
        <f t="shared" si="111"/>
        <v>1.5975951684505738</v>
      </c>
      <c r="E2390">
        <f t="shared" si="112"/>
        <v>-13.850983303936269</v>
      </c>
      <c r="F2390">
        <f t="shared" si="113"/>
        <v>-0.45501704345057381</v>
      </c>
    </row>
    <row r="2391" spans="1:6" x14ac:dyDescent="0.25">
      <c r="A2391">
        <v>27243</v>
      </c>
      <c r="B2391">
        <v>0.966796875</v>
      </c>
      <c r="C2391">
        <v>-15.980114</v>
      </c>
      <c r="D2391">
        <f t="shared" si="111"/>
        <v>1.452830416192294</v>
      </c>
      <c r="E2391">
        <f t="shared" si="112"/>
        <v>-15.082132948299577</v>
      </c>
      <c r="F2391">
        <f t="shared" si="113"/>
        <v>-0.48603354119229403</v>
      </c>
    </row>
    <row r="2392" spans="1:6" x14ac:dyDescent="0.25">
      <c r="A2392">
        <v>27254</v>
      </c>
      <c r="B2392">
        <v>0.791015625</v>
      </c>
      <c r="C2392">
        <v>-17.578125</v>
      </c>
      <c r="D2392">
        <f t="shared" si="111"/>
        <v>1.280123852504973</v>
      </c>
      <c r="E2392">
        <f t="shared" si="112"/>
        <v>-16.293071139342921</v>
      </c>
      <c r="F2392">
        <f t="shared" si="113"/>
        <v>-0.48910822750497296</v>
      </c>
    </row>
    <row r="2393" spans="1:6" x14ac:dyDescent="0.25">
      <c r="A2393">
        <v>27264</v>
      </c>
      <c r="B2393">
        <v>0.703125</v>
      </c>
      <c r="C2393">
        <v>-8.7890625</v>
      </c>
      <c r="D2393">
        <f t="shared" si="111"/>
        <v>1.112273734299535</v>
      </c>
      <c r="E2393">
        <f t="shared" si="112"/>
        <v>-17.254021486984609</v>
      </c>
      <c r="F2393">
        <f t="shared" si="113"/>
        <v>-0.40914873429953502</v>
      </c>
    </row>
    <row r="2394" spans="1:6" x14ac:dyDescent="0.25">
      <c r="A2394">
        <v>27274</v>
      </c>
      <c r="B2394">
        <v>0.439453125</v>
      </c>
      <c r="C2394">
        <v>-23.970171000000001</v>
      </c>
      <c r="D2394">
        <f t="shared" si="111"/>
        <v>0.9355143278562007</v>
      </c>
      <c r="E2394">
        <f t="shared" si="112"/>
        <v>-18.073738875901533</v>
      </c>
      <c r="F2394">
        <f t="shared" si="113"/>
        <v>-0.4960612028562007</v>
      </c>
    </row>
    <row r="2395" spans="1:6" x14ac:dyDescent="0.25">
      <c r="A2395">
        <v>27285</v>
      </c>
      <c r="B2395">
        <v>0.263671875</v>
      </c>
      <c r="C2395">
        <v>-17.578125</v>
      </c>
      <c r="D2395">
        <f t="shared" si="111"/>
        <v>0.73251647985863555</v>
      </c>
      <c r="E2395">
        <f t="shared" si="112"/>
        <v>-18.804521096548228</v>
      </c>
      <c r="F2395">
        <f t="shared" si="113"/>
        <v>-0.46884460485863555</v>
      </c>
    </row>
    <row r="2396" spans="1:6" x14ac:dyDescent="0.25">
      <c r="A2396">
        <v>27295</v>
      </c>
      <c r="B2396">
        <v>8.7890625E-2</v>
      </c>
      <c r="C2396">
        <v>-15.980114</v>
      </c>
      <c r="D2396">
        <f t="shared" si="111"/>
        <v>0.54182518852819583</v>
      </c>
      <c r="E2396">
        <f t="shared" si="112"/>
        <v>-19.307769071335841</v>
      </c>
      <c r="F2396">
        <f t="shared" si="113"/>
        <v>-0.45393456352819583</v>
      </c>
    </row>
    <row r="2397" spans="1:6" x14ac:dyDescent="0.25">
      <c r="A2397">
        <v>27306</v>
      </c>
      <c r="B2397">
        <v>-8.7890625E-2</v>
      </c>
      <c r="C2397">
        <v>-17.578125</v>
      </c>
      <c r="D2397">
        <f t="shared" si="111"/>
        <v>0.32721994701996865</v>
      </c>
      <c r="E2397">
        <f t="shared" si="112"/>
        <v>-19.679248070224361</v>
      </c>
      <c r="F2397">
        <f t="shared" si="113"/>
        <v>-0.41511057201996865</v>
      </c>
    </row>
    <row r="2398" spans="1:6" x14ac:dyDescent="0.25">
      <c r="A2398">
        <v>27316</v>
      </c>
      <c r="B2398">
        <v>-0.263671875</v>
      </c>
      <c r="C2398">
        <v>-15.980114</v>
      </c>
      <c r="D2398">
        <f t="shared" si="111"/>
        <v>0.12944639407880704</v>
      </c>
      <c r="E2398">
        <f t="shared" si="112"/>
        <v>-19.84857993113987</v>
      </c>
      <c r="F2398">
        <f t="shared" si="113"/>
        <v>-0.39311826907880704</v>
      </c>
    </row>
    <row r="2399" spans="1:6" x14ac:dyDescent="0.25">
      <c r="A2399">
        <v>27327</v>
      </c>
      <c r="B2399">
        <v>-0.439453125</v>
      </c>
      <c r="C2399">
        <v>-17.578125</v>
      </c>
      <c r="D2399">
        <f t="shared" si="111"/>
        <v>-8.9064890751512582E-2</v>
      </c>
      <c r="E2399">
        <f t="shared" si="112"/>
        <v>-19.848101364182167</v>
      </c>
      <c r="F2399">
        <f t="shared" si="113"/>
        <v>-0.35038823424848742</v>
      </c>
    </row>
    <row r="2400" spans="1:6" x14ac:dyDescent="0.25">
      <c r="A2400">
        <v>27337</v>
      </c>
      <c r="B2400">
        <v>-0.615234375</v>
      </c>
      <c r="C2400">
        <v>-17.578125</v>
      </c>
      <c r="D2400">
        <f t="shared" si="111"/>
        <v>-0.28682982555975467</v>
      </c>
      <c r="E2400">
        <f t="shared" si="112"/>
        <v>-19.678052271593526</v>
      </c>
      <c r="F2400">
        <f t="shared" si="113"/>
        <v>-0.32840454944024533</v>
      </c>
    </row>
    <row r="2401" spans="1:6" x14ac:dyDescent="0.25">
      <c r="A2401">
        <v>27347</v>
      </c>
      <c r="B2401">
        <v>-0.791015625</v>
      </c>
      <c r="C2401">
        <v>-15.980114</v>
      </c>
      <c r="D2401">
        <f t="shared" si="111"/>
        <v>-0.48209246060485922</v>
      </c>
      <c r="E2401">
        <f t="shared" si="112"/>
        <v>-19.34800390786349</v>
      </c>
      <c r="F2401">
        <f t="shared" si="113"/>
        <v>-0.30892316439514078</v>
      </c>
    </row>
    <row r="2402" spans="1:6" x14ac:dyDescent="0.25">
      <c r="A2402">
        <v>27358</v>
      </c>
      <c r="B2402">
        <v>-0.966796875</v>
      </c>
      <c r="C2402">
        <v>-17.578125</v>
      </c>
      <c r="D2402">
        <f t="shared" si="111"/>
        <v>-0.69209813271532417</v>
      </c>
      <c r="E2402">
        <f t="shared" si="112"/>
        <v>-18.803557790480856</v>
      </c>
      <c r="F2402">
        <f t="shared" si="113"/>
        <v>-0.27469874228467583</v>
      </c>
    </row>
    <row r="2403" spans="1:6" x14ac:dyDescent="0.25">
      <c r="A2403">
        <v>27368</v>
      </c>
      <c r="B2403">
        <v>-1.0546875</v>
      </c>
      <c r="C2403">
        <v>-7.9900570000000002</v>
      </c>
      <c r="D2403">
        <f t="shared" si="111"/>
        <v>-0.87698209383613657</v>
      </c>
      <c r="E2403">
        <f t="shared" si="112"/>
        <v>-18.148219171539676</v>
      </c>
      <c r="F2403">
        <f t="shared" si="113"/>
        <v>-0.17770540616386343</v>
      </c>
    </row>
    <row r="2404" spans="1:6" x14ac:dyDescent="0.25">
      <c r="A2404">
        <v>27379</v>
      </c>
      <c r="B2404">
        <v>-1.23046875</v>
      </c>
      <c r="C2404">
        <v>-17.578125</v>
      </c>
      <c r="D2404">
        <f t="shared" si="111"/>
        <v>-1.0718737407557499</v>
      </c>
      <c r="E2404">
        <f t="shared" si="112"/>
        <v>-17.257649777171764</v>
      </c>
      <c r="F2404">
        <f t="shared" si="113"/>
        <v>-0.15859500924425007</v>
      </c>
    </row>
    <row r="2405" spans="1:6" x14ac:dyDescent="0.25">
      <c r="A2405">
        <v>27389</v>
      </c>
      <c r="B2405">
        <v>-1.40625</v>
      </c>
      <c r="C2405">
        <v>-15.980114</v>
      </c>
      <c r="D2405">
        <f t="shared" si="111"/>
        <v>-1.2397806014651365</v>
      </c>
      <c r="E2405">
        <f t="shared" si="112"/>
        <v>-16.301055362063408</v>
      </c>
      <c r="F2405">
        <f t="shared" si="113"/>
        <v>-0.16646939853486353</v>
      </c>
    </row>
    <row r="2406" spans="1:6" x14ac:dyDescent="0.25">
      <c r="A2406">
        <v>27400</v>
      </c>
      <c r="B2406">
        <v>-1.494140625</v>
      </c>
      <c r="C2406">
        <v>-8.7890625</v>
      </c>
      <c r="D2406">
        <f t="shared" si="111"/>
        <v>-1.412610069783202</v>
      </c>
      <c r="E2406">
        <f t="shared" si="112"/>
        <v>-15.096853133506608</v>
      </c>
      <c r="F2406">
        <f t="shared" si="113"/>
        <v>-8.1530555216797973E-2</v>
      </c>
    </row>
    <row r="2407" spans="1:6" x14ac:dyDescent="0.25">
      <c r="A2407">
        <v>27410</v>
      </c>
      <c r="B2407">
        <v>-1.58203125</v>
      </c>
      <c r="C2407">
        <v>-8.7890625</v>
      </c>
      <c r="D2407">
        <f t="shared" si="111"/>
        <v>-1.5575607757021068</v>
      </c>
      <c r="E2407">
        <f t="shared" si="112"/>
        <v>-13.873776363833601</v>
      </c>
      <c r="F2407">
        <f t="shared" si="113"/>
        <v>-2.4470474297893174E-2</v>
      </c>
    </row>
    <row r="2408" spans="1:6" x14ac:dyDescent="0.25">
      <c r="A2408">
        <v>27420</v>
      </c>
      <c r="B2408">
        <v>-1.669921875</v>
      </c>
      <c r="C2408">
        <v>-7.9900570000000002</v>
      </c>
      <c r="D2408">
        <f t="shared" si="111"/>
        <v>-1.6897126024292564</v>
      </c>
      <c r="E2408">
        <f t="shared" si="112"/>
        <v>-12.538831295892789</v>
      </c>
      <c r="F2408">
        <f t="shared" si="113"/>
        <v>1.9790727429256361E-2</v>
      </c>
    </row>
    <row r="2409" spans="1:6" x14ac:dyDescent="0.25">
      <c r="A2409">
        <v>27431</v>
      </c>
      <c r="B2409">
        <v>-1.7578125</v>
      </c>
      <c r="C2409">
        <v>-8.7890625</v>
      </c>
      <c r="D2409">
        <f t="shared" si="111"/>
        <v>-1.8190296537179027</v>
      </c>
      <c r="E2409">
        <f t="shared" si="112"/>
        <v>-10.954288235091541</v>
      </c>
      <c r="F2409">
        <f t="shared" si="113"/>
        <v>6.1217153717902706E-2</v>
      </c>
    </row>
    <row r="2410" spans="1:6" x14ac:dyDescent="0.25">
      <c r="A2410">
        <v>27452</v>
      </c>
      <c r="B2410">
        <v>-1.845703125</v>
      </c>
      <c r="C2410">
        <v>0</v>
      </c>
      <c r="D2410">
        <f t="shared" si="111"/>
        <v>-2.0149297745803758</v>
      </c>
      <c r="E2410">
        <f t="shared" si="112"/>
        <v>-7.6479562670502892</v>
      </c>
      <c r="F2410">
        <f t="shared" si="113"/>
        <v>0.16922664958037581</v>
      </c>
    </row>
    <row r="2411" spans="1:6" x14ac:dyDescent="0.25">
      <c r="A2411">
        <v>27483</v>
      </c>
      <c r="B2411">
        <v>-1.93359375</v>
      </c>
      <c r="C2411">
        <v>0</v>
      </c>
      <c r="D2411">
        <f t="shared" si="111"/>
        <v>-2.1703298684121637</v>
      </c>
      <c r="E2411">
        <f t="shared" si="112"/>
        <v>-2.3147052271877602</v>
      </c>
      <c r="F2411">
        <f t="shared" si="113"/>
        <v>0.23673611841216369</v>
      </c>
    </row>
    <row r="2412" spans="1:6" x14ac:dyDescent="0.25">
      <c r="A2412">
        <v>27504</v>
      </c>
      <c r="B2412">
        <v>-1.845703125</v>
      </c>
      <c r="C2412">
        <v>0</v>
      </c>
      <c r="D2412">
        <f t="shared" si="111"/>
        <v>-2.1797557662605773</v>
      </c>
      <c r="E2412">
        <f t="shared" si="112"/>
        <v>1.4185781368148105</v>
      </c>
      <c r="F2412">
        <f t="shared" si="113"/>
        <v>0.33405264126057732</v>
      </c>
    </row>
    <row r="2413" spans="1:6" x14ac:dyDescent="0.25">
      <c r="A2413">
        <v>27514</v>
      </c>
      <c r="B2413">
        <v>-1.7578125</v>
      </c>
      <c r="C2413">
        <v>7.9900570000000002</v>
      </c>
      <c r="D2413">
        <f t="shared" si="111"/>
        <v>-2.1567243671124867</v>
      </c>
      <c r="E2413">
        <f t="shared" si="112"/>
        <v>3.1843237109473623</v>
      </c>
      <c r="F2413">
        <f t="shared" si="113"/>
        <v>0.39891186711248672</v>
      </c>
    </row>
    <row r="2414" spans="1:6" x14ac:dyDescent="0.25">
      <c r="A2414">
        <v>27525</v>
      </c>
      <c r="B2414">
        <v>-1.669921875</v>
      </c>
      <c r="C2414">
        <v>8.7890625</v>
      </c>
      <c r="D2414">
        <f t="shared" si="111"/>
        <v>-2.1111521219120069</v>
      </c>
      <c r="E2414">
        <f t="shared" si="112"/>
        <v>5.0944332894859405</v>
      </c>
      <c r="F2414">
        <f t="shared" si="113"/>
        <v>0.44123024691200685</v>
      </c>
    </row>
    <row r="2415" spans="1:6" x14ac:dyDescent="0.25">
      <c r="A2415">
        <v>27535</v>
      </c>
      <c r="B2415">
        <v>-1.58203125</v>
      </c>
      <c r="C2415">
        <v>8.7890625</v>
      </c>
      <c r="D2415">
        <f t="shared" si="111"/>
        <v>-2.05170685463822</v>
      </c>
      <c r="E2415">
        <f t="shared" si="112"/>
        <v>6.7863074739842748</v>
      </c>
      <c r="F2415">
        <f t="shared" si="113"/>
        <v>0.46967560463822</v>
      </c>
    </row>
    <row r="2416" spans="1:6" x14ac:dyDescent="0.25">
      <c r="A2416">
        <v>27545</v>
      </c>
      <c r="B2416">
        <v>-1.494140625</v>
      </c>
      <c r="C2416">
        <v>7.9900570000000002</v>
      </c>
      <c r="D2416">
        <f t="shared" si="111"/>
        <v>-1.9756149107080256</v>
      </c>
      <c r="E2416">
        <f t="shared" si="112"/>
        <v>8.421515952217911</v>
      </c>
      <c r="F2416">
        <f t="shared" si="113"/>
        <v>0.48147428570802564</v>
      </c>
    </row>
    <row r="2417" spans="1:6" x14ac:dyDescent="0.25">
      <c r="A2417">
        <v>27556</v>
      </c>
      <c r="B2417">
        <v>-1.40625</v>
      </c>
      <c r="C2417">
        <v>8.7890625</v>
      </c>
      <c r="D2417">
        <f t="shared" si="111"/>
        <v>-1.8734467211615209</v>
      </c>
      <c r="E2417">
        <f t="shared" si="112"/>
        <v>10.138987935422952</v>
      </c>
      <c r="F2417">
        <f t="shared" si="113"/>
        <v>0.46719672116152089</v>
      </c>
    </row>
    <row r="2418" spans="1:6" x14ac:dyDescent="0.25">
      <c r="A2418">
        <v>27566</v>
      </c>
      <c r="B2418">
        <v>-1.318359375</v>
      </c>
      <c r="C2418">
        <v>7.9900570000000002</v>
      </c>
      <c r="D2418">
        <f t="shared" si="111"/>
        <v>-1.7646131642870972</v>
      </c>
      <c r="E2418">
        <f t="shared" si="112"/>
        <v>11.612734491648677</v>
      </c>
      <c r="F2418">
        <f t="shared" si="113"/>
        <v>0.44625378928709725</v>
      </c>
    </row>
    <row r="2419" spans="1:6" x14ac:dyDescent="0.25">
      <c r="A2419">
        <v>27577</v>
      </c>
      <c r="B2419">
        <v>-1.142578125</v>
      </c>
      <c r="C2419">
        <v>17.578125</v>
      </c>
      <c r="D2419">
        <f t="shared" si="111"/>
        <v>-1.628454455107359</v>
      </c>
      <c r="E2419">
        <f t="shared" si="112"/>
        <v>13.122818375325094</v>
      </c>
      <c r="F2419">
        <f t="shared" si="113"/>
        <v>0.48587633010735898</v>
      </c>
    </row>
    <row r="2420" spans="1:6" x14ac:dyDescent="0.25">
      <c r="A2420">
        <v>27587</v>
      </c>
      <c r="B2420">
        <v>-0.966796875</v>
      </c>
      <c r="C2420">
        <v>15.980114</v>
      </c>
      <c r="D2420">
        <f t="shared" si="111"/>
        <v>-1.4908327919657123</v>
      </c>
      <c r="E2420">
        <f t="shared" si="112"/>
        <v>14.382646055479933</v>
      </c>
      <c r="F2420">
        <f t="shared" si="113"/>
        <v>0.52403591696571228</v>
      </c>
    </row>
    <row r="2421" spans="1:6" x14ac:dyDescent="0.25">
      <c r="A2421">
        <v>27598</v>
      </c>
      <c r="B2421">
        <v>-0.87890625</v>
      </c>
      <c r="C2421">
        <v>8.7890625</v>
      </c>
      <c r="D2421">
        <f t="shared" si="111"/>
        <v>-1.3256172551697376</v>
      </c>
      <c r="E2421">
        <f t="shared" si="112"/>
        <v>15.631666287438629</v>
      </c>
      <c r="F2421">
        <f t="shared" si="113"/>
        <v>0.44671100516973761</v>
      </c>
    </row>
    <row r="2422" spans="1:6" x14ac:dyDescent="0.25">
      <c r="A2422">
        <v>27608</v>
      </c>
      <c r="B2422">
        <v>-0.703125</v>
      </c>
      <c r="C2422">
        <v>17.578125</v>
      </c>
      <c r="D2422">
        <f t="shared" si="111"/>
        <v>-1.1641842586585216</v>
      </c>
      <c r="E2422">
        <f t="shared" si="112"/>
        <v>16.632867772159631</v>
      </c>
      <c r="F2422">
        <f t="shared" si="113"/>
        <v>0.4610592586585216</v>
      </c>
    </row>
    <row r="2423" spans="1:6" x14ac:dyDescent="0.25">
      <c r="A2423">
        <v>27618</v>
      </c>
      <c r="B2423">
        <v>-0.52734375</v>
      </c>
      <c r="C2423">
        <v>15.980114</v>
      </c>
      <c r="D2423">
        <f t="shared" si="111"/>
        <v>-0.9934140640723268</v>
      </c>
      <c r="E2423">
        <f t="shared" si="112"/>
        <v>17.497857167774534</v>
      </c>
      <c r="F2423">
        <f t="shared" si="113"/>
        <v>0.4660703140723268</v>
      </c>
    </row>
    <row r="2424" spans="1:6" x14ac:dyDescent="0.25">
      <c r="A2424">
        <v>27629</v>
      </c>
      <c r="B2424">
        <v>-0.3515625</v>
      </c>
      <c r="C2424">
        <v>17.578125</v>
      </c>
      <c r="D2424">
        <f t="shared" si="111"/>
        <v>-0.79645248925824008</v>
      </c>
      <c r="E2424">
        <f t="shared" si="112"/>
        <v>18.283791748243356</v>
      </c>
      <c r="F2424">
        <f t="shared" si="113"/>
        <v>0.44488998925824008</v>
      </c>
    </row>
    <row r="2425" spans="1:6" x14ac:dyDescent="0.25">
      <c r="A2425">
        <v>27639</v>
      </c>
      <c r="B2425">
        <v>-0.17578125</v>
      </c>
      <c r="C2425">
        <v>15.980114</v>
      </c>
      <c r="D2425">
        <f t="shared" si="111"/>
        <v>-0.61069901550031447</v>
      </c>
      <c r="E2425">
        <f t="shared" si="112"/>
        <v>18.841597753402606</v>
      </c>
      <c r="F2425">
        <f t="shared" si="113"/>
        <v>0.43491776550031447</v>
      </c>
    </row>
    <row r="2426" spans="1:6" x14ac:dyDescent="0.25">
      <c r="A2426">
        <v>27650</v>
      </c>
      <c r="B2426">
        <v>8.7890625E-2</v>
      </c>
      <c r="C2426">
        <v>26.3671875</v>
      </c>
      <c r="D2426">
        <f t="shared" si="111"/>
        <v>-0.40087174727189256</v>
      </c>
      <c r="E2426">
        <f t="shared" si="112"/>
        <v>19.277400725904457</v>
      </c>
      <c r="F2426">
        <f t="shared" si="113"/>
        <v>0.48876237227189256</v>
      </c>
    </row>
    <row r="2427" spans="1:6" x14ac:dyDescent="0.25">
      <c r="A2427">
        <v>27660</v>
      </c>
      <c r="B2427">
        <v>0.17578125</v>
      </c>
      <c r="C2427">
        <v>7.9900570000000002</v>
      </c>
      <c r="D2427">
        <f t="shared" si="111"/>
        <v>-0.2068097697833246</v>
      </c>
      <c r="E2427">
        <f t="shared" si="112"/>
        <v>19.508607466855743</v>
      </c>
      <c r="F2427">
        <f t="shared" si="113"/>
        <v>0.3825910197833246</v>
      </c>
    </row>
    <row r="2428" spans="1:6" x14ac:dyDescent="0.25">
      <c r="A2428">
        <v>27671</v>
      </c>
      <c r="B2428">
        <v>0.3515625</v>
      </c>
      <c r="C2428">
        <v>17.578125</v>
      </c>
      <c r="D2428">
        <f t="shared" si="111"/>
        <v>8.350599745660988E-3</v>
      </c>
      <c r="E2428">
        <f t="shared" si="112"/>
        <v>19.579305997472492</v>
      </c>
      <c r="F2428">
        <f t="shared" si="113"/>
        <v>0.34321190025433901</v>
      </c>
    </row>
    <row r="2429" spans="1:6" x14ac:dyDescent="0.25">
      <c r="A2429">
        <v>27681</v>
      </c>
      <c r="B2429">
        <v>0.52734375</v>
      </c>
      <c r="C2429">
        <v>17.578125</v>
      </c>
      <c r="D2429">
        <f t="shared" si="111"/>
        <v>0.2037608504436017</v>
      </c>
      <c r="E2429">
        <f t="shared" si="112"/>
        <v>19.476221104700546</v>
      </c>
      <c r="F2429">
        <f t="shared" si="113"/>
        <v>0.3235828995563983</v>
      </c>
    </row>
    <row r="2430" spans="1:6" x14ac:dyDescent="0.25">
      <c r="A2430">
        <v>27691</v>
      </c>
      <c r="B2430">
        <v>0.703125</v>
      </c>
      <c r="C2430">
        <v>15.980114</v>
      </c>
      <c r="D2430">
        <f t="shared" si="111"/>
        <v>0.39734683313408486</v>
      </c>
      <c r="E2430">
        <f t="shared" si="112"/>
        <v>19.214722587641347</v>
      </c>
      <c r="F2430">
        <f t="shared" si="113"/>
        <v>0.30577816686591514</v>
      </c>
    </row>
    <row r="2431" spans="1:6" x14ac:dyDescent="0.25">
      <c r="A2431">
        <v>27702</v>
      </c>
      <c r="B2431">
        <v>0.87890625</v>
      </c>
      <c r="C2431">
        <v>17.578125</v>
      </c>
      <c r="D2431">
        <f t="shared" si="111"/>
        <v>0.60630674423802744</v>
      </c>
      <c r="E2431">
        <f t="shared" si="112"/>
        <v>18.746845036096975</v>
      </c>
      <c r="F2431">
        <f t="shared" si="113"/>
        <v>0.27259950576197256</v>
      </c>
    </row>
    <row r="2432" spans="1:6" x14ac:dyDescent="0.25">
      <c r="A2432">
        <v>27712</v>
      </c>
      <c r="B2432">
        <v>1.0546875</v>
      </c>
      <c r="C2432">
        <v>15.980114</v>
      </c>
      <c r="D2432">
        <f t="shared" si="111"/>
        <v>0.79097373102819768</v>
      </c>
      <c r="E2432">
        <f t="shared" si="112"/>
        <v>18.161556599751229</v>
      </c>
      <c r="F2432">
        <f t="shared" si="113"/>
        <v>0.26371376897180232</v>
      </c>
    </row>
    <row r="2433" spans="1:6" x14ac:dyDescent="0.25">
      <c r="A2433">
        <v>27723</v>
      </c>
      <c r="B2433">
        <v>1.142578125</v>
      </c>
      <c r="C2433">
        <v>8.7890625</v>
      </c>
      <c r="D2433">
        <f t="shared" si="111"/>
        <v>0.98643523915257325</v>
      </c>
      <c r="E2433">
        <f t="shared" si="112"/>
        <v>17.347826368113701</v>
      </c>
      <c r="F2433">
        <f t="shared" si="113"/>
        <v>0.15614288584742675</v>
      </c>
    </row>
    <row r="2434" spans="1:6" x14ac:dyDescent="0.25">
      <c r="A2434">
        <v>27733</v>
      </c>
      <c r="B2434">
        <v>1.318359375</v>
      </c>
      <c r="C2434">
        <v>15.980114</v>
      </c>
      <c r="D2434">
        <f t="shared" si="111"/>
        <v>1.1555899658688362</v>
      </c>
      <c r="E2434">
        <f t="shared" si="112"/>
        <v>16.460272723201722</v>
      </c>
      <c r="F2434">
        <f t="shared" si="113"/>
        <v>0.16276940913116378</v>
      </c>
    </row>
    <row r="2435" spans="1:6" x14ac:dyDescent="0.25">
      <c r="A2435">
        <v>27744</v>
      </c>
      <c r="B2435">
        <v>1.494140625</v>
      </c>
      <c r="C2435">
        <v>17.578125</v>
      </c>
      <c r="D2435">
        <f t="shared" ref="D2435:D2498" si="114">$I$2*EXP(-$H$17*$H$20*A2435/1000)*COS($H$9*A2435/1000)</f>
        <v>1.3305816412309357</v>
      </c>
      <c r="E2435">
        <f t="shared" ref="E2435:E2498" si="115">-$I$2*EXP(-A2435/1000*$H$20*$H$17)*($H$9*SIN(A2435/1000*$H$9)+$H$20*$H$17*COS(A2435*$H$9/1000))</f>
        <v>15.330429723668896</v>
      </c>
      <c r="F2435">
        <f t="shared" ref="F2435:F2498" si="116">B2435-D2435</f>
        <v>0.1635589837690643</v>
      </c>
    </row>
    <row r="2436" spans="1:6" x14ac:dyDescent="0.25">
      <c r="A2436">
        <v>27754</v>
      </c>
      <c r="B2436">
        <v>1.58203125</v>
      </c>
      <c r="C2436">
        <v>8.7890625</v>
      </c>
      <c r="D2436">
        <f t="shared" si="114"/>
        <v>1.4781977804543542</v>
      </c>
      <c r="E2436">
        <f t="shared" si="115"/>
        <v>14.172915165777814</v>
      </c>
      <c r="F2436">
        <f t="shared" si="116"/>
        <v>0.10383346954564576</v>
      </c>
    </row>
    <row r="2437" spans="1:6" x14ac:dyDescent="0.25">
      <c r="A2437">
        <v>27764</v>
      </c>
      <c r="B2437">
        <v>1.669921875</v>
      </c>
      <c r="C2437">
        <v>7.9900570000000002</v>
      </c>
      <c r="D2437">
        <f t="shared" si="114"/>
        <v>1.6136586471074852</v>
      </c>
      <c r="E2437">
        <f t="shared" si="115"/>
        <v>12.901042158347087</v>
      </c>
      <c r="F2437">
        <f t="shared" si="116"/>
        <v>5.6263227892514811E-2</v>
      </c>
    </row>
    <row r="2438" spans="1:6" x14ac:dyDescent="0.25">
      <c r="A2438">
        <v>27775</v>
      </c>
      <c r="B2438">
        <v>1.7578125</v>
      </c>
      <c r="C2438">
        <v>8.7890625</v>
      </c>
      <c r="D2438">
        <f t="shared" si="114"/>
        <v>1.7473260645704165</v>
      </c>
      <c r="E2438">
        <f t="shared" si="115"/>
        <v>11.382392870095337</v>
      </c>
      <c r="F2438">
        <f t="shared" si="116"/>
        <v>1.0486435429583496E-2</v>
      </c>
    </row>
    <row r="2439" spans="1:6" x14ac:dyDescent="0.25">
      <c r="A2439">
        <v>27806</v>
      </c>
      <c r="B2439">
        <v>1.845703125</v>
      </c>
      <c r="C2439">
        <v>0</v>
      </c>
      <c r="D2439">
        <f t="shared" si="114"/>
        <v>2.0272371732865859</v>
      </c>
      <c r="E2439">
        <f t="shared" si="115"/>
        <v>6.5605322742724157</v>
      </c>
      <c r="F2439">
        <f t="shared" si="116"/>
        <v>-0.18153404828658593</v>
      </c>
    </row>
    <row r="2440" spans="1:6" x14ac:dyDescent="0.25">
      <c r="A2440">
        <v>27817</v>
      </c>
      <c r="B2440">
        <v>1.93359375</v>
      </c>
      <c r="C2440">
        <v>8.7890625</v>
      </c>
      <c r="D2440">
        <f t="shared" si="114"/>
        <v>2.0892698220236601</v>
      </c>
      <c r="E2440">
        <f t="shared" si="115"/>
        <v>4.7091526984942451</v>
      </c>
      <c r="F2440">
        <f t="shared" si="116"/>
        <v>-0.15567607202366007</v>
      </c>
    </row>
    <row r="2441" spans="1:6" x14ac:dyDescent="0.25">
      <c r="A2441">
        <v>27848</v>
      </c>
      <c r="B2441">
        <v>1.845703125</v>
      </c>
      <c r="C2441">
        <v>0</v>
      </c>
      <c r="D2441">
        <f t="shared" si="114"/>
        <v>2.1519807963527282</v>
      </c>
      <c r="E2441">
        <f t="shared" si="115"/>
        <v>-0.68733921116866425</v>
      </c>
      <c r="F2441">
        <f t="shared" si="116"/>
        <v>-0.30627767135272821</v>
      </c>
    </row>
    <row r="2442" spans="1:6" x14ac:dyDescent="0.25">
      <c r="A2442">
        <v>27858</v>
      </c>
      <c r="B2442">
        <v>1.7578125</v>
      </c>
      <c r="C2442">
        <v>-7.9900570000000002</v>
      </c>
      <c r="D2442">
        <f t="shared" si="114"/>
        <v>2.1363617937219832</v>
      </c>
      <c r="E2442">
        <f t="shared" si="115"/>
        <v>-2.4340926631495328</v>
      </c>
      <c r="F2442">
        <f t="shared" si="116"/>
        <v>-0.3785492937219832</v>
      </c>
    </row>
    <row r="2443" spans="1:6" x14ac:dyDescent="0.25">
      <c r="A2443">
        <v>27869</v>
      </c>
      <c r="B2443">
        <v>1.669921875</v>
      </c>
      <c r="C2443">
        <v>-8.7890625</v>
      </c>
      <c r="D2443">
        <f t="shared" si="114"/>
        <v>2.0991249416173501</v>
      </c>
      <c r="E2443">
        <f t="shared" si="115"/>
        <v>-4.3303856938745513</v>
      </c>
      <c r="F2443">
        <f t="shared" si="116"/>
        <v>-0.42920306661735008</v>
      </c>
    </row>
    <row r="2444" spans="1:6" x14ac:dyDescent="0.25">
      <c r="A2444">
        <v>27879</v>
      </c>
      <c r="B2444">
        <v>1.58203125</v>
      </c>
      <c r="C2444">
        <v>-7.9900570000000002</v>
      </c>
      <c r="D2444">
        <f t="shared" si="114"/>
        <v>2.0473554847013573</v>
      </c>
      <c r="E2444">
        <f t="shared" si="115"/>
        <v>-6.0162362632695414</v>
      </c>
      <c r="F2444">
        <f t="shared" si="116"/>
        <v>-0.46532423470135731</v>
      </c>
    </row>
    <row r="2445" spans="1:6" x14ac:dyDescent="0.25">
      <c r="A2445">
        <v>27890</v>
      </c>
      <c r="B2445">
        <v>1.494140625</v>
      </c>
      <c r="C2445">
        <v>-8.7890625</v>
      </c>
      <c r="D2445">
        <f t="shared" si="114"/>
        <v>1.9712363655535994</v>
      </c>
      <c r="E2445">
        <f t="shared" si="115"/>
        <v>-7.8119522676129716</v>
      </c>
      <c r="F2445">
        <f t="shared" si="116"/>
        <v>-0.47709574055359938</v>
      </c>
    </row>
    <row r="2446" spans="1:6" x14ac:dyDescent="0.25">
      <c r="A2446">
        <v>27900</v>
      </c>
      <c r="B2446">
        <v>1.40625</v>
      </c>
      <c r="C2446">
        <v>-8.7890625</v>
      </c>
      <c r="D2446">
        <f t="shared" si="114"/>
        <v>1.8852337350856183</v>
      </c>
      <c r="E2446">
        <f t="shared" si="115"/>
        <v>-9.3766725358645449</v>
      </c>
      <c r="F2446">
        <f t="shared" si="116"/>
        <v>-0.47898373508561831</v>
      </c>
    </row>
    <row r="2447" spans="1:6" x14ac:dyDescent="0.25">
      <c r="A2447">
        <v>27910</v>
      </c>
      <c r="B2447">
        <v>1.318359375</v>
      </c>
      <c r="C2447">
        <v>-7.9900570000000002</v>
      </c>
      <c r="D2447">
        <f t="shared" si="114"/>
        <v>1.7839617815079567</v>
      </c>
      <c r="E2447">
        <f t="shared" si="115"/>
        <v>-10.863754244058784</v>
      </c>
      <c r="F2447">
        <f t="shared" si="116"/>
        <v>-0.4656024065079567</v>
      </c>
    </row>
    <row r="2448" spans="1:6" x14ac:dyDescent="0.25">
      <c r="A2448">
        <v>27921</v>
      </c>
      <c r="B2448">
        <v>1.142578125</v>
      </c>
      <c r="C2448">
        <v>-17.578125</v>
      </c>
      <c r="D2448">
        <f t="shared" si="114"/>
        <v>1.655929219111578</v>
      </c>
      <c r="E2448">
        <f t="shared" si="115"/>
        <v>-12.395527969660066</v>
      </c>
      <c r="F2448">
        <f t="shared" si="116"/>
        <v>-0.51335109411157798</v>
      </c>
    </row>
    <row r="2449" spans="1:6" x14ac:dyDescent="0.25">
      <c r="A2449">
        <v>27931</v>
      </c>
      <c r="B2449">
        <v>1.0546875</v>
      </c>
      <c r="C2449">
        <v>-7.9900570000000002</v>
      </c>
      <c r="D2449">
        <f t="shared" si="114"/>
        <v>1.5254556893348987</v>
      </c>
      <c r="E2449">
        <f t="shared" si="115"/>
        <v>-13.681276865714928</v>
      </c>
      <c r="F2449">
        <f t="shared" si="116"/>
        <v>-0.47076818933489872</v>
      </c>
    </row>
    <row r="2450" spans="1:6" x14ac:dyDescent="0.25">
      <c r="A2450">
        <v>27942</v>
      </c>
      <c r="B2450">
        <v>0.87890625</v>
      </c>
      <c r="C2450">
        <v>-17.578125</v>
      </c>
      <c r="D2450">
        <f t="shared" si="114"/>
        <v>1.3677684797662568</v>
      </c>
      <c r="E2450">
        <f t="shared" si="115"/>
        <v>-14.965367894889205</v>
      </c>
      <c r="F2450">
        <f t="shared" si="116"/>
        <v>-0.48886222976625682</v>
      </c>
    </row>
    <row r="2451" spans="1:6" x14ac:dyDescent="0.25">
      <c r="A2451">
        <v>27952</v>
      </c>
      <c r="B2451">
        <v>0.703125</v>
      </c>
      <c r="C2451">
        <v>-15.980114</v>
      </c>
      <c r="D2451">
        <f t="shared" si="114"/>
        <v>1.2128150547411773</v>
      </c>
      <c r="E2451">
        <f t="shared" si="115"/>
        <v>-16.004126502332451</v>
      </c>
      <c r="F2451">
        <f t="shared" si="116"/>
        <v>-0.50969005474117735</v>
      </c>
    </row>
    <row r="2452" spans="1:6" x14ac:dyDescent="0.25">
      <c r="A2452">
        <v>27963</v>
      </c>
      <c r="B2452">
        <v>0.52734375</v>
      </c>
      <c r="C2452">
        <v>-17.578125</v>
      </c>
      <c r="D2452">
        <f t="shared" si="114"/>
        <v>1.0311696554682459</v>
      </c>
      <c r="E2452">
        <f t="shared" si="115"/>
        <v>-16.995019351445361</v>
      </c>
      <c r="F2452">
        <f t="shared" si="116"/>
        <v>-0.5038259054682459</v>
      </c>
    </row>
    <row r="2453" spans="1:6" x14ac:dyDescent="0.25">
      <c r="A2453">
        <v>27973</v>
      </c>
      <c r="B2453">
        <v>0.3515625</v>
      </c>
      <c r="C2453">
        <v>-17.578125</v>
      </c>
      <c r="D2453">
        <f t="shared" si="114"/>
        <v>0.85732572300121879</v>
      </c>
      <c r="E2453">
        <f t="shared" si="115"/>
        <v>-17.750051317449248</v>
      </c>
      <c r="F2453">
        <f t="shared" si="116"/>
        <v>-0.50576322300121879</v>
      </c>
    </row>
    <row r="2454" spans="1:6" x14ac:dyDescent="0.25">
      <c r="A2454">
        <v>27983</v>
      </c>
      <c r="B2454">
        <v>0.17578125</v>
      </c>
      <c r="C2454">
        <v>-15.980114</v>
      </c>
      <c r="D2454">
        <f t="shared" si="114"/>
        <v>0.67665241032777246</v>
      </c>
      <c r="E2454">
        <f t="shared" si="115"/>
        <v>-18.359988490393562</v>
      </c>
      <c r="F2454">
        <f t="shared" si="116"/>
        <v>-0.50087116032777246</v>
      </c>
    </row>
    <row r="2455" spans="1:6" x14ac:dyDescent="0.25">
      <c r="A2455">
        <v>27994</v>
      </c>
      <c r="B2455">
        <v>0</v>
      </c>
      <c r="C2455">
        <v>-17.578125</v>
      </c>
      <c r="D2455">
        <f t="shared" si="114"/>
        <v>0.47178695330359377</v>
      </c>
      <c r="E2455">
        <f t="shared" si="115"/>
        <v>-18.857594105994377</v>
      </c>
      <c r="F2455">
        <f t="shared" si="116"/>
        <v>-0.47178695330359377</v>
      </c>
    </row>
    <row r="2456" spans="1:6" x14ac:dyDescent="0.25">
      <c r="A2456">
        <v>28004</v>
      </c>
      <c r="B2456">
        <v>-0.17578125</v>
      </c>
      <c r="C2456">
        <v>-15.980114</v>
      </c>
      <c r="D2456">
        <f t="shared" si="114"/>
        <v>0.28162696110207397</v>
      </c>
      <c r="E2456">
        <f t="shared" si="115"/>
        <v>-19.148538472698966</v>
      </c>
      <c r="F2456">
        <f t="shared" si="116"/>
        <v>-0.45740821110207397</v>
      </c>
    </row>
    <row r="2457" spans="1:6" x14ac:dyDescent="0.25">
      <c r="A2457">
        <v>28015</v>
      </c>
      <c r="B2457">
        <v>-0.3515625</v>
      </c>
      <c r="C2457">
        <v>-17.578125</v>
      </c>
      <c r="D2457">
        <f t="shared" si="114"/>
        <v>7.0050638573809609E-2</v>
      </c>
      <c r="E2457">
        <f t="shared" si="115"/>
        <v>-19.288254742948588</v>
      </c>
      <c r="F2457">
        <f t="shared" si="116"/>
        <v>-0.42161313857380961</v>
      </c>
    </row>
    <row r="2458" spans="1:6" x14ac:dyDescent="0.25">
      <c r="A2458">
        <v>28025</v>
      </c>
      <c r="B2458">
        <v>-0.52734375</v>
      </c>
      <c r="C2458">
        <v>-17.578125</v>
      </c>
      <c r="D2458">
        <f t="shared" si="114"/>
        <v>-0.1227733522809543</v>
      </c>
      <c r="E2458">
        <f t="shared" si="115"/>
        <v>-19.250362379159487</v>
      </c>
      <c r="F2458">
        <f t="shared" si="116"/>
        <v>-0.40457039771904568</v>
      </c>
    </row>
    <row r="2459" spans="1:6" x14ac:dyDescent="0.25">
      <c r="A2459">
        <v>28036</v>
      </c>
      <c r="B2459">
        <v>-0.703125</v>
      </c>
      <c r="C2459">
        <v>-15.980114</v>
      </c>
      <c r="D2459">
        <f t="shared" si="114"/>
        <v>-0.33347632637721597</v>
      </c>
      <c r="E2459">
        <f t="shared" si="115"/>
        <v>-19.02782714934769</v>
      </c>
      <c r="F2459">
        <f t="shared" si="116"/>
        <v>-0.36964867362278403</v>
      </c>
    </row>
    <row r="2460" spans="1:6" x14ac:dyDescent="0.25">
      <c r="A2460">
        <v>28046</v>
      </c>
      <c r="B2460">
        <v>-0.791015625</v>
      </c>
      <c r="C2460">
        <v>-8.7890625</v>
      </c>
      <c r="D2460">
        <f t="shared" si="114"/>
        <v>-0.52205845865391587</v>
      </c>
      <c r="E2460">
        <f t="shared" si="115"/>
        <v>-18.663040643029351</v>
      </c>
      <c r="F2460">
        <f t="shared" si="116"/>
        <v>-0.26895716634608413</v>
      </c>
    </row>
    <row r="2461" spans="1:6" x14ac:dyDescent="0.25">
      <c r="A2461">
        <v>28056</v>
      </c>
      <c r="B2461">
        <v>-0.966796875</v>
      </c>
      <c r="C2461">
        <v>-15.980114</v>
      </c>
      <c r="D2461">
        <f t="shared" si="114"/>
        <v>-0.70623175746870026</v>
      </c>
      <c r="E2461">
        <f t="shared" si="115"/>
        <v>-18.146680675679587</v>
      </c>
      <c r="F2461">
        <f t="shared" si="116"/>
        <v>-0.26056511753129974</v>
      </c>
    </row>
    <row r="2462" spans="1:6" x14ac:dyDescent="0.25">
      <c r="A2462">
        <v>28067</v>
      </c>
      <c r="B2462">
        <v>-1.142578125</v>
      </c>
      <c r="C2462">
        <v>-17.578125</v>
      </c>
      <c r="D2462">
        <f t="shared" si="114"/>
        <v>-0.90194719935641321</v>
      </c>
      <c r="E2462">
        <f t="shared" si="115"/>
        <v>-17.408822305400836</v>
      </c>
      <c r="F2462">
        <f t="shared" si="116"/>
        <v>-0.24063092564358679</v>
      </c>
    </row>
    <row r="2463" spans="1:6" x14ac:dyDescent="0.25">
      <c r="A2463">
        <v>28077</v>
      </c>
      <c r="B2463">
        <v>-1.23046875</v>
      </c>
      <c r="C2463">
        <v>-7.9900570000000002</v>
      </c>
      <c r="D2463">
        <f t="shared" si="114"/>
        <v>-1.0720546373580007</v>
      </c>
      <c r="E2463">
        <f t="shared" si="115"/>
        <v>-16.58967996627786</v>
      </c>
      <c r="F2463">
        <f t="shared" si="116"/>
        <v>-0.15841411264199934</v>
      </c>
    </row>
    <row r="2464" spans="1:6" x14ac:dyDescent="0.25">
      <c r="A2464">
        <v>28088</v>
      </c>
      <c r="B2464">
        <v>-1.40625</v>
      </c>
      <c r="C2464">
        <v>-17.578125</v>
      </c>
      <c r="D2464">
        <f t="shared" si="114"/>
        <v>-1.2488780735783711</v>
      </c>
      <c r="E2464">
        <f t="shared" si="115"/>
        <v>-15.533784736532779</v>
      </c>
      <c r="F2464">
        <f t="shared" si="116"/>
        <v>-0.15737192642162889</v>
      </c>
    </row>
    <row r="2465" spans="1:6" x14ac:dyDescent="0.25">
      <c r="A2465">
        <v>28098</v>
      </c>
      <c r="B2465">
        <v>-1.494140625</v>
      </c>
      <c r="C2465">
        <v>-8.7890625</v>
      </c>
      <c r="D2465">
        <f t="shared" si="114"/>
        <v>-1.3988566466838033</v>
      </c>
      <c r="E2465">
        <f t="shared" si="115"/>
        <v>-14.441716825673907</v>
      </c>
      <c r="F2465">
        <f t="shared" si="116"/>
        <v>-9.5283978316196727E-2</v>
      </c>
    </row>
    <row r="2466" spans="1:6" x14ac:dyDescent="0.25">
      <c r="A2466">
        <v>28108</v>
      </c>
      <c r="B2466">
        <v>-1.58203125</v>
      </c>
      <c r="C2466">
        <v>-7.9900570000000002</v>
      </c>
      <c r="D2466">
        <f t="shared" si="114"/>
        <v>-1.5373236333601161</v>
      </c>
      <c r="E2466">
        <f t="shared" si="115"/>
        <v>-13.233047301643206</v>
      </c>
      <c r="F2466">
        <f t="shared" si="116"/>
        <v>-4.4707616639883874E-2</v>
      </c>
    </row>
    <row r="2467" spans="1:6" x14ac:dyDescent="0.25">
      <c r="A2467">
        <v>28119</v>
      </c>
      <c r="B2467">
        <v>-1.669921875</v>
      </c>
      <c r="C2467">
        <v>-8.7890625</v>
      </c>
      <c r="D2467">
        <f t="shared" si="114"/>
        <v>-1.6750112385357541</v>
      </c>
      <c r="E2467">
        <f t="shared" si="115"/>
        <v>-11.78072003513919</v>
      </c>
      <c r="F2467">
        <f t="shared" si="116"/>
        <v>5.0893635357540656E-3</v>
      </c>
    </row>
    <row r="2468" spans="1:6" x14ac:dyDescent="0.25">
      <c r="A2468">
        <v>28140</v>
      </c>
      <c r="B2468">
        <v>-1.7578125</v>
      </c>
      <c r="C2468">
        <v>0</v>
      </c>
      <c r="D2468">
        <f t="shared" si="114"/>
        <v>-1.8907252544663526</v>
      </c>
      <c r="E2468">
        <f t="shared" si="115"/>
        <v>-8.702840704563366</v>
      </c>
      <c r="F2468">
        <f t="shared" si="116"/>
        <v>0.13291275446635265</v>
      </c>
    </row>
    <row r="2469" spans="1:6" x14ac:dyDescent="0.25">
      <c r="A2469">
        <v>28181</v>
      </c>
      <c r="B2469">
        <v>-1.845703125</v>
      </c>
      <c r="C2469">
        <v>0</v>
      </c>
      <c r="D2469">
        <f t="shared" si="114"/>
        <v>-2.1109936431034519</v>
      </c>
      <c r="E2469">
        <f t="shared" si="115"/>
        <v>-1.9230051552832308</v>
      </c>
      <c r="F2469">
        <f t="shared" si="116"/>
        <v>0.26529051810345194</v>
      </c>
    </row>
    <row r="2470" spans="1:6" x14ac:dyDescent="0.25">
      <c r="A2470">
        <v>28202</v>
      </c>
      <c r="B2470">
        <v>-1.7578125</v>
      </c>
      <c r="C2470">
        <v>0</v>
      </c>
      <c r="D2470">
        <f t="shared" si="114"/>
        <v>-2.1133124291122023</v>
      </c>
      <c r="E2470">
        <f t="shared" si="115"/>
        <v>1.7017503673016221</v>
      </c>
      <c r="F2470">
        <f t="shared" si="116"/>
        <v>0.3554999291122023</v>
      </c>
    </row>
    <row r="2471" spans="1:6" x14ac:dyDescent="0.25">
      <c r="A2471">
        <v>28213</v>
      </c>
      <c r="B2471">
        <v>-1.669921875</v>
      </c>
      <c r="C2471">
        <v>8.7890625</v>
      </c>
      <c r="D2471">
        <f t="shared" si="114"/>
        <v>-2.0842278371030258</v>
      </c>
      <c r="E2471">
        <f t="shared" si="115"/>
        <v>3.5817192882037254</v>
      </c>
      <c r="F2471">
        <f t="shared" si="116"/>
        <v>0.41430596210302584</v>
      </c>
    </row>
    <row r="2472" spans="1:6" x14ac:dyDescent="0.25">
      <c r="A2472">
        <v>28223</v>
      </c>
      <c r="B2472">
        <v>-1.58203125</v>
      </c>
      <c r="C2472">
        <v>7.9900570000000002</v>
      </c>
      <c r="D2472">
        <f t="shared" si="114"/>
        <v>-2.0399923323272882</v>
      </c>
      <c r="E2472">
        <f t="shared" si="115"/>
        <v>5.2591365825494938</v>
      </c>
      <c r="F2472">
        <f t="shared" si="116"/>
        <v>0.45796108232728816</v>
      </c>
    </row>
    <row r="2473" spans="1:6" x14ac:dyDescent="0.25">
      <c r="A2473">
        <v>28234</v>
      </c>
      <c r="B2473">
        <v>-1.494140625</v>
      </c>
      <c r="C2473">
        <v>8.7890625</v>
      </c>
      <c r="D2473">
        <f t="shared" si="114"/>
        <v>-1.97221999975787</v>
      </c>
      <c r="E2473">
        <f t="shared" si="115"/>
        <v>7.0527016462839125</v>
      </c>
      <c r="F2473">
        <f t="shared" si="116"/>
        <v>0.47807937475786999</v>
      </c>
    </row>
    <row r="2474" spans="1:6" x14ac:dyDescent="0.25">
      <c r="A2474">
        <v>28244</v>
      </c>
      <c r="B2474">
        <v>-1.40625</v>
      </c>
      <c r="C2474">
        <v>8.7890625</v>
      </c>
      <c r="D2474">
        <f t="shared" si="114"/>
        <v>-1.8937923456193091</v>
      </c>
      <c r="E2474">
        <f t="shared" si="115"/>
        <v>8.6219559667676915</v>
      </c>
      <c r="F2474">
        <f t="shared" si="116"/>
        <v>0.48754234561930909</v>
      </c>
    </row>
    <row r="2475" spans="1:6" x14ac:dyDescent="0.25">
      <c r="A2475">
        <v>28254</v>
      </c>
      <c r="B2475">
        <v>-1.318359375</v>
      </c>
      <c r="C2475">
        <v>7.9900570000000002</v>
      </c>
      <c r="D2475">
        <f t="shared" si="114"/>
        <v>-1.8000192809578264</v>
      </c>
      <c r="E2475">
        <f t="shared" si="115"/>
        <v>10.119709902564736</v>
      </c>
      <c r="F2475">
        <f t="shared" si="116"/>
        <v>0.48165990595782637</v>
      </c>
    </row>
    <row r="2476" spans="1:6" x14ac:dyDescent="0.25">
      <c r="A2476">
        <v>28265</v>
      </c>
      <c r="B2476">
        <v>-1.142578125</v>
      </c>
      <c r="C2476">
        <v>17.578125</v>
      </c>
      <c r="D2476">
        <f t="shared" si="114"/>
        <v>-1.6800748885659322</v>
      </c>
      <c r="E2476">
        <f t="shared" si="115"/>
        <v>11.670201316747415</v>
      </c>
      <c r="F2476">
        <f t="shared" si="116"/>
        <v>0.53749676356593223</v>
      </c>
    </row>
    <row r="2477" spans="1:6" x14ac:dyDescent="0.25">
      <c r="A2477">
        <v>28275</v>
      </c>
      <c r="B2477">
        <v>-1.0546875</v>
      </c>
      <c r="C2477">
        <v>7.9900570000000002</v>
      </c>
      <c r="D2477">
        <f t="shared" si="114"/>
        <v>-1.5567434379360741</v>
      </c>
      <c r="E2477">
        <f t="shared" si="115"/>
        <v>12.979154329651294</v>
      </c>
      <c r="F2477">
        <f t="shared" si="116"/>
        <v>0.50205593793607406</v>
      </c>
    </row>
    <row r="2478" spans="1:6" x14ac:dyDescent="0.25">
      <c r="A2478">
        <v>28286</v>
      </c>
      <c r="B2478">
        <v>-0.87890625</v>
      </c>
      <c r="C2478">
        <v>17.578125</v>
      </c>
      <c r="D2478">
        <f t="shared" si="114"/>
        <v>-1.4066092454060077</v>
      </c>
      <c r="E2478">
        <f t="shared" si="115"/>
        <v>14.295337944674589</v>
      </c>
      <c r="F2478">
        <f t="shared" si="116"/>
        <v>0.52770299540600774</v>
      </c>
    </row>
    <row r="2479" spans="1:6" x14ac:dyDescent="0.25">
      <c r="A2479">
        <v>28296</v>
      </c>
      <c r="B2479">
        <v>-0.703125</v>
      </c>
      <c r="C2479">
        <v>15.980114</v>
      </c>
      <c r="D2479">
        <f t="shared" si="114"/>
        <v>-1.258186113444586</v>
      </c>
      <c r="E2479">
        <f t="shared" si="115"/>
        <v>15.36897974178688</v>
      </c>
      <c r="F2479">
        <f t="shared" si="116"/>
        <v>0.55506111344458597</v>
      </c>
    </row>
    <row r="2480" spans="1:6" x14ac:dyDescent="0.25">
      <c r="A2480">
        <v>28307</v>
      </c>
      <c r="B2480">
        <v>-0.52734375</v>
      </c>
      <c r="C2480">
        <v>17.578125</v>
      </c>
      <c r="D2480">
        <f t="shared" si="114"/>
        <v>-1.0832892126499036</v>
      </c>
      <c r="E2480">
        <f t="shared" si="115"/>
        <v>16.404167638862404</v>
      </c>
      <c r="F2480">
        <f t="shared" si="116"/>
        <v>0.55594546264990363</v>
      </c>
    </row>
    <row r="2481" spans="1:6" x14ac:dyDescent="0.25">
      <c r="A2481">
        <v>28317</v>
      </c>
      <c r="B2481">
        <v>-0.439453125</v>
      </c>
      <c r="C2481">
        <v>8.7890625</v>
      </c>
      <c r="D2481">
        <f t="shared" si="114"/>
        <v>-0.91513116118321713</v>
      </c>
      <c r="E2481">
        <f t="shared" si="115"/>
        <v>17.204492581680181</v>
      </c>
      <c r="F2481">
        <f t="shared" si="116"/>
        <v>0.47567803618321713</v>
      </c>
    </row>
    <row r="2482" spans="1:6" x14ac:dyDescent="0.25">
      <c r="A2482">
        <v>28327</v>
      </c>
      <c r="B2482">
        <v>-0.263671875</v>
      </c>
      <c r="C2482">
        <v>15.980114</v>
      </c>
      <c r="D2482">
        <f t="shared" si="114"/>
        <v>-0.73966846701080957</v>
      </c>
      <c r="E2482">
        <f t="shared" si="115"/>
        <v>17.864124111063784</v>
      </c>
      <c r="F2482">
        <f t="shared" si="116"/>
        <v>0.47599659201080957</v>
      </c>
    </row>
    <row r="2483" spans="1:6" x14ac:dyDescent="0.25">
      <c r="A2483">
        <v>28338</v>
      </c>
      <c r="B2483">
        <v>0</v>
      </c>
      <c r="C2483">
        <v>26.3671875</v>
      </c>
      <c r="D2483">
        <f t="shared" si="114"/>
        <v>-0.53993575867242394</v>
      </c>
      <c r="E2483">
        <f t="shared" si="115"/>
        <v>18.42098899302232</v>
      </c>
      <c r="F2483">
        <f t="shared" si="116"/>
        <v>0.53993575867242394</v>
      </c>
    </row>
    <row r="2484" spans="1:6" x14ac:dyDescent="0.25">
      <c r="A2484">
        <v>28348</v>
      </c>
      <c r="B2484">
        <v>8.7890625E-2</v>
      </c>
      <c r="C2484">
        <v>7.9900570000000002</v>
      </c>
      <c r="D2484">
        <f t="shared" si="114"/>
        <v>-0.35385669575001821</v>
      </c>
      <c r="E2484">
        <f t="shared" si="115"/>
        <v>18.769503781733931</v>
      </c>
      <c r="F2484">
        <f t="shared" si="116"/>
        <v>0.44174732075001821</v>
      </c>
    </row>
    <row r="2485" spans="1:6" x14ac:dyDescent="0.25">
      <c r="A2485">
        <v>28359</v>
      </c>
      <c r="B2485">
        <v>0.263671875</v>
      </c>
      <c r="C2485">
        <v>17.578125</v>
      </c>
      <c r="D2485">
        <f t="shared" si="114"/>
        <v>-0.14608534219222338</v>
      </c>
      <c r="E2485">
        <f t="shared" si="115"/>
        <v>18.976034901191813</v>
      </c>
      <c r="F2485">
        <f t="shared" si="116"/>
        <v>0.40975721719222336</v>
      </c>
    </row>
    <row r="2486" spans="1:6" x14ac:dyDescent="0.25">
      <c r="A2486">
        <v>28369</v>
      </c>
      <c r="B2486">
        <v>0.439453125</v>
      </c>
      <c r="C2486">
        <v>15.980114</v>
      </c>
      <c r="D2486">
        <f t="shared" si="114"/>
        <v>4.3931449066499331E-2</v>
      </c>
      <c r="E2486">
        <f t="shared" si="115"/>
        <v>19.001514552932161</v>
      </c>
      <c r="F2486">
        <f t="shared" si="116"/>
        <v>0.39552167593350068</v>
      </c>
    </row>
    <row r="2487" spans="1:6" x14ac:dyDescent="0.25">
      <c r="A2487">
        <v>28380</v>
      </c>
      <c r="B2487">
        <v>0.615234375</v>
      </c>
      <c r="C2487">
        <v>17.578125</v>
      </c>
      <c r="D2487">
        <f t="shared" si="114"/>
        <v>0.25229104457557061</v>
      </c>
      <c r="E2487">
        <f t="shared" si="115"/>
        <v>18.850944999699539</v>
      </c>
      <c r="F2487">
        <f t="shared" si="116"/>
        <v>0.36294333042442939</v>
      </c>
    </row>
    <row r="2488" spans="1:6" x14ac:dyDescent="0.25">
      <c r="A2488">
        <v>28390</v>
      </c>
      <c r="B2488">
        <v>0.791015625</v>
      </c>
      <c r="C2488">
        <v>17.578125</v>
      </c>
      <c r="D2488">
        <f t="shared" si="114"/>
        <v>0.43943790416417561</v>
      </c>
      <c r="E2488">
        <f t="shared" si="115"/>
        <v>18.55305369281049</v>
      </c>
      <c r="F2488">
        <f t="shared" si="116"/>
        <v>0.35157772083582439</v>
      </c>
    </row>
    <row r="2489" spans="1:6" x14ac:dyDescent="0.25">
      <c r="A2489">
        <v>28400</v>
      </c>
      <c r="B2489">
        <v>0.87890625</v>
      </c>
      <c r="C2489">
        <v>7.9900570000000002</v>
      </c>
      <c r="D2489">
        <f t="shared" si="114"/>
        <v>0.62284953156881062</v>
      </c>
      <c r="E2489">
        <f t="shared" si="115"/>
        <v>18.104427184593657</v>
      </c>
      <c r="F2489">
        <f t="shared" si="116"/>
        <v>0.25605671843118938</v>
      </c>
    </row>
    <row r="2490" spans="1:6" x14ac:dyDescent="0.25">
      <c r="A2490">
        <v>28411</v>
      </c>
      <c r="B2490">
        <v>1.0546875</v>
      </c>
      <c r="C2490">
        <v>17.578125</v>
      </c>
      <c r="D2490">
        <f t="shared" si="114"/>
        <v>0.81851169438259874</v>
      </c>
      <c r="E2490">
        <f t="shared" si="115"/>
        <v>17.441384989136374</v>
      </c>
      <c r="F2490">
        <f t="shared" si="116"/>
        <v>0.23617580561740126</v>
      </c>
    </row>
    <row r="2491" spans="1:6" x14ac:dyDescent="0.25">
      <c r="A2491">
        <v>28421</v>
      </c>
      <c r="B2491">
        <v>1.23046875</v>
      </c>
      <c r="C2491">
        <v>15.980114</v>
      </c>
      <c r="D2491">
        <f t="shared" si="114"/>
        <v>0.98928373422943705</v>
      </c>
      <c r="E2491">
        <f t="shared" si="115"/>
        <v>16.689937803018484</v>
      </c>
      <c r="F2491">
        <f t="shared" si="116"/>
        <v>0.24118501577056295</v>
      </c>
    </row>
    <row r="2492" spans="1:6" x14ac:dyDescent="0.25">
      <c r="A2492">
        <v>28432</v>
      </c>
      <c r="B2492">
        <v>1.318359375</v>
      </c>
      <c r="C2492">
        <v>8.7890625</v>
      </c>
      <c r="D2492">
        <f t="shared" si="114"/>
        <v>1.1676152003853215</v>
      </c>
      <c r="E2492">
        <f t="shared" si="115"/>
        <v>15.707477429906396</v>
      </c>
      <c r="F2492">
        <f t="shared" si="116"/>
        <v>0.15074417461467848</v>
      </c>
    </row>
    <row r="2493" spans="1:6" x14ac:dyDescent="0.25">
      <c r="A2493">
        <v>28442</v>
      </c>
      <c r="B2493">
        <v>1.40625</v>
      </c>
      <c r="C2493">
        <v>7.9900570000000002</v>
      </c>
      <c r="D2493">
        <f t="shared" si="114"/>
        <v>1.319658319160137</v>
      </c>
      <c r="E2493">
        <f t="shared" si="115"/>
        <v>14.680643647270962</v>
      </c>
      <c r="F2493">
        <f t="shared" si="116"/>
        <v>8.6591680839863017E-2</v>
      </c>
    </row>
    <row r="2494" spans="1:6" x14ac:dyDescent="0.25">
      <c r="A2494">
        <v>28453</v>
      </c>
      <c r="B2494">
        <v>1.494140625</v>
      </c>
      <c r="C2494">
        <v>8.7890625</v>
      </c>
      <c r="D2494">
        <f t="shared" si="114"/>
        <v>1.4743075717119303</v>
      </c>
      <c r="E2494">
        <f t="shared" si="115"/>
        <v>13.414496662112112</v>
      </c>
      <c r="F2494">
        <f t="shared" si="116"/>
        <v>1.9833053288069724E-2</v>
      </c>
    </row>
    <row r="2495" spans="1:6" x14ac:dyDescent="0.25">
      <c r="A2495">
        <v>28463</v>
      </c>
      <c r="B2495">
        <v>1.58203125</v>
      </c>
      <c r="C2495">
        <v>8.7890625</v>
      </c>
      <c r="D2495">
        <f t="shared" si="114"/>
        <v>1.6022135971925011</v>
      </c>
      <c r="E2495">
        <f t="shared" si="115"/>
        <v>12.149517434132337</v>
      </c>
      <c r="F2495">
        <f t="shared" si="116"/>
        <v>-2.0182347192501116E-2</v>
      </c>
    </row>
    <row r="2496" spans="1:6" x14ac:dyDescent="0.25">
      <c r="A2496">
        <v>28473</v>
      </c>
      <c r="B2496">
        <v>1.669921875</v>
      </c>
      <c r="C2496">
        <v>7.9900570000000002</v>
      </c>
      <c r="D2496">
        <f t="shared" si="114"/>
        <v>1.7169718316928897</v>
      </c>
      <c r="E2496">
        <f t="shared" si="115"/>
        <v>10.786737857248234</v>
      </c>
      <c r="F2496">
        <f t="shared" si="116"/>
        <v>-4.7049956692889694E-2</v>
      </c>
    </row>
    <row r="2497" spans="1:6" x14ac:dyDescent="0.25">
      <c r="A2497">
        <v>28505</v>
      </c>
      <c r="B2497">
        <v>1.7578125</v>
      </c>
      <c r="C2497">
        <v>0</v>
      </c>
      <c r="D2497">
        <f t="shared" si="114"/>
        <v>1.9858453032522585</v>
      </c>
      <c r="E2497">
        <f t="shared" si="115"/>
        <v>5.9030814976609385</v>
      </c>
      <c r="F2497">
        <f t="shared" si="116"/>
        <v>-0.2280328032522585</v>
      </c>
    </row>
    <row r="2498" spans="1:6" x14ac:dyDescent="0.25">
      <c r="A2498">
        <v>28515</v>
      </c>
      <c r="B2498">
        <v>1.845703125</v>
      </c>
      <c r="C2498">
        <v>7.9900570000000002</v>
      </c>
      <c r="D2498">
        <f t="shared" si="114"/>
        <v>2.0366892096986162</v>
      </c>
      <c r="E2498">
        <f t="shared" si="115"/>
        <v>4.2590279105127946</v>
      </c>
      <c r="F2498">
        <f t="shared" si="116"/>
        <v>-0.19098608469861622</v>
      </c>
    </row>
    <row r="2499" spans="1:6" x14ac:dyDescent="0.25">
      <c r="A2499">
        <v>28546</v>
      </c>
      <c r="B2499">
        <v>1.7578125</v>
      </c>
      <c r="C2499">
        <v>0</v>
      </c>
      <c r="D2499">
        <f t="shared" ref="D2499:D2562" si="117">$I$2*EXP(-$H$17*$H$20*A2499/1000)*COS($H$9*A2499/1000)</f>
        <v>2.0876890140011599</v>
      </c>
      <c r="E2499">
        <f t="shared" ref="E2499:E2562" si="118">-$I$2*EXP(-A2499/1000*$H$20*$H$17)*($H$9*SIN(A2499/1000*$H$9)+$H$20*$H$17*COS(A2499*$H$9/1000))</f>
        <v>-0.98790351530810283</v>
      </c>
      <c r="F2499">
        <f t="shared" ref="F2499:F2562" si="119">B2499-D2499</f>
        <v>-0.32987651400115992</v>
      </c>
    </row>
    <row r="2500" spans="1:6" x14ac:dyDescent="0.25">
      <c r="A2500">
        <v>28557</v>
      </c>
      <c r="B2500">
        <v>1.669921875</v>
      </c>
      <c r="C2500">
        <v>-8.7890625</v>
      </c>
      <c r="D2500">
        <f t="shared" si="117"/>
        <v>2.0665663344746692</v>
      </c>
      <c r="E2500">
        <f t="shared" si="118"/>
        <v>-2.8491380353251925</v>
      </c>
      <c r="F2500">
        <f t="shared" si="119"/>
        <v>-0.3966444594746692</v>
      </c>
    </row>
    <row r="2501" spans="1:6" x14ac:dyDescent="0.25">
      <c r="A2501">
        <v>28567</v>
      </c>
      <c r="B2501">
        <v>1.58203125</v>
      </c>
      <c r="C2501">
        <v>-7.9900570000000002</v>
      </c>
      <c r="D2501">
        <f t="shared" si="117"/>
        <v>2.0297154670783133</v>
      </c>
      <c r="E2501">
        <f t="shared" si="118"/>
        <v>-4.5157947533415612</v>
      </c>
      <c r="F2501">
        <f t="shared" si="119"/>
        <v>-0.4476842170783133</v>
      </c>
    </row>
    <row r="2502" spans="1:6" x14ac:dyDescent="0.25">
      <c r="A2502">
        <v>28578</v>
      </c>
      <c r="B2502">
        <v>1.494140625</v>
      </c>
      <c r="C2502">
        <v>-8.7890625</v>
      </c>
      <c r="D2502">
        <f t="shared" si="117"/>
        <v>1.9701532494090599</v>
      </c>
      <c r="E2502">
        <f t="shared" si="118"/>
        <v>-6.3045225708995645</v>
      </c>
      <c r="F2502">
        <f t="shared" si="119"/>
        <v>-0.47601262440905989</v>
      </c>
    </row>
    <row r="2503" spans="1:6" x14ac:dyDescent="0.25">
      <c r="A2503">
        <v>28588</v>
      </c>
      <c r="B2503">
        <v>1.40625</v>
      </c>
      <c r="C2503">
        <v>-8.7890625</v>
      </c>
      <c r="D2503">
        <f t="shared" si="117"/>
        <v>1.8992024674560677</v>
      </c>
      <c r="E2503">
        <f t="shared" si="118"/>
        <v>-7.8757757167301019</v>
      </c>
      <c r="F2503">
        <f t="shared" si="119"/>
        <v>-0.49295246745606769</v>
      </c>
    </row>
    <row r="2504" spans="1:6" x14ac:dyDescent="0.25">
      <c r="A2504">
        <v>28599</v>
      </c>
      <c r="B2504">
        <v>1.318359375</v>
      </c>
      <c r="C2504">
        <v>-7.9900570000000002</v>
      </c>
      <c r="D2504">
        <f t="shared" si="117"/>
        <v>1.8034009749386952</v>
      </c>
      <c r="E2504">
        <f t="shared" si="118"/>
        <v>-9.5281081645846957</v>
      </c>
      <c r="F2504">
        <f t="shared" si="119"/>
        <v>-0.48504159993869522</v>
      </c>
    </row>
    <row r="2505" spans="1:6" x14ac:dyDescent="0.25">
      <c r="A2505">
        <v>28609</v>
      </c>
      <c r="B2505">
        <v>1.142578125</v>
      </c>
      <c r="C2505">
        <v>-17.578125</v>
      </c>
      <c r="D2505">
        <f t="shared" si="117"/>
        <v>1.7009503955512852</v>
      </c>
      <c r="E2505">
        <f t="shared" si="118"/>
        <v>-10.94789325027803</v>
      </c>
      <c r="F2505">
        <f t="shared" si="119"/>
        <v>-0.55837227055128524</v>
      </c>
    </row>
    <row r="2506" spans="1:6" x14ac:dyDescent="0.25">
      <c r="A2506">
        <v>28619</v>
      </c>
      <c r="B2506">
        <v>1.0546875</v>
      </c>
      <c r="C2506">
        <v>-7.9900570000000002</v>
      </c>
      <c r="D2506">
        <f t="shared" si="117"/>
        <v>1.5847442004719372</v>
      </c>
      <c r="E2506">
        <f t="shared" si="118"/>
        <v>-12.277376020655286</v>
      </c>
      <c r="F2506">
        <f t="shared" si="119"/>
        <v>-0.5300567004719372</v>
      </c>
    </row>
    <row r="2507" spans="1:6" x14ac:dyDescent="0.25">
      <c r="A2507">
        <v>28630</v>
      </c>
      <c r="B2507">
        <v>0.87890625</v>
      </c>
      <c r="C2507">
        <v>-17.578125</v>
      </c>
      <c r="D2507">
        <f t="shared" si="117"/>
        <v>1.4421754298174638</v>
      </c>
      <c r="E2507">
        <f t="shared" si="118"/>
        <v>-13.622710654164527</v>
      </c>
      <c r="F2507">
        <f t="shared" si="119"/>
        <v>-0.56326917981746383</v>
      </c>
    </row>
    <row r="2508" spans="1:6" x14ac:dyDescent="0.25">
      <c r="A2508">
        <v>28640</v>
      </c>
      <c r="B2508">
        <v>0.703125</v>
      </c>
      <c r="C2508">
        <v>-15.980114</v>
      </c>
      <c r="D2508">
        <f t="shared" si="117"/>
        <v>1.300321844520304</v>
      </c>
      <c r="E2508">
        <f t="shared" si="118"/>
        <v>-14.728585307816262</v>
      </c>
      <c r="F2508">
        <f t="shared" si="119"/>
        <v>-0.59719684452030397</v>
      </c>
    </row>
    <row r="2509" spans="1:6" x14ac:dyDescent="0.25">
      <c r="A2509">
        <v>28651</v>
      </c>
      <c r="B2509">
        <v>0.615234375</v>
      </c>
      <c r="C2509">
        <v>-8.7890625</v>
      </c>
      <c r="D2509">
        <f t="shared" si="117"/>
        <v>1.1322469738950172</v>
      </c>
      <c r="E2509">
        <f t="shared" si="118"/>
        <v>-15.805205632385119</v>
      </c>
      <c r="F2509">
        <f t="shared" si="119"/>
        <v>-0.51701259889501716</v>
      </c>
    </row>
    <row r="2510" spans="1:6" x14ac:dyDescent="0.25">
      <c r="A2510">
        <v>28661</v>
      </c>
      <c r="B2510">
        <v>0.439453125</v>
      </c>
      <c r="C2510">
        <v>-17.578125</v>
      </c>
      <c r="D2510">
        <f t="shared" si="117"/>
        <v>0.9698686293470874</v>
      </c>
      <c r="E2510">
        <f t="shared" si="118"/>
        <v>-16.648292056824285</v>
      </c>
      <c r="F2510">
        <f t="shared" si="119"/>
        <v>-0.5304155043470874</v>
      </c>
    </row>
    <row r="2511" spans="1:6" x14ac:dyDescent="0.25">
      <c r="A2511">
        <v>28671</v>
      </c>
      <c r="B2511">
        <v>0.263671875</v>
      </c>
      <c r="C2511">
        <v>-15.980114</v>
      </c>
      <c r="D2511">
        <f t="shared" si="117"/>
        <v>0.79973526760447111</v>
      </c>
      <c r="E2511">
        <f t="shared" si="118"/>
        <v>-17.355175203159678</v>
      </c>
      <c r="F2511">
        <f t="shared" si="119"/>
        <v>-0.53606339260447111</v>
      </c>
    </row>
    <row r="2512" spans="1:6" x14ac:dyDescent="0.25">
      <c r="A2512">
        <v>28682</v>
      </c>
      <c r="B2512">
        <v>8.7890625E-2</v>
      </c>
      <c r="C2512">
        <v>-17.578125</v>
      </c>
      <c r="D2512">
        <f t="shared" si="117"/>
        <v>0.60529345479937613</v>
      </c>
      <c r="E2512">
        <f t="shared" si="118"/>
        <v>-17.968738461014002</v>
      </c>
      <c r="F2512">
        <f t="shared" si="119"/>
        <v>-0.51740282979937613</v>
      </c>
    </row>
    <row r="2513" spans="1:6" x14ac:dyDescent="0.25">
      <c r="A2513">
        <v>28692</v>
      </c>
      <c r="B2513">
        <v>-8.7890625E-2</v>
      </c>
      <c r="C2513">
        <v>-15.980114</v>
      </c>
      <c r="D2513">
        <f t="shared" si="117"/>
        <v>0.42346285550688384</v>
      </c>
      <c r="E2513">
        <f t="shared" si="118"/>
        <v>-18.372630702355796</v>
      </c>
      <c r="F2513">
        <f t="shared" si="119"/>
        <v>-0.51135348050688378</v>
      </c>
    </row>
    <row r="2514" spans="1:6" x14ac:dyDescent="0.25">
      <c r="A2514">
        <v>28703</v>
      </c>
      <c r="B2514">
        <v>-0.263671875</v>
      </c>
      <c r="C2514">
        <v>-17.578125</v>
      </c>
      <c r="D2514">
        <f t="shared" si="117"/>
        <v>0.21970519647319248</v>
      </c>
      <c r="E2514">
        <f t="shared" si="118"/>
        <v>-18.643734878035474</v>
      </c>
      <c r="F2514">
        <f t="shared" si="119"/>
        <v>-0.48337707147319248</v>
      </c>
    </row>
    <row r="2515" spans="1:6" x14ac:dyDescent="0.25">
      <c r="A2515">
        <v>28713</v>
      </c>
      <c r="B2515">
        <v>-0.439453125</v>
      </c>
      <c r="C2515">
        <v>-15.980114</v>
      </c>
      <c r="D2515">
        <f t="shared" si="117"/>
        <v>3.2705876520753456E-2</v>
      </c>
      <c r="E2515">
        <f t="shared" si="118"/>
        <v>-18.730721386252565</v>
      </c>
      <c r="F2515">
        <f t="shared" si="119"/>
        <v>-0.47215900152075346</v>
      </c>
    </row>
    <row r="2516" spans="1:6" x14ac:dyDescent="0.25">
      <c r="A2516">
        <v>28724</v>
      </c>
      <c r="B2516">
        <v>-0.52734375</v>
      </c>
      <c r="C2516">
        <v>-8.7890625</v>
      </c>
      <c r="D2516">
        <f t="shared" si="117"/>
        <v>-0.17305859655894926</v>
      </c>
      <c r="E2516">
        <f t="shared" si="118"/>
        <v>-18.650274478048317</v>
      </c>
      <c r="F2516">
        <f t="shared" si="119"/>
        <v>-0.35428515344105072</v>
      </c>
    </row>
    <row r="2517" spans="1:6" x14ac:dyDescent="0.25">
      <c r="A2517">
        <v>28734</v>
      </c>
      <c r="B2517">
        <v>-0.703125</v>
      </c>
      <c r="C2517">
        <v>-17.578125</v>
      </c>
      <c r="D2517">
        <f t="shared" si="117"/>
        <v>-0.35852477616007122</v>
      </c>
      <c r="E2517">
        <f t="shared" si="118"/>
        <v>-18.41780719067863</v>
      </c>
      <c r="F2517">
        <f t="shared" si="119"/>
        <v>-0.34460022383992878</v>
      </c>
    </row>
    <row r="2518" spans="1:6" x14ac:dyDescent="0.25">
      <c r="A2518">
        <v>28744</v>
      </c>
      <c r="B2518">
        <v>-0.87890625</v>
      </c>
      <c r="C2518">
        <v>-15.980114</v>
      </c>
      <c r="D2518">
        <f t="shared" si="117"/>
        <v>-0.54091563799397413</v>
      </c>
      <c r="E2518">
        <f t="shared" si="118"/>
        <v>-18.035649778676675</v>
      </c>
      <c r="F2518">
        <f t="shared" si="119"/>
        <v>-0.33799061200602587</v>
      </c>
    </row>
    <row r="2519" spans="1:6" x14ac:dyDescent="0.25">
      <c r="A2519">
        <v>28755</v>
      </c>
      <c r="B2519">
        <v>-0.966796875</v>
      </c>
      <c r="C2519">
        <v>-8.7890625</v>
      </c>
      <c r="D2519">
        <f t="shared" si="117"/>
        <v>-0.73622624312576801</v>
      </c>
      <c r="E2519">
        <f t="shared" si="118"/>
        <v>-17.446283850861356</v>
      </c>
      <c r="F2519">
        <f t="shared" si="119"/>
        <v>-0.23057063187423199</v>
      </c>
    </row>
    <row r="2520" spans="1:6" x14ac:dyDescent="0.25">
      <c r="A2520">
        <v>28765</v>
      </c>
      <c r="B2520">
        <v>-1.142578125</v>
      </c>
      <c r="C2520">
        <v>-15.980114</v>
      </c>
      <c r="D2520">
        <f t="shared" si="117"/>
        <v>-0.90738205911512826</v>
      </c>
      <c r="E2520">
        <f t="shared" si="118"/>
        <v>-16.761732571948421</v>
      </c>
      <c r="F2520">
        <f t="shared" si="119"/>
        <v>-0.23519606588487174</v>
      </c>
    </row>
    <row r="2521" spans="1:6" x14ac:dyDescent="0.25">
      <c r="A2521">
        <v>28776</v>
      </c>
      <c r="B2521">
        <v>-1.318359375</v>
      </c>
      <c r="C2521">
        <v>-17.578125</v>
      </c>
      <c r="D2521">
        <f t="shared" si="117"/>
        <v>-1.0869048420949106</v>
      </c>
      <c r="E2521">
        <f t="shared" si="118"/>
        <v>-15.852096397811499</v>
      </c>
      <c r="F2521">
        <f t="shared" si="119"/>
        <v>-0.23145453290508944</v>
      </c>
    </row>
    <row r="2522" spans="1:6" x14ac:dyDescent="0.25">
      <c r="A2522">
        <v>28786</v>
      </c>
      <c r="B2522">
        <v>-1.40625</v>
      </c>
      <c r="C2522">
        <v>-7.9900570000000002</v>
      </c>
      <c r="D2522">
        <f t="shared" si="117"/>
        <v>-1.2407200387076469</v>
      </c>
      <c r="E2522">
        <f t="shared" si="118"/>
        <v>-14.890190389989561</v>
      </c>
      <c r="F2522">
        <f t="shared" si="119"/>
        <v>-0.16552996129235309</v>
      </c>
    </row>
    <row r="2523" spans="1:6" x14ac:dyDescent="0.25">
      <c r="A2523">
        <v>28797</v>
      </c>
      <c r="B2523">
        <v>-1.494140625</v>
      </c>
      <c r="C2523">
        <v>-8.7890625</v>
      </c>
      <c r="D2523">
        <f t="shared" si="117"/>
        <v>-1.3980580942633078</v>
      </c>
      <c r="E2523">
        <f t="shared" si="118"/>
        <v>-13.69341070086816</v>
      </c>
      <c r="F2523">
        <f t="shared" si="119"/>
        <v>-9.6082530736692151E-2</v>
      </c>
    </row>
    <row r="2524" spans="1:6" x14ac:dyDescent="0.25">
      <c r="A2524">
        <v>28817</v>
      </c>
      <c r="B2524">
        <v>-1.58203125</v>
      </c>
      <c r="C2524">
        <v>0</v>
      </c>
      <c r="D2524">
        <f t="shared" si="117"/>
        <v>-1.6475040376996999</v>
      </c>
      <c r="E2524">
        <f t="shared" si="118"/>
        <v>-11.184115842868049</v>
      </c>
      <c r="F2524">
        <f t="shared" si="119"/>
        <v>6.5472787699699886E-2</v>
      </c>
    </row>
    <row r="2525" spans="1:6" x14ac:dyDescent="0.25">
      <c r="A2525">
        <v>28828</v>
      </c>
      <c r="B2525">
        <v>-1.669921875</v>
      </c>
      <c r="C2525">
        <v>-8.7890625</v>
      </c>
      <c r="D2525">
        <f t="shared" si="117"/>
        <v>-1.7621584559932411</v>
      </c>
      <c r="E2525">
        <f t="shared" si="118"/>
        <v>-9.6452537391025341</v>
      </c>
      <c r="F2525">
        <f t="shared" si="119"/>
        <v>9.2236580993241057E-2</v>
      </c>
    </row>
    <row r="2526" spans="1:6" x14ac:dyDescent="0.25">
      <c r="A2526">
        <v>28880</v>
      </c>
      <c r="B2526">
        <v>-1.7578125</v>
      </c>
      <c r="C2526">
        <v>0</v>
      </c>
      <c r="D2526">
        <f t="shared" si="117"/>
        <v>-2.0541467130694895</v>
      </c>
      <c r="E2526">
        <f t="shared" si="118"/>
        <v>-1.3842637125356996</v>
      </c>
      <c r="F2526">
        <f t="shared" si="119"/>
        <v>0.29633421306948948</v>
      </c>
    </row>
    <row r="2527" spans="1:6" x14ac:dyDescent="0.25">
      <c r="A2527">
        <v>28901</v>
      </c>
      <c r="B2527">
        <v>-1.669921875</v>
      </c>
      <c r="C2527">
        <v>0</v>
      </c>
      <c r="D2527">
        <f t="shared" si="117"/>
        <v>-2.0462471549147483</v>
      </c>
      <c r="E2527">
        <f t="shared" si="118"/>
        <v>2.1333009654874764</v>
      </c>
      <c r="F2527">
        <f t="shared" si="119"/>
        <v>0.37632527991474829</v>
      </c>
    </row>
    <row r="2528" spans="1:6" x14ac:dyDescent="0.25">
      <c r="A2528">
        <v>28911</v>
      </c>
      <c r="B2528">
        <v>-1.58203125</v>
      </c>
      <c r="C2528">
        <v>7.9900570000000002</v>
      </c>
      <c r="D2528">
        <f t="shared" si="117"/>
        <v>-2.0166245972554311</v>
      </c>
      <c r="E2528">
        <f t="shared" si="118"/>
        <v>3.7869533574530694</v>
      </c>
      <c r="F2528">
        <f t="shared" si="119"/>
        <v>0.43459334725543108</v>
      </c>
    </row>
    <row r="2529" spans="1:6" x14ac:dyDescent="0.25">
      <c r="A2529">
        <v>28922</v>
      </c>
      <c r="B2529">
        <v>-1.494140625</v>
      </c>
      <c r="C2529">
        <v>8.7890625</v>
      </c>
      <c r="D2529">
        <f t="shared" si="117"/>
        <v>-1.9651271807236594</v>
      </c>
      <c r="E2529">
        <f t="shared" si="118"/>
        <v>5.5682424434938795</v>
      </c>
      <c r="F2529">
        <f t="shared" si="119"/>
        <v>0.47098655572365944</v>
      </c>
    </row>
    <row r="2530" spans="1:6" x14ac:dyDescent="0.25">
      <c r="A2530">
        <v>28932</v>
      </c>
      <c r="B2530">
        <v>-1.40625</v>
      </c>
      <c r="C2530">
        <v>7.9900570000000002</v>
      </c>
      <c r="D2530">
        <f t="shared" si="117"/>
        <v>-1.9015465369234092</v>
      </c>
      <c r="E2530">
        <f t="shared" si="118"/>
        <v>7.139029179614182</v>
      </c>
      <c r="F2530">
        <f t="shared" si="119"/>
        <v>0.49529653692340925</v>
      </c>
    </row>
    <row r="2531" spans="1:6" x14ac:dyDescent="0.25">
      <c r="A2531">
        <v>28943</v>
      </c>
      <c r="B2531">
        <v>-1.318359375</v>
      </c>
      <c r="C2531">
        <v>8.7890625</v>
      </c>
      <c r="D2531">
        <f t="shared" si="117"/>
        <v>-1.8138206253931317</v>
      </c>
      <c r="E2531">
        <f t="shared" si="118"/>
        <v>8.7977726572507962</v>
      </c>
      <c r="F2531">
        <f t="shared" si="119"/>
        <v>0.49546125039313171</v>
      </c>
    </row>
    <row r="2532" spans="1:6" x14ac:dyDescent="0.25">
      <c r="A2532">
        <v>28953</v>
      </c>
      <c r="B2532">
        <v>-1.142578125</v>
      </c>
      <c r="C2532">
        <v>17.578125</v>
      </c>
      <c r="D2532">
        <f t="shared" si="117"/>
        <v>-1.718617984855241</v>
      </c>
      <c r="E2532">
        <f t="shared" si="118"/>
        <v>10.229623582654714</v>
      </c>
      <c r="F2532">
        <f t="shared" si="119"/>
        <v>0.57603985985524098</v>
      </c>
    </row>
    <row r="2533" spans="1:6" x14ac:dyDescent="0.25">
      <c r="A2533">
        <v>28963</v>
      </c>
      <c r="B2533">
        <v>-1.0546875</v>
      </c>
      <c r="C2533">
        <v>7.9900570000000002</v>
      </c>
      <c r="D2533">
        <f t="shared" si="117"/>
        <v>-1.609509788458956</v>
      </c>
      <c r="E2533">
        <f t="shared" si="118"/>
        <v>11.57700735715806</v>
      </c>
      <c r="F2533">
        <f t="shared" si="119"/>
        <v>0.55482228845895598</v>
      </c>
    </row>
    <row r="2534" spans="1:6" x14ac:dyDescent="0.25">
      <c r="A2534">
        <v>28974</v>
      </c>
      <c r="B2534">
        <v>-0.966796875</v>
      </c>
      <c r="C2534">
        <v>8.7890625</v>
      </c>
      <c r="D2534">
        <f t="shared" si="117"/>
        <v>-1.4745068945364186</v>
      </c>
      <c r="E2534">
        <f t="shared" si="118"/>
        <v>12.948591537242784</v>
      </c>
      <c r="F2534">
        <f t="shared" si="119"/>
        <v>0.50771001953641859</v>
      </c>
    </row>
    <row r="2535" spans="1:6" x14ac:dyDescent="0.25">
      <c r="A2535">
        <v>28984</v>
      </c>
      <c r="B2535">
        <v>-0.791015625</v>
      </c>
      <c r="C2535">
        <v>15.980114</v>
      </c>
      <c r="D2535">
        <f t="shared" si="117"/>
        <v>-1.3392509118377038</v>
      </c>
      <c r="E2535">
        <f t="shared" si="118"/>
        <v>14.084075695290544</v>
      </c>
      <c r="F2535">
        <f t="shared" si="119"/>
        <v>0.54823528683770384</v>
      </c>
    </row>
    <row r="2536" spans="1:6" x14ac:dyDescent="0.25">
      <c r="A2536">
        <v>28995</v>
      </c>
      <c r="B2536">
        <v>-0.615234375</v>
      </c>
      <c r="C2536">
        <v>17.578125</v>
      </c>
      <c r="D2536">
        <f t="shared" si="117"/>
        <v>-1.1780590307739165</v>
      </c>
      <c r="E2536">
        <f t="shared" si="118"/>
        <v>15.199284828566544</v>
      </c>
      <c r="F2536">
        <f t="shared" si="119"/>
        <v>0.56282465577391649</v>
      </c>
    </row>
    <row r="2537" spans="1:6" x14ac:dyDescent="0.25">
      <c r="A2537">
        <v>29005</v>
      </c>
      <c r="B2537">
        <v>-0.439453125</v>
      </c>
      <c r="C2537">
        <v>15.980114</v>
      </c>
      <c r="D2537">
        <f t="shared" si="117"/>
        <v>-1.0215426591256016</v>
      </c>
      <c r="E2537">
        <f t="shared" si="118"/>
        <v>16.082608662955188</v>
      </c>
      <c r="F2537">
        <f t="shared" si="119"/>
        <v>0.5820895341256016</v>
      </c>
    </row>
    <row r="2538" spans="1:6" x14ac:dyDescent="0.25">
      <c r="A2538">
        <v>29016</v>
      </c>
      <c r="B2538">
        <v>-0.3515625</v>
      </c>
      <c r="C2538">
        <v>8.7890625</v>
      </c>
      <c r="D2538">
        <f t="shared" si="117"/>
        <v>-0.83997749890861406</v>
      </c>
      <c r="E2538">
        <f t="shared" si="118"/>
        <v>16.901986994116488</v>
      </c>
      <c r="F2538">
        <f t="shared" si="119"/>
        <v>0.48841499890861406</v>
      </c>
    </row>
    <row r="2539" spans="1:6" x14ac:dyDescent="0.25">
      <c r="A2539">
        <v>29026</v>
      </c>
      <c r="B2539">
        <v>-0.17578125</v>
      </c>
      <c r="C2539">
        <v>17.578125</v>
      </c>
      <c r="D2539">
        <f t="shared" si="117"/>
        <v>-0.66784032193078591</v>
      </c>
      <c r="E2539">
        <f t="shared" si="118"/>
        <v>17.501986330759596</v>
      </c>
      <c r="F2539">
        <f t="shared" si="119"/>
        <v>0.49205907193078591</v>
      </c>
    </row>
    <row r="2540" spans="1:6" x14ac:dyDescent="0.25">
      <c r="A2540">
        <v>29036</v>
      </c>
      <c r="B2540">
        <v>0</v>
      </c>
      <c r="C2540">
        <v>15.980114</v>
      </c>
      <c r="D2540">
        <f t="shared" si="117"/>
        <v>-0.49041438304246937</v>
      </c>
      <c r="E2540">
        <f t="shared" si="118"/>
        <v>17.959041392476827</v>
      </c>
      <c r="F2540">
        <f t="shared" si="119"/>
        <v>0.49041438304246937</v>
      </c>
    </row>
    <row r="2541" spans="1:6" x14ac:dyDescent="0.25">
      <c r="A2541">
        <v>29047</v>
      </c>
      <c r="B2541">
        <v>0.17578125</v>
      </c>
      <c r="C2541">
        <v>17.578125</v>
      </c>
      <c r="D2541">
        <f t="shared" si="117"/>
        <v>-0.2908669792892033</v>
      </c>
      <c r="E2541">
        <f t="shared" si="118"/>
        <v>18.292442484947912</v>
      </c>
      <c r="F2541">
        <f t="shared" si="119"/>
        <v>0.4666482292892033</v>
      </c>
    </row>
    <row r="2542" spans="1:6" x14ac:dyDescent="0.25">
      <c r="A2542">
        <v>29057</v>
      </c>
      <c r="B2542">
        <v>0.3515625</v>
      </c>
      <c r="C2542">
        <v>15.980114</v>
      </c>
      <c r="D2542">
        <f t="shared" si="117"/>
        <v>-0.10708471951895158</v>
      </c>
      <c r="E2542">
        <f t="shared" si="118"/>
        <v>18.439030189479393</v>
      </c>
      <c r="F2542">
        <f t="shared" si="119"/>
        <v>0.4586472195189516</v>
      </c>
    </row>
    <row r="2543" spans="1:6" x14ac:dyDescent="0.25">
      <c r="A2543">
        <v>29068</v>
      </c>
      <c r="B2543">
        <v>0.52734375</v>
      </c>
      <c r="C2543">
        <v>17.578125</v>
      </c>
      <c r="D2543">
        <f t="shared" si="117"/>
        <v>9.5844118010436311E-2</v>
      </c>
      <c r="E2543">
        <f t="shared" si="118"/>
        <v>18.426808554015004</v>
      </c>
      <c r="F2543">
        <f t="shared" si="119"/>
        <v>0.4314996319895637</v>
      </c>
    </row>
    <row r="2544" spans="1:6" x14ac:dyDescent="0.25">
      <c r="A2544">
        <v>29078</v>
      </c>
      <c r="B2544">
        <v>0.703125</v>
      </c>
      <c r="C2544">
        <v>15.980114</v>
      </c>
      <c r="D2544">
        <f t="shared" si="117"/>
        <v>0.27939385724932697</v>
      </c>
      <c r="E2544">
        <f t="shared" si="118"/>
        <v>18.258236250029785</v>
      </c>
      <c r="F2544">
        <f t="shared" si="119"/>
        <v>0.42373114275067303</v>
      </c>
    </row>
    <row r="2545" spans="1:6" x14ac:dyDescent="0.25">
      <c r="A2545">
        <v>29089</v>
      </c>
      <c r="B2545">
        <v>0.791015625</v>
      </c>
      <c r="C2545">
        <v>8.7890625</v>
      </c>
      <c r="D2545">
        <f t="shared" si="117"/>
        <v>0.47843534278669592</v>
      </c>
      <c r="E2545">
        <f t="shared" si="118"/>
        <v>17.901445663188266</v>
      </c>
      <c r="F2545">
        <f t="shared" si="119"/>
        <v>0.31258028221330408</v>
      </c>
    </row>
    <row r="2546" spans="1:6" x14ac:dyDescent="0.25">
      <c r="A2546">
        <v>29099</v>
      </c>
      <c r="B2546">
        <v>0.966796875</v>
      </c>
      <c r="C2546">
        <v>17.578125</v>
      </c>
      <c r="D2546">
        <f t="shared" si="117"/>
        <v>0.65518379216194933</v>
      </c>
      <c r="E2546">
        <f t="shared" si="118"/>
        <v>17.424308539699386</v>
      </c>
      <c r="F2546">
        <f t="shared" si="119"/>
        <v>0.31161308283805067</v>
      </c>
    </row>
    <row r="2547" spans="1:6" x14ac:dyDescent="0.25">
      <c r="A2547">
        <v>29109</v>
      </c>
      <c r="B2547">
        <v>1.0546875</v>
      </c>
      <c r="C2547">
        <v>7.9900570000000002</v>
      </c>
      <c r="D2547">
        <f t="shared" si="117"/>
        <v>0.8264500627517517</v>
      </c>
      <c r="E2547">
        <f t="shared" si="118"/>
        <v>16.805774448255921</v>
      </c>
      <c r="F2547">
        <f t="shared" si="119"/>
        <v>0.2282374372482483</v>
      </c>
    </row>
    <row r="2548" spans="1:6" x14ac:dyDescent="0.25">
      <c r="A2548">
        <v>29120</v>
      </c>
      <c r="B2548">
        <v>1.23046875</v>
      </c>
      <c r="C2548">
        <v>17.578125</v>
      </c>
      <c r="D2548">
        <f t="shared" si="117"/>
        <v>1.0068547503322689</v>
      </c>
      <c r="E2548">
        <f t="shared" si="118"/>
        <v>15.968257823235191</v>
      </c>
      <c r="F2548">
        <f t="shared" si="119"/>
        <v>0.2236139996677311</v>
      </c>
    </row>
    <row r="2549" spans="1:6" x14ac:dyDescent="0.25">
      <c r="A2549">
        <v>29130</v>
      </c>
      <c r="B2549">
        <v>1.318359375</v>
      </c>
      <c r="C2549">
        <v>7.9900570000000002</v>
      </c>
      <c r="D2549">
        <f t="shared" si="117"/>
        <v>1.1621552692896602</v>
      </c>
      <c r="E2549">
        <f t="shared" si="118"/>
        <v>15.07088257556034</v>
      </c>
      <c r="F2549">
        <f t="shared" si="119"/>
        <v>0.15620410571033982</v>
      </c>
    </row>
    <row r="2550" spans="1:6" x14ac:dyDescent="0.25">
      <c r="A2550">
        <v>29141</v>
      </c>
      <c r="B2550">
        <v>1.40625</v>
      </c>
      <c r="C2550">
        <v>8.7890625</v>
      </c>
      <c r="D2550">
        <f t="shared" si="117"/>
        <v>1.3218635580795759</v>
      </c>
      <c r="E2550">
        <f t="shared" si="118"/>
        <v>13.94330513722227</v>
      </c>
      <c r="F2550">
        <f t="shared" si="119"/>
        <v>8.4386441920424105E-2</v>
      </c>
    </row>
    <row r="2551" spans="1:6" x14ac:dyDescent="0.25">
      <c r="A2551">
        <v>29151</v>
      </c>
      <c r="B2551">
        <v>1.494140625</v>
      </c>
      <c r="C2551">
        <v>8.7890625</v>
      </c>
      <c r="D2551">
        <f t="shared" si="117"/>
        <v>1.4556686442010456</v>
      </c>
      <c r="E2551">
        <f t="shared" si="118"/>
        <v>12.799702767372366</v>
      </c>
      <c r="F2551">
        <f t="shared" si="119"/>
        <v>3.8471980798954419E-2</v>
      </c>
    </row>
    <row r="2552" spans="1:6" x14ac:dyDescent="0.25">
      <c r="A2552">
        <v>29162</v>
      </c>
      <c r="B2552">
        <v>1.58203125</v>
      </c>
      <c r="C2552">
        <v>7.9900570000000002</v>
      </c>
      <c r="D2552">
        <f t="shared" si="117"/>
        <v>1.5890015368107042</v>
      </c>
      <c r="E2552">
        <f t="shared" si="118"/>
        <v>11.422937418103142</v>
      </c>
      <c r="F2552">
        <f t="shared" si="119"/>
        <v>-6.9702868107042182E-3</v>
      </c>
    </row>
    <row r="2553" spans="1:6" x14ac:dyDescent="0.25">
      <c r="A2553">
        <v>29182</v>
      </c>
      <c r="B2553">
        <v>1.669921875</v>
      </c>
      <c r="C2553">
        <v>0</v>
      </c>
      <c r="D2553">
        <f t="shared" si="117"/>
        <v>1.7902215139062034</v>
      </c>
      <c r="E2553">
        <f t="shared" si="118"/>
        <v>8.6451726111459539</v>
      </c>
      <c r="F2553">
        <f t="shared" si="119"/>
        <v>-0.12029963890620343</v>
      </c>
    </row>
    <row r="2554" spans="1:6" x14ac:dyDescent="0.25">
      <c r="A2554">
        <v>29224</v>
      </c>
      <c r="B2554">
        <v>1.7578125</v>
      </c>
      <c r="C2554">
        <v>0</v>
      </c>
      <c r="D2554">
        <f t="shared" si="117"/>
        <v>2.0170940315810615</v>
      </c>
      <c r="E2554">
        <f t="shared" si="118"/>
        <v>2.0325370219014682</v>
      </c>
      <c r="F2554">
        <f t="shared" si="119"/>
        <v>-0.25928153158106149</v>
      </c>
    </row>
    <row r="2555" spans="1:6" x14ac:dyDescent="0.25">
      <c r="A2555">
        <v>29245</v>
      </c>
      <c r="B2555">
        <v>1.669921875</v>
      </c>
      <c r="C2555">
        <v>0</v>
      </c>
      <c r="D2555">
        <f t="shared" si="117"/>
        <v>2.0233780167161686</v>
      </c>
      <c r="E2555">
        <f t="shared" si="118"/>
        <v>-1.4348224612605587</v>
      </c>
      <c r="F2555">
        <f t="shared" si="119"/>
        <v>-0.35345614171616857</v>
      </c>
    </row>
    <row r="2556" spans="1:6" x14ac:dyDescent="0.25">
      <c r="A2556">
        <v>29255</v>
      </c>
      <c r="B2556">
        <v>1.58203125</v>
      </c>
      <c r="C2556">
        <v>-7.9900570000000002</v>
      </c>
      <c r="D2556">
        <f t="shared" si="117"/>
        <v>2.0008208698936301</v>
      </c>
      <c r="E2556">
        <f t="shared" si="118"/>
        <v>-3.0733113595199208</v>
      </c>
      <c r="F2556">
        <f t="shared" si="119"/>
        <v>-0.41878961989363006</v>
      </c>
    </row>
    <row r="2557" spans="1:6" x14ac:dyDescent="0.25">
      <c r="A2557">
        <v>29266</v>
      </c>
      <c r="B2557">
        <v>1.494140625</v>
      </c>
      <c r="C2557">
        <v>-8.7890625</v>
      </c>
      <c r="D2557">
        <f t="shared" si="117"/>
        <v>1.9572347703456026</v>
      </c>
      <c r="E2557">
        <f t="shared" si="118"/>
        <v>-4.8446465910287042</v>
      </c>
      <c r="F2557">
        <f t="shared" si="119"/>
        <v>-0.46309414534560256</v>
      </c>
    </row>
    <row r="2558" spans="1:6" x14ac:dyDescent="0.25">
      <c r="A2558">
        <v>29276</v>
      </c>
      <c r="B2558">
        <v>1.40625</v>
      </c>
      <c r="C2558">
        <v>-7.9900570000000002</v>
      </c>
      <c r="D2558">
        <f t="shared" si="117"/>
        <v>1.9009093130026264</v>
      </c>
      <c r="E2558">
        <f t="shared" si="118"/>
        <v>-6.4125734348290999</v>
      </c>
      <c r="F2558">
        <f t="shared" si="119"/>
        <v>-0.49465931300262644</v>
      </c>
    </row>
    <row r="2559" spans="1:6" x14ac:dyDescent="0.25">
      <c r="A2559">
        <v>29287</v>
      </c>
      <c r="B2559">
        <v>1.318359375</v>
      </c>
      <c r="C2559">
        <v>-8.7890625</v>
      </c>
      <c r="D2559">
        <f t="shared" si="117"/>
        <v>1.8211607007383825</v>
      </c>
      <c r="E2559">
        <f t="shared" si="118"/>
        <v>-8.0750015041354537</v>
      </c>
      <c r="F2559">
        <f t="shared" si="119"/>
        <v>-0.50280132573838254</v>
      </c>
    </row>
    <row r="2560" spans="1:6" x14ac:dyDescent="0.25">
      <c r="A2560">
        <v>29297</v>
      </c>
      <c r="B2560">
        <v>1.23046875</v>
      </c>
      <c r="C2560">
        <v>-8.7890625</v>
      </c>
      <c r="D2560">
        <f t="shared" si="117"/>
        <v>1.7331430231352372</v>
      </c>
      <c r="E2560">
        <f t="shared" si="118"/>
        <v>-9.5163765514998087</v>
      </c>
      <c r="F2560">
        <f t="shared" si="119"/>
        <v>-0.50267427313523716</v>
      </c>
    </row>
    <row r="2561" spans="1:6" x14ac:dyDescent="0.25">
      <c r="A2561">
        <v>29307</v>
      </c>
      <c r="B2561">
        <v>1.0546875</v>
      </c>
      <c r="C2561">
        <v>-15.980114</v>
      </c>
      <c r="D2561">
        <f t="shared" si="117"/>
        <v>1.6310954776928981</v>
      </c>
      <c r="E2561">
        <f t="shared" si="118"/>
        <v>-10.879080896680822</v>
      </c>
      <c r="F2561">
        <f t="shared" si="119"/>
        <v>-0.57640797769289809</v>
      </c>
    </row>
    <row r="2562" spans="1:6" x14ac:dyDescent="0.25">
      <c r="A2562">
        <v>29318</v>
      </c>
      <c r="B2562">
        <v>0.966796875</v>
      </c>
      <c r="C2562">
        <v>-8.7890625</v>
      </c>
      <c r="D2562">
        <f t="shared" si="117"/>
        <v>1.5036473090293818</v>
      </c>
      <c r="E2562">
        <f t="shared" si="118"/>
        <v>-12.274056537436252</v>
      </c>
      <c r="F2562">
        <f t="shared" si="119"/>
        <v>-0.53685043402938182</v>
      </c>
    </row>
    <row r="2563" spans="1:6" x14ac:dyDescent="0.25">
      <c r="A2563">
        <v>29328</v>
      </c>
      <c r="B2563">
        <v>0.791015625</v>
      </c>
      <c r="C2563">
        <v>-15.980114</v>
      </c>
      <c r="D2563">
        <f t="shared" ref="D2563:D2626" si="120">$I$2*EXP(-$H$17*$H$20*A2563/1000)*COS($H$9*A2563/1000)</f>
        <v>1.3750060668764159</v>
      </c>
      <c r="E2563">
        <f t="shared" ref="E2563:E2626" si="121">-$I$2*EXP(-A2563/1000*$H$20*$H$17)*($H$9*SIN(A2563/1000*$H$9)+$H$20*$H$17*COS(A2563*$H$9/1000))</f>
        <v>-13.436557071016889</v>
      </c>
      <c r="F2563">
        <f t="shared" ref="F2563:F2626" si="122">B2563-D2563</f>
        <v>-0.58399044187641591</v>
      </c>
    </row>
    <row r="2564" spans="1:6" x14ac:dyDescent="0.25">
      <c r="A2564">
        <v>29339</v>
      </c>
      <c r="B2564">
        <v>0.615234375</v>
      </c>
      <c r="C2564">
        <v>-17.578125</v>
      </c>
      <c r="D2564">
        <f t="shared" si="120"/>
        <v>1.220745831340222</v>
      </c>
      <c r="E2564">
        <f t="shared" si="121"/>
        <v>-14.587534205635759</v>
      </c>
      <c r="F2564">
        <f t="shared" si="122"/>
        <v>-0.60551145634022197</v>
      </c>
    </row>
    <row r="2565" spans="1:6" x14ac:dyDescent="0.25">
      <c r="A2565">
        <v>29349</v>
      </c>
      <c r="B2565">
        <v>0.52734375</v>
      </c>
      <c r="C2565">
        <v>-7.9900570000000002</v>
      </c>
      <c r="D2565">
        <f t="shared" si="120"/>
        <v>1.0701623456867886</v>
      </c>
      <c r="E2565">
        <f t="shared" si="121"/>
        <v>-15.508582455555329</v>
      </c>
      <c r="F2565">
        <f t="shared" si="122"/>
        <v>-0.54281859568678859</v>
      </c>
    </row>
    <row r="2566" spans="1:6" x14ac:dyDescent="0.25">
      <c r="A2566">
        <v>29360</v>
      </c>
      <c r="B2566">
        <v>0.3515625</v>
      </c>
      <c r="C2566">
        <v>-17.578125</v>
      </c>
      <c r="D2566">
        <f t="shared" si="120"/>
        <v>0.89465878115520625</v>
      </c>
      <c r="E2566">
        <f t="shared" si="121"/>
        <v>-16.374803132106319</v>
      </c>
      <c r="F2566">
        <f t="shared" si="122"/>
        <v>-0.54309628115520625</v>
      </c>
    </row>
    <row r="2567" spans="1:6" x14ac:dyDescent="0.25">
      <c r="A2567">
        <v>29370</v>
      </c>
      <c r="B2567">
        <v>0.17578125</v>
      </c>
      <c r="C2567">
        <v>-17.578125</v>
      </c>
      <c r="D2567">
        <f t="shared" si="120"/>
        <v>0.72756151559796189</v>
      </c>
      <c r="E2567">
        <f t="shared" si="121"/>
        <v>-17.021865683772301</v>
      </c>
      <c r="F2567">
        <f t="shared" si="122"/>
        <v>-0.55178026559796189</v>
      </c>
    </row>
    <row r="2568" spans="1:6" x14ac:dyDescent="0.25">
      <c r="A2568">
        <v>29380</v>
      </c>
      <c r="B2568">
        <v>0</v>
      </c>
      <c r="C2568">
        <v>-15.980114</v>
      </c>
      <c r="D2568">
        <f t="shared" si="120"/>
        <v>0.55468518367183162</v>
      </c>
      <c r="E2568">
        <f t="shared" si="121"/>
        <v>-17.529851288455504</v>
      </c>
      <c r="F2568">
        <f t="shared" si="122"/>
        <v>-0.55468518367183162</v>
      </c>
    </row>
    <row r="2569" spans="1:6" x14ac:dyDescent="0.25">
      <c r="A2569">
        <v>29391</v>
      </c>
      <c r="B2569">
        <v>-0.17578125</v>
      </c>
      <c r="C2569">
        <v>-17.578125</v>
      </c>
      <c r="D2569">
        <f t="shared" si="120"/>
        <v>0.35953248050606207</v>
      </c>
      <c r="E2569">
        <f t="shared" si="121"/>
        <v>-17.923243289301606</v>
      </c>
      <c r="F2569">
        <f t="shared" si="122"/>
        <v>-0.53531373050606201</v>
      </c>
    </row>
    <row r="2570" spans="1:6" x14ac:dyDescent="0.25">
      <c r="A2570">
        <v>29401</v>
      </c>
      <c r="B2570">
        <v>-0.3515625</v>
      </c>
      <c r="C2570">
        <v>-15.980114</v>
      </c>
      <c r="D2570">
        <f t="shared" si="120"/>
        <v>0.17915618896336971</v>
      </c>
      <c r="E2570">
        <f t="shared" si="121"/>
        <v>-18.12749011599858</v>
      </c>
      <c r="F2570">
        <f t="shared" si="122"/>
        <v>-0.53071868896336971</v>
      </c>
    </row>
    <row r="2571" spans="1:6" x14ac:dyDescent="0.25">
      <c r="A2571">
        <v>29412</v>
      </c>
      <c r="B2571">
        <v>-0.439453125</v>
      </c>
      <c r="C2571">
        <v>-8.7890625</v>
      </c>
      <c r="D2571">
        <f t="shared" si="120"/>
        <v>-2.0707775532344139E-2</v>
      </c>
      <c r="E2571">
        <f t="shared" si="121"/>
        <v>-18.181546513471559</v>
      </c>
      <c r="F2571">
        <f t="shared" si="122"/>
        <v>-0.41874534946765585</v>
      </c>
    </row>
    <row r="2572" spans="1:6" x14ac:dyDescent="0.25">
      <c r="A2572">
        <v>29422</v>
      </c>
      <c r="B2572">
        <v>-0.615234375</v>
      </c>
      <c r="C2572">
        <v>-15.980114</v>
      </c>
      <c r="D2572">
        <f t="shared" si="120"/>
        <v>-0.20211504423134949</v>
      </c>
      <c r="E2572">
        <f t="shared" si="121"/>
        <v>-18.075286310632965</v>
      </c>
      <c r="F2572">
        <f t="shared" si="122"/>
        <v>-0.41311933076865048</v>
      </c>
    </row>
    <row r="2573" spans="1:6" x14ac:dyDescent="0.25">
      <c r="A2573">
        <v>29433</v>
      </c>
      <c r="B2573">
        <v>-0.791015625</v>
      </c>
      <c r="C2573">
        <v>-17.578125</v>
      </c>
      <c r="D2573">
        <f t="shared" si="120"/>
        <v>-0.39952880351756537</v>
      </c>
      <c r="E2573">
        <f t="shared" si="121"/>
        <v>-17.788677600399733</v>
      </c>
      <c r="F2573">
        <f t="shared" si="122"/>
        <v>-0.39148682148243463</v>
      </c>
    </row>
    <row r="2574" spans="1:6" x14ac:dyDescent="0.25">
      <c r="A2574">
        <v>29443</v>
      </c>
      <c r="B2574">
        <v>-0.966796875</v>
      </c>
      <c r="C2574">
        <v>-17.578125</v>
      </c>
      <c r="D2574">
        <f t="shared" si="120"/>
        <v>-0.57547270508131554</v>
      </c>
      <c r="E2574">
        <f t="shared" si="121"/>
        <v>-17.376267129787209</v>
      </c>
      <c r="F2574">
        <f t="shared" si="122"/>
        <v>-0.39132416991868446</v>
      </c>
    </row>
    <row r="2575" spans="1:6" x14ac:dyDescent="0.25">
      <c r="A2575">
        <v>29453</v>
      </c>
      <c r="B2575">
        <v>-1.0546875</v>
      </c>
      <c r="C2575">
        <v>-7.9900570000000002</v>
      </c>
      <c r="D2575">
        <f t="shared" si="120"/>
        <v>-0.74658381546367802</v>
      </c>
      <c r="E2575">
        <f t="shared" si="121"/>
        <v>-16.822795668714779</v>
      </c>
      <c r="F2575">
        <f t="shared" si="122"/>
        <v>-0.30810368453632198</v>
      </c>
    </row>
    <row r="2576" spans="1:6" x14ac:dyDescent="0.25">
      <c r="A2576">
        <v>29464</v>
      </c>
      <c r="B2576">
        <v>-1.142578125</v>
      </c>
      <c r="C2576">
        <v>-8.7890625</v>
      </c>
      <c r="D2576">
        <f t="shared" si="120"/>
        <v>-0.92756856004203059</v>
      </c>
      <c r="E2576">
        <f t="shared" si="121"/>
        <v>-16.056603738949331</v>
      </c>
      <c r="F2576">
        <f t="shared" si="122"/>
        <v>-0.21500956495796941</v>
      </c>
    </row>
    <row r="2577" spans="1:6" x14ac:dyDescent="0.25">
      <c r="A2577">
        <v>29474</v>
      </c>
      <c r="B2577">
        <v>-1.318359375</v>
      </c>
      <c r="C2577">
        <v>-15.980114</v>
      </c>
      <c r="D2577">
        <f t="shared" si="120"/>
        <v>-1.084073632979931</v>
      </c>
      <c r="E2577">
        <f t="shared" si="121"/>
        <v>-15.223274796323208</v>
      </c>
      <c r="F2577">
        <f t="shared" si="122"/>
        <v>-0.23428574202006902</v>
      </c>
    </row>
    <row r="2578" spans="1:6" x14ac:dyDescent="0.25">
      <c r="A2578">
        <v>29495</v>
      </c>
      <c r="B2578">
        <v>-1.40625</v>
      </c>
      <c r="C2578">
        <v>0</v>
      </c>
      <c r="D2578">
        <f t="shared" si="120"/>
        <v>-1.3821629520158198</v>
      </c>
      <c r="E2578">
        <f t="shared" si="121"/>
        <v>-13.081770506984347</v>
      </c>
      <c r="F2578">
        <f t="shared" si="122"/>
        <v>-2.4087047984180154E-2</v>
      </c>
    </row>
    <row r="2579" spans="1:6" x14ac:dyDescent="0.25">
      <c r="A2579">
        <v>29516</v>
      </c>
      <c r="B2579">
        <v>-1.58203125</v>
      </c>
      <c r="C2579">
        <v>0</v>
      </c>
      <c r="D2579">
        <f t="shared" si="120"/>
        <v>-1.6302535202896828</v>
      </c>
      <c r="E2579">
        <f t="shared" si="121"/>
        <v>-10.4758930748274</v>
      </c>
      <c r="F2579">
        <f t="shared" si="122"/>
        <v>4.8222270289682845E-2</v>
      </c>
    </row>
    <row r="2580" spans="1:6" x14ac:dyDescent="0.25">
      <c r="A2580">
        <v>29579</v>
      </c>
      <c r="B2580">
        <v>-1.669921875</v>
      </c>
      <c r="C2580">
        <v>0</v>
      </c>
      <c r="D2580">
        <f t="shared" si="120"/>
        <v>-1.9974670441604871</v>
      </c>
      <c r="E2580">
        <f t="shared" si="121"/>
        <v>-0.87450133118338735</v>
      </c>
      <c r="F2580">
        <f t="shared" si="122"/>
        <v>0.32754516916048715</v>
      </c>
    </row>
    <row r="2581" spans="1:6" x14ac:dyDescent="0.25">
      <c r="A2581">
        <v>29599</v>
      </c>
      <c r="B2581">
        <v>-1.58203125</v>
      </c>
      <c r="C2581">
        <v>0</v>
      </c>
      <c r="D2581">
        <f t="shared" si="120"/>
        <v>-1.9824066743152382</v>
      </c>
      <c r="E2581">
        <f t="shared" si="121"/>
        <v>2.3755242928463929</v>
      </c>
      <c r="F2581">
        <f t="shared" si="122"/>
        <v>0.4003754243152382</v>
      </c>
    </row>
    <row r="2582" spans="1:6" x14ac:dyDescent="0.25">
      <c r="A2582">
        <v>29610</v>
      </c>
      <c r="B2582">
        <v>-1.494140625</v>
      </c>
      <c r="C2582">
        <v>8.7890625</v>
      </c>
      <c r="D2582">
        <f t="shared" si="120"/>
        <v>-1.9465707078272019</v>
      </c>
      <c r="E2582">
        <f t="shared" si="121"/>
        <v>4.1344782744638202</v>
      </c>
      <c r="F2582">
        <f t="shared" si="122"/>
        <v>0.45243008282720187</v>
      </c>
    </row>
    <row r="2583" spans="1:6" x14ac:dyDescent="0.25">
      <c r="A2583">
        <v>29620</v>
      </c>
      <c r="B2583">
        <v>-1.40625</v>
      </c>
      <c r="C2583">
        <v>7.9900570000000002</v>
      </c>
      <c r="D2583">
        <f t="shared" si="120"/>
        <v>-1.8973776805228424</v>
      </c>
      <c r="E2583">
        <f t="shared" si="121"/>
        <v>5.6972250957186459</v>
      </c>
      <c r="F2583">
        <f t="shared" si="122"/>
        <v>0.49112768052284239</v>
      </c>
    </row>
    <row r="2584" spans="1:6" x14ac:dyDescent="0.25">
      <c r="A2584">
        <v>29631</v>
      </c>
      <c r="B2584">
        <v>-1.318359375</v>
      </c>
      <c r="C2584">
        <v>8.7890625</v>
      </c>
      <c r="D2584">
        <f t="shared" si="120"/>
        <v>-1.825498694225381</v>
      </c>
      <c r="E2584">
        <f t="shared" si="121"/>
        <v>7.3606842372154446</v>
      </c>
      <c r="F2584">
        <f t="shared" si="122"/>
        <v>0.50713931922538102</v>
      </c>
    </row>
    <row r="2585" spans="1:6" x14ac:dyDescent="0.25">
      <c r="A2585">
        <v>29641</v>
      </c>
      <c r="B2585">
        <v>-1.23046875</v>
      </c>
      <c r="C2585">
        <v>7.9900570000000002</v>
      </c>
      <c r="D2585">
        <f t="shared" si="120"/>
        <v>-1.7445938087983042</v>
      </c>
      <c r="E2585">
        <f t="shared" si="121"/>
        <v>8.8091003366153462</v>
      </c>
      <c r="F2585">
        <f t="shared" si="122"/>
        <v>0.51412505879830417</v>
      </c>
    </row>
    <row r="2586" spans="1:6" x14ac:dyDescent="0.25">
      <c r="A2586">
        <v>29652</v>
      </c>
      <c r="B2586">
        <v>-1.0546875</v>
      </c>
      <c r="C2586">
        <v>17.578125</v>
      </c>
      <c r="D2586">
        <f t="shared" si="120"/>
        <v>-1.639308605185918</v>
      </c>
      <c r="E2586">
        <f t="shared" si="121"/>
        <v>10.317700290947101</v>
      </c>
      <c r="F2586">
        <f t="shared" si="122"/>
        <v>0.58462110518591803</v>
      </c>
    </row>
    <row r="2587" spans="1:6" x14ac:dyDescent="0.25">
      <c r="A2587">
        <v>29662</v>
      </c>
      <c r="B2587">
        <v>-0.966796875</v>
      </c>
      <c r="C2587">
        <v>8.7890625</v>
      </c>
      <c r="D2587">
        <f t="shared" si="120"/>
        <v>-1.5296439740500467</v>
      </c>
      <c r="E2587">
        <f t="shared" si="121"/>
        <v>11.600151231337192</v>
      </c>
      <c r="F2587">
        <f t="shared" si="122"/>
        <v>0.56284709905004671</v>
      </c>
    </row>
    <row r="2588" spans="1:6" x14ac:dyDescent="0.25">
      <c r="A2588">
        <v>29672</v>
      </c>
      <c r="B2588">
        <v>-0.791015625</v>
      </c>
      <c r="C2588">
        <v>15.980114</v>
      </c>
      <c r="D2588">
        <f t="shared" si="120"/>
        <v>-1.4076239807539128</v>
      </c>
      <c r="E2588">
        <f t="shared" si="121"/>
        <v>12.787108337423174</v>
      </c>
      <c r="F2588">
        <f t="shared" si="122"/>
        <v>0.61660835575391282</v>
      </c>
    </row>
    <row r="2589" spans="1:6" x14ac:dyDescent="0.25">
      <c r="A2589">
        <v>29683</v>
      </c>
      <c r="B2589">
        <v>-0.703125</v>
      </c>
      <c r="C2589">
        <v>8.7890625</v>
      </c>
      <c r="D2589">
        <f t="shared" si="120"/>
        <v>-1.2603320232624355</v>
      </c>
      <c r="E2589">
        <f t="shared" si="121"/>
        <v>13.971059142444995</v>
      </c>
      <c r="F2589">
        <f t="shared" si="122"/>
        <v>0.55720702326243554</v>
      </c>
    </row>
    <row r="2590" spans="1:6" x14ac:dyDescent="0.25">
      <c r="A2590">
        <v>29693</v>
      </c>
      <c r="B2590">
        <v>-0.52734375</v>
      </c>
      <c r="C2590">
        <v>15.980114</v>
      </c>
      <c r="D2590">
        <f t="shared" si="120"/>
        <v>-1.1157412022962419</v>
      </c>
      <c r="E2590">
        <f t="shared" si="121"/>
        <v>14.927333422199226</v>
      </c>
      <c r="F2590">
        <f t="shared" si="122"/>
        <v>0.58839745229624185</v>
      </c>
    </row>
    <row r="2591" spans="1:6" x14ac:dyDescent="0.25">
      <c r="A2591">
        <v>29704</v>
      </c>
      <c r="B2591">
        <v>-0.439453125</v>
      </c>
      <c r="C2591">
        <v>8.7890625</v>
      </c>
      <c r="D2591">
        <f t="shared" si="120"/>
        <v>-0.94639348840065496</v>
      </c>
      <c r="E2591">
        <f t="shared" si="121"/>
        <v>15.837719330336297</v>
      </c>
      <c r="F2591">
        <f t="shared" si="122"/>
        <v>0.50694036340065496</v>
      </c>
    </row>
    <row r="2592" spans="1:6" x14ac:dyDescent="0.25">
      <c r="A2592">
        <v>29714</v>
      </c>
      <c r="B2592">
        <v>-0.263671875</v>
      </c>
      <c r="C2592">
        <v>17.578125</v>
      </c>
      <c r="D2592">
        <f t="shared" si="120"/>
        <v>-0.78444694887819899</v>
      </c>
      <c r="E2592">
        <f t="shared" si="121"/>
        <v>16.529497435523766</v>
      </c>
      <c r="F2592">
        <f t="shared" si="122"/>
        <v>0.52077507387819899</v>
      </c>
    </row>
    <row r="2593" spans="1:6" x14ac:dyDescent="0.25">
      <c r="A2593">
        <v>29724</v>
      </c>
      <c r="B2593">
        <v>-8.7890625E-2</v>
      </c>
      <c r="C2593">
        <v>15.980114</v>
      </c>
      <c r="D2593">
        <f t="shared" si="120"/>
        <v>-0.61625402233826487</v>
      </c>
      <c r="E2593">
        <f t="shared" si="121"/>
        <v>17.086167589596762</v>
      </c>
      <c r="F2593">
        <f t="shared" si="122"/>
        <v>0.52836339733826487</v>
      </c>
    </row>
    <row r="2594" spans="1:6" x14ac:dyDescent="0.25">
      <c r="A2594">
        <v>29735</v>
      </c>
      <c r="B2594">
        <v>8.7890625E-2</v>
      </c>
      <c r="C2594">
        <v>17.578125</v>
      </c>
      <c r="D2594">
        <f t="shared" si="120"/>
        <v>-0.42566841610780182</v>
      </c>
      <c r="E2594">
        <f t="shared" si="121"/>
        <v>17.537219015619637</v>
      </c>
      <c r="F2594">
        <f t="shared" si="122"/>
        <v>0.51355904110780182</v>
      </c>
    </row>
    <row r="2595" spans="1:6" x14ac:dyDescent="0.25">
      <c r="A2595">
        <v>29745</v>
      </c>
      <c r="B2595">
        <v>0.263671875</v>
      </c>
      <c r="C2595">
        <v>15.980114</v>
      </c>
      <c r="D2595">
        <f t="shared" si="120"/>
        <v>-0.24887633831996489</v>
      </c>
      <c r="E2595">
        <f t="shared" si="121"/>
        <v>17.797150501493295</v>
      </c>
      <c r="F2595">
        <f t="shared" si="122"/>
        <v>0.51254821331996492</v>
      </c>
    </row>
    <row r="2596" spans="1:6" x14ac:dyDescent="0.25">
      <c r="A2596">
        <v>29756</v>
      </c>
      <c r="B2596">
        <v>0.439453125</v>
      </c>
      <c r="C2596">
        <v>17.578125</v>
      </c>
      <c r="D2596">
        <f t="shared" si="120"/>
        <v>-5.2295182358711494E-2</v>
      </c>
      <c r="E2596">
        <f t="shared" si="121"/>
        <v>17.915492245323303</v>
      </c>
      <c r="F2596">
        <f t="shared" si="122"/>
        <v>0.4917483073587115</v>
      </c>
    </row>
    <row r="2597" spans="1:6" x14ac:dyDescent="0.25">
      <c r="A2597">
        <v>29766</v>
      </c>
      <c r="B2597">
        <v>0.615234375</v>
      </c>
      <c r="C2597">
        <v>15.980114</v>
      </c>
      <c r="D2597">
        <f t="shared" si="120"/>
        <v>0.12675338178317014</v>
      </c>
      <c r="E2597">
        <f t="shared" si="121"/>
        <v>17.869911392367268</v>
      </c>
      <c r="F2597">
        <f t="shared" si="122"/>
        <v>0.48848099321682986</v>
      </c>
    </row>
    <row r="2598" spans="1:6" x14ac:dyDescent="0.25">
      <c r="A2598">
        <v>29777</v>
      </c>
      <c r="B2598">
        <v>0.703125</v>
      </c>
      <c r="C2598">
        <v>8.7890625</v>
      </c>
      <c r="D2598">
        <f t="shared" si="120"/>
        <v>0.3222838212158215</v>
      </c>
      <c r="E2598">
        <f t="shared" si="121"/>
        <v>17.651901382173484</v>
      </c>
      <c r="F2598">
        <f t="shared" si="122"/>
        <v>0.3808411787841785</v>
      </c>
    </row>
    <row r="2599" spans="1:6" x14ac:dyDescent="0.25">
      <c r="A2599">
        <v>29787</v>
      </c>
      <c r="B2599">
        <v>0.87890625</v>
      </c>
      <c r="C2599">
        <v>17.578125</v>
      </c>
      <c r="D2599">
        <f t="shared" si="120"/>
        <v>0.49717675915118381</v>
      </c>
      <c r="E2599">
        <f t="shared" si="121"/>
        <v>17.302984351128185</v>
      </c>
      <c r="F2599">
        <f t="shared" si="122"/>
        <v>0.38172949084881619</v>
      </c>
    </row>
    <row r="2600" spans="1:6" x14ac:dyDescent="0.25">
      <c r="A2600">
        <v>29797</v>
      </c>
      <c r="B2600">
        <v>0.966796875</v>
      </c>
      <c r="C2600">
        <v>7.9900570000000002</v>
      </c>
      <c r="D2600">
        <f t="shared" si="120"/>
        <v>0.66787498617852836</v>
      </c>
      <c r="E2600">
        <f t="shared" si="121"/>
        <v>16.813548773951201</v>
      </c>
      <c r="F2600">
        <f t="shared" si="122"/>
        <v>0.29892188882147164</v>
      </c>
    </row>
    <row r="2601" spans="1:6" x14ac:dyDescent="0.25">
      <c r="A2601">
        <v>29808</v>
      </c>
      <c r="B2601">
        <v>1.0546875</v>
      </c>
      <c r="C2601">
        <v>8.7890625</v>
      </c>
      <c r="D2601">
        <f t="shared" si="120"/>
        <v>0.84914574931401554</v>
      </c>
      <c r="E2601">
        <f t="shared" si="121"/>
        <v>16.117800298839114</v>
      </c>
      <c r="F2601">
        <f t="shared" si="122"/>
        <v>0.20554175068598446</v>
      </c>
    </row>
    <row r="2602" spans="1:6" x14ac:dyDescent="0.25">
      <c r="A2602">
        <v>29818</v>
      </c>
      <c r="B2602">
        <v>1.23046875</v>
      </c>
      <c r="C2602">
        <v>15.980114</v>
      </c>
      <c r="D2602">
        <f t="shared" si="120"/>
        <v>1.0065808526954347</v>
      </c>
      <c r="E2602">
        <f t="shared" si="121"/>
        <v>15.347949027733309</v>
      </c>
      <c r="F2602">
        <f t="shared" si="122"/>
        <v>0.22388789730456526</v>
      </c>
    </row>
    <row r="2603" spans="1:6" x14ac:dyDescent="0.25">
      <c r="A2603">
        <v>29829</v>
      </c>
      <c r="B2603">
        <v>1.318359375</v>
      </c>
      <c r="C2603">
        <v>8.7890625</v>
      </c>
      <c r="D2603">
        <f t="shared" si="120"/>
        <v>1.1700964101463973</v>
      </c>
      <c r="E2603">
        <f t="shared" si="121"/>
        <v>14.357879149996538</v>
      </c>
      <c r="F2603">
        <f t="shared" si="122"/>
        <v>0.14826296485360269</v>
      </c>
    </row>
    <row r="2604" spans="1:6" x14ac:dyDescent="0.25">
      <c r="A2604">
        <v>29839</v>
      </c>
      <c r="B2604">
        <v>1.40625</v>
      </c>
      <c r="C2604">
        <v>7.9900570000000002</v>
      </c>
      <c r="D2604">
        <f t="shared" si="120"/>
        <v>1.3086574928659118</v>
      </c>
      <c r="E2604">
        <f t="shared" si="121"/>
        <v>13.335664986356775</v>
      </c>
      <c r="F2604">
        <f t="shared" si="122"/>
        <v>9.759250713408818E-2</v>
      </c>
    </row>
    <row r="2605" spans="1:6" x14ac:dyDescent="0.25">
      <c r="A2605">
        <v>29860</v>
      </c>
      <c r="B2605">
        <v>1.494140625</v>
      </c>
      <c r="C2605">
        <v>0</v>
      </c>
      <c r="D2605">
        <f t="shared" si="120"/>
        <v>1.5633590073491372</v>
      </c>
      <c r="E2605">
        <f t="shared" si="121"/>
        <v>10.849690557675515</v>
      </c>
      <c r="F2605">
        <f t="shared" si="122"/>
        <v>-6.9218382349137242E-2</v>
      </c>
    </row>
    <row r="2606" spans="1:6" x14ac:dyDescent="0.25">
      <c r="A2606">
        <v>29881</v>
      </c>
      <c r="B2606">
        <v>1.58203125</v>
      </c>
      <c r="C2606">
        <v>0</v>
      </c>
      <c r="D2606">
        <f t="shared" si="120"/>
        <v>1.7616542005269367</v>
      </c>
      <c r="E2606">
        <f t="shared" si="121"/>
        <v>7.9798426965403335</v>
      </c>
      <c r="F2606">
        <f t="shared" si="122"/>
        <v>-0.17962295052693666</v>
      </c>
    </row>
    <row r="2607" spans="1:6" x14ac:dyDescent="0.25">
      <c r="A2607">
        <v>29912</v>
      </c>
      <c r="B2607">
        <v>1.669921875</v>
      </c>
      <c r="C2607">
        <v>0</v>
      </c>
      <c r="D2607">
        <f t="shared" si="120"/>
        <v>1.9370375488529572</v>
      </c>
      <c r="E2607">
        <f t="shared" si="121"/>
        <v>3.263366755310372</v>
      </c>
      <c r="F2607">
        <f t="shared" si="122"/>
        <v>-0.2671156738529572</v>
      </c>
    </row>
    <row r="2608" spans="1:6" x14ac:dyDescent="0.25">
      <c r="A2608">
        <v>29933</v>
      </c>
      <c r="B2608">
        <v>1.58203125</v>
      </c>
      <c r="C2608">
        <v>0</v>
      </c>
      <c r="D2608">
        <f t="shared" si="120"/>
        <v>1.9704245647417744</v>
      </c>
      <c r="E2608">
        <f t="shared" si="121"/>
        <v>-9.2177570343008025E-2</v>
      </c>
      <c r="F2608">
        <f t="shared" si="122"/>
        <v>-0.38839331474177441</v>
      </c>
    </row>
    <row r="2609" spans="1:6" x14ac:dyDescent="0.25">
      <c r="A2609">
        <v>29954</v>
      </c>
      <c r="B2609">
        <v>1.494140625</v>
      </c>
      <c r="C2609">
        <v>0</v>
      </c>
      <c r="D2609">
        <f t="shared" si="120"/>
        <v>1.9332312011770478</v>
      </c>
      <c r="E2609">
        <f t="shared" si="121"/>
        <v>-3.4384387620210926</v>
      </c>
      <c r="F2609">
        <f t="shared" si="122"/>
        <v>-0.43909057617704783</v>
      </c>
    </row>
    <row r="2610" spans="1:6" x14ac:dyDescent="0.25">
      <c r="A2610">
        <v>29964</v>
      </c>
      <c r="B2610">
        <v>1.40625</v>
      </c>
      <c r="C2610">
        <v>-7.9900570000000002</v>
      </c>
      <c r="D2610">
        <f t="shared" si="120"/>
        <v>1.89104045576925</v>
      </c>
      <c r="E2610">
        <f t="shared" si="121"/>
        <v>-4.9937602243232666</v>
      </c>
      <c r="F2610">
        <f t="shared" si="122"/>
        <v>-0.48479045576924995</v>
      </c>
    </row>
    <row r="2611" spans="1:6" x14ac:dyDescent="0.25">
      <c r="A2611">
        <v>29975</v>
      </c>
      <c r="B2611">
        <v>1.318359375</v>
      </c>
      <c r="C2611">
        <v>-8.7890625</v>
      </c>
      <c r="D2611">
        <f t="shared" si="120"/>
        <v>1.826914466175384</v>
      </c>
      <c r="E2611">
        <f t="shared" si="121"/>
        <v>-6.6556718019505245</v>
      </c>
      <c r="F2611">
        <f t="shared" si="122"/>
        <v>-0.508555091175384</v>
      </c>
    </row>
    <row r="2612" spans="1:6" x14ac:dyDescent="0.25">
      <c r="A2612">
        <v>29985</v>
      </c>
      <c r="B2612">
        <v>1.142578125</v>
      </c>
      <c r="C2612">
        <v>-15.980114</v>
      </c>
      <c r="D2612">
        <f t="shared" si="120"/>
        <v>1.7530413828660842</v>
      </c>
      <c r="E2612">
        <f t="shared" si="121"/>
        <v>-8.1087066461224744</v>
      </c>
      <c r="F2612">
        <f t="shared" si="122"/>
        <v>-0.61046325786608424</v>
      </c>
    </row>
    <row r="2613" spans="1:6" x14ac:dyDescent="0.25">
      <c r="A2613">
        <v>29996</v>
      </c>
      <c r="B2613">
        <v>1.0546875</v>
      </c>
      <c r="C2613">
        <v>-8.7890625</v>
      </c>
      <c r="D2613">
        <f t="shared" si="120"/>
        <v>1.6554026718179651</v>
      </c>
      <c r="E2613">
        <f t="shared" si="121"/>
        <v>-9.6289630948847424</v>
      </c>
      <c r="F2613">
        <f t="shared" si="122"/>
        <v>-0.60071517181796508</v>
      </c>
    </row>
    <row r="2614" spans="1:6" x14ac:dyDescent="0.25">
      <c r="A2614">
        <v>30006</v>
      </c>
      <c r="B2614">
        <v>0.966796875</v>
      </c>
      <c r="C2614">
        <v>-8.7890625</v>
      </c>
      <c r="D2614">
        <f t="shared" si="120"/>
        <v>1.5525476445217194</v>
      </c>
      <c r="E2614">
        <f t="shared" si="121"/>
        <v>-10.927890101512981</v>
      </c>
      <c r="F2614">
        <f t="shared" si="122"/>
        <v>-0.58575076952171945</v>
      </c>
    </row>
    <row r="2615" spans="1:6" x14ac:dyDescent="0.25">
      <c r="A2615">
        <v>30016</v>
      </c>
      <c r="B2615">
        <v>0.87890625</v>
      </c>
      <c r="C2615">
        <v>-7.9900570000000002</v>
      </c>
      <c r="D2615">
        <f t="shared" si="120"/>
        <v>1.4371450750858961</v>
      </c>
      <c r="E2615">
        <f t="shared" si="121"/>
        <v>-12.1367802649929</v>
      </c>
      <c r="F2615">
        <f t="shared" si="122"/>
        <v>-0.55823882508589606</v>
      </c>
    </row>
    <row r="2616" spans="1:6" x14ac:dyDescent="0.25">
      <c r="A2616">
        <v>30027</v>
      </c>
      <c r="B2616">
        <v>0.703125</v>
      </c>
      <c r="C2616">
        <v>-17.578125</v>
      </c>
      <c r="D2616">
        <f t="shared" si="120"/>
        <v>1.296846295040931</v>
      </c>
      <c r="E2616">
        <f t="shared" si="121"/>
        <v>-13.350940404728389</v>
      </c>
      <c r="F2616">
        <f t="shared" si="122"/>
        <v>-0.59372129504093096</v>
      </c>
    </row>
    <row r="2617" spans="1:6" x14ac:dyDescent="0.25">
      <c r="A2617">
        <v>30037</v>
      </c>
      <c r="B2617">
        <v>0.52734375</v>
      </c>
      <c r="C2617">
        <v>-15.980114</v>
      </c>
      <c r="D2617">
        <f t="shared" si="120"/>
        <v>1.1582970122991363</v>
      </c>
      <c r="E2617">
        <f t="shared" si="121"/>
        <v>-14.339960344667009</v>
      </c>
      <c r="F2617">
        <f t="shared" si="122"/>
        <v>-0.63095326229913629</v>
      </c>
    </row>
    <row r="2618" spans="1:6" x14ac:dyDescent="0.25">
      <c r="A2618">
        <v>30048</v>
      </c>
      <c r="B2618">
        <v>0.3515625</v>
      </c>
      <c r="C2618">
        <v>-17.578125</v>
      </c>
      <c r="D2618">
        <f t="shared" si="120"/>
        <v>0.99518725532268315</v>
      </c>
      <c r="E2618">
        <f t="shared" si="121"/>
        <v>-15.291843839256959</v>
      </c>
      <c r="F2618">
        <f t="shared" si="122"/>
        <v>-0.64362475532268315</v>
      </c>
    </row>
    <row r="2619" spans="1:6" x14ac:dyDescent="0.25">
      <c r="A2619">
        <v>30058</v>
      </c>
      <c r="B2619">
        <v>0.263671875</v>
      </c>
      <c r="C2619">
        <v>-7.9900570000000002</v>
      </c>
      <c r="D2619">
        <f t="shared" si="120"/>
        <v>0.83849117075801538</v>
      </c>
      <c r="E2619">
        <f t="shared" si="121"/>
        <v>-16.025988968437026</v>
      </c>
      <c r="F2619">
        <f t="shared" si="122"/>
        <v>-0.57481929575801538</v>
      </c>
    </row>
    <row r="2620" spans="1:6" x14ac:dyDescent="0.25">
      <c r="A2620">
        <v>30069</v>
      </c>
      <c r="B2620">
        <v>8.7890625E-2</v>
      </c>
      <c r="C2620">
        <v>-17.578125</v>
      </c>
      <c r="D2620">
        <f t="shared" si="120"/>
        <v>0.65844876078371639</v>
      </c>
      <c r="E2620">
        <f t="shared" si="121"/>
        <v>-16.681995957403899</v>
      </c>
      <c r="F2620">
        <f t="shared" si="122"/>
        <v>-0.57055813578371639</v>
      </c>
    </row>
    <row r="2621" spans="1:6" x14ac:dyDescent="0.25">
      <c r="A2621">
        <v>30079</v>
      </c>
      <c r="B2621">
        <v>-8.7890625E-2</v>
      </c>
      <c r="C2621">
        <v>-17.578125</v>
      </c>
      <c r="D2621">
        <f t="shared" si="120"/>
        <v>0.48924633724788835</v>
      </c>
      <c r="E2621">
        <f t="shared" si="121"/>
        <v>-17.135445998779993</v>
      </c>
      <c r="F2621">
        <f t="shared" si="122"/>
        <v>-0.57713696224788835</v>
      </c>
    </row>
    <row r="2622" spans="1:6" x14ac:dyDescent="0.25">
      <c r="A2622">
        <v>30089</v>
      </c>
      <c r="B2622">
        <v>-0.17578125</v>
      </c>
      <c r="C2622">
        <v>-7.9900570000000002</v>
      </c>
      <c r="D2622">
        <f t="shared" si="120"/>
        <v>0.31620609034655717</v>
      </c>
      <c r="E2622">
        <f t="shared" si="121"/>
        <v>-17.449059250789496</v>
      </c>
      <c r="F2622">
        <f t="shared" si="122"/>
        <v>-0.49198734034655717</v>
      </c>
    </row>
    <row r="2623" spans="1:6" x14ac:dyDescent="0.25">
      <c r="A2623">
        <v>30100</v>
      </c>
      <c r="B2623">
        <v>-0.3515625</v>
      </c>
      <c r="C2623">
        <v>-17.578125</v>
      </c>
      <c r="D2623">
        <f t="shared" si="120"/>
        <v>0.12311436817077898</v>
      </c>
      <c r="E2623">
        <f t="shared" si="121"/>
        <v>-17.629652570606158</v>
      </c>
      <c r="F2623">
        <f t="shared" si="122"/>
        <v>-0.47467686817077898</v>
      </c>
    </row>
    <row r="2624" spans="1:6" x14ac:dyDescent="0.25">
      <c r="A2624">
        <v>30110</v>
      </c>
      <c r="B2624">
        <v>-0.52734375</v>
      </c>
      <c r="C2624">
        <v>-15.980114</v>
      </c>
      <c r="D2624">
        <f t="shared" si="120"/>
        <v>-5.3369102608887102E-2</v>
      </c>
      <c r="E2624">
        <f t="shared" si="121"/>
        <v>-17.643072386129898</v>
      </c>
      <c r="F2624">
        <f t="shared" si="122"/>
        <v>-0.47397464739111289</v>
      </c>
    </row>
    <row r="2625" spans="1:6" x14ac:dyDescent="0.25">
      <c r="A2625">
        <v>30121</v>
      </c>
      <c r="B2625">
        <v>-0.703125</v>
      </c>
      <c r="C2625">
        <v>-17.578125</v>
      </c>
      <c r="D2625">
        <f t="shared" si="120"/>
        <v>-0.24677087954276752</v>
      </c>
      <c r="E2625">
        <f t="shared" si="121"/>
        <v>-17.492018405881971</v>
      </c>
      <c r="F2625">
        <f t="shared" si="122"/>
        <v>-0.45635412045723245</v>
      </c>
    </row>
    <row r="2626" spans="1:6" x14ac:dyDescent="0.25">
      <c r="A2626">
        <v>30131</v>
      </c>
      <c r="B2626">
        <v>-0.791015625</v>
      </c>
      <c r="C2626">
        <v>-7.9900570000000002</v>
      </c>
      <c r="D2626">
        <f t="shared" si="120"/>
        <v>-0.42037514910189017</v>
      </c>
      <c r="E2626">
        <f t="shared" si="121"/>
        <v>-17.205299845901848</v>
      </c>
      <c r="F2626">
        <f t="shared" si="122"/>
        <v>-0.37064047589810983</v>
      </c>
    </row>
    <row r="2627" spans="1:6" x14ac:dyDescent="0.25">
      <c r="A2627">
        <v>30142</v>
      </c>
      <c r="B2627">
        <v>-0.966796875</v>
      </c>
      <c r="C2627">
        <v>-17.578125</v>
      </c>
      <c r="D2627">
        <f t="shared" ref="D2627:D2690" si="123">$I$2*EXP(-$H$17*$H$20*A2627/1000)*COS($H$9*A2627/1000)</f>
        <v>-0.60716464271058368</v>
      </c>
      <c r="E2627">
        <f t="shared" ref="E2627:E2690" si="124">-$I$2*EXP(-A2627/1000*$H$20*$H$17)*($H$9*SIN(A2627/1000*$H$9)+$H$20*$H$17*COS(A2627*$H$9/1000))</f>
        <v>-16.728596182340958</v>
      </c>
      <c r="F2627">
        <f t="shared" ref="F2627:F2690" si="125">B2627-D2627</f>
        <v>-0.35963223228941632</v>
      </c>
    </row>
    <row r="2628" spans="1:6" x14ac:dyDescent="0.25">
      <c r="A2628">
        <v>30152</v>
      </c>
      <c r="B2628">
        <v>-1.0546875</v>
      </c>
      <c r="C2628">
        <v>-8.7890625</v>
      </c>
      <c r="D2628">
        <f t="shared" si="123"/>
        <v>-0.77168160673564379</v>
      </c>
      <c r="E2628">
        <f t="shared" si="124"/>
        <v>-16.152536062083314</v>
      </c>
      <c r="F2628">
        <f t="shared" si="125"/>
        <v>-0.28300589326435621</v>
      </c>
    </row>
    <row r="2629" spans="1:6" x14ac:dyDescent="0.25">
      <c r="A2629">
        <v>30162</v>
      </c>
      <c r="B2629">
        <v>-1.142578125</v>
      </c>
      <c r="C2629">
        <v>-7.9900570000000002</v>
      </c>
      <c r="D2629">
        <f t="shared" si="123"/>
        <v>-0.92977870255498851</v>
      </c>
      <c r="E2629">
        <f t="shared" si="124"/>
        <v>-15.445512947528876</v>
      </c>
      <c r="F2629">
        <f t="shared" si="125"/>
        <v>-0.21279942244501149</v>
      </c>
    </row>
    <row r="2630" spans="1:6" x14ac:dyDescent="0.25">
      <c r="A2630">
        <v>30173</v>
      </c>
      <c r="B2630">
        <v>-1.23046875</v>
      </c>
      <c r="C2630">
        <v>-8.7890625</v>
      </c>
      <c r="D2630">
        <f t="shared" si="123"/>
        <v>-1.0947433324180262</v>
      </c>
      <c r="E2630">
        <f t="shared" si="124"/>
        <v>-14.523555847866625</v>
      </c>
      <c r="F2630">
        <f t="shared" si="125"/>
        <v>-0.13572541758197376</v>
      </c>
    </row>
    <row r="2631" spans="1:6" x14ac:dyDescent="0.25">
      <c r="A2631">
        <v>30183</v>
      </c>
      <c r="B2631">
        <v>-1.318359375</v>
      </c>
      <c r="C2631">
        <v>-7.9900570000000002</v>
      </c>
      <c r="D2631">
        <f t="shared" si="123"/>
        <v>-1.2352648927352983</v>
      </c>
      <c r="E2631">
        <f t="shared" si="124"/>
        <v>-13.561808997543782</v>
      </c>
      <c r="F2631">
        <f t="shared" si="125"/>
        <v>-8.309448226470173E-2</v>
      </c>
    </row>
    <row r="2632" spans="1:6" x14ac:dyDescent="0.25">
      <c r="A2632">
        <v>30194</v>
      </c>
      <c r="B2632">
        <v>-1.40625</v>
      </c>
      <c r="C2632">
        <v>-8.7890625</v>
      </c>
      <c r="D2632">
        <f t="shared" si="123"/>
        <v>-1.3780484250544629</v>
      </c>
      <c r="E2632">
        <f t="shared" si="124"/>
        <v>-12.377687461173293</v>
      </c>
      <c r="F2632">
        <f t="shared" si="125"/>
        <v>-2.82015749455371E-2</v>
      </c>
    </row>
    <row r="2633" spans="1:6" x14ac:dyDescent="0.25">
      <c r="A2633">
        <v>30204</v>
      </c>
      <c r="B2633">
        <v>-1.494140625</v>
      </c>
      <c r="C2633">
        <v>-7.9900570000000002</v>
      </c>
      <c r="D2633">
        <f t="shared" si="123"/>
        <v>-1.4959965734881953</v>
      </c>
      <c r="E2633">
        <f t="shared" si="124"/>
        <v>-11.196091737404601</v>
      </c>
      <c r="F2633">
        <f t="shared" si="125"/>
        <v>1.8559484881952582E-3</v>
      </c>
    </row>
    <row r="2634" spans="1:6" x14ac:dyDescent="0.25">
      <c r="A2634">
        <v>30277</v>
      </c>
      <c r="B2634">
        <v>-1.58203125</v>
      </c>
      <c r="C2634">
        <v>0</v>
      </c>
      <c r="D2634">
        <f t="shared" si="123"/>
        <v>-1.9405589509277668</v>
      </c>
      <c r="E2634">
        <f t="shared" si="124"/>
        <v>-0.55097989590516805</v>
      </c>
      <c r="F2634">
        <f t="shared" si="125"/>
        <v>0.35852770092776676</v>
      </c>
    </row>
    <row r="2635" spans="1:6" x14ac:dyDescent="0.25">
      <c r="A2635">
        <v>30298</v>
      </c>
      <c r="B2635">
        <v>-1.494140625</v>
      </c>
      <c r="C2635">
        <v>0</v>
      </c>
      <c r="D2635">
        <f t="shared" si="123"/>
        <v>-1.9173137856846856</v>
      </c>
      <c r="E2635">
        <f t="shared" si="124"/>
        <v>2.7571874646825902</v>
      </c>
      <c r="F2635">
        <f t="shared" si="125"/>
        <v>0.42317316068468558</v>
      </c>
    </row>
    <row r="2636" spans="1:6" x14ac:dyDescent="0.25">
      <c r="A2636">
        <v>30308</v>
      </c>
      <c r="B2636">
        <v>-1.40625</v>
      </c>
      <c r="C2636">
        <v>7.9900570000000002</v>
      </c>
      <c r="D2636">
        <f t="shared" si="123"/>
        <v>-1.8819881947330463</v>
      </c>
      <c r="E2636">
        <f t="shared" si="124"/>
        <v>4.3029143107400492</v>
      </c>
      <c r="F2636">
        <f t="shared" si="125"/>
        <v>0.47573819473304635</v>
      </c>
    </row>
    <row r="2637" spans="1:6" x14ac:dyDescent="0.25">
      <c r="A2637">
        <v>30319</v>
      </c>
      <c r="B2637">
        <v>-1.318359375</v>
      </c>
      <c r="C2637">
        <v>8.7890625</v>
      </c>
      <c r="D2637">
        <f t="shared" si="123"/>
        <v>-1.8254900534002274</v>
      </c>
      <c r="E2637">
        <f t="shared" si="124"/>
        <v>5.9607763652820918</v>
      </c>
      <c r="F2637">
        <f t="shared" si="125"/>
        <v>0.50713067840022741</v>
      </c>
    </row>
    <row r="2638" spans="1:6" x14ac:dyDescent="0.25">
      <c r="A2638">
        <v>30329</v>
      </c>
      <c r="B2638">
        <v>-1.23046875</v>
      </c>
      <c r="C2638">
        <v>7.9900570000000002</v>
      </c>
      <c r="D2638">
        <f t="shared" si="123"/>
        <v>-1.7585593410877873</v>
      </c>
      <c r="E2638">
        <f t="shared" si="124"/>
        <v>7.4160703704080628</v>
      </c>
      <c r="F2638">
        <f t="shared" si="125"/>
        <v>0.52809059108778733</v>
      </c>
    </row>
    <row r="2639" spans="1:6" x14ac:dyDescent="0.25">
      <c r="A2639">
        <v>30340</v>
      </c>
      <c r="B2639">
        <v>-1.0546875</v>
      </c>
      <c r="C2639">
        <v>17.578125</v>
      </c>
      <c r="D2639">
        <f t="shared" si="123"/>
        <v>-1.6684963948380636</v>
      </c>
      <c r="E2639">
        <f t="shared" si="124"/>
        <v>8.9453179273438028</v>
      </c>
      <c r="F2639">
        <f t="shared" si="125"/>
        <v>0.61380889483806356</v>
      </c>
    </row>
    <row r="2640" spans="1:6" x14ac:dyDescent="0.25">
      <c r="A2640">
        <v>30350</v>
      </c>
      <c r="B2640">
        <v>-0.966796875</v>
      </c>
      <c r="C2640">
        <v>8.7890625</v>
      </c>
      <c r="D2640">
        <f t="shared" si="123"/>
        <v>-1.5724123522303539</v>
      </c>
      <c r="E2640">
        <f t="shared" si="124"/>
        <v>10.258255878005739</v>
      </c>
      <c r="F2640">
        <f t="shared" si="125"/>
        <v>0.60561547723035392</v>
      </c>
    </row>
    <row r="2641" spans="1:6" x14ac:dyDescent="0.25">
      <c r="A2641">
        <v>30360</v>
      </c>
      <c r="B2641">
        <v>-0.87890625</v>
      </c>
      <c r="C2641">
        <v>7.9900570000000002</v>
      </c>
      <c r="D2641">
        <f t="shared" si="123"/>
        <v>-1.4636133519745522</v>
      </c>
      <c r="E2641">
        <f t="shared" si="124"/>
        <v>11.486594692813201</v>
      </c>
      <c r="F2641">
        <f t="shared" si="125"/>
        <v>0.58470710197455222</v>
      </c>
    </row>
    <row r="2642" spans="1:6" x14ac:dyDescent="0.25">
      <c r="A2642">
        <v>30371</v>
      </c>
      <c r="B2642">
        <v>-0.703125</v>
      </c>
      <c r="C2642">
        <v>17.578125</v>
      </c>
      <c r="D2642">
        <f t="shared" si="123"/>
        <v>-1.3303212156086581</v>
      </c>
      <c r="E2642">
        <f t="shared" si="124"/>
        <v>12.728233198286969</v>
      </c>
      <c r="F2642">
        <f t="shared" si="125"/>
        <v>0.62719621560865813</v>
      </c>
    </row>
    <row r="2643" spans="1:6" x14ac:dyDescent="0.25">
      <c r="A2643">
        <v>30381</v>
      </c>
      <c r="B2643">
        <v>-0.615234375</v>
      </c>
      <c r="C2643">
        <v>7.9900570000000002</v>
      </c>
      <c r="D2643">
        <f t="shared" si="123"/>
        <v>-1.1978516788250901</v>
      </c>
      <c r="E2643">
        <f t="shared" si="124"/>
        <v>13.747539726340975</v>
      </c>
      <c r="F2643">
        <f t="shared" si="125"/>
        <v>0.58261730382509014</v>
      </c>
    </row>
    <row r="2644" spans="1:6" x14ac:dyDescent="0.25">
      <c r="A2644">
        <v>30392</v>
      </c>
      <c r="B2644">
        <v>-0.439453125</v>
      </c>
      <c r="C2644">
        <v>17.578125</v>
      </c>
      <c r="D2644">
        <f t="shared" si="123"/>
        <v>-1.0410500606456901</v>
      </c>
      <c r="E2644">
        <f t="shared" si="124"/>
        <v>14.738266445714757</v>
      </c>
      <c r="F2644">
        <f t="shared" si="125"/>
        <v>0.60159693564569006</v>
      </c>
    </row>
    <row r="2645" spans="1:6" x14ac:dyDescent="0.25">
      <c r="A2645">
        <v>30402</v>
      </c>
      <c r="B2645">
        <v>-0.263671875</v>
      </c>
      <c r="C2645">
        <v>15.980114</v>
      </c>
      <c r="D2645">
        <f t="shared" si="123"/>
        <v>-0.88969324089886381</v>
      </c>
      <c r="E2645">
        <f t="shared" si="124"/>
        <v>15.512432825003676</v>
      </c>
      <c r="F2645">
        <f t="shared" si="125"/>
        <v>0.62602136589886381</v>
      </c>
    </row>
    <row r="2646" spans="1:6" x14ac:dyDescent="0.25">
      <c r="A2646">
        <v>30413</v>
      </c>
      <c r="B2646">
        <v>-0.17578125</v>
      </c>
      <c r="C2646">
        <v>8.7890625</v>
      </c>
      <c r="D2646">
        <f t="shared" si="123"/>
        <v>-0.7150359443372396</v>
      </c>
      <c r="E2646">
        <f t="shared" si="124"/>
        <v>16.217237444141443</v>
      </c>
      <c r="F2646">
        <f t="shared" si="125"/>
        <v>0.5392546943372396</v>
      </c>
    </row>
    <row r="2647" spans="1:6" x14ac:dyDescent="0.25">
      <c r="A2647">
        <v>30423</v>
      </c>
      <c r="B2647">
        <v>0</v>
      </c>
      <c r="C2647">
        <v>17.578125</v>
      </c>
      <c r="D2647">
        <f t="shared" si="123"/>
        <v>-0.55024253451170368</v>
      </c>
      <c r="E2647">
        <f t="shared" si="124"/>
        <v>16.718993690050056</v>
      </c>
      <c r="F2647">
        <f t="shared" si="125"/>
        <v>0.55024253451170368</v>
      </c>
    </row>
    <row r="2648" spans="1:6" x14ac:dyDescent="0.25">
      <c r="A2648">
        <v>30433</v>
      </c>
      <c r="B2648">
        <v>0.17578125</v>
      </c>
      <c r="C2648">
        <v>15.980114</v>
      </c>
      <c r="D2648">
        <f t="shared" si="123"/>
        <v>-0.38111115665907846</v>
      </c>
      <c r="E2648">
        <f t="shared" si="124"/>
        <v>17.084261273379351</v>
      </c>
      <c r="F2648">
        <f t="shared" si="125"/>
        <v>0.55689240665907846</v>
      </c>
    </row>
    <row r="2649" spans="1:6" x14ac:dyDescent="0.25">
      <c r="A2649">
        <v>30444</v>
      </c>
      <c r="B2649">
        <v>0.263671875</v>
      </c>
      <c r="C2649">
        <v>8.7890625</v>
      </c>
      <c r="D2649">
        <f t="shared" si="123"/>
        <v>-0.19170419257122495</v>
      </c>
      <c r="E2649">
        <f t="shared" si="124"/>
        <v>17.325035615238921</v>
      </c>
      <c r="F2649">
        <f t="shared" si="125"/>
        <v>0.45537606757122495</v>
      </c>
    </row>
    <row r="2650" spans="1:6" x14ac:dyDescent="0.25">
      <c r="A2650">
        <v>30454</v>
      </c>
      <c r="B2650">
        <v>0.439453125</v>
      </c>
      <c r="C2650">
        <v>15.980114</v>
      </c>
      <c r="D2650">
        <f t="shared" si="123"/>
        <v>-1.7982326193649933E-2</v>
      </c>
      <c r="E2650">
        <f t="shared" si="124"/>
        <v>17.395735383465563</v>
      </c>
      <c r="F2650">
        <f t="shared" si="125"/>
        <v>0.45743545119364992</v>
      </c>
    </row>
    <row r="2651" spans="1:6" x14ac:dyDescent="0.25">
      <c r="A2651">
        <v>30465</v>
      </c>
      <c r="B2651">
        <v>0.615234375</v>
      </c>
      <c r="C2651">
        <v>17.578125</v>
      </c>
      <c r="D2651">
        <f t="shared" si="123"/>
        <v>0.17305577710256137</v>
      </c>
      <c r="E2651">
        <f t="shared" si="124"/>
        <v>17.309939500969048</v>
      </c>
      <c r="F2651">
        <f t="shared" si="125"/>
        <v>0.44217859789743863</v>
      </c>
    </row>
    <row r="2652" spans="1:6" x14ac:dyDescent="0.25">
      <c r="A2652">
        <v>30475</v>
      </c>
      <c r="B2652">
        <v>0.703125</v>
      </c>
      <c r="C2652">
        <v>7.9900570000000002</v>
      </c>
      <c r="D2652">
        <f t="shared" si="123"/>
        <v>0.34514249782584278</v>
      </c>
      <c r="E2652">
        <f t="shared" si="124"/>
        <v>17.084066452172063</v>
      </c>
      <c r="F2652">
        <f t="shared" si="125"/>
        <v>0.35798250217415722</v>
      </c>
    </row>
    <row r="2653" spans="1:6" x14ac:dyDescent="0.25">
      <c r="A2653">
        <v>30486</v>
      </c>
      <c r="B2653">
        <v>0.87890625</v>
      </c>
      <c r="C2653">
        <v>17.578125</v>
      </c>
      <c r="D2653">
        <f t="shared" si="123"/>
        <v>0.53097164137551112</v>
      </c>
      <c r="E2653">
        <f t="shared" si="124"/>
        <v>16.67535334226757</v>
      </c>
      <c r="F2653">
        <f t="shared" si="125"/>
        <v>0.34793460862448888</v>
      </c>
    </row>
    <row r="2654" spans="1:6" x14ac:dyDescent="0.25">
      <c r="A2654">
        <v>30496</v>
      </c>
      <c r="B2654">
        <v>0.966796875</v>
      </c>
      <c r="C2654">
        <v>8.7890625</v>
      </c>
      <c r="D2654">
        <f t="shared" si="123"/>
        <v>0.69526720610480419</v>
      </c>
      <c r="E2654">
        <f t="shared" si="124"/>
        <v>16.161520292445847</v>
      </c>
      <c r="F2654">
        <f t="shared" si="125"/>
        <v>0.27152966889519581</v>
      </c>
    </row>
    <row r="2655" spans="1:6" x14ac:dyDescent="0.25">
      <c r="A2655">
        <v>30506</v>
      </c>
      <c r="B2655">
        <v>1.0546875</v>
      </c>
      <c r="C2655">
        <v>7.9900570000000002</v>
      </c>
      <c r="D2655">
        <f t="shared" si="123"/>
        <v>0.853764965717279</v>
      </c>
      <c r="E2655">
        <f t="shared" si="124"/>
        <v>15.51659826395024</v>
      </c>
      <c r="F2655">
        <f t="shared" si="125"/>
        <v>0.200922534282721</v>
      </c>
    </row>
    <row r="2656" spans="1:6" x14ac:dyDescent="0.25">
      <c r="A2656">
        <v>30517</v>
      </c>
      <c r="B2656">
        <v>1.23046875</v>
      </c>
      <c r="C2656">
        <v>17.578125</v>
      </c>
      <c r="D2656">
        <f t="shared" si="123"/>
        <v>1.0198841358452135</v>
      </c>
      <c r="E2656">
        <f t="shared" si="124"/>
        <v>14.662203935354272</v>
      </c>
      <c r="F2656">
        <f t="shared" si="125"/>
        <v>0.21058461415478646</v>
      </c>
    </row>
    <row r="2657" spans="1:6" x14ac:dyDescent="0.25">
      <c r="A2657">
        <v>30527</v>
      </c>
      <c r="B2657">
        <v>1.318359375</v>
      </c>
      <c r="C2657">
        <v>7.9900570000000002</v>
      </c>
      <c r="D2657">
        <f t="shared" si="123"/>
        <v>1.1620943592640118</v>
      </c>
      <c r="E2657">
        <f t="shared" si="124"/>
        <v>13.760655671652218</v>
      </c>
      <c r="F2657">
        <f t="shared" si="125"/>
        <v>0.15626501573598817</v>
      </c>
    </row>
    <row r="2658" spans="1:6" x14ac:dyDescent="0.25">
      <c r="A2658">
        <v>30538</v>
      </c>
      <c r="B2658">
        <v>1.40625</v>
      </c>
      <c r="C2658">
        <v>8.7890625</v>
      </c>
      <c r="D2658">
        <f t="shared" si="123"/>
        <v>1.3074208447558073</v>
      </c>
      <c r="E2658">
        <f t="shared" si="124"/>
        <v>12.640806000147702</v>
      </c>
      <c r="F2658">
        <f t="shared" si="125"/>
        <v>9.8829155244192668E-2</v>
      </c>
    </row>
    <row r="2659" spans="1:6" x14ac:dyDescent="0.25">
      <c r="A2659">
        <v>30569</v>
      </c>
      <c r="B2659">
        <v>1.494140625</v>
      </c>
      <c r="C2659">
        <v>0</v>
      </c>
      <c r="D2659">
        <f t="shared" si="123"/>
        <v>1.6428790059162293</v>
      </c>
      <c r="E2659">
        <f t="shared" si="124"/>
        <v>8.8619283083673466</v>
      </c>
      <c r="F2659">
        <f t="shared" si="125"/>
        <v>-0.14873838091622926</v>
      </c>
    </row>
    <row r="2660" spans="1:6" x14ac:dyDescent="0.25">
      <c r="A2660">
        <v>30611</v>
      </c>
      <c r="B2660">
        <v>1.58203125</v>
      </c>
      <c r="C2660">
        <v>0</v>
      </c>
      <c r="D2660">
        <f t="shared" si="123"/>
        <v>1.8890720728967554</v>
      </c>
      <c r="E2660">
        <f t="shared" si="124"/>
        <v>2.7244783533967394</v>
      </c>
      <c r="F2660">
        <f t="shared" si="125"/>
        <v>-0.30704082289675538</v>
      </c>
    </row>
    <row r="2661" spans="1:6" x14ac:dyDescent="0.25">
      <c r="A2661">
        <v>30642</v>
      </c>
      <c r="B2661">
        <v>1.494140625</v>
      </c>
      <c r="C2661">
        <v>0</v>
      </c>
      <c r="D2661">
        <f t="shared" si="123"/>
        <v>1.8989171362202046</v>
      </c>
      <c r="E2661">
        <f t="shared" si="124"/>
        <v>-2.0913421319271119</v>
      </c>
      <c r="F2661">
        <f t="shared" si="125"/>
        <v>-0.40477651122020464</v>
      </c>
    </row>
    <row r="2662" spans="1:6" x14ac:dyDescent="0.25">
      <c r="A2662">
        <v>30652</v>
      </c>
      <c r="B2662">
        <v>1.40625</v>
      </c>
      <c r="C2662">
        <v>-7.9900570000000002</v>
      </c>
      <c r="D2662">
        <f t="shared" si="123"/>
        <v>1.8703130042209535</v>
      </c>
      <c r="E2662">
        <f t="shared" si="124"/>
        <v>-3.6253823152364033</v>
      </c>
      <c r="F2662">
        <f t="shared" si="125"/>
        <v>-0.46406300422095348</v>
      </c>
    </row>
    <row r="2663" spans="1:6" x14ac:dyDescent="0.25">
      <c r="A2663">
        <v>30663</v>
      </c>
      <c r="B2663">
        <v>1.318359375</v>
      </c>
      <c r="C2663">
        <v>-8.7890625</v>
      </c>
      <c r="D2663">
        <f t="shared" si="123"/>
        <v>1.8213094807800947</v>
      </c>
      <c r="E2663">
        <f t="shared" si="124"/>
        <v>-5.2767711885804873</v>
      </c>
      <c r="F2663">
        <f t="shared" si="125"/>
        <v>-0.50295010578009469</v>
      </c>
    </row>
    <row r="2664" spans="1:6" x14ac:dyDescent="0.25">
      <c r="A2664">
        <v>30673</v>
      </c>
      <c r="B2664">
        <v>1.23046875</v>
      </c>
      <c r="C2664">
        <v>-7.9900570000000002</v>
      </c>
      <c r="D2664">
        <f t="shared" si="123"/>
        <v>1.7612236475525702</v>
      </c>
      <c r="E2664">
        <f t="shared" si="124"/>
        <v>-6.7320293024590274</v>
      </c>
      <c r="F2664">
        <f t="shared" si="125"/>
        <v>-0.53075489755257022</v>
      </c>
    </row>
    <row r="2665" spans="1:6" x14ac:dyDescent="0.25">
      <c r="A2665">
        <v>30684</v>
      </c>
      <c r="B2665">
        <v>1.0546875</v>
      </c>
      <c r="C2665">
        <v>-17.578125</v>
      </c>
      <c r="D2665">
        <f t="shared" si="123"/>
        <v>1.6786561680400238</v>
      </c>
      <c r="E2665">
        <f t="shared" si="124"/>
        <v>-8.2676656094875156</v>
      </c>
      <c r="F2665">
        <f t="shared" si="125"/>
        <v>-0.62396866804002382</v>
      </c>
    </row>
    <row r="2666" spans="1:6" x14ac:dyDescent="0.25">
      <c r="A2666">
        <v>30694</v>
      </c>
      <c r="B2666">
        <v>0.966796875</v>
      </c>
      <c r="C2666">
        <v>-7.9900570000000002</v>
      </c>
      <c r="D2666">
        <f t="shared" si="123"/>
        <v>1.5892952286063757</v>
      </c>
      <c r="E2666">
        <f t="shared" si="124"/>
        <v>-9.5921989474693241</v>
      </c>
      <c r="F2666">
        <f t="shared" si="125"/>
        <v>-0.62249835360637573</v>
      </c>
    </row>
    <row r="2667" spans="1:6" x14ac:dyDescent="0.25">
      <c r="A2667">
        <v>30705</v>
      </c>
      <c r="B2667">
        <v>0.87890625</v>
      </c>
      <c r="C2667">
        <v>-8.7890625</v>
      </c>
      <c r="D2667">
        <f t="shared" si="123"/>
        <v>1.4761787120740146</v>
      </c>
      <c r="E2667">
        <f t="shared" si="124"/>
        <v>-10.957329204517183</v>
      </c>
      <c r="F2667">
        <f t="shared" si="125"/>
        <v>-0.59727246207401463</v>
      </c>
    </row>
    <row r="2668" spans="1:6" x14ac:dyDescent="0.25">
      <c r="A2668">
        <v>30715</v>
      </c>
      <c r="B2668">
        <v>0.703125</v>
      </c>
      <c r="C2668">
        <v>-17.578125</v>
      </c>
      <c r="D2668">
        <f t="shared" si="123"/>
        <v>1.3607930726074806</v>
      </c>
      <c r="E2668">
        <f t="shared" si="124"/>
        <v>-12.103966288625776</v>
      </c>
      <c r="F2668">
        <f t="shared" si="125"/>
        <v>-0.65766807260748061</v>
      </c>
    </row>
    <row r="2669" spans="1:6" x14ac:dyDescent="0.25">
      <c r="A2669">
        <v>30725</v>
      </c>
      <c r="B2669">
        <v>0.615234375</v>
      </c>
      <c r="C2669">
        <v>-7.9900570000000002</v>
      </c>
      <c r="D2669">
        <f t="shared" si="123"/>
        <v>1.2344310725106071</v>
      </c>
      <c r="E2669">
        <f t="shared" si="124"/>
        <v>-13.151124784642148</v>
      </c>
      <c r="F2669">
        <f t="shared" si="125"/>
        <v>-0.61919669751060713</v>
      </c>
    </row>
    <row r="2670" spans="1:6" x14ac:dyDescent="0.25">
      <c r="A2670">
        <v>30736</v>
      </c>
      <c r="B2670">
        <v>0.439453125</v>
      </c>
      <c r="C2670">
        <v>-17.578125</v>
      </c>
      <c r="D2670">
        <f t="shared" si="123"/>
        <v>1.083996086672651</v>
      </c>
      <c r="E2670">
        <f t="shared" si="124"/>
        <v>-14.178057335111319</v>
      </c>
      <c r="F2670">
        <f t="shared" si="125"/>
        <v>-0.64454296167265102</v>
      </c>
    </row>
    <row r="2671" spans="1:6" x14ac:dyDescent="0.25">
      <c r="A2671">
        <v>30746</v>
      </c>
      <c r="B2671">
        <v>0.263671875</v>
      </c>
      <c r="C2671">
        <v>-15.980114</v>
      </c>
      <c r="D2671">
        <f t="shared" si="123"/>
        <v>0.93805660109890865</v>
      </c>
      <c r="E2671">
        <f t="shared" si="124"/>
        <v>-14.989905461302628</v>
      </c>
      <c r="F2671">
        <f t="shared" si="125"/>
        <v>-0.67438472609890865</v>
      </c>
    </row>
    <row r="2672" spans="1:6" x14ac:dyDescent="0.25">
      <c r="A2672">
        <v>30757</v>
      </c>
      <c r="B2672">
        <v>0.17578125</v>
      </c>
      <c r="C2672">
        <v>-8.7890625</v>
      </c>
      <c r="D2672">
        <f t="shared" si="123"/>
        <v>0.76889686955091818</v>
      </c>
      <c r="E2672">
        <f t="shared" si="124"/>
        <v>-15.741021592126257</v>
      </c>
      <c r="F2672">
        <f t="shared" si="125"/>
        <v>-0.59311561955091818</v>
      </c>
    </row>
    <row r="2673" spans="1:6" x14ac:dyDescent="0.25">
      <c r="A2673">
        <v>30767</v>
      </c>
      <c r="B2673">
        <v>0</v>
      </c>
      <c r="C2673">
        <v>-17.578125</v>
      </c>
      <c r="D2673">
        <f t="shared" si="123"/>
        <v>0.60863793767661001</v>
      </c>
      <c r="E2673">
        <f t="shared" si="124"/>
        <v>-16.288923216720352</v>
      </c>
      <c r="F2673">
        <f t="shared" si="125"/>
        <v>-0.60863793767661001</v>
      </c>
    </row>
    <row r="2674" spans="1:6" x14ac:dyDescent="0.25">
      <c r="A2674">
        <v>30778</v>
      </c>
      <c r="B2674">
        <v>-0.17578125</v>
      </c>
      <c r="C2674">
        <v>-15.980114</v>
      </c>
      <c r="D2674">
        <f t="shared" si="123"/>
        <v>0.42684102372188432</v>
      </c>
      <c r="E2674">
        <f t="shared" si="124"/>
        <v>-16.737832610699062</v>
      </c>
      <c r="F2674">
        <f t="shared" si="125"/>
        <v>-0.60262227372188426</v>
      </c>
    </row>
    <row r="2675" spans="1:6" x14ac:dyDescent="0.25">
      <c r="A2675">
        <v>30788</v>
      </c>
      <c r="B2675">
        <v>-0.263671875</v>
      </c>
      <c r="C2675">
        <v>-8.7890625</v>
      </c>
      <c r="D2675">
        <f t="shared" si="123"/>
        <v>0.25802379598001596</v>
      </c>
      <c r="E2675">
        <f t="shared" si="124"/>
        <v>-17.00264922766679</v>
      </c>
      <c r="F2675">
        <f t="shared" si="125"/>
        <v>-0.52169567098001601</v>
      </c>
    </row>
    <row r="2676" spans="1:6" x14ac:dyDescent="0.25">
      <c r="A2676">
        <v>30798</v>
      </c>
      <c r="B2676">
        <v>-0.439453125</v>
      </c>
      <c r="C2676">
        <v>-15.980114</v>
      </c>
      <c r="D2676">
        <f t="shared" si="123"/>
        <v>8.7250150801542539E-2</v>
      </c>
      <c r="E2676">
        <f t="shared" si="124"/>
        <v>-17.128870046359669</v>
      </c>
      <c r="F2676">
        <f t="shared" si="125"/>
        <v>-0.52670327580154253</v>
      </c>
    </row>
    <row r="2677" spans="1:6" x14ac:dyDescent="0.25">
      <c r="A2677">
        <v>30809</v>
      </c>
      <c r="B2677">
        <v>-0.52734375</v>
      </c>
      <c r="C2677">
        <v>-8.7890625</v>
      </c>
      <c r="D2677">
        <f t="shared" si="123"/>
        <v>-0.10119966162295332</v>
      </c>
      <c r="E2677">
        <f t="shared" si="124"/>
        <v>-17.106583261490478</v>
      </c>
      <c r="F2677">
        <f t="shared" si="125"/>
        <v>-0.42614408837704665</v>
      </c>
    </row>
    <row r="2678" spans="1:6" x14ac:dyDescent="0.25">
      <c r="A2678">
        <v>30819</v>
      </c>
      <c r="B2678">
        <v>-0.703125</v>
      </c>
      <c r="C2678">
        <v>-15.980114</v>
      </c>
      <c r="D2678">
        <f t="shared" si="123"/>
        <v>-0.27154887377478998</v>
      </c>
      <c r="E2678">
        <f t="shared" si="124"/>
        <v>-16.940148516828565</v>
      </c>
      <c r="F2678">
        <f t="shared" si="125"/>
        <v>-0.43157612622521002</v>
      </c>
    </row>
    <row r="2679" spans="1:6" x14ac:dyDescent="0.25">
      <c r="A2679">
        <v>30830</v>
      </c>
      <c r="B2679">
        <v>-0.791015625</v>
      </c>
      <c r="C2679">
        <v>-8.7890625</v>
      </c>
      <c r="D2679">
        <f t="shared" si="123"/>
        <v>-0.45616059382319618</v>
      </c>
      <c r="E2679">
        <f t="shared" si="124"/>
        <v>-16.598093029819427</v>
      </c>
      <c r="F2679">
        <f t="shared" si="125"/>
        <v>-0.33485503117680382</v>
      </c>
    </row>
    <row r="2680" spans="1:6" x14ac:dyDescent="0.25">
      <c r="A2680">
        <v>30840</v>
      </c>
      <c r="B2680">
        <v>-0.966796875</v>
      </c>
      <c r="C2680">
        <v>-17.578125</v>
      </c>
      <c r="D2680">
        <f t="shared" si="123"/>
        <v>-0.61998938832962935</v>
      </c>
      <c r="E2680">
        <f t="shared" si="124"/>
        <v>-16.145481274847157</v>
      </c>
      <c r="F2680">
        <f t="shared" si="125"/>
        <v>-0.34680748667037065</v>
      </c>
    </row>
    <row r="2681" spans="1:6" x14ac:dyDescent="0.25">
      <c r="A2681">
        <v>30850</v>
      </c>
      <c r="B2681">
        <v>-1.0546875</v>
      </c>
      <c r="C2681">
        <v>-7.9900570000000002</v>
      </c>
      <c r="D2681">
        <f t="shared" si="123"/>
        <v>-0.77863339955050503</v>
      </c>
      <c r="E2681">
        <f t="shared" si="124"/>
        <v>-15.561859055317019</v>
      </c>
      <c r="F2681">
        <f t="shared" si="125"/>
        <v>-0.27605410044949497</v>
      </c>
    </row>
    <row r="2682" spans="1:6" x14ac:dyDescent="0.25">
      <c r="A2682">
        <v>30861</v>
      </c>
      <c r="B2682">
        <v>-1.142578125</v>
      </c>
      <c r="C2682">
        <v>-8.7890625</v>
      </c>
      <c r="D2682">
        <f t="shared" si="123"/>
        <v>-0.94561929587449067</v>
      </c>
      <c r="E2682">
        <f t="shared" si="124"/>
        <v>-14.774389812984996</v>
      </c>
      <c r="F2682">
        <f t="shared" si="125"/>
        <v>-0.19695882912550933</v>
      </c>
    </row>
    <row r="2683" spans="1:6" x14ac:dyDescent="0.25">
      <c r="A2683">
        <v>30871</v>
      </c>
      <c r="B2683">
        <v>-1.23046875</v>
      </c>
      <c r="C2683">
        <v>-7.9900570000000002</v>
      </c>
      <c r="D2683">
        <f t="shared" si="123"/>
        <v>-1.0892516129107221</v>
      </c>
      <c r="E2683">
        <f t="shared" si="124"/>
        <v>-13.932686910259717</v>
      </c>
      <c r="F2683">
        <f t="shared" si="125"/>
        <v>-0.14121713708927786</v>
      </c>
    </row>
    <row r="2684" spans="1:6" x14ac:dyDescent="0.25">
      <c r="A2684">
        <v>30882</v>
      </c>
      <c r="B2684">
        <v>-1.318359375</v>
      </c>
      <c r="C2684">
        <v>-8.7890625</v>
      </c>
      <c r="D2684">
        <f t="shared" si="123"/>
        <v>-1.2368250899632609</v>
      </c>
      <c r="E2684">
        <f t="shared" si="124"/>
        <v>-12.87697300722235</v>
      </c>
      <c r="F2684">
        <f t="shared" si="125"/>
        <v>-8.1534285036739096E-2</v>
      </c>
    </row>
    <row r="2685" spans="1:6" x14ac:dyDescent="0.25">
      <c r="A2685">
        <v>30892</v>
      </c>
      <c r="B2685">
        <v>-1.40625</v>
      </c>
      <c r="C2685">
        <v>-7.9900570000000002</v>
      </c>
      <c r="D2685">
        <f t="shared" si="123"/>
        <v>-1.3603319312457895</v>
      </c>
      <c r="E2685">
        <f t="shared" si="124"/>
        <v>-11.807773937376384</v>
      </c>
      <c r="F2685">
        <f t="shared" si="125"/>
        <v>-4.591806875421045E-2</v>
      </c>
    </row>
    <row r="2686" spans="1:6" x14ac:dyDescent="0.25">
      <c r="A2686">
        <v>30923</v>
      </c>
      <c r="B2686">
        <v>-1.494140625</v>
      </c>
      <c r="C2686">
        <v>0</v>
      </c>
      <c r="D2686">
        <f t="shared" si="123"/>
        <v>-1.6682792733133969</v>
      </c>
      <c r="E2686">
        <f t="shared" si="124"/>
        <v>-7.9317070866246207</v>
      </c>
      <c r="F2686">
        <f t="shared" si="125"/>
        <v>0.17413864831339687</v>
      </c>
    </row>
    <row r="2687" spans="1:6" x14ac:dyDescent="0.25">
      <c r="A2687">
        <v>30955</v>
      </c>
      <c r="B2687">
        <v>-1.58203125</v>
      </c>
      <c r="C2687">
        <v>0</v>
      </c>
      <c r="D2687">
        <f t="shared" si="123"/>
        <v>-1.8491944514085041</v>
      </c>
      <c r="E2687">
        <f t="shared" si="124"/>
        <v>-3.2988774571191324</v>
      </c>
      <c r="F2687">
        <f t="shared" si="125"/>
        <v>0.26716320140850414</v>
      </c>
    </row>
    <row r="2688" spans="1:6" x14ac:dyDescent="0.25">
      <c r="A2688">
        <v>30976</v>
      </c>
      <c r="B2688">
        <v>-1.494140625</v>
      </c>
      <c r="C2688">
        <v>0</v>
      </c>
      <c r="D2688">
        <f t="shared" si="123"/>
        <v>-1.8848944791409932</v>
      </c>
      <c r="E2688">
        <f t="shared" si="124"/>
        <v>-9.1894367842006469E-2</v>
      </c>
      <c r="F2688">
        <f t="shared" si="125"/>
        <v>0.39075385414099317</v>
      </c>
    </row>
    <row r="2689" spans="1:6" x14ac:dyDescent="0.25">
      <c r="A2689">
        <v>30996</v>
      </c>
      <c r="B2689">
        <v>-1.40625</v>
      </c>
      <c r="C2689">
        <v>0</v>
      </c>
      <c r="D2689">
        <f t="shared" si="123"/>
        <v>-1.8561083560316249</v>
      </c>
      <c r="E2689">
        <f t="shared" si="124"/>
        <v>2.9618187712637596</v>
      </c>
      <c r="F2689">
        <f t="shared" si="125"/>
        <v>0.44985835603162494</v>
      </c>
    </row>
    <row r="2690" spans="1:6" x14ac:dyDescent="0.25">
      <c r="A2690">
        <v>31007</v>
      </c>
      <c r="B2690">
        <v>-1.318359375</v>
      </c>
      <c r="C2690">
        <v>8.7890625</v>
      </c>
      <c r="D2690">
        <f t="shared" si="123"/>
        <v>-1.8144585752238587</v>
      </c>
      <c r="E2690">
        <f t="shared" si="124"/>
        <v>4.6043905638694831</v>
      </c>
      <c r="F2690">
        <f t="shared" si="125"/>
        <v>0.49609920022385867</v>
      </c>
    </row>
    <row r="2691" spans="1:6" x14ac:dyDescent="0.25">
      <c r="A2691">
        <v>31017</v>
      </c>
      <c r="B2691">
        <v>-1.142578125</v>
      </c>
      <c r="C2691">
        <v>15.980114</v>
      </c>
      <c r="D2691">
        <f t="shared" ref="D2691:D2754" si="126">$I$2*EXP(-$H$17*$H$20*A2691/1000)*COS($H$9*A2691/1000)</f>
        <v>-1.7611124500438562</v>
      </c>
      <c r="E2691">
        <f t="shared" ref="E2691:E2754" si="127">-$I$2*EXP(-A2691/1000*$H$20*$H$17)*($H$9*SIN(A2691/1000*$H$9)+$H$20*$H$17*COS(A2691*$H$9/1000))</f>
        <v>6.0573839231044024</v>
      </c>
      <c r="F2691">
        <f t="shared" ref="F2691:F2754" si="128">B2691-D2691</f>
        <v>0.61853432504385619</v>
      </c>
    </row>
    <row r="2692" spans="1:6" x14ac:dyDescent="0.25">
      <c r="A2692">
        <v>31028</v>
      </c>
      <c r="B2692">
        <v>-1.0546875</v>
      </c>
      <c r="C2692">
        <v>8.7890625</v>
      </c>
      <c r="D2692">
        <f t="shared" si="126"/>
        <v>-1.6859509677289763</v>
      </c>
      <c r="E2692">
        <f t="shared" si="127"/>
        <v>7.5968718217142506</v>
      </c>
      <c r="F2692">
        <f t="shared" si="128"/>
        <v>0.63126346772897635</v>
      </c>
    </row>
    <row r="2693" spans="1:6" x14ac:dyDescent="0.25">
      <c r="A2693">
        <v>31038</v>
      </c>
      <c r="B2693">
        <v>-0.966796875</v>
      </c>
      <c r="C2693">
        <v>7.9900570000000002</v>
      </c>
      <c r="D2693">
        <f t="shared" si="126"/>
        <v>-1.6032563278628982</v>
      </c>
      <c r="E2693">
        <f t="shared" si="127"/>
        <v>8.930636828888618</v>
      </c>
      <c r="F2693">
        <f t="shared" si="128"/>
        <v>0.63645945286289818</v>
      </c>
    </row>
    <row r="2694" spans="1:6" x14ac:dyDescent="0.25">
      <c r="A2694">
        <v>31049</v>
      </c>
      <c r="B2694">
        <v>-0.87890625</v>
      </c>
      <c r="C2694">
        <v>8.7890625</v>
      </c>
      <c r="D2694">
        <f t="shared" si="126"/>
        <v>-1.4973329117327598</v>
      </c>
      <c r="E2694">
        <f t="shared" si="127"/>
        <v>10.312126909908082</v>
      </c>
      <c r="F2694">
        <f t="shared" si="128"/>
        <v>0.61842666173275984</v>
      </c>
    </row>
    <row r="2695" spans="1:6" x14ac:dyDescent="0.25">
      <c r="A2695">
        <v>31059</v>
      </c>
      <c r="B2695">
        <v>-0.791015625</v>
      </c>
      <c r="C2695">
        <v>8.7890625</v>
      </c>
      <c r="D2695">
        <f t="shared" si="126"/>
        <v>-1.388301709627324</v>
      </c>
      <c r="E2695">
        <f t="shared" si="127"/>
        <v>11.479141186467301</v>
      </c>
      <c r="F2695">
        <f t="shared" si="128"/>
        <v>0.59728608462732402</v>
      </c>
    </row>
    <row r="2696" spans="1:6" x14ac:dyDescent="0.25">
      <c r="A2696">
        <v>31069</v>
      </c>
      <c r="B2696">
        <v>-0.615234375</v>
      </c>
      <c r="C2696">
        <v>15.980114</v>
      </c>
      <c r="D2696">
        <f t="shared" si="126"/>
        <v>-1.2680648775309662</v>
      </c>
      <c r="E2696">
        <f t="shared" si="127"/>
        <v>12.551744508187431</v>
      </c>
      <c r="F2696">
        <f t="shared" si="128"/>
        <v>0.65283050253096619</v>
      </c>
    </row>
    <row r="2697" spans="1:6" x14ac:dyDescent="0.25">
      <c r="A2697">
        <v>31080</v>
      </c>
      <c r="B2697">
        <v>-0.439453125</v>
      </c>
      <c r="C2697">
        <v>17.578125</v>
      </c>
      <c r="D2697">
        <f t="shared" si="126"/>
        <v>-1.1240435764241523</v>
      </c>
      <c r="E2697">
        <f t="shared" si="127"/>
        <v>13.612266016385318</v>
      </c>
      <c r="F2697">
        <f t="shared" si="128"/>
        <v>0.68459045142415231</v>
      </c>
    </row>
    <row r="2698" spans="1:6" x14ac:dyDescent="0.25">
      <c r="A2698">
        <v>31090</v>
      </c>
      <c r="B2698">
        <v>-0.3515625</v>
      </c>
      <c r="C2698">
        <v>7.9900570000000002</v>
      </c>
      <c r="D2698">
        <f t="shared" si="126"/>
        <v>-0.98358894374401395</v>
      </c>
      <c r="E2698">
        <f t="shared" si="127"/>
        <v>14.459466061086891</v>
      </c>
      <c r="F2698">
        <f t="shared" si="128"/>
        <v>0.63202644374401395</v>
      </c>
    </row>
    <row r="2699" spans="1:6" x14ac:dyDescent="0.25">
      <c r="A2699">
        <v>31101</v>
      </c>
      <c r="B2699">
        <v>-0.17578125</v>
      </c>
      <c r="C2699">
        <v>17.578125</v>
      </c>
      <c r="D2699">
        <f t="shared" si="126"/>
        <v>-0.82002756448569136</v>
      </c>
      <c r="E2699">
        <f t="shared" si="127"/>
        <v>15.254408261339414</v>
      </c>
      <c r="F2699">
        <f t="shared" si="128"/>
        <v>0.64424631448569136</v>
      </c>
    </row>
    <row r="2700" spans="1:6" x14ac:dyDescent="0.25">
      <c r="A2700">
        <v>31111</v>
      </c>
      <c r="B2700">
        <v>-8.7890625E-2</v>
      </c>
      <c r="C2700">
        <v>7.9900570000000002</v>
      </c>
      <c r="D2700">
        <f t="shared" si="126"/>
        <v>-0.66441801125078237</v>
      </c>
      <c r="E2700">
        <f t="shared" si="127"/>
        <v>15.846285995995737</v>
      </c>
      <c r="F2700">
        <f t="shared" si="128"/>
        <v>0.57652738625078237</v>
      </c>
    </row>
    <row r="2701" spans="1:6" x14ac:dyDescent="0.25">
      <c r="A2701">
        <v>31122</v>
      </c>
      <c r="B2701">
        <v>8.7890625E-2</v>
      </c>
      <c r="C2701">
        <v>17.578125</v>
      </c>
      <c r="D2701">
        <f t="shared" si="126"/>
        <v>-0.48720520800957812</v>
      </c>
      <c r="E2701">
        <f t="shared" si="127"/>
        <v>16.347671794271406</v>
      </c>
      <c r="F2701">
        <f t="shared" si="128"/>
        <v>0.57509583300957812</v>
      </c>
    </row>
    <row r="2702" spans="1:6" x14ac:dyDescent="0.25">
      <c r="A2702">
        <v>31132</v>
      </c>
      <c r="B2702">
        <v>0.17578125</v>
      </c>
      <c r="C2702">
        <v>8.7890625</v>
      </c>
      <c r="D2702">
        <f t="shared" si="126"/>
        <v>-0.32203697488839689</v>
      </c>
      <c r="E2702">
        <f t="shared" si="127"/>
        <v>16.663499442527002</v>
      </c>
      <c r="F2702">
        <f t="shared" si="128"/>
        <v>0.49781822488839689</v>
      </c>
    </row>
    <row r="2703" spans="1:6" x14ac:dyDescent="0.25">
      <c r="A2703">
        <v>31142</v>
      </c>
      <c r="B2703">
        <v>0.3515625</v>
      </c>
      <c r="C2703">
        <v>15.980114</v>
      </c>
      <c r="D2703">
        <f t="shared" si="126"/>
        <v>-0.15438827261915647</v>
      </c>
      <c r="E2703">
        <f t="shared" si="127"/>
        <v>16.843448018536499</v>
      </c>
      <c r="F2703">
        <f t="shared" si="128"/>
        <v>0.50595077261915644</v>
      </c>
    </row>
    <row r="2704" spans="1:6" x14ac:dyDescent="0.25">
      <c r="A2704">
        <v>31153</v>
      </c>
      <c r="B2704">
        <v>0.52734375</v>
      </c>
      <c r="C2704">
        <v>17.578125</v>
      </c>
      <c r="D2704">
        <f t="shared" si="126"/>
        <v>3.1259070277190354E-2</v>
      </c>
      <c r="E2704">
        <f t="shared" si="127"/>
        <v>16.882874414804483</v>
      </c>
      <c r="F2704">
        <f t="shared" si="128"/>
        <v>0.49608467972280967</v>
      </c>
    </row>
    <row r="2705" spans="1:6" x14ac:dyDescent="0.25">
      <c r="A2705">
        <v>31163</v>
      </c>
      <c r="B2705">
        <v>0.615234375</v>
      </c>
      <c r="C2705">
        <v>7.9900570000000002</v>
      </c>
      <c r="D2705">
        <f t="shared" si="126"/>
        <v>0.19965981483253137</v>
      </c>
      <c r="E2705">
        <f t="shared" si="127"/>
        <v>16.774420239509002</v>
      </c>
      <c r="F2705">
        <f t="shared" si="128"/>
        <v>0.41557456016746863</v>
      </c>
    </row>
    <row r="2706" spans="1:6" x14ac:dyDescent="0.25">
      <c r="A2706">
        <v>31174</v>
      </c>
      <c r="B2706">
        <v>0.703125</v>
      </c>
      <c r="C2706">
        <v>8.7890625</v>
      </c>
      <c r="D2706">
        <f t="shared" si="126"/>
        <v>0.38280631118177327</v>
      </c>
      <c r="E2706">
        <f t="shared" si="127"/>
        <v>16.497625714391084</v>
      </c>
      <c r="F2706">
        <f t="shared" si="128"/>
        <v>0.32031868881822673</v>
      </c>
    </row>
    <row r="2707" spans="1:6" x14ac:dyDescent="0.25">
      <c r="A2707">
        <v>31184</v>
      </c>
      <c r="B2707">
        <v>0.87890625</v>
      </c>
      <c r="C2707">
        <v>15.980114</v>
      </c>
      <c r="D2707">
        <f t="shared" si="126"/>
        <v>0.54593075033642335</v>
      </c>
      <c r="E2707">
        <f t="shared" si="127"/>
        <v>16.10516465130247</v>
      </c>
      <c r="F2707">
        <f t="shared" si="128"/>
        <v>0.33297549966357665</v>
      </c>
    </row>
    <row r="2708" spans="1:6" x14ac:dyDescent="0.25">
      <c r="A2708">
        <v>31195</v>
      </c>
      <c r="B2708">
        <v>0.966796875</v>
      </c>
      <c r="C2708">
        <v>8.7890625</v>
      </c>
      <c r="D2708">
        <f t="shared" si="126"/>
        <v>0.7200261079673913</v>
      </c>
      <c r="E2708">
        <f t="shared" si="127"/>
        <v>15.522619523025822</v>
      </c>
      <c r="F2708">
        <f t="shared" si="128"/>
        <v>0.2467707670326087</v>
      </c>
    </row>
    <row r="2709" spans="1:6" x14ac:dyDescent="0.25">
      <c r="A2709">
        <v>31205</v>
      </c>
      <c r="B2709">
        <v>1.0546875</v>
      </c>
      <c r="C2709">
        <v>8.7890625</v>
      </c>
      <c r="D2709">
        <f t="shared" si="126"/>
        <v>0.87204548193534781</v>
      </c>
      <c r="E2709">
        <f t="shared" si="127"/>
        <v>14.860704108136026</v>
      </c>
      <c r="F2709">
        <f t="shared" si="128"/>
        <v>0.18264201806465219</v>
      </c>
    </row>
    <row r="2710" spans="1:6" x14ac:dyDescent="0.25">
      <c r="A2710">
        <v>31226</v>
      </c>
      <c r="B2710">
        <v>1.23046875</v>
      </c>
      <c r="C2710">
        <v>0</v>
      </c>
      <c r="D2710">
        <f t="shared" si="126"/>
        <v>1.1663684177466802</v>
      </c>
      <c r="E2710">
        <f t="shared" si="127"/>
        <v>13.086603233225825</v>
      </c>
      <c r="F2710">
        <f t="shared" si="128"/>
        <v>6.4100332253319792E-2</v>
      </c>
    </row>
    <row r="2711" spans="1:6" x14ac:dyDescent="0.25">
      <c r="A2711">
        <v>31236</v>
      </c>
      <c r="B2711">
        <v>1.318359375</v>
      </c>
      <c r="C2711">
        <v>7.9900570000000002</v>
      </c>
      <c r="D2711">
        <f t="shared" si="126"/>
        <v>1.2922545620670862</v>
      </c>
      <c r="E2711">
        <f t="shared" si="127"/>
        <v>12.073673224858005</v>
      </c>
      <c r="F2711">
        <f t="shared" si="128"/>
        <v>2.6104812932913779E-2</v>
      </c>
    </row>
    <row r="2712" spans="1:6" x14ac:dyDescent="0.25">
      <c r="A2712">
        <v>31247</v>
      </c>
      <c r="B2712">
        <v>1.40625</v>
      </c>
      <c r="C2712">
        <v>8.7890625</v>
      </c>
      <c r="D2712">
        <f t="shared" si="126"/>
        <v>1.4184225340649881</v>
      </c>
      <c r="E2712">
        <f t="shared" si="127"/>
        <v>10.847301042823249</v>
      </c>
      <c r="F2712">
        <f t="shared" si="128"/>
        <v>-1.2172534064988083E-2</v>
      </c>
    </row>
    <row r="2713" spans="1:6" x14ac:dyDescent="0.25">
      <c r="A2713">
        <v>31309</v>
      </c>
      <c r="B2713">
        <v>1.494140625</v>
      </c>
      <c r="C2713">
        <v>0</v>
      </c>
      <c r="D2713">
        <f t="shared" si="126"/>
        <v>1.8387240148665609</v>
      </c>
      <c r="E2713">
        <f t="shared" si="127"/>
        <v>2.3626400019725726</v>
      </c>
      <c r="F2713">
        <f t="shared" si="128"/>
        <v>-0.3445833898665609</v>
      </c>
    </row>
    <row r="2714" spans="1:6" x14ac:dyDescent="0.25">
      <c r="A2714">
        <v>31330</v>
      </c>
      <c r="B2714">
        <v>1.40625</v>
      </c>
      <c r="C2714">
        <v>0</v>
      </c>
      <c r="D2714">
        <f t="shared" si="126"/>
        <v>1.855085432369455</v>
      </c>
      <c r="E2714">
        <f t="shared" si="127"/>
        <v>-0.80813363025210916</v>
      </c>
      <c r="F2714">
        <f t="shared" si="128"/>
        <v>-0.448835432369455</v>
      </c>
    </row>
    <row r="2715" spans="1:6" x14ac:dyDescent="0.25">
      <c r="A2715">
        <v>31340</v>
      </c>
      <c r="B2715">
        <v>1.318359375</v>
      </c>
      <c r="C2715">
        <v>-7.9900570000000002</v>
      </c>
      <c r="D2715">
        <f t="shared" si="126"/>
        <v>1.8394689043952008</v>
      </c>
      <c r="E2715">
        <f t="shared" si="127"/>
        <v>-2.3128379474442875</v>
      </c>
      <c r="F2715">
        <f t="shared" si="128"/>
        <v>-0.52110952939520083</v>
      </c>
    </row>
    <row r="2716" spans="1:6" x14ac:dyDescent="0.25">
      <c r="A2716">
        <v>31351</v>
      </c>
      <c r="B2716">
        <v>1.23046875</v>
      </c>
      <c r="C2716">
        <v>-8.7890625</v>
      </c>
      <c r="D2716">
        <f t="shared" si="126"/>
        <v>1.8050247822291738</v>
      </c>
      <c r="E2716">
        <f t="shared" si="127"/>
        <v>-3.9443298116004528</v>
      </c>
      <c r="F2716">
        <f t="shared" si="128"/>
        <v>-0.57455603222917384</v>
      </c>
    </row>
    <row r="2717" spans="1:6" x14ac:dyDescent="0.25">
      <c r="A2717">
        <v>31361</v>
      </c>
      <c r="B2717">
        <v>1.142578125</v>
      </c>
      <c r="C2717">
        <v>-7.9900570000000002</v>
      </c>
      <c r="D2717">
        <f t="shared" si="126"/>
        <v>1.7583058973680912</v>
      </c>
      <c r="E2717">
        <f t="shared" si="127"/>
        <v>-5.3928972496105141</v>
      </c>
      <c r="F2717">
        <f t="shared" si="128"/>
        <v>-0.61572777236809118</v>
      </c>
    </row>
    <row r="2718" spans="1:6" x14ac:dyDescent="0.25">
      <c r="A2718">
        <v>31372</v>
      </c>
      <c r="B2718">
        <v>1.0546875</v>
      </c>
      <c r="C2718">
        <v>-8.7890625</v>
      </c>
      <c r="D2718">
        <f t="shared" si="126"/>
        <v>1.6904521726113508</v>
      </c>
      <c r="E2718">
        <f t="shared" si="127"/>
        <v>-6.9337667897811706</v>
      </c>
      <c r="F2718">
        <f t="shared" si="128"/>
        <v>-0.63576467261135083</v>
      </c>
    </row>
    <row r="2719" spans="1:6" x14ac:dyDescent="0.25">
      <c r="A2719">
        <v>31382</v>
      </c>
      <c r="B2719">
        <v>0.966796875</v>
      </c>
      <c r="C2719">
        <v>-7.9900570000000002</v>
      </c>
      <c r="D2719">
        <f t="shared" si="126"/>
        <v>1.6143584507521684</v>
      </c>
      <c r="E2719">
        <f t="shared" si="127"/>
        <v>-8.2744537147704342</v>
      </c>
      <c r="F2719">
        <f t="shared" si="128"/>
        <v>-0.64756157575216844</v>
      </c>
    </row>
    <row r="2720" spans="1:6" x14ac:dyDescent="0.25">
      <c r="A2720">
        <v>31393</v>
      </c>
      <c r="B2720">
        <v>0.87890625</v>
      </c>
      <c r="C2720">
        <v>-8.7890625</v>
      </c>
      <c r="D2720">
        <f t="shared" si="126"/>
        <v>1.5155831668100466</v>
      </c>
      <c r="E2720">
        <f t="shared" si="127"/>
        <v>-9.669715335455896</v>
      </c>
      <c r="F2720">
        <f t="shared" si="128"/>
        <v>-0.63667691681004657</v>
      </c>
    </row>
    <row r="2721" spans="1:6" x14ac:dyDescent="0.25">
      <c r="A2721">
        <v>31403</v>
      </c>
      <c r="B2721">
        <v>0.703125</v>
      </c>
      <c r="C2721">
        <v>-17.578125</v>
      </c>
      <c r="D2721">
        <f t="shared" si="126"/>
        <v>1.4128903626858131</v>
      </c>
      <c r="E2721">
        <f t="shared" si="127"/>
        <v>-10.854731398504221</v>
      </c>
      <c r="F2721">
        <f t="shared" si="128"/>
        <v>-0.70976536268581314</v>
      </c>
    </row>
    <row r="2722" spans="1:6" x14ac:dyDescent="0.25">
      <c r="A2722">
        <v>31413</v>
      </c>
      <c r="B2722">
        <v>0.615234375</v>
      </c>
      <c r="C2722">
        <v>-7.9900570000000002</v>
      </c>
      <c r="D2722">
        <f t="shared" si="126"/>
        <v>1.2987864362245294</v>
      </c>
      <c r="E2722">
        <f t="shared" si="127"/>
        <v>-11.95040277823863</v>
      </c>
      <c r="F2722">
        <f t="shared" si="128"/>
        <v>-0.68355206122452938</v>
      </c>
    </row>
    <row r="2723" spans="1:6" x14ac:dyDescent="0.25">
      <c r="A2723">
        <v>31424</v>
      </c>
      <c r="B2723">
        <v>0.52734375</v>
      </c>
      <c r="C2723">
        <v>-8.7890625</v>
      </c>
      <c r="D2723">
        <f t="shared" si="126"/>
        <v>1.1612146886712122</v>
      </c>
      <c r="E2723">
        <f t="shared" si="127"/>
        <v>-13.041920309657323</v>
      </c>
      <c r="F2723">
        <f t="shared" si="128"/>
        <v>-0.63387093867121225</v>
      </c>
    </row>
    <row r="2724" spans="1:6" x14ac:dyDescent="0.25">
      <c r="A2724">
        <v>31434</v>
      </c>
      <c r="B2724">
        <v>0.3515625</v>
      </c>
      <c r="C2724">
        <v>-15.980114</v>
      </c>
      <c r="D2724">
        <f t="shared" si="126"/>
        <v>1.0263020775369893</v>
      </c>
      <c r="E2724">
        <f t="shared" si="127"/>
        <v>-13.922155410506219</v>
      </c>
      <c r="F2724">
        <f t="shared" si="128"/>
        <v>-0.67473957753698932</v>
      </c>
    </row>
    <row r="2725" spans="1:6" x14ac:dyDescent="0.25">
      <c r="A2725">
        <v>31445</v>
      </c>
      <c r="B2725">
        <v>0.17578125</v>
      </c>
      <c r="C2725">
        <v>-17.578125</v>
      </c>
      <c r="D2725">
        <f t="shared" si="126"/>
        <v>0.86842835519996175</v>
      </c>
      <c r="E2725">
        <f t="shared" si="127"/>
        <v>-14.758442703128619</v>
      </c>
      <c r="F2725">
        <f t="shared" si="128"/>
        <v>-0.69264710519996175</v>
      </c>
    </row>
    <row r="2726" spans="1:6" x14ac:dyDescent="0.25">
      <c r="A2726">
        <v>31455</v>
      </c>
      <c r="B2726">
        <v>8.7890625E-2</v>
      </c>
      <c r="C2726">
        <v>-7.9900570000000002</v>
      </c>
      <c r="D2726">
        <f t="shared" si="126"/>
        <v>0.71757264607412796</v>
      </c>
      <c r="E2726">
        <f t="shared" si="127"/>
        <v>-15.392122403709763</v>
      </c>
      <c r="F2726">
        <f t="shared" si="128"/>
        <v>-0.62968202107412796</v>
      </c>
    </row>
    <row r="2727" spans="1:6" x14ac:dyDescent="0.25">
      <c r="A2727">
        <v>31466</v>
      </c>
      <c r="B2727">
        <v>-8.7890625E-2</v>
      </c>
      <c r="C2727">
        <v>-17.578125</v>
      </c>
      <c r="D2727">
        <f t="shared" si="126"/>
        <v>0.54508340250848686</v>
      </c>
      <c r="E2727">
        <f t="shared" si="127"/>
        <v>-15.943704180355226</v>
      </c>
      <c r="F2727">
        <f t="shared" si="128"/>
        <v>-0.63297402750848686</v>
      </c>
    </row>
    <row r="2728" spans="1:6" x14ac:dyDescent="0.25">
      <c r="A2728">
        <v>31476</v>
      </c>
      <c r="B2728">
        <v>-0.17578125</v>
      </c>
      <c r="C2728">
        <v>-8.7890625</v>
      </c>
      <c r="D2728">
        <f t="shared" si="126"/>
        <v>0.38371210316419524</v>
      </c>
      <c r="E2728">
        <f t="shared" si="127"/>
        <v>-16.308588991364182</v>
      </c>
      <c r="F2728">
        <f t="shared" si="128"/>
        <v>-0.55949335316419524</v>
      </c>
    </row>
    <row r="2729" spans="1:6" x14ac:dyDescent="0.25">
      <c r="A2729">
        <v>31486</v>
      </c>
      <c r="B2729">
        <v>-0.3515625</v>
      </c>
      <c r="C2729">
        <v>-15.980114</v>
      </c>
      <c r="D2729">
        <f t="shared" si="126"/>
        <v>0.21935518477164187</v>
      </c>
      <c r="E2729">
        <f t="shared" si="127"/>
        <v>-16.54044137950018</v>
      </c>
      <c r="F2729">
        <f t="shared" si="128"/>
        <v>-0.57091768477164184</v>
      </c>
    </row>
    <row r="2730" spans="1:6" x14ac:dyDescent="0.25">
      <c r="A2730">
        <v>31497</v>
      </c>
      <c r="B2730">
        <v>-0.439453125</v>
      </c>
      <c r="C2730">
        <v>-8.7890625</v>
      </c>
      <c r="D2730">
        <f t="shared" si="126"/>
        <v>3.6714024091744769E-2</v>
      </c>
      <c r="E2730">
        <f t="shared" si="127"/>
        <v>-16.639742227872439</v>
      </c>
      <c r="F2730">
        <f t="shared" si="128"/>
        <v>-0.47616714909174479</v>
      </c>
    </row>
    <row r="2731" spans="1:6" x14ac:dyDescent="0.25">
      <c r="A2731">
        <v>31507</v>
      </c>
      <c r="B2731">
        <v>-0.615234375</v>
      </c>
      <c r="C2731">
        <v>-15.980114</v>
      </c>
      <c r="D2731">
        <f t="shared" si="126"/>
        <v>-0.12953635844351633</v>
      </c>
      <c r="E2731">
        <f t="shared" si="127"/>
        <v>-16.587764049144411</v>
      </c>
      <c r="F2731">
        <f t="shared" si="128"/>
        <v>-0.4856980165564837</v>
      </c>
    </row>
    <row r="2732" spans="1:6" x14ac:dyDescent="0.25">
      <c r="A2732">
        <v>31518</v>
      </c>
      <c r="B2732">
        <v>-0.703125</v>
      </c>
      <c r="C2732">
        <v>-8.7890625</v>
      </c>
      <c r="D2732">
        <f t="shared" si="126"/>
        <v>-0.31097921662930961</v>
      </c>
      <c r="E2732">
        <f t="shared" si="127"/>
        <v>-16.374774071219381</v>
      </c>
      <c r="F2732">
        <f t="shared" si="128"/>
        <v>-0.39214578337069039</v>
      </c>
    </row>
    <row r="2733" spans="1:6" x14ac:dyDescent="0.25">
      <c r="A2733">
        <v>31528</v>
      </c>
      <c r="B2733">
        <v>-0.87890625</v>
      </c>
      <c r="C2733">
        <v>-15.980114</v>
      </c>
      <c r="D2733">
        <f t="shared" si="126"/>
        <v>-0.4731696407992787</v>
      </c>
      <c r="E2733">
        <f t="shared" si="127"/>
        <v>-16.041331778211241</v>
      </c>
      <c r="F2733">
        <f t="shared" si="128"/>
        <v>-0.4057366092007213</v>
      </c>
    </row>
    <row r="2734" spans="1:6" x14ac:dyDescent="0.25">
      <c r="A2734">
        <v>31539</v>
      </c>
      <c r="B2734">
        <v>-0.966796875</v>
      </c>
      <c r="C2734">
        <v>-8.7890625</v>
      </c>
      <c r="D2734">
        <f t="shared" si="126"/>
        <v>-0.64692255406243682</v>
      </c>
      <c r="E2734">
        <f t="shared" si="127"/>
        <v>-15.524230739977201</v>
      </c>
      <c r="F2734">
        <f t="shared" si="128"/>
        <v>-0.31987432093756318</v>
      </c>
    </row>
    <row r="2735" spans="1:6" x14ac:dyDescent="0.25">
      <c r="A2735">
        <v>31549</v>
      </c>
      <c r="B2735">
        <v>-1.0546875</v>
      </c>
      <c r="C2735">
        <v>-8.7890625</v>
      </c>
      <c r="D2735">
        <f t="shared" si="126"/>
        <v>-0.79925551898660951</v>
      </c>
      <c r="E2735">
        <f t="shared" si="127"/>
        <v>-14.921760071897863</v>
      </c>
      <c r="F2735">
        <f t="shared" si="128"/>
        <v>-0.25543198101339049</v>
      </c>
    </row>
    <row r="2736" spans="1:6" x14ac:dyDescent="0.25">
      <c r="A2736">
        <v>31559</v>
      </c>
      <c r="B2736">
        <v>-1.142578125</v>
      </c>
      <c r="C2736">
        <v>-7.9900570000000002</v>
      </c>
      <c r="D2736">
        <f t="shared" si="126"/>
        <v>-0.94495456563832325</v>
      </c>
      <c r="E2736">
        <f t="shared" si="127"/>
        <v>-14.198365138338445</v>
      </c>
      <c r="F2736">
        <f t="shared" si="128"/>
        <v>-0.19762355936167675</v>
      </c>
    </row>
    <row r="2737" spans="1:6" x14ac:dyDescent="0.25">
      <c r="A2737">
        <v>31570</v>
      </c>
      <c r="B2737">
        <v>-1.23046875</v>
      </c>
      <c r="C2737">
        <v>-8.7890625</v>
      </c>
      <c r="D2737">
        <f t="shared" si="126"/>
        <v>-1.0961547813589949</v>
      </c>
      <c r="E2737">
        <f t="shared" si="127"/>
        <v>-13.270140140012588</v>
      </c>
      <c r="F2737">
        <f t="shared" si="128"/>
        <v>-0.13431396864100509</v>
      </c>
    </row>
    <row r="2738" spans="1:6" x14ac:dyDescent="0.25">
      <c r="A2738">
        <v>31591</v>
      </c>
      <c r="B2738">
        <v>-1.318359375</v>
      </c>
      <c r="C2738">
        <v>0</v>
      </c>
      <c r="D2738">
        <f t="shared" si="126"/>
        <v>-1.353293552378912</v>
      </c>
      <c r="E2738">
        <f t="shared" si="127"/>
        <v>-11.146531740804299</v>
      </c>
      <c r="F2738">
        <f t="shared" si="128"/>
        <v>3.4934177378912024E-2</v>
      </c>
    </row>
    <row r="2739" spans="1:6" x14ac:dyDescent="0.25">
      <c r="A2739">
        <v>31612</v>
      </c>
      <c r="B2739">
        <v>-1.40625</v>
      </c>
      <c r="C2739">
        <v>0</v>
      </c>
      <c r="D2739">
        <f t="shared" si="126"/>
        <v>-1.5615398282264592</v>
      </c>
      <c r="E2739">
        <f t="shared" si="127"/>
        <v>-8.6277798345585222</v>
      </c>
      <c r="F2739">
        <f t="shared" si="128"/>
        <v>0.1552898282264592</v>
      </c>
    </row>
    <row r="2740" spans="1:6" x14ac:dyDescent="0.25">
      <c r="A2740">
        <v>31643</v>
      </c>
      <c r="B2740">
        <v>-1.494140625</v>
      </c>
      <c r="C2740">
        <v>0</v>
      </c>
      <c r="D2740">
        <f t="shared" si="126"/>
        <v>-1.7644981675626559</v>
      </c>
      <c r="E2740">
        <f t="shared" si="127"/>
        <v>-4.3826312436150729</v>
      </c>
      <c r="F2740">
        <f t="shared" si="128"/>
        <v>0.27035754256265587</v>
      </c>
    </row>
    <row r="2741" spans="1:6" x14ac:dyDescent="0.25">
      <c r="A2741">
        <v>31674</v>
      </c>
      <c r="B2741">
        <v>-1.40625</v>
      </c>
      <c r="C2741">
        <v>0</v>
      </c>
      <c r="D2741">
        <f t="shared" si="126"/>
        <v>-1.8298517886459189</v>
      </c>
      <c r="E2741">
        <f t="shared" si="127"/>
        <v>0.19180021669666528</v>
      </c>
      <c r="F2741">
        <f t="shared" si="128"/>
        <v>0.42360178864591891</v>
      </c>
    </row>
    <row r="2742" spans="1:6" x14ac:dyDescent="0.25">
      <c r="A2742">
        <v>31685</v>
      </c>
      <c r="B2742">
        <v>-1.318359375</v>
      </c>
      <c r="C2742">
        <v>8.7890625</v>
      </c>
      <c r="D2742">
        <f t="shared" si="126"/>
        <v>-1.8187372302402867</v>
      </c>
      <c r="E2742">
        <f t="shared" si="127"/>
        <v>1.8271132732812463</v>
      </c>
      <c r="F2742">
        <f t="shared" si="128"/>
        <v>0.50037785524028666</v>
      </c>
    </row>
    <row r="2743" spans="1:6" x14ac:dyDescent="0.25">
      <c r="A2743">
        <v>31695</v>
      </c>
      <c r="B2743">
        <v>-1.23046875</v>
      </c>
      <c r="C2743">
        <v>8.7890625</v>
      </c>
      <c r="D2743">
        <f t="shared" si="126"/>
        <v>-1.7930969852486189</v>
      </c>
      <c r="E2743">
        <f t="shared" si="127"/>
        <v>3.2972453382115825</v>
      </c>
      <c r="F2743">
        <f t="shared" si="128"/>
        <v>0.56262823524861894</v>
      </c>
    </row>
    <row r="2744" spans="1:6" x14ac:dyDescent="0.25">
      <c r="A2744">
        <v>31705</v>
      </c>
      <c r="B2744">
        <v>-1.142578125</v>
      </c>
      <c r="C2744">
        <v>7.9900570000000002</v>
      </c>
      <c r="D2744">
        <f t="shared" si="126"/>
        <v>-1.7528859588815393</v>
      </c>
      <c r="E2744">
        <f t="shared" si="127"/>
        <v>4.7392947460534183</v>
      </c>
      <c r="F2744">
        <f t="shared" si="128"/>
        <v>0.61030783388153931</v>
      </c>
    </row>
    <row r="2745" spans="1:6" x14ac:dyDescent="0.25">
      <c r="A2745">
        <v>31716</v>
      </c>
      <c r="B2745">
        <v>-1.0546875</v>
      </c>
      <c r="C2745">
        <v>8.7890625</v>
      </c>
      <c r="D2745">
        <f t="shared" si="126"/>
        <v>-1.6922333851937299</v>
      </c>
      <c r="E2745">
        <f t="shared" si="127"/>
        <v>6.2791450343005852</v>
      </c>
      <c r="F2745">
        <f t="shared" si="128"/>
        <v>0.6375458851937299</v>
      </c>
    </row>
    <row r="2746" spans="1:6" x14ac:dyDescent="0.25">
      <c r="A2746">
        <v>31726</v>
      </c>
      <c r="B2746">
        <v>-0.966796875</v>
      </c>
      <c r="C2746">
        <v>7.9900570000000002</v>
      </c>
      <c r="D2746">
        <f t="shared" si="126"/>
        <v>-1.6226669691917477</v>
      </c>
      <c r="E2746">
        <f t="shared" si="127"/>
        <v>7.6245000766208193</v>
      </c>
      <c r="F2746">
        <f t="shared" si="128"/>
        <v>0.65587009419174769</v>
      </c>
    </row>
    <row r="2747" spans="1:6" x14ac:dyDescent="0.25">
      <c r="A2747">
        <v>31737</v>
      </c>
      <c r="B2747">
        <v>-0.87890625</v>
      </c>
      <c r="C2747">
        <v>8.7890625</v>
      </c>
      <c r="D2747">
        <f t="shared" si="126"/>
        <v>-1.5309851919089077</v>
      </c>
      <c r="E2747">
        <f t="shared" si="127"/>
        <v>9.0309984340142666</v>
      </c>
      <c r="F2747">
        <f t="shared" si="128"/>
        <v>0.65207894190890769</v>
      </c>
    </row>
    <row r="2748" spans="1:6" x14ac:dyDescent="0.25">
      <c r="A2748">
        <v>31747</v>
      </c>
      <c r="B2748">
        <v>-0.791015625</v>
      </c>
      <c r="C2748">
        <v>7.9900570000000002</v>
      </c>
      <c r="D2748">
        <f t="shared" si="126"/>
        <v>-1.4346054962221184</v>
      </c>
      <c r="E2748">
        <f t="shared" si="127"/>
        <v>10.231681742649688</v>
      </c>
      <c r="F2748">
        <f t="shared" si="128"/>
        <v>0.64358987122211841</v>
      </c>
    </row>
    <row r="2749" spans="1:6" x14ac:dyDescent="0.25">
      <c r="A2749">
        <v>31758</v>
      </c>
      <c r="B2749">
        <v>-0.615234375</v>
      </c>
      <c r="C2749">
        <v>17.578125</v>
      </c>
      <c r="D2749">
        <f t="shared" si="126"/>
        <v>-1.3152311117103017</v>
      </c>
      <c r="E2749">
        <f t="shared" si="127"/>
        <v>11.454727875635365</v>
      </c>
      <c r="F2749">
        <f t="shared" si="128"/>
        <v>0.69999673671030171</v>
      </c>
    </row>
    <row r="2750" spans="1:6" x14ac:dyDescent="0.25">
      <c r="A2750">
        <v>31768</v>
      </c>
      <c r="B2750">
        <v>-0.52734375</v>
      </c>
      <c r="C2750">
        <v>8.7890625</v>
      </c>
      <c r="D2750">
        <f t="shared" si="126"/>
        <v>-1.1955353511466031</v>
      </c>
      <c r="E2750">
        <f t="shared" si="127"/>
        <v>12.468025396274783</v>
      </c>
      <c r="F2750">
        <f t="shared" si="128"/>
        <v>0.66819160114660314</v>
      </c>
    </row>
    <row r="2751" spans="1:6" x14ac:dyDescent="0.25">
      <c r="A2751">
        <v>31778</v>
      </c>
      <c r="B2751">
        <v>-0.439453125</v>
      </c>
      <c r="C2751">
        <v>7.9900570000000002</v>
      </c>
      <c r="D2751">
        <f t="shared" si="126"/>
        <v>-1.0662117907880821</v>
      </c>
      <c r="E2751">
        <f t="shared" si="127"/>
        <v>13.378994833447662</v>
      </c>
      <c r="F2751">
        <f t="shared" si="128"/>
        <v>0.62675866578808215</v>
      </c>
    </row>
    <row r="2752" spans="1:6" x14ac:dyDescent="0.25">
      <c r="A2752">
        <v>31789</v>
      </c>
      <c r="B2752">
        <v>-0.263671875</v>
      </c>
      <c r="C2752">
        <v>17.578125</v>
      </c>
      <c r="D2752">
        <f t="shared" si="126"/>
        <v>-0.91410374139871453</v>
      </c>
      <c r="E2752">
        <f t="shared" si="127"/>
        <v>14.254154379521317</v>
      </c>
      <c r="F2752">
        <f t="shared" si="128"/>
        <v>0.65043186639871453</v>
      </c>
    </row>
    <row r="2753" spans="1:6" x14ac:dyDescent="0.25">
      <c r="A2753">
        <v>31799</v>
      </c>
      <c r="B2753">
        <v>-8.7890625E-2</v>
      </c>
      <c r="C2753">
        <v>15.980114</v>
      </c>
      <c r="D2753">
        <f t="shared" si="126"/>
        <v>-0.76809604726021941</v>
      </c>
      <c r="E2753">
        <f t="shared" si="127"/>
        <v>14.92746049831873</v>
      </c>
      <c r="F2753">
        <f t="shared" si="128"/>
        <v>0.68020542226021941</v>
      </c>
    </row>
    <row r="2754" spans="1:6" x14ac:dyDescent="0.25">
      <c r="A2754">
        <v>31810</v>
      </c>
      <c r="B2754">
        <v>0</v>
      </c>
      <c r="C2754">
        <v>8.7890625</v>
      </c>
      <c r="D2754">
        <f t="shared" si="126"/>
        <v>-0.60045855606758225</v>
      </c>
      <c r="E2754">
        <f t="shared" si="127"/>
        <v>15.526946624253977</v>
      </c>
      <c r="F2754">
        <f t="shared" si="128"/>
        <v>0.60045855606758225</v>
      </c>
    </row>
    <row r="2755" spans="1:6" x14ac:dyDescent="0.25">
      <c r="A2755">
        <v>31820</v>
      </c>
      <c r="B2755">
        <v>0.17578125</v>
      </c>
      <c r="C2755">
        <v>17.578125</v>
      </c>
      <c r="D2755">
        <f t="shared" ref="D2755:D2757" si="129">$I$2*EXP(-$H$17*$H$20*A2755/1000)*COS($H$9*A2755/1000)</f>
        <v>-0.44302204861193617</v>
      </c>
      <c r="E2755">
        <f t="shared" ref="E2755:E2757" si="130">-$I$2*EXP(-A2755/1000*$H$20*$H$17)*($H$9*SIN(A2755/1000*$H$9)+$H$20*$H$17*COS(A2755*$H$9/1000))</f>
        <v>15.938915861322965</v>
      </c>
      <c r="F2755">
        <f t="shared" ref="F2755:F2757" si="131">B2755-D2755</f>
        <v>0.61880329861193617</v>
      </c>
    </row>
    <row r="2756" spans="1:6" x14ac:dyDescent="0.25">
      <c r="A2756">
        <v>31831</v>
      </c>
      <c r="B2756">
        <v>0.263671875</v>
      </c>
      <c r="C2756">
        <v>7.9900570000000002</v>
      </c>
      <c r="D2756">
        <f t="shared" si="129"/>
        <v>-0.26588250008034642</v>
      </c>
      <c r="E2756">
        <f t="shared" si="130"/>
        <v>16.241764782246971</v>
      </c>
      <c r="F2756">
        <f t="shared" si="131"/>
        <v>0.52955437508034642</v>
      </c>
    </row>
    <row r="2757" spans="1:6" x14ac:dyDescent="0.25">
      <c r="A2757">
        <v>31841</v>
      </c>
      <c r="B2757">
        <v>0.439453125</v>
      </c>
      <c r="C2757">
        <v>17.578125</v>
      </c>
      <c r="D2757">
        <f t="shared" si="129"/>
        <v>-0.10267216108408808</v>
      </c>
      <c r="E2757">
        <f t="shared" si="130"/>
        <v>16.378118952527181</v>
      </c>
      <c r="F2757">
        <f t="shared" si="131"/>
        <v>0.54212528608408805</v>
      </c>
    </row>
    <row r="2758" spans="1:6" x14ac:dyDescent="0.25">
      <c r="A2758">
        <v>-9091</v>
      </c>
      <c r="B2758">
        <v>0</v>
      </c>
      <c r="C2758">
        <v>0</v>
      </c>
    </row>
    <row r="2759" spans="1:6" x14ac:dyDescent="0.25">
      <c r="A2759">
        <v>-9091</v>
      </c>
      <c r="B2759">
        <v>0</v>
      </c>
      <c r="C2759">
        <v>0</v>
      </c>
    </row>
    <row r="2760" spans="1:6" x14ac:dyDescent="0.25">
      <c r="A2760">
        <v>-9091</v>
      </c>
      <c r="B2760">
        <v>0</v>
      </c>
      <c r="C2760">
        <v>0</v>
      </c>
    </row>
    <row r="2761" spans="1:6" x14ac:dyDescent="0.25">
      <c r="A2761">
        <v>-9091</v>
      </c>
      <c r="B2761">
        <v>0</v>
      </c>
      <c r="C2761">
        <v>0</v>
      </c>
    </row>
    <row r="2762" spans="1:6" x14ac:dyDescent="0.25">
      <c r="A2762">
        <v>-9091</v>
      </c>
      <c r="B2762">
        <v>0</v>
      </c>
      <c r="C2762">
        <v>0</v>
      </c>
    </row>
    <row r="2763" spans="1:6" x14ac:dyDescent="0.25">
      <c r="A2763">
        <v>-9091</v>
      </c>
      <c r="B2763">
        <v>0</v>
      </c>
      <c r="C2763">
        <v>0</v>
      </c>
    </row>
    <row r="2764" spans="1:6" x14ac:dyDescent="0.25">
      <c r="A2764">
        <v>-9091</v>
      </c>
      <c r="B2764">
        <v>0</v>
      </c>
      <c r="C2764">
        <v>0</v>
      </c>
    </row>
    <row r="2765" spans="1:6" x14ac:dyDescent="0.25">
      <c r="A2765">
        <v>-9091</v>
      </c>
      <c r="B2765">
        <v>0</v>
      </c>
      <c r="C2765">
        <v>0</v>
      </c>
    </row>
    <row r="2766" spans="1:6" x14ac:dyDescent="0.25">
      <c r="A2766">
        <v>-9091</v>
      </c>
      <c r="B2766">
        <v>0</v>
      </c>
      <c r="C2766">
        <v>0</v>
      </c>
    </row>
    <row r="2767" spans="1:6" x14ac:dyDescent="0.25">
      <c r="A2767">
        <v>-9091</v>
      </c>
      <c r="B2767">
        <v>0</v>
      </c>
      <c r="C2767">
        <v>0</v>
      </c>
    </row>
    <row r="2768" spans="1:6" x14ac:dyDescent="0.25">
      <c r="A2768">
        <v>-9091</v>
      </c>
      <c r="B2768">
        <v>0</v>
      </c>
      <c r="C2768">
        <v>0</v>
      </c>
    </row>
    <row r="2769" spans="1:3" x14ac:dyDescent="0.25">
      <c r="A2769">
        <v>-9091</v>
      </c>
      <c r="B2769">
        <v>0</v>
      </c>
      <c r="C2769">
        <v>0</v>
      </c>
    </row>
    <row r="2770" spans="1:3" x14ac:dyDescent="0.25">
      <c r="A2770">
        <v>-9091</v>
      </c>
      <c r="B2770">
        <v>0</v>
      </c>
      <c r="C2770">
        <v>0</v>
      </c>
    </row>
    <row r="2771" spans="1:3" x14ac:dyDescent="0.25">
      <c r="A2771">
        <v>-9091</v>
      </c>
      <c r="B2771">
        <v>0</v>
      </c>
      <c r="C2771">
        <v>0</v>
      </c>
    </row>
    <row r="2772" spans="1:3" x14ac:dyDescent="0.25">
      <c r="A2772">
        <v>-9091</v>
      </c>
      <c r="B2772">
        <v>0</v>
      </c>
      <c r="C2772">
        <v>0</v>
      </c>
    </row>
    <row r="2773" spans="1:3" x14ac:dyDescent="0.25">
      <c r="A2773">
        <v>-9091</v>
      </c>
      <c r="B2773">
        <v>0</v>
      </c>
      <c r="C2773">
        <v>0</v>
      </c>
    </row>
    <row r="2774" spans="1:3" x14ac:dyDescent="0.25">
      <c r="A2774">
        <v>-9091</v>
      </c>
      <c r="B2774">
        <v>0</v>
      </c>
      <c r="C2774">
        <v>0</v>
      </c>
    </row>
    <row r="2775" spans="1:3" x14ac:dyDescent="0.25">
      <c r="A2775">
        <v>-9091</v>
      </c>
      <c r="B2775">
        <v>0</v>
      </c>
      <c r="C2775">
        <v>0</v>
      </c>
    </row>
    <row r="2776" spans="1:3" x14ac:dyDescent="0.25">
      <c r="A2776">
        <v>-9091</v>
      </c>
      <c r="B2776">
        <v>0</v>
      </c>
      <c r="C2776">
        <v>0</v>
      </c>
    </row>
    <row r="2777" spans="1:3" x14ac:dyDescent="0.25">
      <c r="A2777">
        <v>-9091</v>
      </c>
      <c r="B2777">
        <v>0</v>
      </c>
      <c r="C2777">
        <v>0</v>
      </c>
    </row>
    <row r="2778" spans="1:3" x14ac:dyDescent="0.25">
      <c r="A2778">
        <v>-9091</v>
      </c>
      <c r="B2778">
        <v>0</v>
      </c>
      <c r="C2778">
        <v>0</v>
      </c>
    </row>
    <row r="2779" spans="1:3" x14ac:dyDescent="0.25">
      <c r="A2779">
        <v>-9091</v>
      </c>
      <c r="B2779">
        <v>0</v>
      </c>
      <c r="C2779">
        <v>0</v>
      </c>
    </row>
    <row r="2780" spans="1:3" x14ac:dyDescent="0.25">
      <c r="A2780">
        <v>-9091</v>
      </c>
      <c r="B2780">
        <v>0</v>
      </c>
      <c r="C2780">
        <v>0</v>
      </c>
    </row>
    <row r="2781" spans="1:3" x14ac:dyDescent="0.25">
      <c r="A2781">
        <v>-9091</v>
      </c>
      <c r="B2781">
        <v>0</v>
      </c>
      <c r="C2781">
        <v>0</v>
      </c>
    </row>
    <row r="2782" spans="1:3" x14ac:dyDescent="0.25">
      <c r="A2782">
        <v>-9091</v>
      </c>
      <c r="B2782">
        <v>0</v>
      </c>
      <c r="C2782">
        <v>0</v>
      </c>
    </row>
    <row r="2783" spans="1:3" x14ac:dyDescent="0.25">
      <c r="A2783">
        <v>-9091</v>
      </c>
      <c r="B2783">
        <v>0</v>
      </c>
      <c r="C2783">
        <v>0</v>
      </c>
    </row>
    <row r="2784" spans="1:3" x14ac:dyDescent="0.25">
      <c r="A2784">
        <v>-9091</v>
      </c>
      <c r="B2784">
        <v>0</v>
      </c>
      <c r="C2784">
        <v>0</v>
      </c>
    </row>
    <row r="2785" spans="1:3" x14ac:dyDescent="0.25">
      <c r="A2785">
        <v>-9091</v>
      </c>
      <c r="B2785">
        <v>0</v>
      </c>
      <c r="C2785">
        <v>0</v>
      </c>
    </row>
    <row r="2786" spans="1:3" x14ac:dyDescent="0.25">
      <c r="A2786">
        <v>-9091</v>
      </c>
      <c r="B2786">
        <v>0</v>
      </c>
      <c r="C2786">
        <v>0</v>
      </c>
    </row>
    <row r="2787" spans="1:3" x14ac:dyDescent="0.25">
      <c r="A2787">
        <v>-9091</v>
      </c>
      <c r="B2787">
        <v>0</v>
      </c>
      <c r="C2787">
        <v>0</v>
      </c>
    </row>
    <row r="2788" spans="1:3" x14ac:dyDescent="0.25">
      <c r="A2788">
        <v>-9091</v>
      </c>
      <c r="B2788">
        <v>0</v>
      </c>
      <c r="C2788">
        <v>0</v>
      </c>
    </row>
    <row r="2789" spans="1:3" x14ac:dyDescent="0.25">
      <c r="A2789">
        <v>-9091</v>
      </c>
      <c r="B2789">
        <v>0</v>
      </c>
      <c r="C2789">
        <v>0</v>
      </c>
    </row>
    <row r="2790" spans="1:3" x14ac:dyDescent="0.25">
      <c r="A2790">
        <v>-9091</v>
      </c>
      <c r="B2790">
        <v>0</v>
      </c>
      <c r="C2790">
        <v>0</v>
      </c>
    </row>
    <row r="2791" spans="1:3" x14ac:dyDescent="0.25">
      <c r="A2791">
        <v>-9091</v>
      </c>
      <c r="B2791">
        <v>0</v>
      </c>
      <c r="C2791">
        <v>0</v>
      </c>
    </row>
    <row r="2792" spans="1:3" x14ac:dyDescent="0.25">
      <c r="A2792">
        <v>-9091</v>
      </c>
      <c r="B2792">
        <v>0</v>
      </c>
      <c r="C2792">
        <v>0</v>
      </c>
    </row>
    <row r="2793" spans="1:3" x14ac:dyDescent="0.25">
      <c r="A2793">
        <v>-9091</v>
      </c>
      <c r="B2793">
        <v>0</v>
      </c>
      <c r="C2793">
        <v>0</v>
      </c>
    </row>
    <row r="2794" spans="1:3" x14ac:dyDescent="0.25">
      <c r="A2794">
        <v>-9091</v>
      </c>
      <c r="B2794">
        <v>0</v>
      </c>
      <c r="C2794">
        <v>0</v>
      </c>
    </row>
    <row r="2795" spans="1:3" x14ac:dyDescent="0.25">
      <c r="A2795">
        <v>-9091</v>
      </c>
      <c r="B2795">
        <v>0</v>
      </c>
      <c r="C2795">
        <v>0</v>
      </c>
    </row>
    <row r="2796" spans="1:3" x14ac:dyDescent="0.25">
      <c r="A2796">
        <v>-9091</v>
      </c>
      <c r="B2796">
        <v>0</v>
      </c>
      <c r="C2796">
        <v>0</v>
      </c>
    </row>
    <row r="2797" spans="1:3" x14ac:dyDescent="0.25">
      <c r="A2797">
        <v>-9091</v>
      </c>
      <c r="B2797">
        <v>0</v>
      </c>
      <c r="C2797">
        <v>0</v>
      </c>
    </row>
    <row r="2798" spans="1:3" x14ac:dyDescent="0.25">
      <c r="A2798">
        <v>-9091</v>
      </c>
      <c r="B2798">
        <v>0</v>
      </c>
      <c r="C2798">
        <v>0</v>
      </c>
    </row>
    <row r="2799" spans="1:3" x14ac:dyDescent="0.25">
      <c r="A2799">
        <v>-9091</v>
      </c>
      <c r="B2799">
        <v>0</v>
      </c>
      <c r="C2799">
        <v>0</v>
      </c>
    </row>
    <row r="2800" spans="1:3" x14ac:dyDescent="0.25">
      <c r="A2800">
        <v>-9091</v>
      </c>
      <c r="B2800">
        <v>0</v>
      </c>
      <c r="C2800">
        <v>0</v>
      </c>
    </row>
    <row r="2801" spans="1:3" x14ac:dyDescent="0.25">
      <c r="A2801">
        <v>-9091</v>
      </c>
      <c r="B2801">
        <v>0</v>
      </c>
      <c r="C2801">
        <v>0</v>
      </c>
    </row>
    <row r="2802" spans="1:3" x14ac:dyDescent="0.25">
      <c r="A2802">
        <v>-9091</v>
      </c>
      <c r="B2802">
        <v>0</v>
      </c>
      <c r="C2802">
        <v>0</v>
      </c>
    </row>
    <row r="2803" spans="1:3" x14ac:dyDescent="0.25">
      <c r="A2803">
        <v>-9091</v>
      </c>
      <c r="B2803">
        <v>0</v>
      </c>
      <c r="C2803">
        <v>0</v>
      </c>
    </row>
    <row r="2804" spans="1:3" x14ac:dyDescent="0.25">
      <c r="A2804">
        <v>-9091</v>
      </c>
      <c r="B2804">
        <v>0</v>
      </c>
      <c r="C2804">
        <v>0</v>
      </c>
    </row>
    <row r="2805" spans="1:3" x14ac:dyDescent="0.25">
      <c r="A2805">
        <v>-9091</v>
      </c>
      <c r="B2805">
        <v>0</v>
      </c>
      <c r="C2805">
        <v>0</v>
      </c>
    </row>
    <row r="2806" spans="1:3" x14ac:dyDescent="0.25">
      <c r="A2806">
        <v>-9091</v>
      </c>
      <c r="B2806">
        <v>0</v>
      </c>
      <c r="C2806">
        <v>0</v>
      </c>
    </row>
    <row r="2807" spans="1:3" x14ac:dyDescent="0.25">
      <c r="A2807">
        <v>-9091</v>
      </c>
      <c r="B2807">
        <v>0</v>
      </c>
      <c r="C2807">
        <v>0</v>
      </c>
    </row>
    <row r="2808" spans="1:3" x14ac:dyDescent="0.25">
      <c r="A2808">
        <v>-9091</v>
      </c>
      <c r="B2808">
        <v>0</v>
      </c>
      <c r="C2808">
        <v>0</v>
      </c>
    </row>
    <row r="2809" spans="1:3" x14ac:dyDescent="0.25">
      <c r="A2809">
        <v>-9091</v>
      </c>
      <c r="B2809">
        <v>0</v>
      </c>
      <c r="C2809">
        <v>0</v>
      </c>
    </row>
    <row r="2810" spans="1:3" x14ac:dyDescent="0.25">
      <c r="A2810">
        <v>-9091</v>
      </c>
      <c r="B2810">
        <v>0</v>
      </c>
      <c r="C2810">
        <v>0</v>
      </c>
    </row>
    <row r="2811" spans="1:3" x14ac:dyDescent="0.25">
      <c r="A2811">
        <v>-9091</v>
      </c>
      <c r="B2811">
        <v>0</v>
      </c>
      <c r="C2811">
        <v>0</v>
      </c>
    </row>
    <row r="2812" spans="1:3" x14ac:dyDescent="0.25">
      <c r="A2812">
        <v>-9091</v>
      </c>
      <c r="B2812">
        <v>0</v>
      </c>
      <c r="C2812">
        <v>0</v>
      </c>
    </row>
    <row r="2813" spans="1:3" x14ac:dyDescent="0.25">
      <c r="A2813">
        <v>-9091</v>
      </c>
      <c r="B2813">
        <v>0</v>
      </c>
      <c r="C2813">
        <v>0</v>
      </c>
    </row>
    <row r="2814" spans="1:3" x14ac:dyDescent="0.25">
      <c r="A2814">
        <v>-9091</v>
      </c>
      <c r="B2814">
        <v>0</v>
      </c>
      <c r="C2814">
        <v>0</v>
      </c>
    </row>
    <row r="2815" spans="1:3" x14ac:dyDescent="0.25">
      <c r="A2815">
        <v>-9091</v>
      </c>
      <c r="B2815">
        <v>0</v>
      </c>
      <c r="C2815">
        <v>0</v>
      </c>
    </row>
    <row r="2816" spans="1:3" x14ac:dyDescent="0.25">
      <c r="A2816">
        <v>-9091</v>
      </c>
      <c r="B2816">
        <v>0</v>
      </c>
      <c r="C2816">
        <v>0</v>
      </c>
    </row>
    <row r="2817" spans="1:3" x14ac:dyDescent="0.25">
      <c r="A2817">
        <v>-9091</v>
      </c>
      <c r="B2817">
        <v>0</v>
      </c>
      <c r="C2817">
        <v>0</v>
      </c>
    </row>
    <row r="2818" spans="1:3" x14ac:dyDescent="0.25">
      <c r="A2818">
        <v>-9091</v>
      </c>
      <c r="B2818">
        <v>0</v>
      </c>
      <c r="C2818">
        <v>0</v>
      </c>
    </row>
    <row r="2819" spans="1:3" x14ac:dyDescent="0.25">
      <c r="A2819">
        <v>-9091</v>
      </c>
      <c r="B2819">
        <v>0</v>
      </c>
      <c r="C2819">
        <v>0</v>
      </c>
    </row>
    <row r="2820" spans="1:3" x14ac:dyDescent="0.25">
      <c r="A2820">
        <v>-9091</v>
      </c>
      <c r="B2820">
        <v>0</v>
      </c>
      <c r="C2820">
        <v>0</v>
      </c>
    </row>
    <row r="2821" spans="1:3" x14ac:dyDescent="0.25">
      <c r="A2821">
        <v>-9091</v>
      </c>
      <c r="B2821">
        <v>0</v>
      </c>
      <c r="C2821">
        <v>0</v>
      </c>
    </row>
    <row r="2822" spans="1:3" x14ac:dyDescent="0.25">
      <c r="A2822">
        <v>-9091</v>
      </c>
      <c r="B2822">
        <v>0</v>
      </c>
      <c r="C2822">
        <v>0</v>
      </c>
    </row>
    <row r="2823" spans="1:3" x14ac:dyDescent="0.25">
      <c r="A2823">
        <v>-9091</v>
      </c>
      <c r="B2823">
        <v>0</v>
      </c>
      <c r="C2823">
        <v>0</v>
      </c>
    </row>
    <row r="2824" spans="1:3" x14ac:dyDescent="0.25">
      <c r="A2824">
        <v>-9091</v>
      </c>
      <c r="B2824">
        <v>0</v>
      </c>
      <c r="C2824">
        <v>0</v>
      </c>
    </row>
    <row r="2825" spans="1:3" x14ac:dyDescent="0.25">
      <c r="A2825">
        <v>-9091</v>
      </c>
      <c r="B2825">
        <v>0</v>
      </c>
      <c r="C2825">
        <v>0</v>
      </c>
    </row>
    <row r="2826" spans="1:3" x14ac:dyDescent="0.25">
      <c r="A2826">
        <v>-9091</v>
      </c>
      <c r="B2826">
        <v>0</v>
      </c>
      <c r="C2826">
        <v>0</v>
      </c>
    </row>
    <row r="2827" spans="1:3" x14ac:dyDescent="0.25">
      <c r="A2827">
        <v>-9091</v>
      </c>
      <c r="B2827">
        <v>0</v>
      </c>
      <c r="C2827">
        <v>0</v>
      </c>
    </row>
    <row r="2828" spans="1:3" x14ac:dyDescent="0.25">
      <c r="A2828">
        <v>-9091</v>
      </c>
      <c r="B2828">
        <v>0</v>
      </c>
      <c r="C2828">
        <v>0</v>
      </c>
    </row>
    <row r="2829" spans="1:3" x14ac:dyDescent="0.25">
      <c r="A2829">
        <v>-9091</v>
      </c>
      <c r="B2829">
        <v>0</v>
      </c>
      <c r="C2829">
        <v>0</v>
      </c>
    </row>
    <row r="2830" spans="1:3" x14ac:dyDescent="0.25">
      <c r="A2830">
        <v>-9091</v>
      </c>
      <c r="B2830">
        <v>0</v>
      </c>
      <c r="C2830">
        <v>0</v>
      </c>
    </row>
    <row r="2831" spans="1:3" x14ac:dyDescent="0.25">
      <c r="A2831">
        <v>-9091</v>
      </c>
      <c r="B2831">
        <v>0</v>
      </c>
      <c r="C2831">
        <v>0</v>
      </c>
    </row>
    <row r="2832" spans="1:3" x14ac:dyDescent="0.25">
      <c r="A2832">
        <v>-9091</v>
      </c>
      <c r="B2832">
        <v>0</v>
      </c>
      <c r="C2832">
        <v>0</v>
      </c>
    </row>
    <row r="2833" spans="1:3" x14ac:dyDescent="0.25">
      <c r="A2833">
        <v>-9091</v>
      </c>
      <c r="B2833">
        <v>0</v>
      </c>
      <c r="C2833">
        <v>0</v>
      </c>
    </row>
    <row r="2834" spans="1:3" x14ac:dyDescent="0.25">
      <c r="A2834">
        <v>-9091</v>
      </c>
      <c r="B2834">
        <v>0</v>
      </c>
      <c r="C2834">
        <v>0</v>
      </c>
    </row>
    <row r="2835" spans="1:3" x14ac:dyDescent="0.25">
      <c r="A2835">
        <v>-9091</v>
      </c>
      <c r="B2835">
        <v>0</v>
      </c>
      <c r="C2835">
        <v>0</v>
      </c>
    </row>
    <row r="2836" spans="1:3" x14ac:dyDescent="0.25">
      <c r="A2836">
        <v>-9091</v>
      </c>
      <c r="B2836">
        <v>0</v>
      </c>
      <c r="C2836">
        <v>0</v>
      </c>
    </row>
    <row r="2837" spans="1:3" x14ac:dyDescent="0.25">
      <c r="A2837">
        <v>-9091</v>
      </c>
      <c r="B2837">
        <v>0</v>
      </c>
      <c r="C2837">
        <v>0</v>
      </c>
    </row>
    <row r="2838" spans="1:3" x14ac:dyDescent="0.25">
      <c r="A2838">
        <v>-9091</v>
      </c>
      <c r="B2838">
        <v>0</v>
      </c>
      <c r="C2838">
        <v>0</v>
      </c>
    </row>
    <row r="2839" spans="1:3" x14ac:dyDescent="0.25">
      <c r="A2839">
        <v>-9091</v>
      </c>
      <c r="B2839">
        <v>0</v>
      </c>
      <c r="C2839">
        <v>0</v>
      </c>
    </row>
    <row r="2840" spans="1:3" x14ac:dyDescent="0.25">
      <c r="A2840">
        <v>-9091</v>
      </c>
      <c r="B2840">
        <v>0</v>
      </c>
      <c r="C2840">
        <v>0</v>
      </c>
    </row>
    <row r="2841" spans="1:3" x14ac:dyDescent="0.25">
      <c r="A2841">
        <v>-9091</v>
      </c>
      <c r="B2841">
        <v>0</v>
      </c>
      <c r="C2841">
        <v>0</v>
      </c>
    </row>
    <row r="2842" spans="1:3" x14ac:dyDescent="0.25">
      <c r="A2842">
        <v>-9091</v>
      </c>
      <c r="B2842">
        <v>0</v>
      </c>
      <c r="C2842">
        <v>0</v>
      </c>
    </row>
    <row r="2843" spans="1:3" x14ac:dyDescent="0.25">
      <c r="A2843">
        <v>-9091</v>
      </c>
      <c r="B2843">
        <v>0</v>
      </c>
      <c r="C2843">
        <v>0</v>
      </c>
    </row>
    <row r="2844" spans="1:3" x14ac:dyDescent="0.25">
      <c r="A2844">
        <v>-9091</v>
      </c>
      <c r="B2844">
        <v>0</v>
      </c>
      <c r="C2844">
        <v>0</v>
      </c>
    </row>
    <row r="2845" spans="1:3" x14ac:dyDescent="0.25">
      <c r="A2845">
        <v>-9091</v>
      </c>
      <c r="B2845">
        <v>0</v>
      </c>
      <c r="C2845">
        <v>0</v>
      </c>
    </row>
    <row r="2846" spans="1:3" x14ac:dyDescent="0.25">
      <c r="A2846">
        <v>-9091</v>
      </c>
      <c r="B2846">
        <v>0</v>
      </c>
      <c r="C2846">
        <v>0</v>
      </c>
    </row>
    <row r="2847" spans="1:3" x14ac:dyDescent="0.25">
      <c r="A2847">
        <v>-9091</v>
      </c>
      <c r="B2847">
        <v>0</v>
      </c>
      <c r="C2847">
        <v>0</v>
      </c>
    </row>
    <row r="2848" spans="1:3" x14ac:dyDescent="0.25">
      <c r="A2848">
        <v>-9091</v>
      </c>
      <c r="B2848">
        <v>0</v>
      </c>
      <c r="C2848">
        <v>0</v>
      </c>
    </row>
    <row r="2849" spans="1:3" x14ac:dyDescent="0.25">
      <c r="A2849">
        <v>-9091</v>
      </c>
      <c r="B2849">
        <v>0</v>
      </c>
      <c r="C2849">
        <v>0</v>
      </c>
    </row>
    <row r="2850" spans="1:3" x14ac:dyDescent="0.25">
      <c r="A2850">
        <v>-9091</v>
      </c>
      <c r="B2850">
        <v>0</v>
      </c>
      <c r="C2850">
        <v>0</v>
      </c>
    </row>
    <row r="2851" spans="1:3" x14ac:dyDescent="0.25">
      <c r="A2851">
        <v>-9091</v>
      </c>
      <c r="B2851">
        <v>0</v>
      </c>
      <c r="C2851">
        <v>0</v>
      </c>
    </row>
    <row r="2852" spans="1:3" x14ac:dyDescent="0.25">
      <c r="A2852">
        <v>-9091</v>
      </c>
      <c r="B2852">
        <v>0</v>
      </c>
      <c r="C2852">
        <v>0</v>
      </c>
    </row>
    <row r="2853" spans="1:3" x14ac:dyDescent="0.25">
      <c r="A2853">
        <v>-9091</v>
      </c>
      <c r="B2853">
        <v>0</v>
      </c>
      <c r="C2853">
        <v>0</v>
      </c>
    </row>
    <row r="2854" spans="1:3" x14ac:dyDescent="0.25">
      <c r="A2854">
        <v>-9091</v>
      </c>
      <c r="B2854">
        <v>0</v>
      </c>
      <c r="C2854">
        <v>0</v>
      </c>
    </row>
    <row r="2855" spans="1:3" x14ac:dyDescent="0.25">
      <c r="A2855">
        <v>-9091</v>
      </c>
      <c r="B2855">
        <v>0</v>
      </c>
      <c r="C2855">
        <v>0</v>
      </c>
    </row>
    <row r="2856" spans="1:3" x14ac:dyDescent="0.25">
      <c r="A2856">
        <v>-9091</v>
      </c>
      <c r="B2856">
        <v>0</v>
      </c>
      <c r="C2856">
        <v>0</v>
      </c>
    </row>
    <row r="2857" spans="1:3" x14ac:dyDescent="0.25">
      <c r="A2857">
        <v>-9091</v>
      </c>
      <c r="B2857">
        <v>0</v>
      </c>
      <c r="C2857">
        <v>0</v>
      </c>
    </row>
    <row r="2858" spans="1:3" x14ac:dyDescent="0.25">
      <c r="A2858">
        <v>-9091</v>
      </c>
      <c r="B2858">
        <v>0</v>
      </c>
      <c r="C2858">
        <v>0</v>
      </c>
    </row>
    <row r="2859" spans="1:3" x14ac:dyDescent="0.25">
      <c r="A2859">
        <v>-9091</v>
      </c>
      <c r="B2859">
        <v>0</v>
      </c>
      <c r="C2859">
        <v>0</v>
      </c>
    </row>
    <row r="2860" spans="1:3" x14ac:dyDescent="0.25">
      <c r="A2860">
        <v>-9091</v>
      </c>
      <c r="B2860">
        <v>0</v>
      </c>
      <c r="C2860">
        <v>0</v>
      </c>
    </row>
    <row r="2861" spans="1:3" x14ac:dyDescent="0.25">
      <c r="A2861">
        <v>-9091</v>
      </c>
      <c r="B2861">
        <v>0</v>
      </c>
      <c r="C2861">
        <v>0</v>
      </c>
    </row>
    <row r="2862" spans="1:3" x14ac:dyDescent="0.25">
      <c r="A2862">
        <v>-9091</v>
      </c>
      <c r="B2862">
        <v>0</v>
      </c>
      <c r="C2862">
        <v>0</v>
      </c>
    </row>
    <row r="2863" spans="1:3" x14ac:dyDescent="0.25">
      <c r="A2863">
        <v>-9091</v>
      </c>
      <c r="B2863">
        <v>0</v>
      </c>
      <c r="C2863">
        <v>0</v>
      </c>
    </row>
    <row r="2864" spans="1:3" x14ac:dyDescent="0.25">
      <c r="A2864">
        <v>-9091</v>
      </c>
      <c r="B2864">
        <v>0</v>
      </c>
      <c r="C2864">
        <v>0</v>
      </c>
    </row>
    <row r="2865" spans="1:3" x14ac:dyDescent="0.25">
      <c r="A2865">
        <v>-9091</v>
      </c>
      <c r="B2865">
        <v>0</v>
      </c>
      <c r="C2865">
        <v>0</v>
      </c>
    </row>
    <row r="2866" spans="1:3" x14ac:dyDescent="0.25">
      <c r="A2866">
        <v>-9091</v>
      </c>
      <c r="B2866">
        <v>0</v>
      </c>
      <c r="C2866">
        <v>0</v>
      </c>
    </row>
    <row r="2867" spans="1:3" x14ac:dyDescent="0.25">
      <c r="A2867">
        <v>-9091</v>
      </c>
      <c r="B2867">
        <v>0</v>
      </c>
      <c r="C2867">
        <v>0</v>
      </c>
    </row>
    <row r="2868" spans="1:3" x14ac:dyDescent="0.25">
      <c r="A2868">
        <v>-9091</v>
      </c>
      <c r="B2868">
        <v>0</v>
      </c>
      <c r="C2868">
        <v>0</v>
      </c>
    </row>
    <row r="2869" spans="1:3" x14ac:dyDescent="0.25">
      <c r="A2869">
        <v>-9091</v>
      </c>
      <c r="B2869">
        <v>0</v>
      </c>
      <c r="C2869">
        <v>0</v>
      </c>
    </row>
    <row r="2870" spans="1:3" x14ac:dyDescent="0.25">
      <c r="A2870">
        <v>-9091</v>
      </c>
      <c r="B2870">
        <v>0</v>
      </c>
      <c r="C2870">
        <v>0</v>
      </c>
    </row>
    <row r="2871" spans="1:3" x14ac:dyDescent="0.25">
      <c r="A2871">
        <v>-9091</v>
      </c>
      <c r="B2871">
        <v>0</v>
      </c>
      <c r="C2871">
        <v>0</v>
      </c>
    </row>
    <row r="2872" spans="1:3" x14ac:dyDescent="0.25">
      <c r="A2872">
        <v>-9091</v>
      </c>
      <c r="B2872">
        <v>0</v>
      </c>
      <c r="C2872">
        <v>0</v>
      </c>
    </row>
    <row r="2873" spans="1:3" x14ac:dyDescent="0.25">
      <c r="A2873">
        <v>-9091</v>
      </c>
      <c r="B2873">
        <v>0</v>
      </c>
      <c r="C2873">
        <v>0</v>
      </c>
    </row>
    <row r="2874" spans="1:3" x14ac:dyDescent="0.25">
      <c r="A2874">
        <v>-9091</v>
      </c>
      <c r="B2874">
        <v>0</v>
      </c>
      <c r="C2874">
        <v>0</v>
      </c>
    </row>
    <row r="2875" spans="1:3" x14ac:dyDescent="0.25">
      <c r="A2875">
        <v>-9091</v>
      </c>
      <c r="B2875">
        <v>0</v>
      </c>
      <c r="C2875">
        <v>0</v>
      </c>
    </row>
    <row r="2876" spans="1:3" x14ac:dyDescent="0.25">
      <c r="A2876">
        <v>-9091</v>
      </c>
      <c r="B2876">
        <v>0</v>
      </c>
      <c r="C2876">
        <v>0</v>
      </c>
    </row>
    <row r="2877" spans="1:3" x14ac:dyDescent="0.25">
      <c r="A2877">
        <v>-9091</v>
      </c>
      <c r="B2877">
        <v>0</v>
      </c>
      <c r="C2877">
        <v>0</v>
      </c>
    </row>
    <row r="2878" spans="1:3" x14ac:dyDescent="0.25">
      <c r="A2878">
        <v>-9091</v>
      </c>
      <c r="B2878">
        <v>0</v>
      </c>
      <c r="C2878">
        <v>0</v>
      </c>
    </row>
    <row r="2879" spans="1:3" x14ac:dyDescent="0.25">
      <c r="A2879">
        <v>-9091</v>
      </c>
      <c r="B2879">
        <v>0</v>
      </c>
      <c r="C2879">
        <v>0</v>
      </c>
    </row>
    <row r="2880" spans="1:3" x14ac:dyDescent="0.25">
      <c r="A2880">
        <v>-9091</v>
      </c>
      <c r="B2880">
        <v>0</v>
      </c>
      <c r="C2880">
        <v>0</v>
      </c>
    </row>
    <row r="2881" spans="1:3" x14ac:dyDescent="0.25">
      <c r="A2881">
        <v>-9091</v>
      </c>
      <c r="B2881">
        <v>0</v>
      </c>
      <c r="C2881">
        <v>0</v>
      </c>
    </row>
    <row r="2882" spans="1:3" x14ac:dyDescent="0.25">
      <c r="A2882">
        <v>-9091</v>
      </c>
      <c r="B2882">
        <v>0</v>
      </c>
      <c r="C2882">
        <v>0</v>
      </c>
    </row>
    <row r="2883" spans="1:3" x14ac:dyDescent="0.25">
      <c r="A2883">
        <v>-9091</v>
      </c>
      <c r="B2883">
        <v>0</v>
      </c>
      <c r="C2883">
        <v>0</v>
      </c>
    </row>
    <row r="2884" spans="1:3" x14ac:dyDescent="0.25">
      <c r="A2884">
        <v>-9091</v>
      </c>
      <c r="B2884">
        <v>0</v>
      </c>
      <c r="C2884">
        <v>0</v>
      </c>
    </row>
    <row r="2885" spans="1:3" x14ac:dyDescent="0.25">
      <c r="A2885">
        <v>-9091</v>
      </c>
      <c r="B2885">
        <v>0</v>
      </c>
      <c r="C2885">
        <v>0</v>
      </c>
    </row>
    <row r="2886" spans="1:3" x14ac:dyDescent="0.25">
      <c r="A2886">
        <v>-9091</v>
      </c>
      <c r="B2886">
        <v>0</v>
      </c>
      <c r="C2886">
        <v>0</v>
      </c>
    </row>
    <row r="2887" spans="1:3" x14ac:dyDescent="0.25">
      <c r="A2887">
        <v>-9091</v>
      </c>
      <c r="B2887">
        <v>0</v>
      </c>
      <c r="C2887">
        <v>0</v>
      </c>
    </row>
    <row r="2888" spans="1:3" x14ac:dyDescent="0.25">
      <c r="A2888">
        <v>-9091</v>
      </c>
      <c r="B2888">
        <v>0</v>
      </c>
      <c r="C2888">
        <v>0</v>
      </c>
    </row>
    <row r="2889" spans="1:3" x14ac:dyDescent="0.25">
      <c r="A2889">
        <v>-9091</v>
      </c>
      <c r="B2889">
        <v>0</v>
      </c>
      <c r="C2889">
        <v>0</v>
      </c>
    </row>
    <row r="2890" spans="1:3" x14ac:dyDescent="0.25">
      <c r="A2890">
        <v>-9091</v>
      </c>
      <c r="B2890">
        <v>0</v>
      </c>
      <c r="C2890">
        <v>0</v>
      </c>
    </row>
    <row r="2891" spans="1:3" x14ac:dyDescent="0.25">
      <c r="A2891">
        <v>-9091</v>
      </c>
      <c r="B2891">
        <v>0</v>
      </c>
      <c r="C2891">
        <v>0</v>
      </c>
    </row>
    <row r="2892" spans="1:3" x14ac:dyDescent="0.25">
      <c r="A2892">
        <v>-9091</v>
      </c>
      <c r="B2892">
        <v>0</v>
      </c>
      <c r="C2892">
        <v>0</v>
      </c>
    </row>
    <row r="2893" spans="1:3" x14ac:dyDescent="0.25">
      <c r="A2893">
        <v>-9091</v>
      </c>
      <c r="B2893">
        <v>0</v>
      </c>
      <c r="C2893">
        <v>0</v>
      </c>
    </row>
    <row r="2894" spans="1:3" x14ac:dyDescent="0.25">
      <c r="A2894">
        <v>-9091</v>
      </c>
      <c r="B2894">
        <v>0</v>
      </c>
      <c r="C2894">
        <v>0</v>
      </c>
    </row>
    <row r="2895" spans="1:3" x14ac:dyDescent="0.25">
      <c r="A2895">
        <v>-9091</v>
      </c>
      <c r="B2895">
        <v>0</v>
      </c>
      <c r="C2895">
        <v>0</v>
      </c>
    </row>
    <row r="2896" spans="1:3" x14ac:dyDescent="0.25">
      <c r="A2896">
        <v>-9091</v>
      </c>
      <c r="B2896">
        <v>0</v>
      </c>
      <c r="C2896">
        <v>0</v>
      </c>
    </row>
    <row r="2897" spans="1:3" x14ac:dyDescent="0.25">
      <c r="A2897">
        <v>-9091</v>
      </c>
      <c r="B2897">
        <v>0</v>
      </c>
      <c r="C2897">
        <v>0</v>
      </c>
    </row>
    <row r="2898" spans="1:3" x14ac:dyDescent="0.25">
      <c r="A2898">
        <v>-9091</v>
      </c>
      <c r="B2898">
        <v>0</v>
      </c>
      <c r="C2898">
        <v>0</v>
      </c>
    </row>
    <row r="2899" spans="1:3" x14ac:dyDescent="0.25">
      <c r="A2899">
        <v>-9091</v>
      </c>
      <c r="B2899">
        <v>0</v>
      </c>
      <c r="C2899">
        <v>0</v>
      </c>
    </row>
    <row r="2900" spans="1:3" x14ac:dyDescent="0.25">
      <c r="A2900">
        <v>-9091</v>
      </c>
      <c r="B2900">
        <v>0</v>
      </c>
      <c r="C2900">
        <v>0</v>
      </c>
    </row>
    <row r="2901" spans="1:3" x14ac:dyDescent="0.25">
      <c r="A2901">
        <v>-9091</v>
      </c>
      <c r="B2901">
        <v>0</v>
      </c>
      <c r="C2901">
        <v>0</v>
      </c>
    </row>
    <row r="2902" spans="1:3" x14ac:dyDescent="0.25">
      <c r="A2902">
        <v>-9091</v>
      </c>
      <c r="B2902">
        <v>0</v>
      </c>
      <c r="C2902">
        <v>0</v>
      </c>
    </row>
    <row r="2903" spans="1:3" x14ac:dyDescent="0.25">
      <c r="A2903">
        <v>-9091</v>
      </c>
      <c r="B2903">
        <v>0</v>
      </c>
      <c r="C2903">
        <v>0</v>
      </c>
    </row>
    <row r="2904" spans="1:3" x14ac:dyDescent="0.25">
      <c r="A2904">
        <v>-9091</v>
      </c>
      <c r="B2904">
        <v>0</v>
      </c>
      <c r="C2904">
        <v>0</v>
      </c>
    </row>
    <row r="2905" spans="1:3" x14ac:dyDescent="0.25">
      <c r="A2905">
        <v>-9091</v>
      </c>
      <c r="B2905">
        <v>0</v>
      </c>
      <c r="C2905">
        <v>0</v>
      </c>
    </row>
    <row r="2906" spans="1:3" x14ac:dyDescent="0.25">
      <c r="A2906">
        <v>-9091</v>
      </c>
      <c r="B2906">
        <v>0</v>
      </c>
      <c r="C2906">
        <v>0</v>
      </c>
    </row>
    <row r="2907" spans="1:3" x14ac:dyDescent="0.25">
      <c r="A2907">
        <v>-9091</v>
      </c>
      <c r="B2907">
        <v>0</v>
      </c>
      <c r="C2907">
        <v>0</v>
      </c>
    </row>
    <row r="2908" spans="1:3" x14ac:dyDescent="0.25">
      <c r="A2908">
        <v>-9091</v>
      </c>
      <c r="B2908">
        <v>0</v>
      </c>
      <c r="C2908">
        <v>0</v>
      </c>
    </row>
    <row r="2909" spans="1:3" x14ac:dyDescent="0.25">
      <c r="A2909">
        <v>-9091</v>
      </c>
      <c r="B2909">
        <v>0</v>
      </c>
      <c r="C2909">
        <v>0</v>
      </c>
    </row>
    <row r="2910" spans="1:3" x14ac:dyDescent="0.25">
      <c r="A2910">
        <v>-9091</v>
      </c>
      <c r="B2910">
        <v>0</v>
      </c>
      <c r="C2910">
        <v>0</v>
      </c>
    </row>
    <row r="2911" spans="1:3" x14ac:dyDescent="0.25">
      <c r="A2911">
        <v>-9091</v>
      </c>
      <c r="B2911">
        <v>0</v>
      </c>
      <c r="C2911">
        <v>0</v>
      </c>
    </row>
    <row r="2912" spans="1:3" x14ac:dyDescent="0.25">
      <c r="A2912">
        <v>-9091</v>
      </c>
      <c r="B2912">
        <v>0</v>
      </c>
      <c r="C2912">
        <v>0</v>
      </c>
    </row>
    <row r="2913" spans="1:3" x14ac:dyDescent="0.25">
      <c r="A2913">
        <v>-9091</v>
      </c>
      <c r="B2913">
        <v>0</v>
      </c>
      <c r="C2913">
        <v>0</v>
      </c>
    </row>
    <row r="2914" spans="1:3" x14ac:dyDescent="0.25">
      <c r="A2914">
        <v>-9091</v>
      </c>
      <c r="B2914">
        <v>0</v>
      </c>
      <c r="C2914">
        <v>0</v>
      </c>
    </row>
    <row r="2915" spans="1:3" x14ac:dyDescent="0.25">
      <c r="A2915">
        <v>-9091</v>
      </c>
      <c r="B2915">
        <v>0</v>
      </c>
      <c r="C2915">
        <v>0</v>
      </c>
    </row>
    <row r="2916" spans="1:3" x14ac:dyDescent="0.25">
      <c r="A2916">
        <v>-9091</v>
      </c>
      <c r="B2916">
        <v>0</v>
      </c>
      <c r="C2916">
        <v>0</v>
      </c>
    </row>
    <row r="2917" spans="1:3" x14ac:dyDescent="0.25">
      <c r="A2917">
        <v>-9091</v>
      </c>
      <c r="B2917">
        <v>0</v>
      </c>
      <c r="C2917">
        <v>0</v>
      </c>
    </row>
    <row r="2918" spans="1:3" x14ac:dyDescent="0.25">
      <c r="A2918">
        <v>-9091</v>
      </c>
      <c r="B2918">
        <v>0</v>
      </c>
      <c r="C2918">
        <v>0</v>
      </c>
    </row>
    <row r="2919" spans="1:3" x14ac:dyDescent="0.25">
      <c r="A2919">
        <v>-9091</v>
      </c>
      <c r="B2919">
        <v>0</v>
      </c>
      <c r="C2919">
        <v>0</v>
      </c>
    </row>
    <row r="2920" spans="1:3" x14ac:dyDescent="0.25">
      <c r="A2920">
        <v>-9091</v>
      </c>
      <c r="B2920">
        <v>0</v>
      </c>
      <c r="C2920">
        <v>0</v>
      </c>
    </row>
    <row r="2921" spans="1:3" x14ac:dyDescent="0.25">
      <c r="A2921">
        <v>-9091</v>
      </c>
      <c r="B2921">
        <v>0</v>
      </c>
      <c r="C2921">
        <v>0</v>
      </c>
    </row>
    <row r="2922" spans="1:3" x14ac:dyDescent="0.25">
      <c r="A2922">
        <v>-9091</v>
      </c>
      <c r="B2922">
        <v>0</v>
      </c>
      <c r="C2922">
        <v>0</v>
      </c>
    </row>
    <row r="2923" spans="1:3" x14ac:dyDescent="0.25">
      <c r="A2923">
        <v>-9091</v>
      </c>
      <c r="B2923">
        <v>0</v>
      </c>
      <c r="C2923">
        <v>0</v>
      </c>
    </row>
    <row r="2924" spans="1:3" x14ac:dyDescent="0.25">
      <c r="A2924">
        <v>-9091</v>
      </c>
      <c r="B2924">
        <v>0</v>
      </c>
      <c r="C2924">
        <v>0</v>
      </c>
    </row>
    <row r="2925" spans="1:3" x14ac:dyDescent="0.25">
      <c r="A2925">
        <v>-9091</v>
      </c>
      <c r="B2925">
        <v>0</v>
      </c>
      <c r="C2925">
        <v>0</v>
      </c>
    </row>
    <row r="2926" spans="1:3" x14ac:dyDescent="0.25">
      <c r="A2926">
        <v>-9091</v>
      </c>
      <c r="B2926">
        <v>0</v>
      </c>
      <c r="C2926">
        <v>0</v>
      </c>
    </row>
    <row r="2927" spans="1:3" x14ac:dyDescent="0.25">
      <c r="A2927">
        <v>-9091</v>
      </c>
      <c r="B2927">
        <v>0</v>
      </c>
      <c r="C2927">
        <v>0</v>
      </c>
    </row>
    <row r="2928" spans="1:3" x14ac:dyDescent="0.25">
      <c r="A2928">
        <v>-9091</v>
      </c>
      <c r="B2928">
        <v>0</v>
      </c>
      <c r="C2928">
        <v>0</v>
      </c>
    </row>
    <row r="2929" spans="1:3" x14ac:dyDescent="0.25">
      <c r="A2929">
        <v>-9091</v>
      </c>
      <c r="B2929">
        <v>0</v>
      </c>
      <c r="C2929">
        <v>0</v>
      </c>
    </row>
    <row r="2930" spans="1:3" x14ac:dyDescent="0.25">
      <c r="A2930">
        <v>-9091</v>
      </c>
      <c r="B2930">
        <v>0</v>
      </c>
      <c r="C2930">
        <v>0</v>
      </c>
    </row>
    <row r="2931" spans="1:3" x14ac:dyDescent="0.25">
      <c r="A2931">
        <v>-9091</v>
      </c>
      <c r="B2931">
        <v>0</v>
      </c>
      <c r="C2931">
        <v>0</v>
      </c>
    </row>
    <row r="2932" spans="1:3" x14ac:dyDescent="0.25">
      <c r="A2932">
        <v>-9091</v>
      </c>
      <c r="B2932">
        <v>0</v>
      </c>
      <c r="C2932">
        <v>0</v>
      </c>
    </row>
    <row r="2933" spans="1:3" x14ac:dyDescent="0.25">
      <c r="A2933">
        <v>-9091</v>
      </c>
      <c r="B2933">
        <v>0</v>
      </c>
      <c r="C2933">
        <v>0</v>
      </c>
    </row>
    <row r="2934" spans="1:3" x14ac:dyDescent="0.25">
      <c r="A2934">
        <v>-9091</v>
      </c>
      <c r="B2934">
        <v>0</v>
      </c>
      <c r="C2934">
        <v>0</v>
      </c>
    </row>
    <row r="2935" spans="1:3" x14ac:dyDescent="0.25">
      <c r="A2935">
        <v>-9091</v>
      </c>
      <c r="B2935">
        <v>0</v>
      </c>
      <c r="C2935">
        <v>0</v>
      </c>
    </row>
    <row r="2936" spans="1:3" x14ac:dyDescent="0.25">
      <c r="A2936">
        <v>-9091</v>
      </c>
      <c r="B2936">
        <v>0</v>
      </c>
      <c r="C2936">
        <v>0</v>
      </c>
    </row>
    <row r="2937" spans="1:3" x14ac:dyDescent="0.25">
      <c r="A2937">
        <v>-9091</v>
      </c>
      <c r="B2937">
        <v>0</v>
      </c>
      <c r="C2937">
        <v>0</v>
      </c>
    </row>
    <row r="2938" spans="1:3" x14ac:dyDescent="0.25">
      <c r="A2938">
        <v>-9091</v>
      </c>
      <c r="B2938">
        <v>0</v>
      </c>
      <c r="C2938">
        <v>0</v>
      </c>
    </row>
    <row r="2939" spans="1:3" x14ac:dyDescent="0.25">
      <c r="A2939">
        <v>-9091</v>
      </c>
      <c r="B2939">
        <v>0</v>
      </c>
      <c r="C2939">
        <v>0</v>
      </c>
    </row>
    <row r="2940" spans="1:3" x14ac:dyDescent="0.25">
      <c r="A2940">
        <v>-9091</v>
      </c>
      <c r="B2940">
        <v>0</v>
      </c>
      <c r="C2940">
        <v>0</v>
      </c>
    </row>
    <row r="2941" spans="1:3" x14ac:dyDescent="0.25">
      <c r="A2941">
        <v>-9091</v>
      </c>
      <c r="B2941">
        <v>0</v>
      </c>
      <c r="C2941">
        <v>0</v>
      </c>
    </row>
    <row r="2942" spans="1:3" x14ac:dyDescent="0.25">
      <c r="A2942">
        <v>-9091</v>
      </c>
      <c r="B2942">
        <v>0</v>
      </c>
      <c r="C2942">
        <v>0</v>
      </c>
    </row>
    <row r="2943" spans="1:3" x14ac:dyDescent="0.25">
      <c r="A2943">
        <v>-9091</v>
      </c>
      <c r="B2943">
        <v>0</v>
      </c>
      <c r="C2943">
        <v>0</v>
      </c>
    </row>
    <row r="2944" spans="1:3" x14ac:dyDescent="0.25">
      <c r="A2944">
        <v>-9091</v>
      </c>
      <c r="B2944">
        <v>0</v>
      </c>
      <c r="C2944">
        <v>0</v>
      </c>
    </row>
    <row r="2945" spans="1:3" x14ac:dyDescent="0.25">
      <c r="A2945">
        <v>-9091</v>
      </c>
      <c r="B2945">
        <v>0</v>
      </c>
      <c r="C2945">
        <v>0</v>
      </c>
    </row>
    <row r="2946" spans="1:3" x14ac:dyDescent="0.25">
      <c r="A2946">
        <v>-9091</v>
      </c>
      <c r="B2946">
        <v>0</v>
      </c>
      <c r="C2946">
        <v>0</v>
      </c>
    </row>
    <row r="2947" spans="1:3" x14ac:dyDescent="0.25">
      <c r="A2947">
        <v>-9091</v>
      </c>
      <c r="B2947">
        <v>0</v>
      </c>
      <c r="C2947">
        <v>0</v>
      </c>
    </row>
    <row r="2948" spans="1:3" x14ac:dyDescent="0.25">
      <c r="A2948">
        <v>-9091</v>
      </c>
      <c r="B2948">
        <v>0</v>
      </c>
      <c r="C2948">
        <v>0</v>
      </c>
    </row>
    <row r="2949" spans="1:3" x14ac:dyDescent="0.25">
      <c r="A2949">
        <v>-9091</v>
      </c>
      <c r="B2949">
        <v>0</v>
      </c>
      <c r="C2949">
        <v>0</v>
      </c>
    </row>
    <row r="2950" spans="1:3" x14ac:dyDescent="0.25">
      <c r="A2950">
        <v>-9091</v>
      </c>
      <c r="B2950">
        <v>0</v>
      </c>
      <c r="C2950">
        <v>0</v>
      </c>
    </row>
    <row r="2951" spans="1:3" x14ac:dyDescent="0.25">
      <c r="A2951">
        <v>-9091</v>
      </c>
      <c r="B2951">
        <v>0</v>
      </c>
      <c r="C2951">
        <v>0</v>
      </c>
    </row>
    <row r="2952" spans="1:3" x14ac:dyDescent="0.25">
      <c r="A2952">
        <v>-9091</v>
      </c>
      <c r="B2952">
        <v>0</v>
      </c>
      <c r="C2952">
        <v>0</v>
      </c>
    </row>
    <row r="2953" spans="1:3" x14ac:dyDescent="0.25">
      <c r="A2953">
        <v>-9091</v>
      </c>
      <c r="B2953">
        <v>0</v>
      </c>
      <c r="C2953">
        <v>0</v>
      </c>
    </row>
    <row r="2954" spans="1:3" x14ac:dyDescent="0.25">
      <c r="A2954">
        <v>-9091</v>
      </c>
      <c r="B2954">
        <v>0</v>
      </c>
      <c r="C2954">
        <v>0</v>
      </c>
    </row>
    <row r="2955" spans="1:3" x14ac:dyDescent="0.25">
      <c r="A2955">
        <v>-9091</v>
      </c>
      <c r="B2955">
        <v>0</v>
      </c>
      <c r="C2955">
        <v>0</v>
      </c>
    </row>
    <row r="2956" spans="1:3" x14ac:dyDescent="0.25">
      <c r="A2956">
        <v>-9091</v>
      </c>
      <c r="B2956">
        <v>0</v>
      </c>
      <c r="C2956">
        <v>0</v>
      </c>
    </row>
    <row r="2957" spans="1:3" x14ac:dyDescent="0.25">
      <c r="A2957">
        <v>-9091</v>
      </c>
      <c r="B2957">
        <v>0</v>
      </c>
      <c r="C2957">
        <v>0</v>
      </c>
    </row>
    <row r="2958" spans="1:3" x14ac:dyDescent="0.25">
      <c r="A2958">
        <v>-9091</v>
      </c>
      <c r="B2958">
        <v>0</v>
      </c>
      <c r="C2958">
        <v>0</v>
      </c>
    </row>
    <row r="2959" spans="1:3" x14ac:dyDescent="0.25">
      <c r="A2959">
        <v>-9091</v>
      </c>
      <c r="B2959">
        <v>0</v>
      </c>
      <c r="C2959">
        <v>0</v>
      </c>
    </row>
    <row r="2960" spans="1:3" x14ac:dyDescent="0.25">
      <c r="A2960">
        <v>-9091</v>
      </c>
      <c r="B2960">
        <v>0</v>
      </c>
      <c r="C2960">
        <v>0</v>
      </c>
    </row>
    <row r="2961" spans="1:3" x14ac:dyDescent="0.25">
      <c r="A2961">
        <v>-9091</v>
      </c>
      <c r="B2961">
        <v>0</v>
      </c>
      <c r="C2961">
        <v>0</v>
      </c>
    </row>
    <row r="2962" spans="1:3" x14ac:dyDescent="0.25">
      <c r="A2962">
        <v>-9091</v>
      </c>
      <c r="B2962">
        <v>0</v>
      </c>
      <c r="C2962">
        <v>0</v>
      </c>
    </row>
    <row r="2963" spans="1:3" x14ac:dyDescent="0.25">
      <c r="A2963">
        <v>-9091</v>
      </c>
      <c r="B2963">
        <v>0</v>
      </c>
      <c r="C2963">
        <v>0</v>
      </c>
    </row>
    <row r="2964" spans="1:3" x14ac:dyDescent="0.25">
      <c r="A2964">
        <v>-9091</v>
      </c>
      <c r="B2964">
        <v>0</v>
      </c>
      <c r="C2964">
        <v>0</v>
      </c>
    </row>
    <row r="2965" spans="1:3" x14ac:dyDescent="0.25">
      <c r="A2965">
        <v>-9091</v>
      </c>
      <c r="B2965">
        <v>0</v>
      </c>
      <c r="C2965">
        <v>0</v>
      </c>
    </row>
    <row r="2966" spans="1:3" x14ac:dyDescent="0.25">
      <c r="A2966">
        <v>-9091</v>
      </c>
      <c r="B2966">
        <v>0</v>
      </c>
      <c r="C2966">
        <v>0</v>
      </c>
    </row>
    <row r="2967" spans="1:3" x14ac:dyDescent="0.25">
      <c r="A2967">
        <v>-9091</v>
      </c>
      <c r="B2967">
        <v>0</v>
      </c>
      <c r="C2967">
        <v>0</v>
      </c>
    </row>
    <row r="2968" spans="1:3" x14ac:dyDescent="0.25">
      <c r="A2968">
        <v>-9091</v>
      </c>
      <c r="B2968">
        <v>0</v>
      </c>
      <c r="C2968">
        <v>0</v>
      </c>
    </row>
    <row r="2969" spans="1:3" x14ac:dyDescent="0.25">
      <c r="A2969">
        <v>-9091</v>
      </c>
      <c r="B2969">
        <v>0</v>
      </c>
      <c r="C2969">
        <v>0</v>
      </c>
    </row>
    <row r="2970" spans="1:3" x14ac:dyDescent="0.25">
      <c r="A2970">
        <v>-9091</v>
      </c>
      <c r="B2970">
        <v>0</v>
      </c>
      <c r="C2970">
        <v>0</v>
      </c>
    </row>
    <row r="2971" spans="1:3" x14ac:dyDescent="0.25">
      <c r="A2971">
        <v>-9091</v>
      </c>
      <c r="B2971">
        <v>0</v>
      </c>
      <c r="C2971">
        <v>0</v>
      </c>
    </row>
    <row r="2972" spans="1:3" x14ac:dyDescent="0.25">
      <c r="A2972">
        <v>-9091</v>
      </c>
      <c r="B2972">
        <v>0</v>
      </c>
      <c r="C2972">
        <v>0</v>
      </c>
    </row>
    <row r="2973" spans="1:3" x14ac:dyDescent="0.25">
      <c r="A2973">
        <v>-9091</v>
      </c>
      <c r="B2973">
        <v>0</v>
      </c>
      <c r="C2973">
        <v>0</v>
      </c>
    </row>
    <row r="2974" spans="1:3" x14ac:dyDescent="0.25">
      <c r="A2974">
        <v>-9091</v>
      </c>
      <c r="B2974">
        <v>0</v>
      </c>
      <c r="C2974">
        <v>0</v>
      </c>
    </row>
    <row r="2975" spans="1:3" x14ac:dyDescent="0.25">
      <c r="A2975">
        <v>-9091</v>
      </c>
      <c r="B2975">
        <v>0</v>
      </c>
      <c r="C2975">
        <v>0</v>
      </c>
    </row>
    <row r="2976" spans="1:3" x14ac:dyDescent="0.25">
      <c r="A2976">
        <v>-9091</v>
      </c>
      <c r="B2976">
        <v>0</v>
      </c>
      <c r="C2976">
        <v>0</v>
      </c>
    </row>
    <row r="2977" spans="1:3" x14ac:dyDescent="0.25">
      <c r="A2977">
        <v>-9091</v>
      </c>
      <c r="B2977">
        <v>0</v>
      </c>
      <c r="C2977">
        <v>0</v>
      </c>
    </row>
    <row r="2978" spans="1:3" x14ac:dyDescent="0.25">
      <c r="A2978">
        <v>-9091</v>
      </c>
      <c r="B2978">
        <v>0</v>
      </c>
      <c r="C2978">
        <v>0</v>
      </c>
    </row>
    <row r="2979" spans="1:3" x14ac:dyDescent="0.25">
      <c r="A2979">
        <v>-9091</v>
      </c>
      <c r="B2979">
        <v>0</v>
      </c>
      <c r="C2979">
        <v>0</v>
      </c>
    </row>
    <row r="2980" spans="1:3" x14ac:dyDescent="0.25">
      <c r="A2980">
        <v>-9091</v>
      </c>
      <c r="B2980">
        <v>0</v>
      </c>
      <c r="C2980">
        <v>0</v>
      </c>
    </row>
    <row r="2981" spans="1:3" x14ac:dyDescent="0.25">
      <c r="A2981">
        <v>-9091</v>
      </c>
      <c r="B2981">
        <v>0</v>
      </c>
      <c r="C2981">
        <v>0</v>
      </c>
    </row>
    <row r="2982" spans="1:3" x14ac:dyDescent="0.25">
      <c r="A2982">
        <v>-9091</v>
      </c>
      <c r="B2982">
        <v>0</v>
      </c>
      <c r="C2982">
        <v>0</v>
      </c>
    </row>
    <row r="2983" spans="1:3" x14ac:dyDescent="0.25">
      <c r="A2983">
        <v>-9091</v>
      </c>
      <c r="B2983">
        <v>0</v>
      </c>
      <c r="C2983">
        <v>0</v>
      </c>
    </row>
    <row r="2984" spans="1:3" x14ac:dyDescent="0.25">
      <c r="A2984">
        <v>-9091</v>
      </c>
      <c r="B2984">
        <v>0</v>
      </c>
      <c r="C2984">
        <v>0</v>
      </c>
    </row>
    <row r="2985" spans="1:3" x14ac:dyDescent="0.25">
      <c r="A2985">
        <v>-9091</v>
      </c>
      <c r="B2985">
        <v>0</v>
      </c>
      <c r="C2985">
        <v>0</v>
      </c>
    </row>
    <row r="2986" spans="1:3" x14ac:dyDescent="0.25">
      <c r="A2986">
        <v>-9091</v>
      </c>
      <c r="B2986">
        <v>0</v>
      </c>
      <c r="C2986">
        <v>0</v>
      </c>
    </row>
    <row r="2987" spans="1:3" x14ac:dyDescent="0.25">
      <c r="A2987">
        <v>-9091</v>
      </c>
      <c r="B2987">
        <v>0</v>
      </c>
      <c r="C2987">
        <v>0</v>
      </c>
    </row>
    <row r="2988" spans="1:3" x14ac:dyDescent="0.25">
      <c r="A2988">
        <v>-9091</v>
      </c>
      <c r="B2988">
        <v>0</v>
      </c>
      <c r="C2988">
        <v>0</v>
      </c>
    </row>
    <row r="2989" spans="1:3" x14ac:dyDescent="0.25">
      <c r="A2989">
        <v>-9091</v>
      </c>
      <c r="B2989">
        <v>0</v>
      </c>
      <c r="C2989">
        <v>0</v>
      </c>
    </row>
    <row r="2990" spans="1:3" x14ac:dyDescent="0.25">
      <c r="A2990">
        <v>-9091</v>
      </c>
      <c r="B2990">
        <v>0</v>
      </c>
      <c r="C2990">
        <v>0</v>
      </c>
    </row>
    <row r="2991" spans="1:3" x14ac:dyDescent="0.25">
      <c r="A2991">
        <v>-9091</v>
      </c>
      <c r="B2991">
        <v>0</v>
      </c>
      <c r="C2991">
        <v>0</v>
      </c>
    </row>
    <row r="2992" spans="1:3" x14ac:dyDescent="0.25">
      <c r="A2992">
        <v>-9091</v>
      </c>
      <c r="B2992">
        <v>0</v>
      </c>
      <c r="C2992">
        <v>0</v>
      </c>
    </row>
    <row r="2993" spans="1:3" x14ac:dyDescent="0.25">
      <c r="A2993">
        <v>-9091</v>
      </c>
      <c r="B2993">
        <v>0</v>
      </c>
      <c r="C2993">
        <v>0</v>
      </c>
    </row>
    <row r="2994" spans="1:3" x14ac:dyDescent="0.25">
      <c r="A2994">
        <v>-9091</v>
      </c>
      <c r="B2994">
        <v>0</v>
      </c>
      <c r="C2994">
        <v>0</v>
      </c>
    </row>
    <row r="2995" spans="1:3" x14ac:dyDescent="0.25">
      <c r="A2995">
        <v>-9091</v>
      </c>
      <c r="B2995">
        <v>0</v>
      </c>
      <c r="C2995">
        <v>0</v>
      </c>
    </row>
    <row r="2996" spans="1:3" x14ac:dyDescent="0.25">
      <c r="A2996">
        <v>-9091</v>
      </c>
      <c r="B2996">
        <v>0</v>
      </c>
      <c r="C2996">
        <v>0</v>
      </c>
    </row>
    <row r="2997" spans="1:3" x14ac:dyDescent="0.25">
      <c r="A2997">
        <v>-9091</v>
      </c>
      <c r="B2997">
        <v>0</v>
      </c>
      <c r="C2997">
        <v>0</v>
      </c>
    </row>
    <row r="2998" spans="1:3" x14ac:dyDescent="0.25">
      <c r="A2998">
        <v>-9091</v>
      </c>
      <c r="B2998">
        <v>0</v>
      </c>
      <c r="C2998">
        <v>0</v>
      </c>
    </row>
    <row r="2999" spans="1:3" x14ac:dyDescent="0.25">
      <c r="A2999">
        <v>-9091</v>
      </c>
      <c r="B2999">
        <v>0</v>
      </c>
      <c r="C2999">
        <v>0</v>
      </c>
    </row>
    <row r="3000" spans="1:3" x14ac:dyDescent="0.25">
      <c r="A3000">
        <v>-9091</v>
      </c>
      <c r="B3000">
        <v>0</v>
      </c>
      <c r="C3000">
        <v>0</v>
      </c>
    </row>
    <row r="3001" spans="1:3" x14ac:dyDescent="0.25">
      <c r="A3001">
        <v>-9091</v>
      </c>
      <c r="B3001">
        <v>0</v>
      </c>
      <c r="C3001">
        <v>0</v>
      </c>
    </row>
    <row r="3002" spans="1:3" x14ac:dyDescent="0.25">
      <c r="A3002">
        <v>-9091</v>
      </c>
      <c r="B3002">
        <v>0</v>
      </c>
      <c r="C3002">
        <v>0</v>
      </c>
    </row>
    <row r="3003" spans="1:3" x14ac:dyDescent="0.25">
      <c r="A3003">
        <v>-9091</v>
      </c>
      <c r="B3003">
        <v>0</v>
      </c>
      <c r="C3003">
        <v>0</v>
      </c>
    </row>
    <row r="3004" spans="1:3" x14ac:dyDescent="0.25">
      <c r="A3004">
        <v>-9091</v>
      </c>
      <c r="B3004">
        <v>0</v>
      </c>
      <c r="C3004">
        <v>0</v>
      </c>
    </row>
    <row r="3005" spans="1:3" x14ac:dyDescent="0.25">
      <c r="A3005">
        <v>-9091</v>
      </c>
      <c r="B3005">
        <v>0</v>
      </c>
      <c r="C3005">
        <v>0</v>
      </c>
    </row>
    <row r="3006" spans="1:3" x14ac:dyDescent="0.25">
      <c r="A3006">
        <v>-9091</v>
      </c>
      <c r="B3006">
        <v>0</v>
      </c>
      <c r="C3006">
        <v>0</v>
      </c>
    </row>
    <row r="3007" spans="1:3" x14ac:dyDescent="0.25">
      <c r="A3007">
        <v>-9091</v>
      </c>
      <c r="B3007">
        <v>0</v>
      </c>
      <c r="C3007">
        <v>0</v>
      </c>
    </row>
    <row r="3008" spans="1:3" x14ac:dyDescent="0.25">
      <c r="A3008">
        <v>-9091</v>
      </c>
      <c r="B3008">
        <v>0</v>
      </c>
      <c r="C3008">
        <v>0</v>
      </c>
    </row>
    <row r="3009" spans="1:3" x14ac:dyDescent="0.25">
      <c r="A3009">
        <v>-9091</v>
      </c>
      <c r="B3009">
        <v>0</v>
      </c>
      <c r="C3009">
        <v>0</v>
      </c>
    </row>
    <row r="3010" spans="1:3" x14ac:dyDescent="0.25">
      <c r="A3010">
        <v>-9091</v>
      </c>
      <c r="B3010">
        <v>0</v>
      </c>
      <c r="C3010">
        <v>0</v>
      </c>
    </row>
    <row r="3011" spans="1:3" x14ac:dyDescent="0.25">
      <c r="A3011">
        <v>-9091</v>
      </c>
      <c r="B3011">
        <v>0</v>
      </c>
      <c r="C3011">
        <v>0</v>
      </c>
    </row>
    <row r="3012" spans="1:3" x14ac:dyDescent="0.25">
      <c r="A3012">
        <v>-9091</v>
      </c>
      <c r="B3012">
        <v>0</v>
      </c>
      <c r="C3012">
        <v>0</v>
      </c>
    </row>
    <row r="3013" spans="1:3" x14ac:dyDescent="0.25">
      <c r="A3013">
        <v>-9091</v>
      </c>
      <c r="B3013">
        <v>0</v>
      </c>
      <c r="C3013">
        <v>0</v>
      </c>
    </row>
    <row r="3014" spans="1:3" x14ac:dyDescent="0.25">
      <c r="A3014">
        <v>-9091</v>
      </c>
      <c r="B3014">
        <v>0</v>
      </c>
      <c r="C3014">
        <v>0</v>
      </c>
    </row>
    <row r="3015" spans="1:3" x14ac:dyDescent="0.25">
      <c r="A3015">
        <v>-9091</v>
      </c>
      <c r="B3015">
        <v>0</v>
      </c>
      <c r="C3015">
        <v>0</v>
      </c>
    </row>
    <row r="3016" spans="1:3" x14ac:dyDescent="0.25">
      <c r="A3016">
        <v>-9091</v>
      </c>
      <c r="B3016">
        <v>0</v>
      </c>
      <c r="C3016">
        <v>0</v>
      </c>
    </row>
    <row r="3017" spans="1:3" x14ac:dyDescent="0.25">
      <c r="A3017">
        <v>-9091</v>
      </c>
      <c r="B3017">
        <v>0</v>
      </c>
      <c r="C3017">
        <v>0</v>
      </c>
    </row>
    <row r="3018" spans="1:3" x14ac:dyDescent="0.25">
      <c r="A3018">
        <v>-9091</v>
      </c>
      <c r="B3018">
        <v>0</v>
      </c>
      <c r="C3018">
        <v>0</v>
      </c>
    </row>
    <row r="3019" spans="1:3" x14ac:dyDescent="0.25">
      <c r="A3019">
        <v>-9091</v>
      </c>
      <c r="B3019">
        <v>0</v>
      </c>
      <c r="C3019">
        <v>0</v>
      </c>
    </row>
    <row r="3020" spans="1:3" x14ac:dyDescent="0.25">
      <c r="A3020">
        <v>-9091</v>
      </c>
      <c r="B3020">
        <v>0</v>
      </c>
      <c r="C3020">
        <v>0</v>
      </c>
    </row>
    <row r="3021" spans="1:3" x14ac:dyDescent="0.25">
      <c r="A3021">
        <v>-9091</v>
      </c>
      <c r="B3021">
        <v>0</v>
      </c>
      <c r="C3021">
        <v>0</v>
      </c>
    </row>
    <row r="3022" spans="1:3" x14ac:dyDescent="0.25">
      <c r="A3022">
        <v>-9091</v>
      </c>
      <c r="B3022">
        <v>0</v>
      </c>
      <c r="C3022">
        <v>0</v>
      </c>
    </row>
    <row r="3023" spans="1:3" x14ac:dyDescent="0.25">
      <c r="A3023">
        <v>-9091</v>
      </c>
      <c r="B3023">
        <v>0</v>
      </c>
      <c r="C3023">
        <v>0</v>
      </c>
    </row>
    <row r="3024" spans="1:3" x14ac:dyDescent="0.25">
      <c r="A3024">
        <v>-9091</v>
      </c>
      <c r="B3024">
        <v>0</v>
      </c>
      <c r="C3024">
        <v>0</v>
      </c>
    </row>
    <row r="3025" spans="1:3" x14ac:dyDescent="0.25">
      <c r="A3025">
        <v>-9091</v>
      </c>
      <c r="B3025">
        <v>0</v>
      </c>
      <c r="C3025">
        <v>0</v>
      </c>
    </row>
    <row r="3026" spans="1:3" x14ac:dyDescent="0.25">
      <c r="A3026">
        <v>-9091</v>
      </c>
      <c r="B3026">
        <v>0</v>
      </c>
      <c r="C3026">
        <v>0</v>
      </c>
    </row>
    <row r="3027" spans="1:3" x14ac:dyDescent="0.25">
      <c r="A3027">
        <v>-9091</v>
      </c>
      <c r="B3027">
        <v>0</v>
      </c>
      <c r="C3027">
        <v>0</v>
      </c>
    </row>
    <row r="3028" spans="1:3" x14ac:dyDescent="0.25">
      <c r="A3028">
        <v>-9091</v>
      </c>
      <c r="B3028">
        <v>0</v>
      </c>
      <c r="C3028">
        <v>0</v>
      </c>
    </row>
    <row r="3029" spans="1:3" x14ac:dyDescent="0.25">
      <c r="A3029">
        <v>-9091</v>
      </c>
      <c r="B3029">
        <v>0</v>
      </c>
      <c r="C3029">
        <v>0</v>
      </c>
    </row>
    <row r="3030" spans="1:3" x14ac:dyDescent="0.25">
      <c r="A3030">
        <v>-9091</v>
      </c>
      <c r="B3030">
        <v>0</v>
      </c>
      <c r="C3030">
        <v>0</v>
      </c>
    </row>
    <row r="3031" spans="1:3" x14ac:dyDescent="0.25">
      <c r="A3031">
        <v>-9091</v>
      </c>
      <c r="B3031">
        <v>0</v>
      </c>
      <c r="C3031">
        <v>0</v>
      </c>
    </row>
    <row r="3032" spans="1:3" x14ac:dyDescent="0.25">
      <c r="A3032">
        <v>-9091</v>
      </c>
      <c r="B3032">
        <v>0</v>
      </c>
      <c r="C3032">
        <v>0</v>
      </c>
    </row>
    <row r="3033" spans="1:3" x14ac:dyDescent="0.25">
      <c r="A3033">
        <v>-9091</v>
      </c>
      <c r="B3033">
        <v>0</v>
      </c>
      <c r="C3033">
        <v>0</v>
      </c>
    </row>
    <row r="3034" spans="1:3" x14ac:dyDescent="0.25">
      <c r="A3034">
        <v>-9091</v>
      </c>
      <c r="B3034">
        <v>0</v>
      </c>
      <c r="C3034">
        <v>0</v>
      </c>
    </row>
    <row r="3035" spans="1:3" x14ac:dyDescent="0.25">
      <c r="A3035">
        <v>-9091</v>
      </c>
      <c r="B3035">
        <v>0</v>
      </c>
      <c r="C3035">
        <v>0</v>
      </c>
    </row>
    <row r="3036" spans="1:3" x14ac:dyDescent="0.25">
      <c r="A3036">
        <v>-9091</v>
      </c>
      <c r="B3036">
        <v>0</v>
      </c>
      <c r="C3036">
        <v>0</v>
      </c>
    </row>
    <row r="3037" spans="1:3" x14ac:dyDescent="0.25">
      <c r="A3037">
        <v>-9091</v>
      </c>
      <c r="B3037">
        <v>0</v>
      </c>
      <c r="C3037">
        <v>0</v>
      </c>
    </row>
    <row r="3038" spans="1:3" x14ac:dyDescent="0.25">
      <c r="A3038">
        <v>-9091</v>
      </c>
      <c r="B3038">
        <v>0</v>
      </c>
      <c r="C3038">
        <v>0</v>
      </c>
    </row>
    <row r="3039" spans="1:3" x14ac:dyDescent="0.25">
      <c r="A3039">
        <v>-9091</v>
      </c>
      <c r="B3039">
        <v>0</v>
      </c>
      <c r="C3039">
        <v>0</v>
      </c>
    </row>
    <row r="3040" spans="1:3" x14ac:dyDescent="0.25">
      <c r="A3040">
        <v>-9091</v>
      </c>
      <c r="B3040">
        <v>0</v>
      </c>
      <c r="C3040">
        <v>0</v>
      </c>
    </row>
    <row r="3041" spans="1:3" x14ac:dyDescent="0.25">
      <c r="A3041">
        <v>-9091</v>
      </c>
      <c r="B3041">
        <v>0</v>
      </c>
      <c r="C3041">
        <v>0</v>
      </c>
    </row>
    <row r="3042" spans="1:3" x14ac:dyDescent="0.25">
      <c r="A3042">
        <v>-9091</v>
      </c>
      <c r="B3042">
        <v>0</v>
      </c>
      <c r="C3042">
        <v>0</v>
      </c>
    </row>
    <row r="3043" spans="1:3" x14ac:dyDescent="0.25">
      <c r="A3043">
        <v>-9091</v>
      </c>
      <c r="B3043">
        <v>0</v>
      </c>
      <c r="C3043">
        <v>0</v>
      </c>
    </row>
    <row r="3044" spans="1:3" x14ac:dyDescent="0.25">
      <c r="A3044">
        <v>-9091</v>
      </c>
      <c r="B3044">
        <v>0</v>
      </c>
      <c r="C3044">
        <v>0</v>
      </c>
    </row>
    <row r="3045" spans="1:3" x14ac:dyDescent="0.25">
      <c r="A3045">
        <v>-9091</v>
      </c>
      <c r="B3045">
        <v>0</v>
      </c>
      <c r="C3045">
        <v>0</v>
      </c>
    </row>
    <row r="3046" spans="1:3" x14ac:dyDescent="0.25">
      <c r="A3046">
        <v>-9091</v>
      </c>
      <c r="B3046">
        <v>0</v>
      </c>
      <c r="C3046">
        <v>0</v>
      </c>
    </row>
    <row r="3047" spans="1:3" x14ac:dyDescent="0.25">
      <c r="A3047">
        <v>-9091</v>
      </c>
      <c r="B3047">
        <v>0</v>
      </c>
      <c r="C3047">
        <v>0</v>
      </c>
    </row>
    <row r="3048" spans="1:3" x14ac:dyDescent="0.25">
      <c r="A3048">
        <v>-9091</v>
      </c>
      <c r="B3048">
        <v>0</v>
      </c>
      <c r="C3048">
        <v>0</v>
      </c>
    </row>
    <row r="3049" spans="1:3" x14ac:dyDescent="0.25">
      <c r="A3049">
        <v>-9091</v>
      </c>
      <c r="B3049">
        <v>0</v>
      </c>
      <c r="C3049">
        <v>0</v>
      </c>
    </row>
    <row r="3050" spans="1:3" x14ac:dyDescent="0.25">
      <c r="A3050">
        <v>-9091</v>
      </c>
      <c r="B3050">
        <v>0</v>
      </c>
      <c r="C3050">
        <v>0</v>
      </c>
    </row>
    <row r="3051" spans="1:3" x14ac:dyDescent="0.25">
      <c r="A3051">
        <v>-9091</v>
      </c>
      <c r="B3051">
        <v>0</v>
      </c>
      <c r="C3051">
        <v>0</v>
      </c>
    </row>
    <row r="3052" spans="1:3" x14ac:dyDescent="0.25">
      <c r="A3052">
        <v>-9091</v>
      </c>
      <c r="B3052">
        <v>0</v>
      </c>
      <c r="C3052">
        <v>0</v>
      </c>
    </row>
    <row r="3053" spans="1:3" x14ac:dyDescent="0.25">
      <c r="A3053">
        <v>-9091</v>
      </c>
      <c r="B3053">
        <v>0</v>
      </c>
      <c r="C3053">
        <v>0</v>
      </c>
    </row>
    <row r="3054" spans="1:3" x14ac:dyDescent="0.25">
      <c r="A3054">
        <v>-9091</v>
      </c>
      <c r="B3054">
        <v>0</v>
      </c>
      <c r="C3054">
        <v>0</v>
      </c>
    </row>
    <row r="3055" spans="1:3" x14ac:dyDescent="0.25">
      <c r="A3055">
        <v>-9091</v>
      </c>
      <c r="B3055">
        <v>0</v>
      </c>
      <c r="C3055">
        <v>0</v>
      </c>
    </row>
    <row r="3056" spans="1:3" x14ac:dyDescent="0.25">
      <c r="A3056">
        <v>-9091</v>
      </c>
      <c r="B3056">
        <v>0</v>
      </c>
      <c r="C3056">
        <v>0</v>
      </c>
    </row>
    <row r="3057" spans="1:3" x14ac:dyDescent="0.25">
      <c r="A3057">
        <v>-9091</v>
      </c>
      <c r="B3057">
        <v>0</v>
      </c>
      <c r="C3057">
        <v>0</v>
      </c>
    </row>
    <row r="3058" spans="1:3" x14ac:dyDescent="0.25">
      <c r="A3058">
        <v>-9091</v>
      </c>
      <c r="B3058">
        <v>0</v>
      </c>
      <c r="C3058">
        <v>0</v>
      </c>
    </row>
    <row r="3059" spans="1:3" x14ac:dyDescent="0.25">
      <c r="A3059">
        <v>-9091</v>
      </c>
      <c r="B3059">
        <v>0</v>
      </c>
      <c r="C3059">
        <v>0</v>
      </c>
    </row>
    <row r="3060" spans="1:3" x14ac:dyDescent="0.25">
      <c r="A3060">
        <v>-9091</v>
      </c>
      <c r="B3060">
        <v>0</v>
      </c>
      <c r="C3060">
        <v>0</v>
      </c>
    </row>
    <row r="3061" spans="1:3" x14ac:dyDescent="0.25">
      <c r="A3061">
        <v>-9091</v>
      </c>
      <c r="B3061">
        <v>0</v>
      </c>
      <c r="C3061">
        <v>0</v>
      </c>
    </row>
    <row r="3062" spans="1:3" x14ac:dyDescent="0.25">
      <c r="A3062">
        <v>-9091</v>
      </c>
      <c r="B3062">
        <v>0</v>
      </c>
      <c r="C3062">
        <v>0</v>
      </c>
    </row>
    <row r="3063" spans="1:3" x14ac:dyDescent="0.25">
      <c r="A3063">
        <v>-9091</v>
      </c>
      <c r="B3063">
        <v>0</v>
      </c>
      <c r="C3063">
        <v>0</v>
      </c>
    </row>
    <row r="3064" spans="1:3" x14ac:dyDescent="0.25">
      <c r="A3064">
        <v>-9091</v>
      </c>
      <c r="B3064">
        <v>0</v>
      </c>
      <c r="C3064">
        <v>0</v>
      </c>
    </row>
    <row r="3065" spans="1:3" x14ac:dyDescent="0.25">
      <c r="A3065">
        <v>-9091</v>
      </c>
      <c r="B3065">
        <v>0</v>
      </c>
      <c r="C3065">
        <v>0</v>
      </c>
    </row>
    <row r="3066" spans="1:3" x14ac:dyDescent="0.25">
      <c r="A3066">
        <v>-9091</v>
      </c>
      <c r="B3066">
        <v>0</v>
      </c>
      <c r="C3066">
        <v>0</v>
      </c>
    </row>
    <row r="3067" spans="1:3" x14ac:dyDescent="0.25">
      <c r="A3067">
        <v>-9091</v>
      </c>
      <c r="B3067">
        <v>0</v>
      </c>
      <c r="C3067">
        <v>0</v>
      </c>
    </row>
    <row r="3068" spans="1:3" x14ac:dyDescent="0.25">
      <c r="A3068">
        <v>-9091</v>
      </c>
      <c r="B3068">
        <v>0</v>
      </c>
      <c r="C3068">
        <v>0</v>
      </c>
    </row>
    <row r="3069" spans="1:3" x14ac:dyDescent="0.25">
      <c r="A3069">
        <v>-9091</v>
      </c>
      <c r="B3069">
        <v>0</v>
      </c>
      <c r="C3069">
        <v>0</v>
      </c>
    </row>
    <row r="3070" spans="1:3" x14ac:dyDescent="0.25">
      <c r="A3070">
        <v>-9091</v>
      </c>
      <c r="B3070">
        <v>0</v>
      </c>
      <c r="C3070">
        <v>0</v>
      </c>
    </row>
    <row r="3071" spans="1:3" x14ac:dyDescent="0.25">
      <c r="A3071">
        <v>-9091</v>
      </c>
      <c r="B3071">
        <v>0</v>
      </c>
      <c r="C3071">
        <v>0</v>
      </c>
    </row>
    <row r="3072" spans="1:3" x14ac:dyDescent="0.25">
      <c r="A3072">
        <v>-9091</v>
      </c>
      <c r="B3072">
        <v>0</v>
      </c>
      <c r="C3072">
        <v>0</v>
      </c>
    </row>
    <row r="3073" spans="1:3" x14ac:dyDescent="0.25">
      <c r="A3073">
        <v>-9091</v>
      </c>
      <c r="B3073">
        <v>0</v>
      </c>
      <c r="C3073">
        <v>0</v>
      </c>
    </row>
    <row r="3074" spans="1:3" x14ac:dyDescent="0.25">
      <c r="A3074">
        <v>-9091</v>
      </c>
      <c r="B3074">
        <v>0</v>
      </c>
      <c r="C3074">
        <v>0</v>
      </c>
    </row>
    <row r="3075" spans="1:3" x14ac:dyDescent="0.25">
      <c r="A3075">
        <v>-9091</v>
      </c>
      <c r="B3075">
        <v>0</v>
      </c>
      <c r="C3075">
        <v>0</v>
      </c>
    </row>
    <row r="3076" spans="1:3" x14ac:dyDescent="0.25">
      <c r="A3076">
        <v>-9091</v>
      </c>
      <c r="B3076">
        <v>0</v>
      </c>
      <c r="C3076">
        <v>0</v>
      </c>
    </row>
    <row r="3077" spans="1:3" x14ac:dyDescent="0.25">
      <c r="A3077">
        <v>-9091</v>
      </c>
      <c r="B3077">
        <v>0</v>
      </c>
      <c r="C3077">
        <v>0</v>
      </c>
    </row>
    <row r="3078" spans="1:3" x14ac:dyDescent="0.25">
      <c r="A3078">
        <v>-9091</v>
      </c>
      <c r="B3078">
        <v>0</v>
      </c>
      <c r="C3078">
        <v>0</v>
      </c>
    </row>
    <row r="3079" spans="1:3" x14ac:dyDescent="0.25">
      <c r="A3079">
        <v>-9091</v>
      </c>
      <c r="B3079">
        <v>0</v>
      </c>
      <c r="C3079">
        <v>0</v>
      </c>
    </row>
    <row r="3080" spans="1:3" x14ac:dyDescent="0.25">
      <c r="A3080">
        <v>-9091</v>
      </c>
      <c r="B3080">
        <v>0</v>
      </c>
      <c r="C3080">
        <v>0</v>
      </c>
    </row>
    <row r="3081" spans="1:3" x14ac:dyDescent="0.25">
      <c r="A3081">
        <v>-9091</v>
      </c>
      <c r="B3081">
        <v>0</v>
      </c>
      <c r="C3081">
        <v>0</v>
      </c>
    </row>
    <row r="3082" spans="1:3" x14ac:dyDescent="0.25">
      <c r="A3082">
        <v>-9091</v>
      </c>
      <c r="B3082">
        <v>0</v>
      </c>
      <c r="C3082">
        <v>0</v>
      </c>
    </row>
    <row r="3083" spans="1:3" x14ac:dyDescent="0.25">
      <c r="A3083">
        <v>-9091</v>
      </c>
      <c r="B3083">
        <v>0</v>
      </c>
      <c r="C3083">
        <v>0</v>
      </c>
    </row>
    <row r="3084" spans="1:3" x14ac:dyDescent="0.25">
      <c r="A3084">
        <v>-9091</v>
      </c>
      <c r="B3084">
        <v>0</v>
      </c>
      <c r="C3084">
        <v>0</v>
      </c>
    </row>
    <row r="3085" spans="1:3" x14ac:dyDescent="0.25">
      <c r="A3085">
        <v>-9091</v>
      </c>
      <c r="B3085">
        <v>0</v>
      </c>
      <c r="C3085">
        <v>0</v>
      </c>
    </row>
    <row r="3086" spans="1:3" x14ac:dyDescent="0.25">
      <c r="A3086">
        <v>-9091</v>
      </c>
      <c r="B3086">
        <v>0</v>
      </c>
      <c r="C3086">
        <v>0</v>
      </c>
    </row>
    <row r="3087" spans="1:3" x14ac:dyDescent="0.25">
      <c r="A3087">
        <v>-9091</v>
      </c>
      <c r="B3087">
        <v>0</v>
      </c>
      <c r="C3087">
        <v>0</v>
      </c>
    </row>
    <row r="3088" spans="1:3" x14ac:dyDescent="0.25">
      <c r="A3088">
        <v>-9091</v>
      </c>
      <c r="B3088">
        <v>0</v>
      </c>
      <c r="C3088">
        <v>0</v>
      </c>
    </row>
    <row r="3089" spans="1:3" x14ac:dyDescent="0.25">
      <c r="A3089">
        <v>-9091</v>
      </c>
      <c r="B3089">
        <v>0</v>
      </c>
      <c r="C3089">
        <v>0</v>
      </c>
    </row>
    <row r="3090" spans="1:3" x14ac:dyDescent="0.25">
      <c r="A3090">
        <v>-9091</v>
      </c>
      <c r="B3090">
        <v>0</v>
      </c>
      <c r="C3090">
        <v>0</v>
      </c>
    </row>
    <row r="3091" spans="1:3" x14ac:dyDescent="0.25">
      <c r="A3091">
        <v>-9091</v>
      </c>
      <c r="B3091">
        <v>0</v>
      </c>
      <c r="C3091">
        <v>0</v>
      </c>
    </row>
    <row r="3092" spans="1:3" x14ac:dyDescent="0.25">
      <c r="A3092">
        <v>-9091</v>
      </c>
      <c r="B3092">
        <v>0</v>
      </c>
      <c r="C3092">
        <v>0</v>
      </c>
    </row>
    <row r="3093" spans="1:3" x14ac:dyDescent="0.25">
      <c r="A3093">
        <v>-9091</v>
      </c>
      <c r="B3093">
        <v>0</v>
      </c>
      <c r="C3093">
        <v>0</v>
      </c>
    </row>
    <row r="3094" spans="1:3" x14ac:dyDescent="0.25">
      <c r="A3094">
        <v>-9091</v>
      </c>
      <c r="B3094">
        <v>0</v>
      </c>
      <c r="C3094">
        <v>0</v>
      </c>
    </row>
    <row r="3095" spans="1:3" x14ac:dyDescent="0.25">
      <c r="A3095">
        <v>-9091</v>
      </c>
      <c r="B3095">
        <v>0</v>
      </c>
      <c r="C3095">
        <v>0</v>
      </c>
    </row>
    <row r="3096" spans="1:3" x14ac:dyDescent="0.25">
      <c r="A3096">
        <v>-9091</v>
      </c>
      <c r="B3096">
        <v>0</v>
      </c>
      <c r="C3096">
        <v>0</v>
      </c>
    </row>
    <row r="3097" spans="1:3" x14ac:dyDescent="0.25">
      <c r="A3097">
        <v>-9091</v>
      </c>
      <c r="B3097">
        <v>0</v>
      </c>
      <c r="C3097">
        <v>0</v>
      </c>
    </row>
    <row r="3098" spans="1:3" x14ac:dyDescent="0.25">
      <c r="A3098">
        <v>-9091</v>
      </c>
      <c r="B3098">
        <v>0</v>
      </c>
      <c r="C3098">
        <v>0</v>
      </c>
    </row>
    <row r="3099" spans="1:3" x14ac:dyDescent="0.25">
      <c r="A3099">
        <v>-9091</v>
      </c>
      <c r="B3099">
        <v>0</v>
      </c>
      <c r="C3099">
        <v>0</v>
      </c>
    </row>
    <row r="3100" spans="1:3" x14ac:dyDescent="0.25">
      <c r="A3100">
        <v>-9091</v>
      </c>
      <c r="B3100">
        <v>0</v>
      </c>
      <c r="C3100">
        <v>0</v>
      </c>
    </row>
    <row r="3101" spans="1:3" x14ac:dyDescent="0.25">
      <c r="A3101">
        <v>-9091</v>
      </c>
      <c r="B3101">
        <v>0</v>
      </c>
      <c r="C3101">
        <v>0</v>
      </c>
    </row>
    <row r="3102" spans="1:3" x14ac:dyDescent="0.25">
      <c r="A3102">
        <v>-9091</v>
      </c>
      <c r="B3102">
        <v>0</v>
      </c>
      <c r="C3102">
        <v>0</v>
      </c>
    </row>
    <row r="3103" spans="1:3" x14ac:dyDescent="0.25">
      <c r="A3103">
        <v>-9091</v>
      </c>
      <c r="B3103">
        <v>0</v>
      </c>
      <c r="C3103">
        <v>0</v>
      </c>
    </row>
    <row r="3104" spans="1:3" x14ac:dyDescent="0.25">
      <c r="A3104">
        <v>-9091</v>
      </c>
      <c r="B3104">
        <v>0</v>
      </c>
      <c r="C3104">
        <v>0</v>
      </c>
    </row>
    <row r="3105" spans="1:3" x14ac:dyDescent="0.25">
      <c r="A3105">
        <v>-9091</v>
      </c>
      <c r="B3105">
        <v>0</v>
      </c>
      <c r="C3105">
        <v>0</v>
      </c>
    </row>
    <row r="3106" spans="1:3" x14ac:dyDescent="0.25">
      <c r="A3106">
        <v>-9091</v>
      </c>
      <c r="B3106">
        <v>0</v>
      </c>
      <c r="C3106">
        <v>0</v>
      </c>
    </row>
    <row r="3107" spans="1:3" x14ac:dyDescent="0.25">
      <c r="A3107">
        <v>-9091</v>
      </c>
      <c r="B3107">
        <v>0</v>
      </c>
      <c r="C3107">
        <v>0</v>
      </c>
    </row>
    <row r="3108" spans="1:3" x14ac:dyDescent="0.25">
      <c r="A3108">
        <v>-9091</v>
      </c>
      <c r="B3108">
        <v>0</v>
      </c>
      <c r="C3108">
        <v>0</v>
      </c>
    </row>
    <row r="3109" spans="1:3" x14ac:dyDescent="0.25">
      <c r="A3109">
        <v>-9091</v>
      </c>
      <c r="B3109">
        <v>0</v>
      </c>
      <c r="C3109">
        <v>0</v>
      </c>
    </row>
    <row r="3110" spans="1:3" x14ac:dyDescent="0.25">
      <c r="A3110">
        <v>-9091</v>
      </c>
      <c r="B3110">
        <v>0</v>
      </c>
      <c r="C3110">
        <v>0</v>
      </c>
    </row>
    <row r="3111" spans="1:3" x14ac:dyDescent="0.25">
      <c r="A3111">
        <v>-9091</v>
      </c>
      <c r="B3111">
        <v>0</v>
      </c>
      <c r="C3111">
        <v>0</v>
      </c>
    </row>
    <row r="3112" spans="1:3" x14ac:dyDescent="0.25">
      <c r="A3112">
        <v>-9091</v>
      </c>
      <c r="B3112">
        <v>0</v>
      </c>
      <c r="C3112">
        <v>0</v>
      </c>
    </row>
    <row r="3113" spans="1:3" x14ac:dyDescent="0.25">
      <c r="A3113">
        <v>-9091</v>
      </c>
      <c r="B3113">
        <v>0</v>
      </c>
      <c r="C3113">
        <v>0</v>
      </c>
    </row>
    <row r="3114" spans="1:3" x14ac:dyDescent="0.25">
      <c r="A3114">
        <v>-9091</v>
      </c>
      <c r="B3114">
        <v>0</v>
      </c>
      <c r="C3114">
        <v>0</v>
      </c>
    </row>
    <row r="3115" spans="1:3" x14ac:dyDescent="0.25">
      <c r="A3115">
        <v>-9091</v>
      </c>
      <c r="B3115">
        <v>0</v>
      </c>
      <c r="C3115">
        <v>0</v>
      </c>
    </row>
    <row r="3116" spans="1:3" x14ac:dyDescent="0.25">
      <c r="A3116">
        <v>-9091</v>
      </c>
      <c r="B3116">
        <v>0</v>
      </c>
      <c r="C3116">
        <v>0</v>
      </c>
    </row>
    <row r="3117" spans="1:3" x14ac:dyDescent="0.25">
      <c r="A3117">
        <v>-9091</v>
      </c>
      <c r="B3117">
        <v>0</v>
      </c>
      <c r="C3117">
        <v>0</v>
      </c>
    </row>
    <row r="3118" spans="1:3" x14ac:dyDescent="0.25">
      <c r="A3118">
        <v>-9091</v>
      </c>
      <c r="B3118">
        <v>0</v>
      </c>
      <c r="C3118">
        <v>0</v>
      </c>
    </row>
    <row r="3119" spans="1:3" x14ac:dyDescent="0.25">
      <c r="A3119">
        <v>-9091</v>
      </c>
      <c r="B3119">
        <v>0</v>
      </c>
      <c r="C3119">
        <v>0</v>
      </c>
    </row>
    <row r="3120" spans="1:3" x14ac:dyDescent="0.25">
      <c r="A3120">
        <v>-9091</v>
      </c>
      <c r="B3120">
        <v>0</v>
      </c>
      <c r="C3120">
        <v>0</v>
      </c>
    </row>
    <row r="3121" spans="1:3" x14ac:dyDescent="0.25">
      <c r="A3121">
        <v>-9091</v>
      </c>
      <c r="B3121">
        <v>0</v>
      </c>
      <c r="C3121">
        <v>0</v>
      </c>
    </row>
    <row r="3122" spans="1:3" x14ac:dyDescent="0.25">
      <c r="A3122">
        <v>-9091</v>
      </c>
      <c r="B3122">
        <v>0</v>
      </c>
      <c r="C3122">
        <v>0</v>
      </c>
    </row>
    <row r="3123" spans="1:3" x14ac:dyDescent="0.25">
      <c r="A3123">
        <v>-9091</v>
      </c>
      <c r="B3123">
        <v>0</v>
      </c>
      <c r="C3123">
        <v>0</v>
      </c>
    </row>
    <row r="3124" spans="1:3" x14ac:dyDescent="0.25">
      <c r="A3124">
        <v>-9091</v>
      </c>
      <c r="B3124">
        <v>0</v>
      </c>
      <c r="C3124">
        <v>0</v>
      </c>
    </row>
    <row r="3125" spans="1:3" x14ac:dyDescent="0.25">
      <c r="A3125">
        <v>-9091</v>
      </c>
      <c r="B3125">
        <v>0</v>
      </c>
      <c r="C3125">
        <v>0</v>
      </c>
    </row>
    <row r="3126" spans="1:3" x14ac:dyDescent="0.25">
      <c r="A3126">
        <v>-9091</v>
      </c>
      <c r="B3126">
        <v>0</v>
      </c>
      <c r="C3126">
        <v>0</v>
      </c>
    </row>
    <row r="3127" spans="1:3" x14ac:dyDescent="0.25">
      <c r="A3127">
        <v>-9091</v>
      </c>
      <c r="B3127">
        <v>0</v>
      </c>
      <c r="C3127">
        <v>0</v>
      </c>
    </row>
    <row r="3128" spans="1:3" x14ac:dyDescent="0.25">
      <c r="A3128">
        <v>-9091</v>
      </c>
      <c r="B3128">
        <v>0</v>
      </c>
      <c r="C3128">
        <v>0</v>
      </c>
    </row>
    <row r="3129" spans="1:3" x14ac:dyDescent="0.25">
      <c r="A3129">
        <v>-9091</v>
      </c>
      <c r="B3129">
        <v>0</v>
      </c>
      <c r="C3129">
        <v>0</v>
      </c>
    </row>
    <row r="3130" spans="1:3" x14ac:dyDescent="0.25">
      <c r="A3130">
        <v>-9091</v>
      </c>
      <c r="B3130">
        <v>0</v>
      </c>
      <c r="C3130">
        <v>0</v>
      </c>
    </row>
    <row r="3131" spans="1:3" x14ac:dyDescent="0.25">
      <c r="A3131">
        <v>-9091</v>
      </c>
      <c r="B3131">
        <v>0</v>
      </c>
      <c r="C3131">
        <v>0</v>
      </c>
    </row>
    <row r="3132" spans="1:3" x14ac:dyDescent="0.25">
      <c r="A3132">
        <v>-9091</v>
      </c>
      <c r="B3132">
        <v>0</v>
      </c>
      <c r="C3132">
        <v>0</v>
      </c>
    </row>
    <row r="3133" spans="1:3" x14ac:dyDescent="0.25">
      <c r="A3133">
        <v>-9091</v>
      </c>
      <c r="B3133">
        <v>0</v>
      </c>
      <c r="C3133">
        <v>0</v>
      </c>
    </row>
    <row r="3134" spans="1:3" x14ac:dyDescent="0.25">
      <c r="A3134">
        <v>-9091</v>
      </c>
      <c r="B3134">
        <v>0</v>
      </c>
      <c r="C3134">
        <v>0</v>
      </c>
    </row>
    <row r="3928" ht="14.25" customHeight="1" x14ac:dyDescent="0.2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7CE7-355F-4649-ADEB-2509C4319C3A}">
  <dimension ref="A1:L3134"/>
  <sheetViews>
    <sheetView tabSelected="1" zoomScale="145" zoomScaleNormal="145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0.42578125" bestFit="1" customWidth="1"/>
    <col min="2" max="2" width="17.28515625" bestFit="1" customWidth="1"/>
    <col min="3" max="3" width="17.7109375" bestFit="1" customWidth="1"/>
    <col min="4" max="4" width="13.7109375" bestFit="1" customWidth="1"/>
    <col min="5" max="5" width="17.28515625" bestFit="1" customWidth="1"/>
    <col min="6" max="6" width="19" bestFit="1" customWidth="1"/>
    <col min="7" max="7" width="17.28515625" bestFit="1" customWidth="1"/>
  </cols>
  <sheetData>
    <row r="1" spans="1:12" x14ac:dyDescent="0.25">
      <c r="A1" t="s">
        <v>68</v>
      </c>
      <c r="B1" t="s">
        <v>67</v>
      </c>
      <c r="C1" t="s">
        <v>69</v>
      </c>
      <c r="D1" t="s">
        <v>70</v>
      </c>
      <c r="E1" t="s">
        <v>72</v>
      </c>
      <c r="F1" t="s">
        <v>71</v>
      </c>
      <c r="G1" t="s">
        <v>67</v>
      </c>
      <c r="H1" t="s">
        <v>46</v>
      </c>
    </row>
    <row r="2" spans="1:12" x14ac:dyDescent="0.25">
      <c r="A2" cm="1">
        <f t="array" ref="A2:A3134">Trimmed!G2:G3134 - 'raw data'!$T$2</f>
        <v>0</v>
      </c>
      <c r="B2" cm="1">
        <f t="array" ref="B2:B2757">'Processed data'!E2:E2757</f>
        <v>-0.29881939901004162</v>
      </c>
      <c r="C2">
        <v>0</v>
      </c>
      <c r="D2">
        <v>-2.1703056276625068</v>
      </c>
      <c r="E2">
        <f>D2</f>
        <v>-2.1703056276625068</v>
      </c>
      <c r="F2" cm="1">
        <f t="array" ref="F2:G2">_xlfn.XLOOKUP(C2,A2:A2757,A2:B2757,,-1,1)</f>
        <v>0</v>
      </c>
      <c r="G2">
        <v>-0.29881939901004162</v>
      </c>
      <c r="H2">
        <f>G2-D2</f>
        <v>1.8714862286524652</v>
      </c>
      <c r="J2">
        <f>_xlfn.STDEV.P(H2:H1767)</f>
        <v>4.9088721878321016</v>
      </c>
    </row>
    <row r="3" spans="1:12" x14ac:dyDescent="0.25">
      <c r="A3">
        <v>11</v>
      </c>
      <c r="B3">
        <v>-6.5851157606306039</v>
      </c>
      <c r="C3">
        <v>28</v>
      </c>
      <c r="D3">
        <v>-16.788636221071304</v>
      </c>
      <c r="E3">
        <f t="shared" ref="E3:E66" si="0">D3</f>
        <v>-16.788636221071304</v>
      </c>
      <c r="F3" cm="1">
        <f t="array" ref="F3:G3">_xlfn.XLOOKUP(C3,A3:A2758,A3:B2758,,-1,1)</f>
        <v>21</v>
      </c>
      <c r="G3">
        <v>-12.240188009290897</v>
      </c>
      <c r="H3">
        <f t="shared" ref="H3:H66" si="1">G3-D3</f>
        <v>4.548448211780407</v>
      </c>
    </row>
    <row r="4" spans="1:12" x14ac:dyDescent="0.25">
      <c r="A4">
        <v>21</v>
      </c>
      <c r="B4">
        <v>-12.240188009290897</v>
      </c>
      <c r="C4">
        <v>57</v>
      </c>
      <c r="D4">
        <v>-31.376428163999631</v>
      </c>
      <c r="E4">
        <f t="shared" si="0"/>
        <v>-31.376428163999631</v>
      </c>
      <c r="F4" cm="1">
        <f t="array" ref="F4:G4">_xlfn.XLOOKUP(C4,A4:A2759,A4:B2759,,-1,1)</f>
        <v>52</v>
      </c>
      <c r="G4">
        <v>-28.908327757690646</v>
      </c>
      <c r="H4">
        <f t="shared" si="1"/>
        <v>2.4681004063089844</v>
      </c>
      <c r="I4" t="s">
        <v>73</v>
      </c>
      <c r="J4">
        <f>MAX(H:H)</f>
        <v>18.734568246875103</v>
      </c>
    </row>
    <row r="5" spans="1:12" x14ac:dyDescent="0.25">
      <c r="A5">
        <v>31</v>
      </c>
      <c r="B5">
        <v>-17.790842641610325</v>
      </c>
      <c r="C5">
        <v>86</v>
      </c>
      <c r="D5">
        <v>-41.544366379509263</v>
      </c>
      <c r="E5">
        <f t="shared" si="0"/>
        <v>-41.544366379509263</v>
      </c>
      <c r="F5" cm="1">
        <f t="array" ref="F5:G5">_xlfn.XLOOKUP(C5,A5:A2760,A5:B2760,,-1,1)</f>
        <v>84</v>
      </c>
      <c r="G5">
        <v>-43.699465035632464</v>
      </c>
      <c r="H5">
        <f t="shared" si="1"/>
        <v>-2.1550986561232008</v>
      </c>
      <c r="I5" t="s">
        <v>74</v>
      </c>
      <c r="J5">
        <f>AVERAGE(H2:H1767)</f>
        <v>-0.22456179603725557</v>
      </c>
    </row>
    <row r="6" spans="1:12" x14ac:dyDescent="0.25">
      <c r="A6">
        <v>42</v>
      </c>
      <c r="B6">
        <v>-23.72218866075449</v>
      </c>
      <c r="C6">
        <v>100</v>
      </c>
      <c r="D6">
        <v>-48.277193430091572</v>
      </c>
      <c r="E6">
        <f t="shared" si="0"/>
        <v>-48.277193430091572</v>
      </c>
      <c r="F6" cm="1">
        <f t="array" ref="F6:G6">_xlfn.XLOOKUP(C6,A6:A2761,A6:B2761,,-1,1)</f>
        <v>94</v>
      </c>
      <c r="G6">
        <v>-47.621688075157252</v>
      </c>
      <c r="H6">
        <f t="shared" si="1"/>
        <v>0.65550535493431994</v>
      </c>
      <c r="K6" cm="1">
        <f t="array" ref="K6:L6">_xlfn.XLOOKUP(J4,H2:H1767,F2:G1767,,0,)</f>
        <v>4859</v>
      </c>
      <c r="L6">
        <v>6.1749335116644053</v>
      </c>
    </row>
    <row r="7" spans="1:12" x14ac:dyDescent="0.25">
      <c r="A7">
        <v>52</v>
      </c>
      <c r="B7">
        <v>-28.908327757690646</v>
      </c>
      <c r="C7">
        <v>129</v>
      </c>
      <c r="D7">
        <v>-54.574916331051526</v>
      </c>
      <c r="E7">
        <f t="shared" si="0"/>
        <v>-54.574916331051526</v>
      </c>
      <c r="F7" cm="1">
        <f t="array" ref="F7:G7">_xlfn.XLOOKUP(C7,A7:A2762,A7:B2762,,-1,1)</f>
        <v>125</v>
      </c>
      <c r="G7">
        <v>-57.174336306627218</v>
      </c>
      <c r="H7">
        <f t="shared" si="1"/>
        <v>-2.5994199755756924</v>
      </c>
    </row>
    <row r="8" spans="1:12" x14ac:dyDescent="0.25">
      <c r="A8">
        <v>63</v>
      </c>
      <c r="B8">
        <v>-34.334703592995936</v>
      </c>
      <c r="C8">
        <v>158</v>
      </c>
      <c r="D8">
        <v>-58.681763214990248</v>
      </c>
      <c r="E8">
        <f t="shared" si="0"/>
        <v>-58.681763214990248</v>
      </c>
      <c r="F8" cm="1">
        <f t="array" ref="F8:G8">_xlfn.XLOOKUP(C8,A8:A2763,A8:B2763,,-1,1)</f>
        <v>157</v>
      </c>
      <c r="G8">
        <v>-62.344763263162001</v>
      </c>
      <c r="H8">
        <f t="shared" si="1"/>
        <v>-3.6630000481717531</v>
      </c>
    </row>
    <row r="9" spans="1:12" x14ac:dyDescent="0.25">
      <c r="A9">
        <v>73</v>
      </c>
      <c r="B9">
        <v>-38.971367025454605</v>
      </c>
      <c r="C9">
        <v>187</v>
      </c>
      <c r="D9">
        <v>-58.284818054523605</v>
      </c>
      <c r="E9">
        <f t="shared" si="0"/>
        <v>-58.284818054523605</v>
      </c>
      <c r="F9" cm="1">
        <f t="array" ref="F9:G9">_xlfn.XLOOKUP(C9,A9:A2764,A9:B2764,,-1,1)</f>
        <v>177</v>
      </c>
      <c r="G9">
        <v>-62.958364857583376</v>
      </c>
      <c r="H9">
        <f t="shared" si="1"/>
        <v>-4.6735468030597715</v>
      </c>
    </row>
    <row r="10" spans="1:12" x14ac:dyDescent="0.25">
      <c r="A10">
        <v>84</v>
      </c>
      <c r="B10">
        <v>-43.699465035632464</v>
      </c>
      <c r="C10">
        <v>216</v>
      </c>
      <c r="D10">
        <v>-53.093992317976891</v>
      </c>
      <c r="E10">
        <f t="shared" si="0"/>
        <v>-53.093992317976891</v>
      </c>
      <c r="F10" cm="1">
        <f t="array" ref="F10:G10">_xlfn.XLOOKUP(C10,A10:A2765,A10:B2765,,-1,1)</f>
        <v>209</v>
      </c>
      <c r="G10">
        <v>-59.70360917562143</v>
      </c>
      <c r="H10">
        <f t="shared" si="1"/>
        <v>-6.6096168576445393</v>
      </c>
    </row>
    <row r="11" spans="1:12" x14ac:dyDescent="0.25">
      <c r="A11">
        <v>94</v>
      </c>
      <c r="B11">
        <v>-47.621688075157252</v>
      </c>
      <c r="C11">
        <v>246</v>
      </c>
      <c r="D11">
        <v>-45.429879667188949</v>
      </c>
      <c r="E11">
        <f t="shared" si="0"/>
        <v>-45.429879667188949</v>
      </c>
      <c r="F11" cm="1">
        <f t="array" ref="F11:G11">_xlfn.XLOOKUP(C11,A11:A2766,A11:B2766,,-1,1)</f>
        <v>240</v>
      </c>
      <c r="G11">
        <v>-51.842591965294076</v>
      </c>
      <c r="H11">
        <f t="shared" si="1"/>
        <v>-6.4127122981051272</v>
      </c>
    </row>
    <row r="12" spans="1:12" x14ac:dyDescent="0.25">
      <c r="A12">
        <v>104</v>
      </c>
      <c r="B12">
        <v>-51.153024347154236</v>
      </c>
      <c r="C12">
        <v>275</v>
      </c>
      <c r="D12">
        <v>-34.032946981123693</v>
      </c>
      <c r="E12">
        <f t="shared" si="0"/>
        <v>-34.032946981123693</v>
      </c>
      <c r="F12" cm="1">
        <f t="array" ref="F12:G12">_xlfn.XLOOKUP(C12,A12:A2767,A12:B2767,,-1,1)</f>
        <v>271</v>
      </c>
      <c r="G12">
        <v>-39.974998113422451</v>
      </c>
      <c r="H12">
        <f t="shared" si="1"/>
        <v>-5.9420511322987579</v>
      </c>
    </row>
    <row r="13" spans="1:12" x14ac:dyDescent="0.25">
      <c r="A13">
        <v>115</v>
      </c>
      <c r="B13">
        <v>-54.552218178397681</v>
      </c>
      <c r="C13">
        <v>303</v>
      </c>
      <c r="D13">
        <v>-19.987115816609609</v>
      </c>
      <c r="E13">
        <f t="shared" si="0"/>
        <v>-19.987115816609609</v>
      </c>
      <c r="F13" cm="1">
        <f t="array" ref="F13:G13">_xlfn.XLOOKUP(C13,A13:A2768,A13:B2768,,-1,1)</f>
        <v>303</v>
      </c>
      <c r="G13">
        <v>-24.512782956011979</v>
      </c>
      <c r="H13">
        <f t="shared" si="1"/>
        <v>-4.5256671394023691</v>
      </c>
    </row>
    <row r="14" spans="1:12" x14ac:dyDescent="0.25">
      <c r="A14">
        <v>125</v>
      </c>
      <c r="B14">
        <v>-57.174336306627218</v>
      </c>
      <c r="C14">
        <v>318</v>
      </c>
      <c r="D14">
        <v>-13.078734497599225</v>
      </c>
      <c r="E14">
        <f t="shared" si="0"/>
        <v>-13.078734497599225</v>
      </c>
      <c r="F14" cm="1">
        <f t="array" ref="F14:G14">_xlfn.XLOOKUP(C14,A14:A2769,A14:B2769,,-1,1)</f>
        <v>313</v>
      </c>
      <c r="G14">
        <v>-19.207557277791526</v>
      </c>
      <c r="H14">
        <f t="shared" si="1"/>
        <v>-6.1288227801923014</v>
      </c>
    </row>
    <row r="15" spans="1:12" x14ac:dyDescent="0.25">
      <c r="A15">
        <v>136</v>
      </c>
      <c r="B15">
        <v>-59.517982971558439</v>
      </c>
      <c r="C15">
        <v>346</v>
      </c>
      <c r="D15">
        <v>-0.22379611026456114</v>
      </c>
      <c r="E15">
        <f t="shared" si="0"/>
        <v>-0.22379611026456114</v>
      </c>
      <c r="F15" cm="1">
        <f t="array" ref="F15:G15">_xlfn.XLOOKUP(C15,A15:A2770,A15:B2770,,-1,1)</f>
        <v>334</v>
      </c>
      <c r="G15">
        <v>-7.6256349654321252</v>
      </c>
      <c r="H15">
        <f t="shared" si="1"/>
        <v>-7.401838855167564</v>
      </c>
    </row>
    <row r="16" spans="1:12" x14ac:dyDescent="0.25">
      <c r="A16">
        <v>146</v>
      </c>
      <c r="B16">
        <v>-61.138659681490687</v>
      </c>
      <c r="C16">
        <v>375</v>
      </c>
      <c r="D16">
        <v>16.814421730879271</v>
      </c>
      <c r="E16">
        <f t="shared" si="0"/>
        <v>16.814421730879271</v>
      </c>
      <c r="F16" cm="1">
        <f t="array" ref="F16:G16">_xlfn.XLOOKUP(C16,A16:A2771,A16:B2771,,-1,1)</f>
        <v>365</v>
      </c>
      <c r="G16">
        <v>9.8094537076190562</v>
      </c>
      <c r="H16">
        <f t="shared" si="1"/>
        <v>-7.0049680232602149</v>
      </c>
    </row>
    <row r="17" spans="1:8" x14ac:dyDescent="0.25">
      <c r="A17">
        <v>157</v>
      </c>
      <c r="B17">
        <v>-62.344763263162001</v>
      </c>
      <c r="C17">
        <v>404</v>
      </c>
      <c r="D17">
        <v>31.425074689833306</v>
      </c>
      <c r="E17">
        <f t="shared" si="0"/>
        <v>31.425074689833306</v>
      </c>
      <c r="F17" cm="1">
        <f t="array" ref="F17:G17">_xlfn.XLOOKUP(C17,A17:A2772,A17:B2772,,-1,1)</f>
        <v>396</v>
      </c>
      <c r="G17">
        <v>26.436639771076951</v>
      </c>
      <c r="H17">
        <f t="shared" si="1"/>
        <v>-4.9884349187563544</v>
      </c>
    </row>
    <row r="18" spans="1:8" x14ac:dyDescent="0.25">
      <c r="A18">
        <v>167</v>
      </c>
      <c r="B18">
        <v>-62.907781001807962</v>
      </c>
      <c r="C18">
        <v>433</v>
      </c>
      <c r="D18">
        <v>44.539562958362247</v>
      </c>
      <c r="E18">
        <f t="shared" si="0"/>
        <v>44.539562958362247</v>
      </c>
      <c r="F18" cm="1">
        <f t="array" ref="F18:G18">_xlfn.XLOOKUP(C18,A18:A2773,A18:B2773,,-1,1)</f>
        <v>428</v>
      </c>
      <c r="G18">
        <v>41.386914370348002</v>
      </c>
      <c r="H18">
        <f t="shared" si="1"/>
        <v>-3.1526485880142445</v>
      </c>
    </row>
    <row r="19" spans="1:8" x14ac:dyDescent="0.25">
      <c r="A19">
        <v>177</v>
      </c>
      <c r="B19">
        <v>-62.958364857583376</v>
      </c>
      <c r="C19">
        <v>461</v>
      </c>
      <c r="D19">
        <v>51.089215401841223</v>
      </c>
      <c r="E19">
        <f t="shared" si="0"/>
        <v>51.089215401841223</v>
      </c>
      <c r="F19" cm="1">
        <f t="array" ref="F19:G19">_xlfn.XLOOKUP(C19,A19:A2774,A19:B2774,,-1,1)</f>
        <v>459</v>
      </c>
      <c r="G19">
        <v>52.57613153603257</v>
      </c>
      <c r="H19">
        <f t="shared" si="1"/>
        <v>1.4869161341913468</v>
      </c>
    </row>
    <row r="20" spans="1:8" x14ac:dyDescent="0.25">
      <c r="A20">
        <v>188</v>
      </c>
      <c r="B20">
        <v>-62.422298831413841</v>
      </c>
      <c r="C20">
        <v>490</v>
      </c>
      <c r="D20">
        <v>56.60066832054315</v>
      </c>
      <c r="E20">
        <f t="shared" si="0"/>
        <v>56.60066832054315</v>
      </c>
      <c r="F20" cm="1">
        <f t="array" ref="F20:G20">_xlfn.XLOOKUP(C20,A20:A2775,A20:B2775,,-1,1)</f>
        <v>490</v>
      </c>
      <c r="G20">
        <v>59.651659038124841</v>
      </c>
      <c r="H20">
        <f t="shared" si="1"/>
        <v>3.0509907175816906</v>
      </c>
    </row>
    <row r="21" spans="1:8" x14ac:dyDescent="0.25">
      <c r="A21">
        <v>198</v>
      </c>
      <c r="B21">
        <v>-61.401824746848739</v>
      </c>
      <c r="C21">
        <v>519</v>
      </c>
      <c r="D21">
        <v>59.218970852731985</v>
      </c>
      <c r="E21">
        <f t="shared" si="0"/>
        <v>59.218970852731985</v>
      </c>
      <c r="F21" cm="1">
        <f t="array" ref="F21:G21">_xlfn.XLOOKUP(C21,A21:A2776,A21:B2776,,-1,1)</f>
        <v>511</v>
      </c>
      <c r="G21">
        <v>61.819737669349351</v>
      </c>
      <c r="H21">
        <f t="shared" si="1"/>
        <v>2.6007668166173659</v>
      </c>
    </row>
    <row r="22" spans="1:8" x14ac:dyDescent="0.25">
      <c r="A22">
        <v>209</v>
      </c>
      <c r="B22">
        <v>-59.70360917562143</v>
      </c>
      <c r="C22">
        <v>548</v>
      </c>
      <c r="D22">
        <v>58.073971994942553</v>
      </c>
      <c r="E22">
        <f t="shared" si="0"/>
        <v>58.073971994942553</v>
      </c>
      <c r="F22" cm="1">
        <f t="array" ref="F22:G22">_xlfn.XLOOKUP(C22,A22:A2777,A22:B2777,,-1,1)</f>
        <v>542</v>
      </c>
      <c r="G22">
        <v>60.968065919610474</v>
      </c>
      <c r="H22">
        <f t="shared" si="1"/>
        <v>2.8940939246679207</v>
      </c>
    </row>
    <row r="23" spans="1:8" x14ac:dyDescent="0.25">
      <c r="A23">
        <v>219</v>
      </c>
      <c r="B23">
        <v>-57.650509655522846</v>
      </c>
      <c r="C23">
        <v>576</v>
      </c>
      <c r="D23">
        <v>50.234247779947012</v>
      </c>
      <c r="E23">
        <f t="shared" si="0"/>
        <v>50.234247779947012</v>
      </c>
      <c r="F23" cm="1">
        <f t="array" ref="F23:G23">_xlfn.XLOOKUP(C23,A23:A2778,A23:B2778,,-1,1)</f>
        <v>574</v>
      </c>
      <c r="G23">
        <v>55.127562087059879</v>
      </c>
      <c r="H23">
        <f t="shared" si="1"/>
        <v>4.8933143071128669</v>
      </c>
    </row>
    <row r="24" spans="1:8" x14ac:dyDescent="0.25">
      <c r="A24">
        <v>230</v>
      </c>
      <c r="B24">
        <v>-54.85299563473604</v>
      </c>
      <c r="C24">
        <v>605</v>
      </c>
      <c r="D24">
        <v>40.722804606098265</v>
      </c>
      <c r="E24">
        <f t="shared" si="0"/>
        <v>40.722804606098265</v>
      </c>
      <c r="F24" cm="1">
        <f t="array" ref="F24:G24">_xlfn.XLOOKUP(C24,A24:A2779,A24:B2779,,-1,1)</f>
        <v>605</v>
      </c>
      <c r="G24">
        <v>45.127435957280746</v>
      </c>
      <c r="H24">
        <f t="shared" si="1"/>
        <v>4.4046313511824806</v>
      </c>
    </row>
    <row r="25" spans="1:8" x14ac:dyDescent="0.25">
      <c r="A25">
        <v>240</v>
      </c>
      <c r="B25">
        <v>-51.842591965294076</v>
      </c>
      <c r="C25">
        <v>634</v>
      </c>
      <c r="D25">
        <v>29.60066247857775</v>
      </c>
      <c r="E25">
        <f t="shared" si="0"/>
        <v>29.60066247857775</v>
      </c>
      <c r="F25" cm="1">
        <f t="array" ref="F25:G25">_xlfn.XLOOKUP(C25,A25:A2780,A25:B2780,,-1,1)</f>
        <v>626</v>
      </c>
      <c r="G25">
        <v>36.316431744075125</v>
      </c>
      <c r="H25">
        <f t="shared" si="1"/>
        <v>6.7157692654973751</v>
      </c>
    </row>
    <row r="26" spans="1:8" x14ac:dyDescent="0.25">
      <c r="A26">
        <v>250</v>
      </c>
      <c r="B26">
        <v>-48.412841063489019</v>
      </c>
      <c r="C26">
        <v>663</v>
      </c>
      <c r="D26">
        <v>16.982355660632113</v>
      </c>
      <c r="E26">
        <f t="shared" si="0"/>
        <v>16.982355660632113</v>
      </c>
      <c r="F26" cm="1">
        <f t="array" ref="F26:G26">_xlfn.XLOOKUP(C26,A26:A2781,A26:B2781,,-1,1)</f>
        <v>657</v>
      </c>
      <c r="G26">
        <v>21.067009002853457</v>
      </c>
      <c r="H26">
        <f t="shared" si="1"/>
        <v>4.084653342221344</v>
      </c>
    </row>
    <row r="27" spans="1:8" x14ac:dyDescent="0.25">
      <c r="A27">
        <v>261</v>
      </c>
      <c r="B27">
        <v>-44.189602768980528</v>
      </c>
      <c r="C27">
        <v>677</v>
      </c>
      <c r="D27">
        <v>7.5853894542505058</v>
      </c>
      <c r="E27">
        <f t="shared" si="0"/>
        <v>7.5853894542505058</v>
      </c>
      <c r="F27" cm="1">
        <f t="array" ref="F27:G27">_xlfn.XLOOKUP(C27,A27:A2782,A27:B2782,,-1,1)</f>
        <v>667</v>
      </c>
      <c r="G27">
        <v>15.745562199148186</v>
      </c>
      <c r="H27">
        <f t="shared" si="1"/>
        <v>8.1601727448976789</v>
      </c>
    </row>
    <row r="28" spans="1:8" x14ac:dyDescent="0.25">
      <c r="A28">
        <v>271</v>
      </c>
      <c r="B28">
        <v>-39.974998113422451</v>
      </c>
      <c r="C28">
        <v>706</v>
      </c>
      <c r="D28">
        <v>-7.4375066383001647</v>
      </c>
      <c r="E28">
        <f t="shared" si="0"/>
        <v>-7.4375066383001647</v>
      </c>
      <c r="F28" cm="1">
        <f t="array" ref="F28:G28">_xlfn.XLOOKUP(C28,A28:A2783,A28:B2783,,-1,1)</f>
        <v>699</v>
      </c>
      <c r="G28">
        <v>-1.8940212861048003</v>
      </c>
      <c r="H28">
        <f t="shared" si="1"/>
        <v>5.5434853521953649</v>
      </c>
    </row>
    <row r="29" spans="1:8" x14ac:dyDescent="0.25">
      <c r="A29">
        <v>282</v>
      </c>
      <c r="B29">
        <v>-34.968730418527798</v>
      </c>
      <c r="C29">
        <v>734</v>
      </c>
      <c r="D29">
        <v>-21.162710620659034</v>
      </c>
      <c r="E29">
        <f t="shared" si="0"/>
        <v>-21.162710620659034</v>
      </c>
      <c r="F29" cm="1">
        <f t="array" ref="F29:G29">_xlfn.XLOOKUP(C29,A29:A2784,A29:B2784,,-1,1)</f>
        <v>730</v>
      </c>
      <c r="G29">
        <v>-18.801804579469291</v>
      </c>
      <c r="H29">
        <f t="shared" si="1"/>
        <v>2.3609060411897431</v>
      </c>
    </row>
    <row r="30" spans="1:8" x14ac:dyDescent="0.25">
      <c r="A30">
        <v>292</v>
      </c>
      <c r="B30">
        <v>-30.121510978812928</v>
      </c>
      <c r="C30">
        <v>763</v>
      </c>
      <c r="D30">
        <v>-34.842077979407435</v>
      </c>
      <c r="E30">
        <f t="shared" si="0"/>
        <v>-34.842077979407435</v>
      </c>
      <c r="F30" cm="1">
        <f t="array" ref="F30:G30">_xlfn.XLOOKUP(C30,A30:A2785,A30:B2785,,-1,1)</f>
        <v>761</v>
      </c>
      <c r="G30">
        <v>-34.204524477154244</v>
      </c>
      <c r="H30">
        <f t="shared" si="1"/>
        <v>0.63755350225319063</v>
      </c>
    </row>
    <row r="31" spans="1:8" x14ac:dyDescent="0.25">
      <c r="A31">
        <v>303</v>
      </c>
      <c r="B31">
        <v>-24.512782956011979</v>
      </c>
      <c r="C31">
        <v>792</v>
      </c>
      <c r="D31">
        <v>-45.536736295980845</v>
      </c>
      <c r="E31">
        <f t="shared" si="0"/>
        <v>-45.536736295980845</v>
      </c>
      <c r="F31" cm="1">
        <f t="array" ref="F31:G31">_xlfn.XLOOKUP(C31,A31:A2786,A31:B2786,,-1,1)</f>
        <v>782</v>
      </c>
      <c r="G31">
        <v>-43.171007864864777</v>
      </c>
      <c r="H31">
        <f t="shared" si="1"/>
        <v>2.365728431116068</v>
      </c>
    </row>
    <row r="32" spans="1:8" x14ac:dyDescent="0.25">
      <c r="A32">
        <v>313</v>
      </c>
      <c r="B32">
        <v>-19.207557277791526</v>
      </c>
      <c r="C32">
        <v>821</v>
      </c>
      <c r="D32">
        <v>-52.819201759432147</v>
      </c>
      <c r="E32">
        <f t="shared" si="0"/>
        <v>-52.819201759432147</v>
      </c>
      <c r="F32" cm="1">
        <f t="array" ref="F32:G32">_xlfn.XLOOKUP(C32,A32:A2787,A32:B2787,,-1,1)</f>
        <v>813</v>
      </c>
      <c r="G32">
        <v>-53.475654028664444</v>
      </c>
      <c r="H32">
        <f t="shared" si="1"/>
        <v>-0.65645226923229671</v>
      </c>
    </row>
    <row r="33" spans="1:8" x14ac:dyDescent="0.25">
      <c r="A33">
        <v>323</v>
      </c>
      <c r="B33">
        <v>-13.750524224729091</v>
      </c>
      <c r="C33">
        <v>850</v>
      </c>
      <c r="D33">
        <v>-56.697037412657068</v>
      </c>
      <c r="E33">
        <f t="shared" si="0"/>
        <v>-56.697037412657068</v>
      </c>
      <c r="F33" cm="1">
        <f t="array" ref="F33:G33">_xlfn.XLOOKUP(C33,A33:A2788,A33:B2788,,-1,1)</f>
        <v>845</v>
      </c>
      <c r="G33">
        <v>-59.720769366061866</v>
      </c>
      <c r="H33">
        <f t="shared" si="1"/>
        <v>-3.0237319534047984</v>
      </c>
    </row>
    <row r="34" spans="1:8" x14ac:dyDescent="0.25">
      <c r="A34">
        <v>334</v>
      </c>
      <c r="B34">
        <v>-7.6256349654321252</v>
      </c>
      <c r="C34">
        <v>879</v>
      </c>
      <c r="D34">
        <v>-57.338291776967495</v>
      </c>
      <c r="E34">
        <f t="shared" si="0"/>
        <v>-57.338291776967495</v>
      </c>
      <c r="F34" cm="1">
        <f t="array" ref="F34:G34">_xlfn.XLOOKUP(C34,A34:A2789,A34:B2789,,-1,1)</f>
        <v>876</v>
      </c>
      <c r="G34">
        <v>-61.044687590970234</v>
      </c>
      <c r="H34">
        <f t="shared" si="1"/>
        <v>-3.7063958140027395</v>
      </c>
    </row>
    <row r="35" spans="1:8" x14ac:dyDescent="0.25">
      <c r="A35">
        <v>365</v>
      </c>
      <c r="B35">
        <v>9.8094537076190562</v>
      </c>
      <c r="C35">
        <v>908</v>
      </c>
      <c r="D35">
        <v>-54.865004862726266</v>
      </c>
      <c r="E35">
        <f t="shared" si="0"/>
        <v>-54.865004862726266</v>
      </c>
      <c r="F35" cm="1">
        <f t="array" ref="F35:G35">_xlfn.XLOOKUP(C35,A35:A2790,A35:B2790,,-1,1)</f>
        <v>907</v>
      </c>
      <c r="G35">
        <v>-57.623017568107819</v>
      </c>
      <c r="H35">
        <f t="shared" si="1"/>
        <v>-2.7580127053815531</v>
      </c>
    </row>
    <row r="36" spans="1:8" x14ac:dyDescent="0.25">
      <c r="A36">
        <v>376</v>
      </c>
      <c r="B36">
        <v>15.87101092654339</v>
      </c>
      <c r="C36">
        <v>937</v>
      </c>
      <c r="D36">
        <v>-45.475658995019899</v>
      </c>
      <c r="E36">
        <f t="shared" si="0"/>
        <v>-45.475658995019899</v>
      </c>
      <c r="F36" cm="1">
        <f t="array" ref="F36:G36">_xlfn.XLOOKUP(C36,A36:A2791,A36:B2791,,-1,1)</f>
        <v>928</v>
      </c>
      <c r="G36">
        <v>-52.735389487043811</v>
      </c>
      <c r="H36">
        <f t="shared" si="1"/>
        <v>-7.2597304920239125</v>
      </c>
    </row>
    <row r="37" spans="1:8" x14ac:dyDescent="0.25">
      <c r="A37">
        <v>386</v>
      </c>
      <c r="B37">
        <v>21.242545158856082</v>
      </c>
      <c r="C37">
        <v>966</v>
      </c>
      <c r="D37">
        <v>-35.315398413965013</v>
      </c>
      <c r="E37">
        <f t="shared" si="0"/>
        <v>-35.315398413965013</v>
      </c>
      <c r="F37" cm="1">
        <f t="array" ref="F37:G37">_xlfn.XLOOKUP(C37,A37:A2792,A37:B2792,,-1,1)</f>
        <v>959</v>
      </c>
      <c r="G37">
        <v>-42.155652331706115</v>
      </c>
      <c r="H37">
        <f t="shared" si="1"/>
        <v>-6.8402539177411015</v>
      </c>
    </row>
    <row r="38" spans="1:8" x14ac:dyDescent="0.25">
      <c r="A38">
        <v>396</v>
      </c>
      <c r="B38">
        <v>26.436639771076951</v>
      </c>
      <c r="C38">
        <v>995</v>
      </c>
      <c r="D38">
        <v>-21.94130296846231</v>
      </c>
      <c r="E38">
        <f t="shared" si="0"/>
        <v>-21.94130296846231</v>
      </c>
      <c r="F38" cm="1">
        <f t="array" ref="F38:G38">_xlfn.XLOOKUP(C38,A38:A2793,A38:B2793,,-1,1)</f>
        <v>991</v>
      </c>
      <c r="G38">
        <v>-27.840578460071839</v>
      </c>
      <c r="H38">
        <f t="shared" si="1"/>
        <v>-5.8992754916095294</v>
      </c>
    </row>
    <row r="39" spans="1:8" x14ac:dyDescent="0.25">
      <c r="A39">
        <v>407</v>
      </c>
      <c r="B39">
        <v>31.89498372796481</v>
      </c>
      <c r="C39">
        <v>1024</v>
      </c>
      <c r="D39">
        <v>-7.6435995572087219</v>
      </c>
      <c r="E39">
        <f t="shared" si="0"/>
        <v>-7.6435995572087219</v>
      </c>
      <c r="F39" cm="1">
        <f t="array" ref="F39:G39">_xlfn.XLOOKUP(C39,A39:A2794,A39:B2794,,-1,1)</f>
        <v>1022</v>
      </c>
      <c r="G39">
        <v>-11.799970929102271</v>
      </c>
      <c r="H39">
        <f t="shared" si="1"/>
        <v>-4.1563713718935489</v>
      </c>
    </row>
    <row r="40" spans="1:8" x14ac:dyDescent="0.25">
      <c r="A40">
        <v>417</v>
      </c>
      <c r="B40">
        <v>36.581540363741702</v>
      </c>
      <c r="C40">
        <v>1053</v>
      </c>
      <c r="D40">
        <v>6.7838787946420007</v>
      </c>
      <c r="E40">
        <f t="shared" si="0"/>
        <v>6.7838787946420007</v>
      </c>
      <c r="F40" cm="1">
        <f t="array" ref="F40:G40">_xlfn.XLOOKUP(C40,A40:A2795,A40:B2795,,-1,1)</f>
        <v>1032</v>
      </c>
      <c r="G40">
        <v>-6.3759898453136223</v>
      </c>
      <c r="H40">
        <f t="shared" si="1"/>
        <v>-13.159868639955622</v>
      </c>
    </row>
    <row r="41" spans="1:8" x14ac:dyDescent="0.25">
      <c r="A41">
        <v>428</v>
      </c>
      <c r="B41">
        <v>41.386914370348002</v>
      </c>
      <c r="C41">
        <v>1082</v>
      </c>
      <c r="D41">
        <v>19.249492360185268</v>
      </c>
      <c r="E41">
        <f t="shared" si="0"/>
        <v>19.249492360185268</v>
      </c>
      <c r="F41" cm="1">
        <f t="array" ref="F41:G41">_xlfn.XLOOKUP(C41,A41:A2796,A41:B2796,,-1,1)</f>
        <v>1074</v>
      </c>
      <c r="G41">
        <v>16.402585859272019</v>
      </c>
      <c r="H41">
        <f t="shared" si="1"/>
        <v>-2.8469065009132493</v>
      </c>
    </row>
    <row r="42" spans="1:8" x14ac:dyDescent="0.25">
      <c r="A42">
        <v>438</v>
      </c>
      <c r="B42">
        <v>45.399107850285347</v>
      </c>
      <c r="C42">
        <v>1111</v>
      </c>
      <c r="D42">
        <v>32.944157692063669</v>
      </c>
      <c r="E42">
        <f t="shared" si="0"/>
        <v>32.944157692063669</v>
      </c>
      <c r="F42" cm="1">
        <f t="array" ref="F42:G42">_xlfn.XLOOKUP(C42,A42:A2797,A42:B2797,,-1,1)</f>
        <v>1105</v>
      </c>
      <c r="G42">
        <v>31.843592523354658</v>
      </c>
      <c r="H42">
        <f t="shared" si="1"/>
        <v>-1.1005651687090108</v>
      </c>
    </row>
    <row r="43" spans="1:8" x14ac:dyDescent="0.25">
      <c r="A43">
        <v>449</v>
      </c>
      <c r="B43">
        <v>49.380693650063357</v>
      </c>
      <c r="C43">
        <v>1139</v>
      </c>
      <c r="D43">
        <v>44.69987654943985</v>
      </c>
      <c r="E43">
        <f t="shared" si="0"/>
        <v>44.69987654943985</v>
      </c>
      <c r="F43" cm="1">
        <f t="array" ref="F43:G43">_xlfn.XLOOKUP(C43,A43:A2798,A43:B2798,,-1,1)</f>
        <v>1137</v>
      </c>
      <c r="G43">
        <v>45.133474279819509</v>
      </c>
      <c r="H43">
        <f t="shared" si="1"/>
        <v>0.43359773037965965</v>
      </c>
    </row>
    <row r="44" spans="1:8" x14ac:dyDescent="0.25">
      <c r="A44">
        <v>459</v>
      </c>
      <c r="B44">
        <v>52.57613153603257</v>
      </c>
      <c r="C44">
        <v>1168</v>
      </c>
      <c r="D44">
        <v>52.257132571435889</v>
      </c>
      <c r="E44">
        <f t="shared" si="0"/>
        <v>52.257132571435889</v>
      </c>
      <c r="F44" cm="1">
        <f t="array" ref="F44:G44">_xlfn.XLOOKUP(C44,A44:A2799,A44:B2799,,-1,1)</f>
        <v>1168</v>
      </c>
      <c r="G44">
        <v>54.421309392984561</v>
      </c>
      <c r="H44">
        <f t="shared" si="1"/>
        <v>2.1641768215486721</v>
      </c>
    </row>
    <row r="45" spans="1:8" x14ac:dyDescent="0.25">
      <c r="A45">
        <v>469</v>
      </c>
      <c r="B45">
        <v>55.340979934335188</v>
      </c>
      <c r="C45">
        <v>1197</v>
      </c>
      <c r="D45">
        <v>56.951834153178837</v>
      </c>
      <c r="E45">
        <f t="shared" si="0"/>
        <v>56.951834153178837</v>
      </c>
      <c r="F45" cm="1">
        <f t="array" ref="F45:G45">_xlfn.XLOOKUP(C45,A45:A2800,A45:B2800,,-1,1)</f>
        <v>1189</v>
      </c>
      <c r="G45">
        <v>58.327596955422166</v>
      </c>
      <c r="H45">
        <f t="shared" si="1"/>
        <v>1.3757628022433295</v>
      </c>
    </row>
    <row r="46" spans="1:8" x14ac:dyDescent="0.25">
      <c r="A46">
        <v>480</v>
      </c>
      <c r="B46">
        <v>57.858673808335112</v>
      </c>
      <c r="C46">
        <v>1226</v>
      </c>
      <c r="D46">
        <v>57.150249437632638</v>
      </c>
      <c r="E46">
        <f t="shared" si="0"/>
        <v>57.150249437632638</v>
      </c>
      <c r="F46" cm="1">
        <f t="array" ref="F46:G46">_xlfn.XLOOKUP(C46,A46:A2801,A46:B2801,,-1,1)</f>
        <v>1220</v>
      </c>
      <c r="G46">
        <v>60.245336159899892</v>
      </c>
      <c r="H46">
        <f t="shared" si="1"/>
        <v>3.0950867222672542</v>
      </c>
    </row>
    <row r="47" spans="1:8" x14ac:dyDescent="0.25">
      <c r="A47">
        <v>490</v>
      </c>
      <c r="B47">
        <v>59.651659038124841</v>
      </c>
      <c r="C47">
        <v>1254</v>
      </c>
      <c r="D47">
        <v>52.997623225862959</v>
      </c>
      <c r="E47">
        <f t="shared" si="0"/>
        <v>52.997623225862959</v>
      </c>
      <c r="F47" cm="1">
        <f t="array" ref="F47:G47">_xlfn.XLOOKUP(C47,A47:A2802,A47:B2802,,-1,1)</f>
        <v>1251</v>
      </c>
      <c r="G47">
        <v>57.478020127343072</v>
      </c>
      <c r="H47">
        <f t="shared" si="1"/>
        <v>4.4803969014801126</v>
      </c>
    </row>
    <row r="48" spans="1:8" x14ac:dyDescent="0.25">
      <c r="A48">
        <v>501</v>
      </c>
      <c r="B48">
        <v>61.061052774108553</v>
      </c>
      <c r="C48">
        <v>1283</v>
      </c>
      <c r="D48">
        <v>45.98232798228117</v>
      </c>
      <c r="E48">
        <f t="shared" si="0"/>
        <v>45.98232798228117</v>
      </c>
      <c r="F48" cm="1">
        <f t="array" ref="F48:G48">_xlfn.XLOOKUP(C48,A48:A2803,A48:B2803,,-1,1)</f>
        <v>1283</v>
      </c>
      <c r="G48">
        <v>49.951244783858471</v>
      </c>
      <c r="H48">
        <f t="shared" si="1"/>
        <v>3.9689168015773006</v>
      </c>
    </row>
    <row r="49" spans="1:8" x14ac:dyDescent="0.25">
      <c r="A49">
        <v>511</v>
      </c>
      <c r="B49">
        <v>61.819737669349351</v>
      </c>
      <c r="C49">
        <v>1312</v>
      </c>
      <c r="D49">
        <v>36.509043797588141</v>
      </c>
      <c r="E49">
        <f t="shared" si="0"/>
        <v>36.509043797588141</v>
      </c>
      <c r="F49" cm="1">
        <f t="array" ref="F49:G49">_xlfn.XLOOKUP(C49,A49:A2804,A49:B2804,,-1,1)</f>
        <v>1303</v>
      </c>
      <c r="G49">
        <v>43.103447310481428</v>
      </c>
      <c r="H49">
        <f t="shared" si="1"/>
        <v>6.5944035128932867</v>
      </c>
    </row>
    <row r="50" spans="1:8" x14ac:dyDescent="0.25">
      <c r="A50">
        <v>522</v>
      </c>
      <c r="B50">
        <v>62.072366028673173</v>
      </c>
      <c r="C50">
        <v>1341</v>
      </c>
      <c r="D50">
        <v>23.738043727240139</v>
      </c>
      <c r="E50">
        <f t="shared" si="0"/>
        <v>23.738043727240139</v>
      </c>
      <c r="F50" cm="1">
        <f t="array" ref="F50:G50">_xlfn.XLOOKUP(C50,A50:A2805,A50:B2805,,-1,1)</f>
        <v>1335</v>
      </c>
      <c r="G50">
        <v>29.370450690587706</v>
      </c>
      <c r="H50">
        <f t="shared" si="1"/>
        <v>5.6324069633475666</v>
      </c>
    </row>
    <row r="51" spans="1:8" x14ac:dyDescent="0.25">
      <c r="A51">
        <v>532</v>
      </c>
      <c r="B51">
        <v>61.771442035302734</v>
      </c>
      <c r="C51">
        <v>1369</v>
      </c>
      <c r="D51">
        <v>9.5014176169474922</v>
      </c>
      <c r="E51">
        <f t="shared" si="0"/>
        <v>9.5014176169474922</v>
      </c>
      <c r="F51" cm="1">
        <f t="array" ref="F51:G51">_xlfn.XLOOKUP(C51,A51:A2806,A51:B2806,,-1,1)</f>
        <v>1366</v>
      </c>
      <c r="G51">
        <v>13.771920738186754</v>
      </c>
      <c r="H51">
        <f t="shared" si="1"/>
        <v>4.2705031212392619</v>
      </c>
    </row>
    <row r="52" spans="1:8" x14ac:dyDescent="0.25">
      <c r="A52">
        <v>542</v>
      </c>
      <c r="B52">
        <v>60.968065919610474</v>
      </c>
      <c r="C52">
        <v>1398</v>
      </c>
      <c r="D52">
        <v>-5.19323095477273</v>
      </c>
      <c r="E52">
        <f t="shared" si="0"/>
        <v>-5.19323095477273</v>
      </c>
      <c r="F52" cm="1">
        <f t="array" ref="F52:G52">_xlfn.XLOOKUP(C52,A52:A2807,A52:B2807,,-1,1)</f>
        <v>1387</v>
      </c>
      <c r="G52">
        <v>2.5420501513340419</v>
      </c>
      <c r="H52">
        <f t="shared" si="1"/>
        <v>7.7352811061067719</v>
      </c>
    </row>
    <row r="53" spans="1:8" x14ac:dyDescent="0.25">
      <c r="A53">
        <v>553</v>
      </c>
      <c r="B53">
        <v>59.512453204544251</v>
      </c>
      <c r="C53">
        <v>1427</v>
      </c>
      <c r="D53">
        <v>-18.887896286651127</v>
      </c>
      <c r="E53">
        <f t="shared" si="0"/>
        <v>-18.887896286651127</v>
      </c>
      <c r="F53" cm="1">
        <f t="array" ref="F53:G53">_xlfn.XLOOKUP(C53,A53:A2808,A53:B2808,,-1,1)</f>
        <v>1418</v>
      </c>
      <c r="G53">
        <v>-14.047368844033047</v>
      </c>
      <c r="H53">
        <f t="shared" si="1"/>
        <v>4.8405274426180807</v>
      </c>
    </row>
    <row r="54" spans="1:8" x14ac:dyDescent="0.25">
      <c r="A54">
        <v>563</v>
      </c>
      <c r="B54">
        <v>57.681401414642288</v>
      </c>
      <c r="C54">
        <v>1456</v>
      </c>
      <c r="D54">
        <v>-29.880263473574512</v>
      </c>
      <c r="E54">
        <f t="shared" si="0"/>
        <v>-29.880263473574512</v>
      </c>
      <c r="F54" cm="1">
        <f t="array" ref="F54:G54">_xlfn.XLOOKUP(C54,A54:A2809,A54:B2809,,-1,1)</f>
        <v>1449</v>
      </c>
      <c r="G54">
        <v>-29.501898695816767</v>
      </c>
      <c r="H54">
        <f t="shared" si="1"/>
        <v>0.37836477775774568</v>
      </c>
    </row>
    <row r="55" spans="1:8" x14ac:dyDescent="0.25">
      <c r="A55">
        <v>574</v>
      </c>
      <c r="B55">
        <v>55.127562087059879</v>
      </c>
      <c r="C55">
        <v>1484</v>
      </c>
      <c r="D55">
        <v>-43.032910731259143</v>
      </c>
      <c r="E55">
        <f t="shared" si="0"/>
        <v>-43.032910731259143</v>
      </c>
      <c r="F55" cm="1">
        <f t="array" ref="F55:G55">_xlfn.XLOOKUP(C55,A55:A2810,A55:B2810,,-1,1)</f>
        <v>1481</v>
      </c>
      <c r="G55">
        <v>-42.996368317752712</v>
      </c>
      <c r="H55">
        <f t="shared" si="1"/>
        <v>3.6542413506431615E-2</v>
      </c>
    </row>
    <row r="56" spans="1:8" x14ac:dyDescent="0.25">
      <c r="A56">
        <v>584</v>
      </c>
      <c r="B56">
        <v>52.336200067686725</v>
      </c>
      <c r="C56">
        <v>1513</v>
      </c>
      <c r="D56">
        <v>-51.032948537332295</v>
      </c>
      <c r="E56">
        <f t="shared" si="0"/>
        <v>-51.032948537332295</v>
      </c>
      <c r="F56" cm="1">
        <f t="array" ref="F56:G56">_xlfn.XLOOKUP(C56,A56:A2811,A56:B2811,,-1,1)</f>
        <v>1512</v>
      </c>
      <c r="G56">
        <v>-52.650766077011568</v>
      </c>
      <c r="H56">
        <f t="shared" si="1"/>
        <v>-1.6178175396792724</v>
      </c>
    </row>
    <row r="57" spans="1:8" x14ac:dyDescent="0.25">
      <c r="A57">
        <v>595</v>
      </c>
      <c r="B57">
        <v>48.777493714855559</v>
      </c>
      <c r="C57">
        <v>1542</v>
      </c>
      <c r="D57">
        <v>-54.819168239115797</v>
      </c>
      <c r="E57">
        <f t="shared" si="0"/>
        <v>-54.819168239115797</v>
      </c>
      <c r="F57" cm="1">
        <f t="array" ref="F57:G57">_xlfn.XLOOKUP(C57,A57:A2812,A57:B2812,,-1,1)</f>
        <v>1533</v>
      </c>
      <c r="G57">
        <v>-56.885194345547134</v>
      </c>
      <c r="H57">
        <f t="shared" si="1"/>
        <v>-2.0660261064313374</v>
      </c>
    </row>
    <row r="58" spans="1:8" x14ac:dyDescent="0.25">
      <c r="A58">
        <v>605</v>
      </c>
      <c r="B58">
        <v>45.127435957280746</v>
      </c>
      <c r="C58">
        <v>1571</v>
      </c>
      <c r="D58">
        <v>-56.078758655931402</v>
      </c>
      <c r="E58">
        <f t="shared" si="0"/>
        <v>-56.078758655931402</v>
      </c>
      <c r="F58" cm="1">
        <f t="array" ref="F58:G58">_xlfn.XLOOKUP(C58,A58:A2813,A58:B2813,,-1,1)</f>
        <v>1564</v>
      </c>
      <c r="G58">
        <v>-59.376704532957142</v>
      </c>
      <c r="H58">
        <f t="shared" si="1"/>
        <v>-3.2979458770257395</v>
      </c>
    </row>
    <row r="59" spans="1:8" x14ac:dyDescent="0.25">
      <c r="A59">
        <v>615</v>
      </c>
      <c r="B59">
        <v>41.113223648409843</v>
      </c>
      <c r="C59">
        <v>1600</v>
      </c>
      <c r="D59">
        <v>-53.0252946783407</v>
      </c>
      <c r="E59">
        <f t="shared" si="0"/>
        <v>-53.0252946783407</v>
      </c>
      <c r="F59" cm="1">
        <f t="array" ref="F59:G59">_xlfn.XLOOKUP(C59,A59:A2814,A59:B2814,,-1,1)</f>
        <v>1595</v>
      </c>
      <c r="G59">
        <v>-57.249127114079378</v>
      </c>
      <c r="H59">
        <f t="shared" si="1"/>
        <v>-4.2238324357386787</v>
      </c>
    </row>
    <row r="60" spans="1:8" x14ac:dyDescent="0.25">
      <c r="A60">
        <v>626</v>
      </c>
      <c r="B60">
        <v>36.316431744075125</v>
      </c>
      <c r="C60">
        <v>1629</v>
      </c>
      <c r="D60">
        <v>-45.758127188019394</v>
      </c>
      <c r="E60">
        <f t="shared" si="0"/>
        <v>-45.758127188019394</v>
      </c>
      <c r="F60" cm="1">
        <f t="array" ref="F60:G60">_xlfn.XLOOKUP(C60,A60:A2815,A60:B2815,,-1,1)</f>
        <v>1627</v>
      </c>
      <c r="G60">
        <v>-50.399033294140466</v>
      </c>
      <c r="H60">
        <f t="shared" si="1"/>
        <v>-4.6409061061210721</v>
      </c>
    </row>
    <row r="61" spans="1:8" x14ac:dyDescent="0.25">
      <c r="A61">
        <v>636</v>
      </c>
      <c r="B61">
        <v>31.64801231280487</v>
      </c>
      <c r="C61">
        <v>1658</v>
      </c>
      <c r="D61">
        <v>-35.689425262626415</v>
      </c>
      <c r="E61">
        <f t="shared" si="0"/>
        <v>-35.689425262626415</v>
      </c>
      <c r="F61" cm="1">
        <f t="array" ref="F61:G61">_xlfn.XLOOKUP(C61,A61:A2816,A61:B2816,,-1,1)</f>
        <v>1658</v>
      </c>
      <c r="G61">
        <v>-39.795967763464418</v>
      </c>
      <c r="H61">
        <f t="shared" si="1"/>
        <v>-4.1065425008380032</v>
      </c>
    </row>
    <row r="62" spans="1:8" x14ac:dyDescent="0.25">
      <c r="A62">
        <v>647</v>
      </c>
      <c r="B62">
        <v>26.221387696767064</v>
      </c>
      <c r="C62">
        <v>1687</v>
      </c>
      <c r="D62">
        <v>-24.34589224306735</v>
      </c>
      <c r="E62">
        <f t="shared" si="0"/>
        <v>-24.34589224306735</v>
      </c>
      <c r="F62" cm="1">
        <f t="array" ref="F62:G62">_xlfn.XLOOKUP(C62,A62:A2817,A62:B2817,,-1,1)</f>
        <v>1679</v>
      </c>
      <c r="G62">
        <v>-30.8112339457929</v>
      </c>
      <c r="H62">
        <f t="shared" si="1"/>
        <v>-6.4653417027255493</v>
      </c>
    </row>
    <row r="63" spans="1:8" x14ac:dyDescent="0.25">
      <c r="A63">
        <v>657</v>
      </c>
      <c r="B63">
        <v>21.067009002853457</v>
      </c>
      <c r="C63">
        <v>1716</v>
      </c>
      <c r="D63">
        <v>-11.910817328004555</v>
      </c>
      <c r="E63">
        <f t="shared" si="0"/>
        <v>-11.910817328004555</v>
      </c>
      <c r="F63" cm="1">
        <f t="array" ref="F63:G63">_xlfn.XLOOKUP(C63,A63:A2818,A63:B2818,,-1,1)</f>
        <v>1710</v>
      </c>
      <c r="G63">
        <v>-15.665944432525675</v>
      </c>
      <c r="H63">
        <f t="shared" si="1"/>
        <v>-3.7551271045211205</v>
      </c>
    </row>
    <row r="64" spans="1:8" x14ac:dyDescent="0.25">
      <c r="A64">
        <v>667</v>
      </c>
      <c r="B64">
        <v>15.745562199148186</v>
      </c>
      <c r="C64">
        <v>1744</v>
      </c>
      <c r="D64">
        <v>4.9594092876069196</v>
      </c>
      <c r="E64">
        <f t="shared" si="0"/>
        <v>4.9594092876069196</v>
      </c>
      <c r="F64" cm="1">
        <f t="array" ref="F64:G64">_xlfn.XLOOKUP(C64,A64:A2819,A64:B2819,,-1,1)</f>
        <v>1731</v>
      </c>
      <c r="G64">
        <v>-4.6605167700784893</v>
      </c>
      <c r="H64">
        <f t="shared" si="1"/>
        <v>-9.619926057685408</v>
      </c>
    </row>
    <row r="65" spans="1:8" x14ac:dyDescent="0.25">
      <c r="A65">
        <v>678</v>
      </c>
      <c r="B65">
        <v>9.7508941549768018</v>
      </c>
      <c r="C65">
        <v>1773</v>
      </c>
      <c r="D65">
        <v>18.409822711421047</v>
      </c>
      <c r="E65">
        <f t="shared" si="0"/>
        <v>18.409822711421047</v>
      </c>
      <c r="F65" cm="1">
        <f t="array" ref="F65:G65">_xlfn.XLOOKUP(C65,A65:A2820,A65:B2820,,-1,1)</f>
        <v>1773</v>
      </c>
      <c r="G65">
        <v>17.392443525231904</v>
      </c>
      <c r="H65">
        <f t="shared" si="1"/>
        <v>-1.0173791861891424</v>
      </c>
    </row>
    <row r="66" spans="1:8" x14ac:dyDescent="0.25">
      <c r="A66">
        <v>699</v>
      </c>
      <c r="B66">
        <v>-1.8940212861048003</v>
      </c>
      <c r="C66">
        <v>1802</v>
      </c>
      <c r="D66">
        <v>31.112125142132857</v>
      </c>
      <c r="E66">
        <f t="shared" si="0"/>
        <v>31.112125142132857</v>
      </c>
      <c r="F66" cm="1">
        <f t="array" ref="F66:G66">_xlfn.XLOOKUP(C66,A66:A2821,A66:B2821,,-1,1)</f>
        <v>1793</v>
      </c>
      <c r="G66">
        <v>27.18247681869288</v>
      </c>
      <c r="H66">
        <f t="shared" si="1"/>
        <v>-3.9296483234399773</v>
      </c>
    </row>
    <row r="67" spans="1:8" x14ac:dyDescent="0.25">
      <c r="A67">
        <v>709</v>
      </c>
      <c r="B67">
        <v>-7.433731940054245</v>
      </c>
      <c r="C67">
        <v>1831</v>
      </c>
      <c r="D67">
        <v>42.425062215431936</v>
      </c>
      <c r="E67">
        <f t="shared" ref="E67:E130" si="2">D67</f>
        <v>42.425062215431936</v>
      </c>
      <c r="F67" cm="1">
        <f t="array" ref="F67:G67">_xlfn.XLOOKUP(C67,A67:A2822,A67:B2822,,-1,1)</f>
        <v>1825</v>
      </c>
      <c r="G67">
        <v>40.854961311384692</v>
      </c>
      <c r="H67">
        <f t="shared" ref="H67:H130" si="3">G67-D67</f>
        <v>-1.5701009040472442</v>
      </c>
    </row>
    <row r="68" spans="1:8" x14ac:dyDescent="0.25">
      <c r="A68">
        <v>720</v>
      </c>
      <c r="B68">
        <v>-13.450383308995498</v>
      </c>
      <c r="C68">
        <v>1859</v>
      </c>
      <c r="D68">
        <v>50.371643059219387</v>
      </c>
      <c r="E68">
        <f t="shared" si="2"/>
        <v>50.371643059219387</v>
      </c>
      <c r="F68" cm="1">
        <f t="array" ref="F68:G68">_xlfn.XLOOKUP(C68,A68:A2823,A68:B2823,,-1,1)</f>
        <v>1856</v>
      </c>
      <c r="G68">
        <v>50.850565443134791</v>
      </c>
      <c r="H68">
        <f t="shared" si="3"/>
        <v>0.47892238391540332</v>
      </c>
    </row>
    <row r="69" spans="1:8" x14ac:dyDescent="0.25">
      <c r="A69">
        <v>730</v>
      </c>
      <c r="B69">
        <v>-18.801804579469291</v>
      </c>
      <c r="C69">
        <v>1888</v>
      </c>
      <c r="D69">
        <v>54.493787916288085</v>
      </c>
      <c r="E69">
        <f t="shared" si="2"/>
        <v>54.493787916288085</v>
      </c>
      <c r="F69" cm="1">
        <f t="array" ref="F69:G69">_xlfn.XLOOKUP(C69,A69:A2824,A69:B2824,,-1,1)</f>
        <v>1887</v>
      </c>
      <c r="G69">
        <v>56.869667151299176</v>
      </c>
      <c r="H69">
        <f t="shared" si="3"/>
        <v>2.3758792350110909</v>
      </c>
    </row>
    <row r="70" spans="1:8" x14ac:dyDescent="0.25">
      <c r="A70">
        <v>740</v>
      </c>
      <c r="B70">
        <v>-23.995666531041625</v>
      </c>
      <c r="C70">
        <v>1917</v>
      </c>
      <c r="D70">
        <v>55.325837226377061</v>
      </c>
      <c r="E70">
        <f t="shared" si="2"/>
        <v>55.325837226377061</v>
      </c>
      <c r="F70" cm="1">
        <f t="array" ref="F70:G70">_xlfn.XLOOKUP(C70,A70:A2825,A70:B2825,,-1,1)</f>
        <v>1908</v>
      </c>
      <c r="G70">
        <v>58.4421200832764</v>
      </c>
      <c r="H70">
        <f t="shared" si="3"/>
        <v>3.116282856899339</v>
      </c>
    </row>
    <row r="71" spans="1:8" x14ac:dyDescent="0.25">
      <c r="A71">
        <v>751</v>
      </c>
      <c r="B71">
        <v>-29.476693580387053</v>
      </c>
      <c r="C71">
        <v>1946</v>
      </c>
      <c r="D71">
        <v>53.394568386329603</v>
      </c>
      <c r="E71">
        <f t="shared" si="2"/>
        <v>53.394568386329603</v>
      </c>
      <c r="F71" cm="1">
        <f t="array" ref="F71:G71">_xlfn.XLOOKUP(C71,A71:A2826,A71:B2826,,-1,1)</f>
        <v>1939</v>
      </c>
      <c r="G71">
        <v>56.939106781537845</v>
      </c>
      <c r="H71">
        <f t="shared" si="3"/>
        <v>3.5445383952082423</v>
      </c>
    </row>
    <row r="72" spans="1:8" x14ac:dyDescent="0.25">
      <c r="A72">
        <v>761</v>
      </c>
      <c r="B72">
        <v>-34.204524477154244</v>
      </c>
      <c r="C72">
        <v>1974</v>
      </c>
      <c r="D72">
        <v>46.829675265500143</v>
      </c>
      <c r="E72">
        <f t="shared" si="2"/>
        <v>46.829675265500143</v>
      </c>
      <c r="F72" cm="1">
        <f t="array" ref="F72:G72">_xlfn.XLOOKUP(C72,A72:A2827,A72:B2827,,-1,1)</f>
        <v>1971</v>
      </c>
      <c r="G72">
        <v>50.756691778561752</v>
      </c>
      <c r="H72">
        <f t="shared" si="3"/>
        <v>3.9270165130616093</v>
      </c>
    </row>
    <row r="73" spans="1:8" x14ac:dyDescent="0.25">
      <c r="A73">
        <v>772</v>
      </c>
      <c r="B73">
        <v>-39.077584415954107</v>
      </c>
      <c r="C73">
        <v>2003</v>
      </c>
      <c r="D73">
        <v>37.12737985009332</v>
      </c>
      <c r="E73">
        <f t="shared" si="2"/>
        <v>37.12737985009332</v>
      </c>
      <c r="F73" cm="1">
        <f t="array" ref="F73:G73">_xlfn.XLOOKUP(C73,A73:A2828,A73:B2828,,-1,1)</f>
        <v>2002</v>
      </c>
      <c r="G73">
        <v>40.771027966442581</v>
      </c>
      <c r="H73">
        <f t="shared" si="3"/>
        <v>3.6436481163492616</v>
      </c>
    </row>
    <row r="74" spans="1:8" x14ac:dyDescent="0.25">
      <c r="A74">
        <v>782</v>
      </c>
      <c r="B74">
        <v>-43.171007864864777</v>
      </c>
      <c r="C74">
        <v>2032</v>
      </c>
      <c r="D74">
        <v>25.364040654041897</v>
      </c>
      <c r="E74">
        <f t="shared" si="2"/>
        <v>25.364040654041897</v>
      </c>
      <c r="F74" cm="1">
        <f t="array" ref="F74:G74">_xlfn.XLOOKUP(C74,A74:A2829,A74:B2829,,-1,1)</f>
        <v>2023</v>
      </c>
      <c r="G74">
        <v>32.163287679660513</v>
      </c>
      <c r="H74">
        <f t="shared" si="3"/>
        <v>6.7992470256186159</v>
      </c>
    </row>
    <row r="75" spans="1:8" x14ac:dyDescent="0.25">
      <c r="A75">
        <v>793</v>
      </c>
      <c r="B75">
        <v>-47.262779723540135</v>
      </c>
      <c r="C75">
        <v>2061</v>
      </c>
      <c r="D75">
        <v>12.112099810461089</v>
      </c>
      <c r="E75">
        <f t="shared" si="2"/>
        <v>12.112099810461089</v>
      </c>
      <c r="F75" cm="1">
        <f t="array" ref="F75:G75">_xlfn.XLOOKUP(C75,A75:A2830,A75:B2830,,-1,1)</f>
        <v>2054</v>
      </c>
      <c r="G75">
        <v>17.4813852970535</v>
      </c>
      <c r="H75">
        <f t="shared" si="3"/>
        <v>5.3692854865924105</v>
      </c>
    </row>
    <row r="76" spans="1:8" x14ac:dyDescent="0.25">
      <c r="A76">
        <v>803</v>
      </c>
      <c r="B76">
        <v>-50.57642483770244</v>
      </c>
      <c r="C76">
        <v>2089</v>
      </c>
      <c r="D76">
        <v>-0.55966396977024946</v>
      </c>
      <c r="E76">
        <f t="shared" si="2"/>
        <v>-0.55966396977024946</v>
      </c>
      <c r="F76" cm="1">
        <f t="array" ref="F76:G76">_xlfn.XLOOKUP(C76,A76:A2831,A76:B2831,,-1,1)</f>
        <v>2085</v>
      </c>
      <c r="G76">
        <v>1.4801198265413602</v>
      </c>
      <c r="H76">
        <f t="shared" si="3"/>
        <v>2.0397837963116094</v>
      </c>
    </row>
    <row r="77" spans="1:8" x14ac:dyDescent="0.25">
      <c r="A77">
        <v>813</v>
      </c>
      <c r="B77">
        <v>-53.475654028664444</v>
      </c>
      <c r="C77">
        <v>2118</v>
      </c>
      <c r="D77">
        <v>-16.788636221071304</v>
      </c>
      <c r="E77">
        <f t="shared" si="2"/>
        <v>-16.788636221071304</v>
      </c>
      <c r="F77" cm="1">
        <f t="array" ref="F77:G77">_xlfn.XLOOKUP(C77,A77:A2832,A77:B2832,,-1,1)</f>
        <v>2117</v>
      </c>
      <c r="G77">
        <v>-15.099510353507027</v>
      </c>
      <c r="H77">
        <f t="shared" si="3"/>
        <v>1.6891258675642771</v>
      </c>
    </row>
    <row r="78" spans="1:8" x14ac:dyDescent="0.25">
      <c r="A78">
        <v>824</v>
      </c>
      <c r="B78">
        <v>-56.158521926928898</v>
      </c>
      <c r="C78">
        <v>2132</v>
      </c>
      <c r="D78">
        <v>-23.223754401303633</v>
      </c>
      <c r="E78">
        <f t="shared" si="2"/>
        <v>-23.223754401303633</v>
      </c>
      <c r="F78" cm="1">
        <f t="array" ref="F78:G78">_xlfn.XLOOKUP(C78,A78:A2833,A78:B2833,,-1,1)</f>
        <v>2127</v>
      </c>
      <c r="G78">
        <v>-20.077687552449728</v>
      </c>
      <c r="H78">
        <f t="shared" si="3"/>
        <v>3.1460668488539056</v>
      </c>
    </row>
    <row r="79" spans="1:8" x14ac:dyDescent="0.25">
      <c r="A79">
        <v>834</v>
      </c>
      <c r="B79">
        <v>-58.116103067380962</v>
      </c>
      <c r="C79">
        <v>2161</v>
      </c>
      <c r="D79">
        <v>-34.452753157616044</v>
      </c>
      <c r="E79">
        <f t="shared" si="2"/>
        <v>-34.452753157616044</v>
      </c>
      <c r="F79" cm="1">
        <f t="array" ref="F79:G79">_xlfn.XLOOKUP(C79,A79:A2834,A79:B2834,,-1,1)</f>
        <v>2158</v>
      </c>
      <c r="G79">
        <v>-34.273359830500794</v>
      </c>
      <c r="H79">
        <f t="shared" si="3"/>
        <v>0.17939332711524969</v>
      </c>
    </row>
    <row r="80" spans="1:8" x14ac:dyDescent="0.25">
      <c r="A80">
        <v>845</v>
      </c>
      <c r="B80">
        <v>-59.720769366061866</v>
      </c>
      <c r="C80">
        <v>2190</v>
      </c>
      <c r="D80">
        <v>-44.865000576969472</v>
      </c>
      <c r="E80">
        <f t="shared" si="2"/>
        <v>-44.865000576969472</v>
      </c>
      <c r="F80" cm="1">
        <f t="array" ref="F80:G80">_xlfn.XLOOKUP(C80,A80:A2835,A80:B2835,,-1,1)</f>
        <v>2190</v>
      </c>
      <c r="G80">
        <v>-46.084425250805303</v>
      </c>
      <c r="H80">
        <f t="shared" si="3"/>
        <v>-1.2194246738358316</v>
      </c>
    </row>
    <row r="81" spans="1:8" x14ac:dyDescent="0.25">
      <c r="A81">
        <v>855</v>
      </c>
      <c r="B81">
        <v>-60.668320572871089</v>
      </c>
      <c r="C81">
        <v>2219</v>
      </c>
      <c r="D81">
        <v>-51.597827627551766</v>
      </c>
      <c r="E81">
        <f t="shared" si="2"/>
        <v>-51.597827627551766</v>
      </c>
      <c r="F81" cm="1">
        <f t="array" ref="F81:G81">_xlfn.XLOOKUP(C81,A81:A2836,A81:B2836,,-1,1)</f>
        <v>2211</v>
      </c>
      <c r="G81">
        <v>-51.793699311480943</v>
      </c>
      <c r="H81">
        <f t="shared" si="3"/>
        <v>-0.19587168392917675</v>
      </c>
    </row>
    <row r="82" spans="1:8" x14ac:dyDescent="0.25">
      <c r="A82">
        <v>866</v>
      </c>
      <c r="B82">
        <v>-61.139277616977495</v>
      </c>
      <c r="C82">
        <v>2248</v>
      </c>
      <c r="D82">
        <v>-54.086355219143478</v>
      </c>
      <c r="E82">
        <f t="shared" si="2"/>
        <v>-54.086355219143478</v>
      </c>
      <c r="F82" cm="1">
        <f t="array" ref="F82:G82">_xlfn.XLOOKUP(C82,A82:A2837,A82:B2837,,-1,1)</f>
        <v>2242</v>
      </c>
      <c r="G82">
        <v>-56.773512660050045</v>
      </c>
      <c r="H82">
        <f t="shared" si="3"/>
        <v>-2.6871574409065673</v>
      </c>
    </row>
    <row r="83" spans="1:8" x14ac:dyDescent="0.25">
      <c r="A83">
        <v>876</v>
      </c>
      <c r="B83">
        <v>-61.044687590970234</v>
      </c>
      <c r="C83">
        <v>2277</v>
      </c>
      <c r="D83">
        <v>-53.95658027854634</v>
      </c>
      <c r="E83">
        <f t="shared" si="2"/>
        <v>-53.95658027854634</v>
      </c>
      <c r="F83" cm="1">
        <f t="array" ref="F83:G83">_xlfn.XLOOKUP(C83,A83:A2838,A83:B2838,,-1,1)</f>
        <v>2273</v>
      </c>
      <c r="G83">
        <v>-57.329913018143927</v>
      </c>
      <c r="H83">
        <f t="shared" si="3"/>
        <v>-3.3733327395975863</v>
      </c>
    </row>
    <row r="84" spans="1:8" x14ac:dyDescent="0.25">
      <c r="A84">
        <v>886</v>
      </c>
      <c r="B84">
        <v>-60.453384604856815</v>
      </c>
      <c r="C84">
        <v>2306</v>
      </c>
      <c r="D84">
        <v>-50.07874462532142</v>
      </c>
      <c r="E84">
        <f t="shared" si="2"/>
        <v>-50.07874462532142</v>
      </c>
      <c r="F84" cm="1">
        <f t="array" ref="F84:G84">_xlfn.XLOOKUP(C84,A84:A2839,A84:B2839,,-1,1)</f>
        <v>2304</v>
      </c>
      <c r="G84">
        <v>-53.431317821506816</v>
      </c>
      <c r="H84">
        <f t="shared" si="3"/>
        <v>-3.3525731961853964</v>
      </c>
    </row>
    <row r="85" spans="1:8" x14ac:dyDescent="0.25">
      <c r="A85">
        <v>897</v>
      </c>
      <c r="B85">
        <v>-59.235614387122332</v>
      </c>
      <c r="C85">
        <v>2335</v>
      </c>
      <c r="D85">
        <v>-42.002388840936845</v>
      </c>
      <c r="E85">
        <f t="shared" si="2"/>
        <v>-42.002388840936845</v>
      </c>
      <c r="F85" cm="1">
        <f t="array" ref="F85:G85">_xlfn.XLOOKUP(C85,A85:A2840,A85:B2840,,-1,1)</f>
        <v>2325</v>
      </c>
      <c r="G85">
        <v>-48.40513775567495</v>
      </c>
      <c r="H85">
        <f t="shared" si="3"/>
        <v>-6.4027489147381047</v>
      </c>
    </row>
    <row r="86" spans="1:8" x14ac:dyDescent="0.25">
      <c r="A86">
        <v>907</v>
      </c>
      <c r="B86">
        <v>-57.623017568107819</v>
      </c>
      <c r="C86">
        <v>2364</v>
      </c>
      <c r="D86">
        <v>-31.109257944130128</v>
      </c>
      <c r="E86">
        <f t="shared" si="2"/>
        <v>-31.109257944130128</v>
      </c>
      <c r="F86" cm="1">
        <f t="array" ref="F86:G86">_xlfn.XLOOKUP(C86,A86:A2841,A86:B2841,,-1,1)</f>
        <v>2356</v>
      </c>
      <c r="G86">
        <v>-37.904529531084329</v>
      </c>
      <c r="H86">
        <f t="shared" si="3"/>
        <v>-6.7952715869542004</v>
      </c>
    </row>
    <row r="87" spans="1:8" x14ac:dyDescent="0.25">
      <c r="A87">
        <v>918</v>
      </c>
      <c r="B87">
        <v>-55.30974450592219</v>
      </c>
      <c r="C87">
        <v>2393</v>
      </c>
      <c r="D87">
        <v>-18.773362023404477</v>
      </c>
      <c r="E87">
        <f t="shared" si="2"/>
        <v>-18.773362023404477</v>
      </c>
      <c r="F87" cm="1">
        <f t="array" ref="F87:G87">_xlfn.XLOOKUP(C87,A87:A2842,A87:B2842,,-1,1)</f>
        <v>2388</v>
      </c>
      <c r="G87">
        <v>-24.01700603075636</v>
      </c>
      <c r="H87">
        <f t="shared" si="3"/>
        <v>-5.2436440073518824</v>
      </c>
    </row>
    <row r="88" spans="1:8" x14ac:dyDescent="0.25">
      <c r="A88">
        <v>928</v>
      </c>
      <c r="B88">
        <v>-52.735389487043811</v>
      </c>
      <c r="C88">
        <v>2422</v>
      </c>
      <c r="D88">
        <v>-5.1092353420065511</v>
      </c>
      <c r="E88">
        <f t="shared" si="2"/>
        <v>-5.1092353420065511</v>
      </c>
      <c r="F88" cm="1">
        <f t="array" ref="F88:G88">_xlfn.XLOOKUP(C88,A88:A2843,A88:B2843,,-1,1)</f>
        <v>2419</v>
      </c>
      <c r="G88">
        <v>-8.6917131796079374</v>
      </c>
      <c r="H88">
        <f t="shared" si="3"/>
        <v>-3.5824778376013864</v>
      </c>
    </row>
    <row r="89" spans="1:8" x14ac:dyDescent="0.25">
      <c r="A89">
        <v>939</v>
      </c>
      <c r="B89">
        <v>-49.411358523757436</v>
      </c>
      <c r="C89">
        <v>2451</v>
      </c>
      <c r="D89">
        <v>7.7151643948476396</v>
      </c>
      <c r="E89">
        <f t="shared" si="2"/>
        <v>7.7151643948476396</v>
      </c>
      <c r="F89" cm="1">
        <f t="array" ref="F89:G89">_xlfn.XLOOKUP(C89,A89:A2844,A89:B2844,,-1,1)</f>
        <v>2419</v>
      </c>
      <c r="G89">
        <v>-8.6917131796079374</v>
      </c>
      <c r="H89">
        <f t="shared" si="3"/>
        <v>-16.406877574455578</v>
      </c>
    </row>
    <row r="90" spans="1:8" x14ac:dyDescent="0.25">
      <c r="A90">
        <v>949</v>
      </c>
      <c r="B90">
        <v>-45.969095770301372</v>
      </c>
      <c r="C90">
        <v>2479</v>
      </c>
      <c r="D90">
        <v>22.631203858606412</v>
      </c>
      <c r="E90">
        <f t="shared" si="2"/>
        <v>22.631203858606412</v>
      </c>
      <c r="F90" cm="1">
        <f t="array" ref="F90:G90">_xlfn.XLOOKUP(C90,A90:A2845,A90:B2845,,-1,1)</f>
        <v>2471</v>
      </c>
      <c r="G90">
        <v>17.810323491112531</v>
      </c>
      <c r="H90">
        <f t="shared" si="3"/>
        <v>-4.8208803674938814</v>
      </c>
    </row>
    <row r="91" spans="1:8" x14ac:dyDescent="0.25">
      <c r="A91">
        <v>959</v>
      </c>
      <c r="B91">
        <v>-42.155652331706115</v>
      </c>
      <c r="C91">
        <v>2508</v>
      </c>
      <c r="D91">
        <v>34.325845415021647</v>
      </c>
      <c r="E91">
        <f t="shared" si="2"/>
        <v>34.325845415021647</v>
      </c>
      <c r="F91" cm="1">
        <f t="array" ref="F91:G91">_xlfn.XLOOKUP(C91,A91:A2846,A91:B2846,,-1,1)</f>
        <v>2502</v>
      </c>
      <c r="G91">
        <v>32.069223899463964</v>
      </c>
      <c r="H91">
        <f t="shared" si="3"/>
        <v>-2.2566215155576828</v>
      </c>
    </row>
    <row r="92" spans="1:8" x14ac:dyDescent="0.25">
      <c r="A92">
        <v>970</v>
      </c>
      <c r="B92">
        <v>-37.569650144390778</v>
      </c>
      <c r="C92">
        <v>2537</v>
      </c>
      <c r="D92">
        <v>42.79914635987285</v>
      </c>
      <c r="E92">
        <f t="shared" si="2"/>
        <v>42.79914635987285</v>
      </c>
      <c r="F92" cm="1">
        <f t="array" ref="F92:G92">_xlfn.XLOOKUP(C92,A92:A2847,A92:B2847,,-1,1)</f>
        <v>2534</v>
      </c>
      <c r="G92">
        <v>44.124803366082389</v>
      </c>
      <c r="H92">
        <f t="shared" si="3"/>
        <v>1.3256570062095392</v>
      </c>
    </row>
    <row r="93" spans="1:8" x14ac:dyDescent="0.25">
      <c r="A93">
        <v>980</v>
      </c>
      <c r="B93">
        <v>-33.082031890151036</v>
      </c>
      <c r="C93">
        <v>2566</v>
      </c>
      <c r="D93">
        <v>50.768588219686016</v>
      </c>
      <c r="E93">
        <f t="shared" si="2"/>
        <v>50.768588219686016</v>
      </c>
      <c r="F93" cm="1">
        <f t="array" ref="F93:G93">_xlfn.XLOOKUP(C93,A93:A2848,A93:B2848,,-1,1)</f>
        <v>2565</v>
      </c>
      <c r="G93">
        <v>52.298715429249476</v>
      </c>
      <c r="H93">
        <f t="shared" si="3"/>
        <v>1.5301272095634602</v>
      </c>
    </row>
    <row r="94" spans="1:8" x14ac:dyDescent="0.25">
      <c r="A94">
        <v>991</v>
      </c>
      <c r="B94">
        <v>-27.840578460071839</v>
      </c>
      <c r="C94">
        <v>2594</v>
      </c>
      <c r="D94">
        <v>53.822052197276705</v>
      </c>
      <c r="E94">
        <f t="shared" si="2"/>
        <v>53.822052197276705</v>
      </c>
      <c r="F94" cm="1">
        <f t="array" ref="F94:G94">_xlfn.XLOOKUP(C94,A94:A2849,A94:B2849,,-1,1)</f>
        <v>2586</v>
      </c>
      <c r="G94">
        <v>55.540960655655454</v>
      </c>
      <c r="H94">
        <f t="shared" si="3"/>
        <v>1.7189084583787491</v>
      </c>
    </row>
    <row r="95" spans="1:8" x14ac:dyDescent="0.25">
      <c r="A95">
        <v>1001</v>
      </c>
      <c r="B95">
        <v>-22.840598045571728</v>
      </c>
      <c r="C95">
        <v>2623</v>
      </c>
      <c r="D95">
        <v>53.760974896315759</v>
      </c>
      <c r="E95">
        <f t="shared" si="2"/>
        <v>53.760974896315759</v>
      </c>
      <c r="F95" cm="1">
        <f t="array" ref="F95:G95">_xlfn.XLOOKUP(C95,A95:A2850,A95:B2850,,-1,1)</f>
        <v>2617</v>
      </c>
      <c r="G95">
        <v>56.668842429557927</v>
      </c>
      <c r="H95">
        <f t="shared" si="3"/>
        <v>2.9078675332421682</v>
      </c>
    </row>
    <row r="96" spans="1:8" x14ac:dyDescent="0.25">
      <c r="A96">
        <v>1012</v>
      </c>
      <c r="B96">
        <v>-17.132452147046983</v>
      </c>
      <c r="C96">
        <v>2652</v>
      </c>
      <c r="D96">
        <v>48.608308148924763</v>
      </c>
      <c r="E96">
        <f t="shared" si="2"/>
        <v>48.608308148924763</v>
      </c>
      <c r="F96" cm="1">
        <f t="array" ref="F96:G96">_xlfn.XLOOKUP(C96,A96:A2851,A96:B2851,,-1,1)</f>
        <v>2648</v>
      </c>
      <c r="G96">
        <v>53.391578442397318</v>
      </c>
      <c r="H96">
        <f t="shared" si="3"/>
        <v>4.7832702934725546</v>
      </c>
    </row>
    <row r="97" spans="1:8" x14ac:dyDescent="0.25">
      <c r="A97">
        <v>1022</v>
      </c>
      <c r="B97">
        <v>-11.799970929102271</v>
      </c>
      <c r="C97">
        <v>2681</v>
      </c>
      <c r="D97">
        <v>42.898382649989514</v>
      </c>
      <c r="E97">
        <f t="shared" si="2"/>
        <v>42.898382649989514</v>
      </c>
      <c r="F97" cm="1">
        <f t="array" ref="F97:G97">_xlfn.XLOOKUP(C97,A97:A2852,A97:B2852,,-1,1)</f>
        <v>2680</v>
      </c>
      <c r="G97">
        <v>45.673011853556858</v>
      </c>
      <c r="H97">
        <f t="shared" si="3"/>
        <v>2.7746292035673434</v>
      </c>
    </row>
    <row r="98" spans="1:8" x14ac:dyDescent="0.25">
      <c r="A98">
        <v>1032</v>
      </c>
      <c r="B98">
        <v>-6.3759898453136223</v>
      </c>
      <c r="C98">
        <v>2709</v>
      </c>
      <c r="D98">
        <v>32.379278601844192</v>
      </c>
      <c r="E98">
        <f t="shared" si="2"/>
        <v>32.379278601844192</v>
      </c>
      <c r="F98" cm="1">
        <f t="array" ref="F98:G98">_xlfn.XLOOKUP(C98,A98:A2853,A98:B2853,,-1,1)</f>
        <v>2701</v>
      </c>
      <c r="G98">
        <v>38.5113849541628</v>
      </c>
      <c r="H98">
        <f t="shared" si="3"/>
        <v>6.1321063523186083</v>
      </c>
    </row>
    <row r="99" spans="1:8" x14ac:dyDescent="0.25">
      <c r="A99">
        <v>1064</v>
      </c>
      <c r="B99">
        <v>11.078897982680482</v>
      </c>
      <c r="C99">
        <v>2738</v>
      </c>
      <c r="D99">
        <v>20.470866492065646</v>
      </c>
      <c r="E99">
        <f t="shared" si="2"/>
        <v>20.470866492065646</v>
      </c>
      <c r="F99" cm="1">
        <f t="array" ref="F99:G99">_xlfn.XLOOKUP(C99,A99:A2854,A99:B2854,,-1,1)</f>
        <v>2732</v>
      </c>
      <c r="G99">
        <v>25.531400762071641</v>
      </c>
      <c r="H99">
        <f t="shared" si="3"/>
        <v>5.060534270005995</v>
      </c>
    </row>
    <row r="100" spans="1:8" x14ac:dyDescent="0.25">
      <c r="A100">
        <v>1074</v>
      </c>
      <c r="B100">
        <v>16.402585859272019</v>
      </c>
      <c r="C100">
        <v>2767</v>
      </c>
      <c r="D100">
        <v>7.2189829442643445</v>
      </c>
      <c r="E100">
        <f t="shared" si="2"/>
        <v>7.2189829442643445</v>
      </c>
      <c r="F100" cm="1">
        <f t="array" ref="F100:G100">_xlfn.XLOOKUP(C100,A100:A2855,A100:B2855,,-1,1)</f>
        <v>2763</v>
      </c>
      <c r="G100">
        <v>10.602229572708838</v>
      </c>
      <c r="H100">
        <f t="shared" si="3"/>
        <v>3.3832466284444935</v>
      </c>
    </row>
    <row r="101" spans="1:8" x14ac:dyDescent="0.25">
      <c r="A101">
        <v>1085</v>
      </c>
      <c r="B101">
        <v>22.097608281669483</v>
      </c>
      <c r="C101">
        <v>2796</v>
      </c>
      <c r="D101">
        <v>-7.0940184401192354</v>
      </c>
      <c r="E101">
        <f t="shared" si="2"/>
        <v>-7.0940184401192354</v>
      </c>
      <c r="F101" cm="1">
        <f t="array" ref="F101:G101">_xlfn.XLOOKUP(C101,A101:A2856,A101:B2856,,-1,1)</f>
        <v>2774</v>
      </c>
      <c r="G101">
        <v>5.0533242876093105</v>
      </c>
      <c r="H101">
        <f t="shared" si="3"/>
        <v>12.147342727728546</v>
      </c>
    </row>
    <row r="102" spans="1:8" x14ac:dyDescent="0.25">
      <c r="A102">
        <v>1095</v>
      </c>
      <c r="B102">
        <v>27.082921190758817</v>
      </c>
      <c r="C102">
        <v>2824</v>
      </c>
      <c r="D102">
        <v>-20.971858379100958</v>
      </c>
      <c r="E102">
        <f t="shared" si="2"/>
        <v>-20.971858379100958</v>
      </c>
      <c r="F102" cm="1">
        <f t="array" ref="F102:G102">_xlfn.XLOOKUP(C102,A102:A2857,A102:B2857,,-1,1)</f>
        <v>2815</v>
      </c>
      <c r="G102">
        <v>-15.581004553029343</v>
      </c>
      <c r="H102">
        <f t="shared" si="3"/>
        <v>5.3908538260716146</v>
      </c>
    </row>
    <row r="103" spans="1:8" x14ac:dyDescent="0.25">
      <c r="A103">
        <v>1105</v>
      </c>
      <c r="B103">
        <v>31.843592523354658</v>
      </c>
      <c r="C103">
        <v>2839</v>
      </c>
      <c r="D103">
        <v>-26.872636119594279</v>
      </c>
      <c r="E103">
        <f t="shared" si="2"/>
        <v>-26.872636119594279</v>
      </c>
      <c r="F103" cm="1">
        <f t="array" ref="F103:G103">_xlfn.XLOOKUP(C103,A103:A2858,A103:B2858,,-1,1)</f>
        <v>2836</v>
      </c>
      <c r="G103">
        <v>-25.474434912820314</v>
      </c>
      <c r="H103">
        <f t="shared" si="3"/>
        <v>1.3982012067739653</v>
      </c>
    </row>
    <row r="104" spans="1:8" x14ac:dyDescent="0.25">
      <c r="A104">
        <v>1116</v>
      </c>
      <c r="B104">
        <v>36.774920960246043</v>
      </c>
      <c r="C104">
        <v>2867</v>
      </c>
      <c r="D104">
        <v>-35.567270660704523</v>
      </c>
      <c r="E104">
        <f t="shared" si="2"/>
        <v>-35.567270660704523</v>
      </c>
      <c r="F104" cm="1">
        <f t="array" ref="F104:G104">_xlfn.XLOOKUP(C104,A104:A2859,A104:B2859,,-1,1)</f>
        <v>2867</v>
      </c>
      <c r="G104">
        <v>-38.28626637650202</v>
      </c>
      <c r="H104">
        <f t="shared" si="3"/>
        <v>-2.7189957157974973</v>
      </c>
    </row>
    <row r="105" spans="1:8" x14ac:dyDescent="0.25">
      <c r="A105">
        <v>1126</v>
      </c>
      <c r="B105">
        <v>40.940961301532077</v>
      </c>
      <c r="C105">
        <v>2896</v>
      </c>
      <c r="D105">
        <v>-46.246688299927449</v>
      </c>
      <c r="E105">
        <f t="shared" si="2"/>
        <v>-46.246688299927449</v>
      </c>
      <c r="F105" cm="1">
        <f t="array" ref="F105:G105">_xlfn.XLOOKUP(C105,A105:A2860,A105:B2860,,-1,1)</f>
        <v>2888</v>
      </c>
      <c r="G105">
        <v>-45.307825562078975</v>
      </c>
      <c r="H105">
        <f t="shared" si="3"/>
        <v>0.93886273784847418</v>
      </c>
    </row>
    <row r="106" spans="1:8" x14ac:dyDescent="0.25">
      <c r="A106">
        <v>1137</v>
      </c>
      <c r="B106">
        <v>45.133474279819509</v>
      </c>
      <c r="C106">
        <v>2925</v>
      </c>
      <c r="D106">
        <v>-52.017691099823637</v>
      </c>
      <c r="E106">
        <f t="shared" si="2"/>
        <v>-52.017691099823637</v>
      </c>
      <c r="F106" cm="1">
        <f t="array" ref="F106:G106">_xlfn.XLOOKUP(C106,A106:A2861,A106:B2861,,-1,1)</f>
        <v>2919</v>
      </c>
      <c r="G106">
        <v>-52.628923246573635</v>
      </c>
      <c r="H106">
        <f t="shared" si="3"/>
        <v>-0.61123214674999815</v>
      </c>
    </row>
    <row r="107" spans="1:8" x14ac:dyDescent="0.25">
      <c r="A107">
        <v>1147</v>
      </c>
      <c r="B107">
        <v>48.556842872950995</v>
      </c>
      <c r="C107">
        <v>2954</v>
      </c>
      <c r="D107">
        <v>-53.31538321001544</v>
      </c>
      <c r="E107">
        <f t="shared" si="2"/>
        <v>-53.31538321001544</v>
      </c>
      <c r="F107" cm="1">
        <f t="array" ref="F107:G107">_xlfn.XLOOKUP(C107,A107:A2862,A107:B2862,,-1,1)</f>
        <v>2951</v>
      </c>
      <c r="G107">
        <v>-55.874069111588433</v>
      </c>
      <c r="H107">
        <f t="shared" si="3"/>
        <v>-2.5586859015729928</v>
      </c>
    </row>
    <row r="108" spans="1:8" x14ac:dyDescent="0.25">
      <c r="A108">
        <v>1158</v>
      </c>
      <c r="B108">
        <v>51.861809321139837</v>
      </c>
      <c r="C108">
        <v>2982</v>
      </c>
      <c r="D108">
        <v>-51.307739095877032</v>
      </c>
      <c r="E108">
        <f t="shared" si="2"/>
        <v>-51.307739095877032</v>
      </c>
      <c r="F108" cm="1">
        <f t="array" ref="F108:G108">_xlfn.XLOOKUP(C108,A108:A2863,A108:B2863,,-1,1)</f>
        <v>2982</v>
      </c>
      <c r="G108">
        <v>-54.600746980343054</v>
      </c>
      <c r="H108">
        <f t="shared" si="3"/>
        <v>-3.2930078844660216</v>
      </c>
    </row>
    <row r="109" spans="1:8" x14ac:dyDescent="0.25">
      <c r="A109">
        <v>1168</v>
      </c>
      <c r="B109">
        <v>54.421309392984561</v>
      </c>
      <c r="C109">
        <v>3012</v>
      </c>
      <c r="D109">
        <v>-46.605474471238367</v>
      </c>
      <c r="E109">
        <f t="shared" si="2"/>
        <v>-46.605474471238367</v>
      </c>
      <c r="F109" cm="1">
        <f t="array" ref="F109:G109">_xlfn.XLOOKUP(C109,A109:A2864,A109:B2864,,-1,1)</f>
        <v>3003</v>
      </c>
      <c r="G109">
        <v>-51.309752519308674</v>
      </c>
      <c r="H109">
        <f t="shared" si="3"/>
        <v>-4.7042780480703072</v>
      </c>
    </row>
    <row r="110" spans="1:8" x14ac:dyDescent="0.25">
      <c r="A110">
        <v>1178</v>
      </c>
      <c r="B110">
        <v>56.535743869098766</v>
      </c>
      <c r="C110">
        <v>3041</v>
      </c>
      <c r="D110">
        <v>-37.964239596634322</v>
      </c>
      <c r="E110">
        <f t="shared" si="2"/>
        <v>-37.964239596634322</v>
      </c>
      <c r="F110" cm="1">
        <f t="array" ref="F110:G110">_xlfn.XLOOKUP(C110,A110:A2865,A110:B2865,,-1,1)</f>
        <v>3034</v>
      </c>
      <c r="G110">
        <v>-43.157902971485235</v>
      </c>
      <c r="H110">
        <f t="shared" si="3"/>
        <v>-5.1936633748509138</v>
      </c>
    </row>
    <row r="111" spans="1:8" x14ac:dyDescent="0.25">
      <c r="A111">
        <v>1189</v>
      </c>
      <c r="B111">
        <v>58.327596955422166</v>
      </c>
      <c r="C111">
        <v>3070</v>
      </c>
      <c r="D111">
        <v>-26.239059389738618</v>
      </c>
      <c r="E111">
        <f t="shared" si="2"/>
        <v>-26.239059389738618</v>
      </c>
      <c r="F111" cm="1">
        <f t="array" ref="F111:G111">_xlfn.XLOOKUP(C111,A111:A2866,A111:B2866,,-1,1)</f>
        <v>3065</v>
      </c>
      <c r="G111">
        <v>-31.674890514313645</v>
      </c>
      <c r="H111">
        <f t="shared" si="3"/>
        <v>-5.4358311245750279</v>
      </c>
    </row>
    <row r="112" spans="1:8" x14ac:dyDescent="0.25">
      <c r="A112">
        <v>1199</v>
      </c>
      <c r="B112">
        <v>59.457120200108662</v>
      </c>
      <c r="C112">
        <v>3099</v>
      </c>
      <c r="D112">
        <v>-14.185574366232947</v>
      </c>
      <c r="E112">
        <f t="shared" si="2"/>
        <v>-14.185574366232947</v>
      </c>
      <c r="F112" cm="1">
        <f t="array" ref="F112:G112">_xlfn.XLOOKUP(C112,A112:A2867,A112:B2867,,-1,1)</f>
        <v>3097</v>
      </c>
      <c r="G112">
        <v>-17.284115859002277</v>
      </c>
      <c r="H112">
        <f t="shared" si="3"/>
        <v>-3.0985414927693302</v>
      </c>
    </row>
    <row r="113" spans="1:8" x14ac:dyDescent="0.25">
      <c r="A113">
        <v>1210</v>
      </c>
      <c r="B113">
        <v>60.139392959991333</v>
      </c>
      <c r="C113">
        <v>3128</v>
      </c>
      <c r="D113">
        <v>-0.40697071736788537</v>
      </c>
      <c r="E113">
        <f t="shared" si="2"/>
        <v>-0.40697071736788537</v>
      </c>
      <c r="F113" cm="1">
        <f t="array" ref="F113:G113">_xlfn.XLOOKUP(C113,A113:A2868,A113:B2868,,-1,1)</f>
        <v>3118</v>
      </c>
      <c r="G113">
        <v>-7.0038648222670963</v>
      </c>
      <c r="H113">
        <f t="shared" si="3"/>
        <v>-6.5968941048992109</v>
      </c>
    </row>
    <row r="114" spans="1:8" x14ac:dyDescent="0.25">
      <c r="A114">
        <v>1220</v>
      </c>
      <c r="B114">
        <v>60.245336159899892</v>
      </c>
      <c r="C114">
        <v>3156</v>
      </c>
      <c r="D114">
        <v>14.180821225560436</v>
      </c>
      <c r="E114">
        <f t="shared" si="2"/>
        <v>14.180821225560436</v>
      </c>
      <c r="F114" cm="1">
        <f t="array" ref="F114:G114">_xlfn.XLOOKUP(C114,A114:A2869,A114:B2869,,-1,1)</f>
        <v>3149</v>
      </c>
      <c r="G114">
        <v>8.4870340190123272</v>
      </c>
      <c r="H114">
        <f t="shared" si="3"/>
        <v>-5.6937872065481088</v>
      </c>
    </row>
    <row r="115" spans="1:8" x14ac:dyDescent="0.25">
      <c r="A115">
        <v>1230</v>
      </c>
      <c r="B115">
        <v>59.860901298451111</v>
      </c>
      <c r="C115">
        <v>3185</v>
      </c>
      <c r="D115">
        <v>26.2877059155723</v>
      </c>
      <c r="E115">
        <f t="shared" si="2"/>
        <v>26.2877059155723</v>
      </c>
      <c r="F115" cm="1">
        <f t="array" ref="F115:G115">_xlfn.XLOOKUP(C115,A115:A2870,A115:B2870,,-1,1)</f>
        <v>3180</v>
      </c>
      <c r="G115">
        <v>23.277875175866352</v>
      </c>
      <c r="H115">
        <f t="shared" si="3"/>
        <v>-3.0098307397059472</v>
      </c>
    </row>
    <row r="116" spans="1:8" x14ac:dyDescent="0.25">
      <c r="A116">
        <v>1241</v>
      </c>
      <c r="B116">
        <v>58.875985945876124</v>
      </c>
      <c r="C116">
        <v>3214</v>
      </c>
      <c r="D116">
        <v>36.959445920340471</v>
      </c>
      <c r="E116">
        <f t="shared" si="2"/>
        <v>36.959445920340471</v>
      </c>
      <c r="F116" cm="1">
        <f t="array" ref="F116:G116">_xlfn.XLOOKUP(C116,A116:A2871,A116:B2871,,-1,1)</f>
        <v>3211</v>
      </c>
      <c r="G116">
        <v>36.221511185562697</v>
      </c>
      <c r="H116">
        <f t="shared" si="3"/>
        <v>-0.73793473477777383</v>
      </c>
    </row>
    <row r="117" spans="1:8" x14ac:dyDescent="0.25">
      <c r="A117">
        <v>1251</v>
      </c>
      <c r="B117">
        <v>57.478020127343072</v>
      </c>
      <c r="C117">
        <v>3243</v>
      </c>
      <c r="D117">
        <v>45.959466966255448</v>
      </c>
      <c r="E117">
        <f t="shared" si="2"/>
        <v>45.959466966255448</v>
      </c>
      <c r="F117" cm="1">
        <f t="array" ref="F117:G117">_xlfn.XLOOKUP(C117,A117:A2872,A117:B2872,,-1,1)</f>
        <v>3243</v>
      </c>
      <c r="G117">
        <v>46.586083300219251</v>
      </c>
      <c r="H117">
        <f t="shared" si="3"/>
        <v>0.62661633396380267</v>
      </c>
    </row>
    <row r="118" spans="1:8" x14ac:dyDescent="0.25">
      <c r="A118">
        <v>1262</v>
      </c>
      <c r="B118">
        <v>55.401925854019233</v>
      </c>
      <c r="C118">
        <v>3271</v>
      </c>
      <c r="D118">
        <v>51.455621911827379</v>
      </c>
      <c r="E118">
        <f t="shared" si="2"/>
        <v>51.455621911827379</v>
      </c>
      <c r="F118" cm="1">
        <f t="array" ref="F118:G118">_xlfn.XLOOKUP(C118,A118:A2873,A118:B2873,,-1,1)</f>
        <v>3264</v>
      </c>
      <c r="G118">
        <v>51.317966742708201</v>
      </c>
      <c r="H118">
        <f t="shared" si="3"/>
        <v>-0.13765516911917786</v>
      </c>
    </row>
    <row r="119" spans="1:8" x14ac:dyDescent="0.25">
      <c r="A119">
        <v>1272</v>
      </c>
      <c r="B119">
        <v>53.042269295488353</v>
      </c>
      <c r="C119">
        <v>3300</v>
      </c>
      <c r="D119">
        <v>52.890766597071071</v>
      </c>
      <c r="E119">
        <f t="shared" si="2"/>
        <v>52.890766597071071</v>
      </c>
      <c r="F119" cm="1">
        <f t="array" ref="F119:G119">_xlfn.XLOOKUP(C119,A119:A2874,A119:B2874,,-1,1)</f>
        <v>3295</v>
      </c>
      <c r="G119">
        <v>54.899273513235059</v>
      </c>
      <c r="H119">
        <f t="shared" si="3"/>
        <v>2.0085069161639879</v>
      </c>
    </row>
    <row r="120" spans="1:8" x14ac:dyDescent="0.25">
      <c r="A120">
        <v>1283</v>
      </c>
      <c r="B120">
        <v>49.951244783858471</v>
      </c>
      <c r="C120">
        <v>3329</v>
      </c>
      <c r="D120">
        <v>51.134994729672179</v>
      </c>
      <c r="E120">
        <f t="shared" si="2"/>
        <v>51.134994729672179</v>
      </c>
      <c r="F120" cm="1">
        <f t="array" ref="F120:G120">_xlfn.XLOOKUP(C120,A120:A2875,A120:B2875,,-1,1)</f>
        <v>3326</v>
      </c>
      <c r="G120">
        <v>54.206442997034891</v>
      </c>
      <c r="H120">
        <f t="shared" si="3"/>
        <v>3.0714482673627117</v>
      </c>
    </row>
    <row r="121" spans="1:8" x14ac:dyDescent="0.25">
      <c r="A121">
        <v>1293</v>
      </c>
      <c r="B121">
        <v>46.716063843963752</v>
      </c>
      <c r="C121">
        <v>3358</v>
      </c>
      <c r="D121">
        <v>46.959450206097273</v>
      </c>
      <c r="E121">
        <f t="shared" si="2"/>
        <v>46.959450206097273</v>
      </c>
      <c r="F121" cm="1">
        <f t="array" ref="F121:G121">_xlfn.XLOOKUP(C121,A121:A2876,A121:B2876,,-1,1)</f>
        <v>3357</v>
      </c>
      <c r="G121">
        <v>49.304543204675767</v>
      </c>
      <c r="H121">
        <f t="shared" si="3"/>
        <v>2.3450929985784938</v>
      </c>
    </row>
    <row r="122" spans="1:8" x14ac:dyDescent="0.25">
      <c r="A122">
        <v>1303</v>
      </c>
      <c r="B122">
        <v>43.103447310481428</v>
      </c>
      <c r="C122">
        <v>3386</v>
      </c>
      <c r="D122">
        <v>40.615947977306369</v>
      </c>
      <c r="E122">
        <f t="shared" si="2"/>
        <v>40.615947977306369</v>
      </c>
      <c r="F122" cm="1">
        <f t="array" ref="F122:G122">_xlfn.XLOOKUP(C122,A122:A2877,A122:B2877,,-1,1)</f>
        <v>3378</v>
      </c>
      <c r="G122">
        <v>43.778605367446637</v>
      </c>
      <c r="H122">
        <f t="shared" si="3"/>
        <v>3.1626573901402679</v>
      </c>
    </row>
    <row r="123" spans="1:8" x14ac:dyDescent="0.25">
      <c r="A123">
        <v>1314</v>
      </c>
      <c r="B123">
        <v>38.729187910880519</v>
      </c>
      <c r="C123">
        <v>3415</v>
      </c>
      <c r="D123">
        <v>27.684634315880761</v>
      </c>
      <c r="E123">
        <f t="shared" si="2"/>
        <v>27.684634315880761</v>
      </c>
      <c r="F123" cm="1">
        <f t="array" ref="F123:G123">_xlfn.XLOOKUP(C123,A123:A2878,A123:B2878,,-1,1)</f>
        <v>3410</v>
      </c>
      <c r="G123">
        <v>32.4483107833058</v>
      </c>
      <c r="H123">
        <f t="shared" si="3"/>
        <v>4.7636764674250394</v>
      </c>
    </row>
    <row r="124" spans="1:8" x14ac:dyDescent="0.25">
      <c r="A124">
        <v>1324</v>
      </c>
      <c r="B124">
        <v>34.424037294604481</v>
      </c>
      <c r="C124">
        <v>3444</v>
      </c>
      <c r="D124">
        <v>15.386897384310824</v>
      </c>
      <c r="E124">
        <f t="shared" si="2"/>
        <v>15.386897384310824</v>
      </c>
      <c r="F124" cm="1">
        <f t="array" ref="F124:G124">_xlfn.XLOOKUP(C124,A124:A2879,A124:B2879,,-1,1)</f>
        <v>3441</v>
      </c>
      <c r="G124">
        <v>18.93017010910166</v>
      </c>
      <c r="H124">
        <f t="shared" si="3"/>
        <v>3.5432727247908353</v>
      </c>
    </row>
    <row r="125" spans="1:8" x14ac:dyDescent="0.25">
      <c r="A125">
        <v>1335</v>
      </c>
      <c r="B125">
        <v>29.370450690587706</v>
      </c>
      <c r="C125">
        <v>3473</v>
      </c>
      <c r="D125">
        <v>2.6693542762485309</v>
      </c>
      <c r="E125">
        <f t="shared" si="2"/>
        <v>2.6693542762485309</v>
      </c>
      <c r="F125" cm="1">
        <f t="array" ref="F125:G125">_xlfn.XLOOKUP(C125,A125:A2880,A125:B2880,,-1,1)</f>
        <v>3472</v>
      </c>
      <c r="G125">
        <v>3.9770587233914085</v>
      </c>
      <c r="H125">
        <f t="shared" si="3"/>
        <v>1.3077044471428776</v>
      </c>
    </row>
    <row r="126" spans="1:8" x14ac:dyDescent="0.25">
      <c r="A126">
        <v>1345</v>
      </c>
      <c r="B126">
        <v>24.528080932052564</v>
      </c>
      <c r="C126">
        <v>3501</v>
      </c>
      <c r="D126">
        <v>-11.597810484524585</v>
      </c>
      <c r="E126">
        <f t="shared" si="2"/>
        <v>-11.597810484524585</v>
      </c>
      <c r="F126" cm="1">
        <f t="array" ref="F126:G126">_xlfn.XLOOKUP(C126,A126:A2881,A126:B2881,,-1,1)</f>
        <v>3472</v>
      </c>
      <c r="G126">
        <v>3.9770587233914085</v>
      </c>
      <c r="H126">
        <f t="shared" si="3"/>
        <v>15.574869207915993</v>
      </c>
    </row>
    <row r="127" spans="1:8" x14ac:dyDescent="0.25">
      <c r="A127">
        <v>1356</v>
      </c>
      <c r="B127">
        <v>18.977244786174914</v>
      </c>
      <c r="C127">
        <v>3530</v>
      </c>
      <c r="D127">
        <v>-24.544364823300668</v>
      </c>
      <c r="E127">
        <f t="shared" si="2"/>
        <v>-24.544364823300668</v>
      </c>
      <c r="F127" cm="1">
        <f t="array" ref="F127:G127">_xlfn.XLOOKUP(C127,A127:A2882,A127:B2882,,-1,1)</f>
        <v>3524</v>
      </c>
      <c r="G127">
        <v>-21.108942327041525</v>
      </c>
      <c r="H127">
        <f t="shared" si="3"/>
        <v>3.4354224962591431</v>
      </c>
    </row>
    <row r="128" spans="1:8" x14ac:dyDescent="0.25">
      <c r="A128">
        <v>1366</v>
      </c>
      <c r="B128">
        <v>13.771920738186754</v>
      </c>
      <c r="C128">
        <v>3559</v>
      </c>
      <c r="D128">
        <v>-35.376418419146439</v>
      </c>
      <c r="E128">
        <f t="shared" si="2"/>
        <v>-35.376418419146439</v>
      </c>
      <c r="F128" cm="1">
        <f t="array" ref="F128:G128">_xlfn.XLOOKUP(C128,A128:A2883,A128:B2883,,-1,1)</f>
        <v>3555</v>
      </c>
      <c r="G128">
        <v>-34.160751243418311</v>
      </c>
      <c r="H128">
        <f t="shared" si="3"/>
        <v>1.2156671757281288</v>
      </c>
    </row>
    <row r="129" spans="1:8" x14ac:dyDescent="0.25">
      <c r="A129">
        <v>1376</v>
      </c>
      <c r="B129">
        <v>8.4589406857130509</v>
      </c>
      <c r="C129">
        <v>3588</v>
      </c>
      <c r="D129">
        <v>-41.445130089392606</v>
      </c>
      <c r="E129">
        <f t="shared" si="2"/>
        <v>-41.445130089392606</v>
      </c>
      <c r="F129" cm="1">
        <f t="array" ref="F129:G129">_xlfn.XLOOKUP(C129,A129:A2884,A129:B2884,,-1,1)</f>
        <v>3587</v>
      </c>
      <c r="G129">
        <v>-44.804393465466141</v>
      </c>
      <c r="H129">
        <f t="shared" si="3"/>
        <v>-3.3592633760735353</v>
      </c>
    </row>
    <row r="130" spans="1:8" x14ac:dyDescent="0.25">
      <c r="A130">
        <v>1387</v>
      </c>
      <c r="B130">
        <v>2.5420501513340419</v>
      </c>
      <c r="C130">
        <v>3616</v>
      </c>
      <c r="D130">
        <v>-49.74287676581573</v>
      </c>
      <c r="E130">
        <f t="shared" si="2"/>
        <v>-49.74287676581573</v>
      </c>
      <c r="F130" cm="1">
        <f t="array" ref="F130:G130">_xlfn.XLOOKUP(C130,A130:A2885,A130:B2885,,-1,1)</f>
        <v>3608</v>
      </c>
      <c r="G130">
        <v>-49.801110785605374</v>
      </c>
      <c r="H130">
        <f t="shared" si="3"/>
        <v>-5.8234019789644265E-2</v>
      </c>
    </row>
    <row r="131" spans="1:8" x14ac:dyDescent="0.25">
      <c r="A131">
        <v>1408</v>
      </c>
      <c r="B131">
        <v>-8.7587727083956572</v>
      </c>
      <c r="C131">
        <v>3645</v>
      </c>
      <c r="D131">
        <v>-52.315399970173608</v>
      </c>
      <c r="E131">
        <f t="shared" ref="E131:E194" si="4">D131</f>
        <v>-52.315399970173608</v>
      </c>
      <c r="F131" cm="1">
        <f t="array" ref="F131:G131">_xlfn.XLOOKUP(C131,A131:A2886,A131:B2886,,-1,1)</f>
        <v>3639</v>
      </c>
      <c r="G131">
        <v>-53.868445078710025</v>
      </c>
      <c r="H131">
        <f t="shared" ref="H131:H194" si="5">G131-D131</f>
        <v>-1.5530451085364163</v>
      </c>
    </row>
    <row r="132" spans="1:8" x14ac:dyDescent="0.25">
      <c r="A132">
        <v>1418</v>
      </c>
      <c r="B132">
        <v>-14.047368844033047</v>
      </c>
      <c r="C132">
        <v>3659</v>
      </c>
      <c r="D132">
        <v>-51.658904928512719</v>
      </c>
      <c r="E132">
        <f t="shared" si="4"/>
        <v>-51.658904928512719</v>
      </c>
      <c r="F132" cm="1">
        <f t="array" ref="F132:G132">_xlfn.XLOOKUP(C132,A132:A2887,A132:B2887,,-1,1)</f>
        <v>3649</v>
      </c>
      <c r="G132">
        <v>-54.291214165643368</v>
      </c>
      <c r="H132">
        <f t="shared" si="5"/>
        <v>-2.6323092371306487</v>
      </c>
    </row>
    <row r="133" spans="1:8" x14ac:dyDescent="0.25">
      <c r="A133">
        <v>1429</v>
      </c>
      <c r="B133">
        <v>-19.725968623722409</v>
      </c>
      <c r="C133">
        <v>3688</v>
      </c>
      <c r="D133">
        <v>-48.697056902363435</v>
      </c>
      <c r="E133">
        <f t="shared" si="4"/>
        <v>-48.697056902363435</v>
      </c>
      <c r="F133" cm="1">
        <f t="array" ref="F133:G133">_xlfn.XLOOKUP(C133,A133:A2888,A133:B2888,,-1,1)</f>
        <v>3681</v>
      </c>
      <c r="G133">
        <v>-52.680490179415138</v>
      </c>
      <c r="H133">
        <f t="shared" si="5"/>
        <v>-3.9834332770517022</v>
      </c>
    </row>
    <row r="134" spans="1:8" x14ac:dyDescent="0.25">
      <c r="A134">
        <v>1439</v>
      </c>
      <c r="B134">
        <v>-24.716628046507193</v>
      </c>
      <c r="C134">
        <v>3717</v>
      </c>
      <c r="D134">
        <v>-42.926054102467248</v>
      </c>
      <c r="E134">
        <f t="shared" si="4"/>
        <v>-42.926054102467248</v>
      </c>
      <c r="F134" cm="1">
        <f t="array" ref="F134:G134">_xlfn.XLOOKUP(C134,A134:A2889,A134:B2889,,-1,1)</f>
        <v>3712</v>
      </c>
      <c r="G134">
        <v>-46.96372363770066</v>
      </c>
      <c r="H134">
        <f t="shared" si="5"/>
        <v>-4.0376695352334124</v>
      </c>
    </row>
    <row r="135" spans="1:8" x14ac:dyDescent="0.25">
      <c r="A135">
        <v>1449</v>
      </c>
      <c r="B135">
        <v>-29.501898695816767</v>
      </c>
      <c r="C135">
        <v>3747</v>
      </c>
      <c r="D135">
        <v>-33.636001820657057</v>
      </c>
      <c r="E135">
        <f t="shared" si="4"/>
        <v>-33.636001820657057</v>
      </c>
      <c r="F135" cm="1">
        <f t="array" ref="F135:G135">_xlfn.XLOOKUP(C135,A135:A2890,A135:B2890,,-1,1)</f>
        <v>3743</v>
      </c>
      <c r="G135">
        <v>-37.613740682630961</v>
      </c>
      <c r="H135">
        <f t="shared" si="5"/>
        <v>-3.9777388619739042</v>
      </c>
    </row>
    <row r="136" spans="1:8" x14ac:dyDescent="0.25">
      <c r="A136">
        <v>1460</v>
      </c>
      <c r="B136">
        <v>-34.482260282722415</v>
      </c>
      <c r="C136">
        <v>3776</v>
      </c>
      <c r="D136">
        <v>-21.6894307217228</v>
      </c>
      <c r="E136">
        <f t="shared" si="4"/>
        <v>-21.6894307217228</v>
      </c>
      <c r="F136" cm="1">
        <f t="array" ref="F136:G136">_xlfn.XLOOKUP(C136,A136:A2891,A136:B2891,,-1,1)</f>
        <v>3774</v>
      </c>
      <c r="G136">
        <v>-25.366432081967623</v>
      </c>
      <c r="H136">
        <f t="shared" si="5"/>
        <v>-3.677001360244823</v>
      </c>
    </row>
    <row r="137" spans="1:8" x14ac:dyDescent="0.25">
      <c r="A137">
        <v>1470</v>
      </c>
      <c r="B137">
        <v>-38.712441361491365</v>
      </c>
      <c r="C137">
        <v>3805</v>
      </c>
      <c r="D137">
        <v>-9.3000778387114451</v>
      </c>
      <c r="E137">
        <f t="shared" si="4"/>
        <v>-9.3000778387114451</v>
      </c>
      <c r="F137" cm="1">
        <f t="array" ref="F137:G137">_xlfn.XLOOKUP(C137,A137:A2892,A137:B2892,,-1,1)</f>
        <v>3795</v>
      </c>
      <c r="G137">
        <v>-15.903062785173498</v>
      </c>
      <c r="H137">
        <f t="shared" si="5"/>
        <v>-6.6029849464620529</v>
      </c>
    </row>
    <row r="138" spans="1:8" x14ac:dyDescent="0.25">
      <c r="A138">
        <v>1481</v>
      </c>
      <c r="B138">
        <v>-42.996368317752712</v>
      </c>
      <c r="C138">
        <v>3833</v>
      </c>
      <c r="D138">
        <v>4.0892009883622249</v>
      </c>
      <c r="E138">
        <f t="shared" si="4"/>
        <v>4.0892009883622249</v>
      </c>
      <c r="F138" cm="1">
        <f t="array" ref="F138:G138">_xlfn.XLOOKUP(C138,A138:A2893,A138:B2893,,-1,1)</f>
        <v>3816</v>
      </c>
      <c r="G138">
        <v>-5.8874047255869426</v>
      </c>
      <c r="H138">
        <f t="shared" si="5"/>
        <v>-9.9766057139491675</v>
      </c>
    </row>
    <row r="139" spans="1:8" x14ac:dyDescent="0.25">
      <c r="A139">
        <v>1491</v>
      </c>
      <c r="B139">
        <v>-46.521052977094392</v>
      </c>
      <c r="C139">
        <v>3862</v>
      </c>
      <c r="D139">
        <v>17.814404970721093</v>
      </c>
      <c r="E139">
        <f t="shared" si="4"/>
        <v>17.814404970721093</v>
      </c>
      <c r="F139" cm="1">
        <f t="array" ref="F139:G139">_xlfn.XLOOKUP(C139,A139:A2894,A139:B2894,,-1,1)</f>
        <v>3858</v>
      </c>
      <c r="G139">
        <v>14.356748806894725</v>
      </c>
      <c r="H139">
        <f t="shared" si="5"/>
        <v>-3.4576561638263676</v>
      </c>
    </row>
    <row r="140" spans="1:8" x14ac:dyDescent="0.25">
      <c r="A140">
        <v>1502</v>
      </c>
      <c r="B140">
        <v>-49.956466975313397</v>
      </c>
      <c r="C140">
        <v>3891</v>
      </c>
      <c r="D140">
        <v>29.638821467733454</v>
      </c>
      <c r="E140">
        <f t="shared" si="4"/>
        <v>29.638821467733454</v>
      </c>
      <c r="F140" cm="1">
        <f t="array" ref="F140:G140">_xlfn.XLOOKUP(C140,A140:A2895,A140:B2895,,-1,1)</f>
        <v>3889</v>
      </c>
      <c r="G140">
        <v>28.099995584868427</v>
      </c>
      <c r="H140">
        <f t="shared" si="5"/>
        <v>-1.5388258828650265</v>
      </c>
    </row>
    <row r="141" spans="1:8" x14ac:dyDescent="0.25">
      <c r="A141">
        <v>1512</v>
      </c>
      <c r="B141">
        <v>-52.650766077011568</v>
      </c>
      <c r="C141">
        <v>3920</v>
      </c>
      <c r="D141">
        <v>39.08156700194602</v>
      </c>
      <c r="E141">
        <f t="shared" si="4"/>
        <v>39.08156700194602</v>
      </c>
      <c r="F141" cm="1">
        <f t="array" ref="F141:G141">_xlfn.XLOOKUP(C141,A141:A2896,A141:B2896,,-1,1)</f>
        <v>3920</v>
      </c>
      <c r="G141">
        <v>39.624199506781331</v>
      </c>
      <c r="H141">
        <f t="shared" si="5"/>
        <v>0.54263250483531067</v>
      </c>
    </row>
    <row r="142" spans="1:8" x14ac:dyDescent="0.25">
      <c r="A142">
        <v>1522</v>
      </c>
      <c r="B142">
        <v>-54.914294075449568</v>
      </c>
      <c r="C142">
        <v>3949</v>
      </c>
      <c r="D142">
        <v>46.310575503111615</v>
      </c>
      <c r="E142">
        <f t="shared" si="4"/>
        <v>46.310575503111615</v>
      </c>
      <c r="F142" cm="1">
        <f t="array" ref="F142:G142">_xlfn.XLOOKUP(C142,A142:A2897,A142:B2897,,-1,1)</f>
        <v>3941</v>
      </c>
      <c r="G142">
        <v>45.709827194494189</v>
      </c>
      <c r="H142">
        <f t="shared" si="5"/>
        <v>-0.60074830861742612</v>
      </c>
    </row>
    <row r="143" spans="1:8" x14ac:dyDescent="0.25">
      <c r="A143">
        <v>1533</v>
      </c>
      <c r="B143">
        <v>-56.885194345547134</v>
      </c>
      <c r="C143">
        <v>3977</v>
      </c>
      <c r="D143">
        <v>51.226610681113591</v>
      </c>
      <c r="E143">
        <f t="shared" si="4"/>
        <v>51.226610681113591</v>
      </c>
      <c r="F143" cm="1">
        <f t="array" ref="F143:G143">_xlfn.XLOOKUP(C143,A143:A2898,A143:B2898,,-1,1)</f>
        <v>3973</v>
      </c>
      <c r="G143">
        <v>51.761650578121092</v>
      </c>
      <c r="H143">
        <f t="shared" si="5"/>
        <v>0.53503989700750054</v>
      </c>
    </row>
    <row r="144" spans="1:8" x14ac:dyDescent="0.25">
      <c r="A144">
        <v>1543</v>
      </c>
      <c r="B144">
        <v>-58.189715182100656</v>
      </c>
      <c r="C144">
        <v>4006</v>
      </c>
      <c r="D144">
        <v>51.860187410969253</v>
      </c>
      <c r="E144">
        <f t="shared" si="4"/>
        <v>51.860187410969253</v>
      </c>
      <c r="F144" cm="1">
        <f t="array" ref="F144:G144">_xlfn.XLOOKUP(C144,A144:A2899,A144:B2899,,-1,1)</f>
        <v>4004</v>
      </c>
      <c r="G144">
        <v>53.527042659419628</v>
      </c>
      <c r="H144">
        <f t="shared" si="5"/>
        <v>1.6668552484503749</v>
      </c>
    </row>
    <row r="145" spans="1:8" x14ac:dyDescent="0.25">
      <c r="A145">
        <v>1554</v>
      </c>
      <c r="B145">
        <v>-59.076168973305748</v>
      </c>
      <c r="C145">
        <v>4035</v>
      </c>
      <c r="D145">
        <v>48.59301017579476</v>
      </c>
      <c r="E145">
        <f t="shared" si="4"/>
        <v>48.59301017579476</v>
      </c>
      <c r="F145" cm="1">
        <f t="array" ref="F145:G145">_xlfn.XLOOKUP(C145,A145:A2900,A145:B2900,,-1,1)</f>
        <v>4035</v>
      </c>
      <c r="G145">
        <v>51.129674285160561</v>
      </c>
      <c r="H145">
        <f t="shared" si="5"/>
        <v>2.5366641093658018</v>
      </c>
    </row>
    <row r="146" spans="1:8" x14ac:dyDescent="0.25">
      <c r="A146">
        <v>1564</v>
      </c>
      <c r="B146">
        <v>-59.376704532957142</v>
      </c>
      <c r="C146">
        <v>4064</v>
      </c>
      <c r="D146">
        <v>43.03577792926189</v>
      </c>
      <c r="E146">
        <f t="shared" si="4"/>
        <v>43.03577792926189</v>
      </c>
      <c r="F146" cm="1">
        <f t="array" ref="F146:G146">_xlfn.XLOOKUP(C146,A146:A2901,A146:B2901,,-1,1)</f>
        <v>4056</v>
      </c>
      <c r="G146">
        <v>47.22761704756968</v>
      </c>
      <c r="H146">
        <f t="shared" si="5"/>
        <v>4.1918391183077901</v>
      </c>
    </row>
    <row r="147" spans="1:8" x14ac:dyDescent="0.25">
      <c r="A147">
        <v>1575</v>
      </c>
      <c r="B147">
        <v>-59.148919913417643</v>
      </c>
      <c r="C147">
        <v>4092</v>
      </c>
      <c r="D147">
        <v>34.928883494396835</v>
      </c>
      <c r="E147">
        <f t="shared" si="4"/>
        <v>34.928883494396835</v>
      </c>
      <c r="F147" cm="1">
        <f t="array" ref="F147:G147">_xlfn.XLOOKUP(C147,A147:A2902,A147:B2902,,-1,1)</f>
        <v>4087</v>
      </c>
      <c r="G147">
        <v>38.447691060568737</v>
      </c>
      <c r="H147">
        <f t="shared" si="5"/>
        <v>3.5188075661719012</v>
      </c>
    </row>
    <row r="148" spans="1:8" x14ac:dyDescent="0.25">
      <c r="A148">
        <v>1585</v>
      </c>
      <c r="B148">
        <v>-58.436504591612326</v>
      </c>
      <c r="C148">
        <v>4121</v>
      </c>
      <c r="D148">
        <v>23.203703287501128</v>
      </c>
      <c r="E148">
        <f t="shared" si="4"/>
        <v>23.203703287501128</v>
      </c>
      <c r="F148" cm="1">
        <f t="array" ref="F148:G148">_xlfn.XLOOKUP(C148,A148:A2903,A148:B2903,,-1,1)</f>
        <v>4118</v>
      </c>
      <c r="G148">
        <v>26.704155992192128</v>
      </c>
      <c r="H148">
        <f t="shared" si="5"/>
        <v>3.5004527046909999</v>
      </c>
    </row>
    <row r="149" spans="1:8" x14ac:dyDescent="0.25">
      <c r="A149">
        <v>1595</v>
      </c>
      <c r="B149">
        <v>-57.249127114079378</v>
      </c>
      <c r="C149">
        <v>4150</v>
      </c>
      <c r="D149">
        <v>10.646473770516444</v>
      </c>
      <c r="E149">
        <f t="shared" si="4"/>
        <v>10.646473770516444</v>
      </c>
      <c r="F149" cm="1">
        <f t="array" ref="F149:G149">_xlfn.XLOOKUP(C149,A149:A2904,A149:B2904,,-1,1)</f>
        <v>4150</v>
      </c>
      <c r="G149">
        <v>12.450157770391845</v>
      </c>
      <c r="H149">
        <f t="shared" si="5"/>
        <v>1.8036839998754015</v>
      </c>
    </row>
    <row r="150" spans="1:8" x14ac:dyDescent="0.25">
      <c r="A150">
        <v>1606</v>
      </c>
      <c r="B150">
        <v>-55.406558336015664</v>
      </c>
      <c r="C150">
        <v>4178</v>
      </c>
      <c r="D150">
        <v>-2.1321466385067938</v>
      </c>
      <c r="E150">
        <f t="shared" si="4"/>
        <v>-2.1321466385067938</v>
      </c>
      <c r="F150" cm="1">
        <f t="array" ref="F150:G150">_xlfn.XLOOKUP(C150,A150:A2905,A150:B2905,,-1,1)</f>
        <v>4160</v>
      </c>
      <c r="G150">
        <v>7.7336812515025466</v>
      </c>
      <c r="H150">
        <f t="shared" si="5"/>
        <v>9.8658278900093404</v>
      </c>
    </row>
    <row r="151" spans="1:8" x14ac:dyDescent="0.25">
      <c r="A151">
        <v>1616</v>
      </c>
      <c r="B151">
        <v>-53.25902923687773</v>
      </c>
      <c r="C151">
        <v>4207</v>
      </c>
      <c r="D151">
        <v>-15.086378611737629</v>
      </c>
      <c r="E151">
        <f t="shared" si="4"/>
        <v>-15.086378611737629</v>
      </c>
      <c r="F151" cm="1">
        <f t="array" ref="F151:G151">_xlfn.XLOOKUP(C151,A151:A2906,A151:B2906,,-1,1)</f>
        <v>4202</v>
      </c>
      <c r="G151">
        <v>-12.265441818902078</v>
      </c>
      <c r="H151">
        <f t="shared" si="5"/>
        <v>2.8209367928355515</v>
      </c>
    </row>
    <row r="152" spans="1:8" x14ac:dyDescent="0.25">
      <c r="A152">
        <v>1627</v>
      </c>
      <c r="B152">
        <v>-50.399033294140466</v>
      </c>
      <c r="C152">
        <v>4236</v>
      </c>
      <c r="D152">
        <v>-27.620689816917086</v>
      </c>
      <c r="E152">
        <f t="shared" si="4"/>
        <v>-27.620689816917086</v>
      </c>
      <c r="F152" cm="1">
        <f t="array" ref="F152:G152">_xlfn.XLOOKUP(C152,A152:A2907,A152:B2907,,-1,1)</f>
        <v>4233</v>
      </c>
      <c r="G152">
        <v>-26.018261835605578</v>
      </c>
      <c r="H152">
        <f t="shared" si="5"/>
        <v>1.6024279813115072</v>
      </c>
    </row>
    <row r="153" spans="1:8" x14ac:dyDescent="0.25">
      <c r="A153">
        <v>1637</v>
      </c>
      <c r="B153">
        <v>-47.369924216155937</v>
      </c>
      <c r="C153">
        <v>4265</v>
      </c>
      <c r="D153">
        <v>-37.765767016401007</v>
      </c>
      <c r="E153">
        <f t="shared" si="4"/>
        <v>-37.765767016401007</v>
      </c>
      <c r="F153" cm="1">
        <f t="array" ref="F153:G153">_xlfn.XLOOKUP(C153,A153:A2908,A153:B2908,,-1,1)</f>
        <v>4264</v>
      </c>
      <c r="G153">
        <v>-37.71372810281661</v>
      </c>
      <c r="H153">
        <f t="shared" si="5"/>
        <v>5.2038913584397051E-2</v>
      </c>
    </row>
    <row r="154" spans="1:8" x14ac:dyDescent="0.25">
      <c r="A154">
        <v>1648</v>
      </c>
      <c r="B154">
        <v>-43.59667384507739</v>
      </c>
      <c r="C154">
        <v>4294</v>
      </c>
      <c r="D154">
        <v>-44.46043507782759</v>
      </c>
      <c r="E154">
        <f t="shared" si="4"/>
        <v>-44.46043507782759</v>
      </c>
      <c r="F154" cm="1">
        <f t="array" ref="F154:G154">_xlfn.XLOOKUP(C154,A154:A2909,A154:B2909,,-1,1)</f>
        <v>4285</v>
      </c>
      <c r="G154">
        <v>-44.000762006869763</v>
      </c>
      <c r="H154">
        <f t="shared" si="5"/>
        <v>0.45967307095782672</v>
      </c>
    </row>
    <row r="155" spans="1:8" x14ac:dyDescent="0.25">
      <c r="A155">
        <v>1658</v>
      </c>
      <c r="B155">
        <v>-39.795967763464418</v>
      </c>
      <c r="C155">
        <v>4323</v>
      </c>
      <c r="D155">
        <v>-49.506187900647184</v>
      </c>
      <c r="E155">
        <f t="shared" si="4"/>
        <v>-49.506187900647184</v>
      </c>
      <c r="F155" cm="1">
        <f t="array" ref="F155:G155">_xlfn.XLOOKUP(C155,A155:A2910,A155:B2910,,-1,1)</f>
        <v>4317</v>
      </c>
      <c r="G155">
        <v>-50.4733074105988</v>
      </c>
      <c r="H155">
        <f t="shared" si="5"/>
        <v>-0.96711950995161544</v>
      </c>
    </row>
    <row r="156" spans="1:8" x14ac:dyDescent="0.25">
      <c r="A156">
        <v>1668</v>
      </c>
      <c r="B156">
        <v>-35.674623629782886</v>
      </c>
      <c r="C156">
        <v>4351</v>
      </c>
      <c r="D156">
        <v>-50.910793935410396</v>
      </c>
      <c r="E156">
        <f t="shared" si="4"/>
        <v>-50.910793935410396</v>
      </c>
      <c r="F156" cm="1">
        <f t="array" ref="F156:G156">_xlfn.XLOOKUP(C156,A156:A2911,A156:B2911,,-1,1)</f>
        <v>4348</v>
      </c>
      <c r="G156">
        <v>-52.747250720482619</v>
      </c>
      <c r="H156">
        <f t="shared" si="5"/>
        <v>-1.8364567850722224</v>
      </c>
    </row>
    <row r="157" spans="1:8" x14ac:dyDescent="0.25">
      <c r="A157">
        <v>1679</v>
      </c>
      <c r="B157">
        <v>-30.8112339457929</v>
      </c>
      <c r="C157">
        <v>4380</v>
      </c>
      <c r="D157">
        <v>-48.200875451780149</v>
      </c>
      <c r="E157">
        <f t="shared" si="4"/>
        <v>-48.200875451780149</v>
      </c>
      <c r="F157" cm="1">
        <f t="array" ref="F157:G157">_xlfn.XLOOKUP(C157,A157:A2912,A157:B2912,,-1,1)</f>
        <v>4379</v>
      </c>
      <c r="G157">
        <v>-50.917671538632291</v>
      </c>
      <c r="H157">
        <f t="shared" si="5"/>
        <v>-2.7167960868521419</v>
      </c>
    </row>
    <row r="158" spans="1:8" x14ac:dyDescent="0.25">
      <c r="A158">
        <v>1689</v>
      </c>
      <c r="B158">
        <v>-26.129353145098214</v>
      </c>
      <c r="C158">
        <v>4409</v>
      </c>
      <c r="D158">
        <v>-42.399334001403481</v>
      </c>
      <c r="E158">
        <f t="shared" si="4"/>
        <v>-42.399334001403481</v>
      </c>
      <c r="F158" cm="1">
        <f t="array" ref="F158:G158">_xlfn.XLOOKUP(C158,A158:A2913,A158:B2913,,-1,1)</f>
        <v>4400</v>
      </c>
      <c r="G158">
        <v>-47.411539092747702</v>
      </c>
      <c r="H158">
        <f t="shared" si="5"/>
        <v>-5.0122050913442209</v>
      </c>
    </row>
    <row r="159" spans="1:8" x14ac:dyDescent="0.25">
      <c r="A159">
        <v>1700</v>
      </c>
      <c r="B159">
        <v>-20.739799310302175</v>
      </c>
      <c r="C159">
        <v>4438</v>
      </c>
      <c r="D159">
        <v>-34.353516867499387</v>
      </c>
      <c r="E159">
        <f t="shared" si="4"/>
        <v>-34.353516867499387</v>
      </c>
      <c r="F159" cm="1">
        <f t="array" ref="F159:G159">_xlfn.XLOOKUP(C159,A159:A2914,A159:B2914,,-1,1)</f>
        <v>4431</v>
      </c>
      <c r="G159">
        <v>-39.198696930337029</v>
      </c>
      <c r="H159">
        <f t="shared" si="5"/>
        <v>-4.8451800628376418</v>
      </c>
    </row>
    <row r="160" spans="1:8" x14ac:dyDescent="0.25">
      <c r="A160">
        <v>1710</v>
      </c>
      <c r="B160">
        <v>-15.665944432525675</v>
      </c>
      <c r="C160">
        <v>4467</v>
      </c>
      <c r="D160">
        <v>-23.506222594303129</v>
      </c>
      <c r="E160">
        <f t="shared" si="4"/>
        <v>-23.506222594303129</v>
      </c>
      <c r="F160" cm="1">
        <f t="array" ref="F160:G160">_xlfn.XLOOKUP(C160,A160:A2915,A160:B2915,,-1,1)</f>
        <v>4463</v>
      </c>
      <c r="G160">
        <v>-27.559018590250464</v>
      </c>
      <c r="H160">
        <f t="shared" si="5"/>
        <v>-4.052795995947335</v>
      </c>
    </row>
    <row r="161" spans="1:8" x14ac:dyDescent="0.25">
      <c r="A161">
        <v>1721</v>
      </c>
      <c r="B161">
        <v>-9.9440551204858192</v>
      </c>
      <c r="C161">
        <v>4496</v>
      </c>
      <c r="D161">
        <v>-10.300118374332783</v>
      </c>
      <c r="E161">
        <f t="shared" si="4"/>
        <v>-10.300118374332783</v>
      </c>
      <c r="F161" cm="1">
        <f t="array" ref="F161:G161">_xlfn.XLOOKUP(C161,A161:A2916,A161:B2916,,-1,1)</f>
        <v>4494</v>
      </c>
      <c r="G161">
        <v>-14.127724208110449</v>
      </c>
      <c r="H161">
        <f t="shared" si="5"/>
        <v>-3.8276058337776657</v>
      </c>
    </row>
    <row r="162" spans="1:8" x14ac:dyDescent="0.25">
      <c r="A162">
        <v>1731</v>
      </c>
      <c r="B162">
        <v>-4.6605167700784893</v>
      </c>
      <c r="C162">
        <v>4525</v>
      </c>
      <c r="D162">
        <v>1.9899982185619143</v>
      </c>
      <c r="E162">
        <f t="shared" si="4"/>
        <v>1.9899982185619143</v>
      </c>
      <c r="F162" cm="1">
        <f t="array" ref="F162:G162">_xlfn.XLOOKUP(C162,A162:A2917,A162:B2917,,-1,1)</f>
        <v>4515</v>
      </c>
      <c r="G162">
        <v>-4.3573624975764549</v>
      </c>
      <c r="H162">
        <f t="shared" si="5"/>
        <v>-6.3473607161383692</v>
      </c>
    </row>
    <row r="163" spans="1:8" x14ac:dyDescent="0.25">
      <c r="A163">
        <v>1762</v>
      </c>
      <c r="B163">
        <v>11.738494496754212</v>
      </c>
      <c r="C163">
        <v>4554</v>
      </c>
      <c r="D163">
        <v>14.82201829409134</v>
      </c>
      <c r="E163">
        <f t="shared" si="4"/>
        <v>14.82201829409134</v>
      </c>
      <c r="F163" cm="1">
        <f t="array" ref="F163:G163">_xlfn.XLOOKUP(C163,A163:A2918,A163:B2918,,-1,1)</f>
        <v>4546</v>
      </c>
      <c r="G163">
        <v>10.215603169148819</v>
      </c>
      <c r="H163">
        <f t="shared" si="5"/>
        <v>-4.6064151249425205</v>
      </c>
    </row>
    <row r="164" spans="1:8" x14ac:dyDescent="0.25">
      <c r="A164">
        <v>1773</v>
      </c>
      <c r="B164">
        <v>17.392443525231904</v>
      </c>
      <c r="C164">
        <v>4583</v>
      </c>
      <c r="D164">
        <v>27.302929832764608</v>
      </c>
      <c r="E164">
        <f t="shared" si="4"/>
        <v>27.302929832764608</v>
      </c>
      <c r="F164" cm="1">
        <f t="array" ref="F164:G164">_xlfn.XLOOKUP(C164,A164:A2919,A164:B2919,,-1,1)</f>
        <v>4577</v>
      </c>
      <c r="G164">
        <v>23.956647064605416</v>
      </c>
      <c r="H164">
        <f t="shared" si="5"/>
        <v>-3.3462827681591918</v>
      </c>
    </row>
    <row r="165" spans="1:8" x14ac:dyDescent="0.25">
      <c r="A165">
        <v>1783</v>
      </c>
      <c r="B165">
        <v>22.380648190822008</v>
      </c>
      <c r="C165">
        <v>4611</v>
      </c>
      <c r="D165">
        <v>36.890748280704294</v>
      </c>
      <c r="E165">
        <f t="shared" si="4"/>
        <v>36.890748280704294</v>
      </c>
      <c r="F165" cm="1">
        <f t="array" ref="F165:G165">_xlfn.XLOOKUP(C165,A165:A2920,A165:B2920,,-1,1)</f>
        <v>4608</v>
      </c>
      <c r="G165">
        <v>35.800519604326631</v>
      </c>
      <c r="H165">
        <f t="shared" si="5"/>
        <v>-1.090228676377663</v>
      </c>
    </row>
    <row r="166" spans="1:8" x14ac:dyDescent="0.25">
      <c r="A166">
        <v>1793</v>
      </c>
      <c r="B166">
        <v>27.18247681869288</v>
      </c>
      <c r="C166">
        <v>4640</v>
      </c>
      <c r="D166">
        <v>44.066299819584181</v>
      </c>
      <c r="E166">
        <f t="shared" si="4"/>
        <v>44.066299819584181</v>
      </c>
      <c r="F166" cm="1">
        <f t="array" ref="F166:G166">_xlfn.XLOOKUP(C166,A166:A2921,A166:B2921,,-1,1)</f>
        <v>4640</v>
      </c>
      <c r="G166">
        <v>45.06814102410096</v>
      </c>
      <c r="H166">
        <f t="shared" si="5"/>
        <v>1.0018412045167793</v>
      </c>
    </row>
    <row r="167" spans="1:8" x14ac:dyDescent="0.25">
      <c r="A167">
        <v>1804</v>
      </c>
      <c r="B167">
        <v>32.202827197962463</v>
      </c>
      <c r="C167">
        <v>4669</v>
      </c>
      <c r="D167">
        <v>49.043412298547111</v>
      </c>
      <c r="E167">
        <f t="shared" si="4"/>
        <v>49.043412298547111</v>
      </c>
      <c r="F167" cm="1">
        <f t="array" ref="F167:G167">_xlfn.XLOOKUP(C167,A167:A2922,A167:B2922,,-1,1)</f>
        <v>4661</v>
      </c>
      <c r="G167">
        <v>49.144748461648135</v>
      </c>
      <c r="H167">
        <f t="shared" si="5"/>
        <v>0.10133616310102411</v>
      </c>
    </row>
    <row r="168" spans="1:8" x14ac:dyDescent="0.25">
      <c r="A168">
        <v>1814</v>
      </c>
      <c r="B168">
        <v>36.488818823560813</v>
      </c>
      <c r="C168">
        <v>4698</v>
      </c>
      <c r="D168">
        <v>50.837285859322201</v>
      </c>
      <c r="E168">
        <f t="shared" si="4"/>
        <v>50.837285859322201</v>
      </c>
      <c r="F168" cm="1">
        <f t="array" ref="F168:G168">_xlfn.XLOOKUP(C168,A168:A2923,A168:B2923,,-1,1)</f>
        <v>4692</v>
      </c>
      <c r="G168">
        <v>51.90910430820233</v>
      </c>
      <c r="H168">
        <f t="shared" si="5"/>
        <v>1.0718184488801299</v>
      </c>
    </row>
    <row r="169" spans="1:8" x14ac:dyDescent="0.25">
      <c r="A169">
        <v>1825</v>
      </c>
      <c r="B169">
        <v>40.854961311384692</v>
      </c>
      <c r="C169">
        <v>4726</v>
      </c>
      <c r="D169">
        <v>48.051049397380517</v>
      </c>
      <c r="E169">
        <f t="shared" si="4"/>
        <v>48.051049397380517</v>
      </c>
      <c r="F169" cm="1">
        <f t="array" ref="F169:G169">_xlfn.XLOOKUP(C169,A169:A2924,A169:B2924,,-1,1)</f>
        <v>4723</v>
      </c>
      <c r="G169">
        <v>50.633756479819461</v>
      </c>
      <c r="H169">
        <f t="shared" si="5"/>
        <v>2.5827070824389438</v>
      </c>
    </row>
    <row r="170" spans="1:8" x14ac:dyDescent="0.25">
      <c r="A170">
        <v>1835</v>
      </c>
      <c r="B170">
        <v>44.472641643656232</v>
      </c>
      <c r="C170">
        <v>4755</v>
      </c>
      <c r="D170">
        <v>42.738069058911904</v>
      </c>
      <c r="E170">
        <f t="shared" si="4"/>
        <v>42.738069058911904</v>
      </c>
      <c r="F170" cm="1">
        <f t="array" ref="F170:G170">_xlfn.XLOOKUP(C170,A170:A2925,A170:B2925,,-1,1)</f>
        <v>4754</v>
      </c>
      <c r="G170">
        <v>45.428407491258476</v>
      </c>
      <c r="H170">
        <f t="shared" si="5"/>
        <v>2.6903384323465716</v>
      </c>
    </row>
    <row r="171" spans="1:8" x14ac:dyDescent="0.25">
      <c r="A171">
        <v>1846</v>
      </c>
      <c r="B171">
        <v>48.029480140859981</v>
      </c>
      <c r="C171">
        <v>4784</v>
      </c>
      <c r="D171">
        <v>35.119735735954919</v>
      </c>
      <c r="E171">
        <f t="shared" si="4"/>
        <v>35.119735735954919</v>
      </c>
      <c r="F171" cm="1">
        <f t="array" ref="F171:G171">_xlfn.XLOOKUP(C171,A171:A2926,A171:B2926,,-1,1)</f>
        <v>4775</v>
      </c>
      <c r="G171">
        <v>39.867997636614021</v>
      </c>
      <c r="H171">
        <f t="shared" si="5"/>
        <v>4.7482619006591023</v>
      </c>
    </row>
    <row r="172" spans="1:8" x14ac:dyDescent="0.25">
      <c r="A172">
        <v>1856</v>
      </c>
      <c r="B172">
        <v>50.850565443134791</v>
      </c>
      <c r="C172">
        <v>4813</v>
      </c>
      <c r="D172">
        <v>24.646468311420051</v>
      </c>
      <c r="E172">
        <f t="shared" si="4"/>
        <v>24.646468311420051</v>
      </c>
      <c r="F172" cm="1">
        <f t="array" ref="F172:G172">_xlfn.XLOOKUP(C172,A172:A2927,A172:B2927,,-1,1)</f>
        <v>4807</v>
      </c>
      <c r="G172">
        <v>28.753265806006279</v>
      </c>
      <c r="H172">
        <f t="shared" si="5"/>
        <v>4.1067974945862282</v>
      </c>
    </row>
    <row r="173" spans="1:8" x14ac:dyDescent="0.25">
      <c r="A173">
        <v>1866</v>
      </c>
      <c r="B173">
        <v>53.255422299348623</v>
      </c>
      <c r="C173">
        <v>4841</v>
      </c>
      <c r="D173">
        <v>12.333490702499638</v>
      </c>
      <c r="E173">
        <f t="shared" si="4"/>
        <v>12.333490702499638</v>
      </c>
      <c r="F173" cm="1">
        <f t="array" ref="F173:G173">_xlfn.XLOOKUP(C173,A173:A2928,A173:B2928,,-1,1)</f>
        <v>4838</v>
      </c>
      <c r="G173">
        <v>15.735302229786068</v>
      </c>
      <c r="H173">
        <f t="shared" si="5"/>
        <v>3.40181152728643</v>
      </c>
    </row>
    <row r="174" spans="1:8" x14ac:dyDescent="0.25">
      <c r="A174">
        <v>1877</v>
      </c>
      <c r="B174">
        <v>55.397190344006418</v>
      </c>
      <c r="C174">
        <v>4870</v>
      </c>
      <c r="D174">
        <v>-0.52912531928977646</v>
      </c>
      <c r="E174">
        <f t="shared" si="4"/>
        <v>-0.52912531928977646</v>
      </c>
      <c r="F174" cm="1">
        <f t="array" ref="F174:G174">_xlfn.XLOOKUP(C174,A174:A2929,A174:B2929,,-1,1)</f>
        <v>4859</v>
      </c>
      <c r="G174">
        <v>6.1749335116644053</v>
      </c>
      <c r="H174">
        <f t="shared" si="5"/>
        <v>6.7040588309541818</v>
      </c>
    </row>
    <row r="175" spans="1:8" x14ac:dyDescent="0.25">
      <c r="A175">
        <v>1887</v>
      </c>
      <c r="B175">
        <v>56.869667151299176</v>
      </c>
      <c r="C175">
        <v>4899</v>
      </c>
      <c r="D175">
        <v>-12.559634735210699</v>
      </c>
      <c r="E175">
        <f t="shared" si="4"/>
        <v>-12.559634735210699</v>
      </c>
      <c r="F175" cm="1">
        <f t="array" ref="F175:G175">_xlfn.XLOOKUP(C175,A175:A2930,A175:B2930,,-1,1)</f>
        <v>4859</v>
      </c>
      <c r="G175">
        <v>6.1749335116644053</v>
      </c>
      <c r="H175">
        <f t="shared" si="5"/>
        <v>18.734568246875103</v>
      </c>
    </row>
    <row r="176" spans="1:8" x14ac:dyDescent="0.25">
      <c r="A176">
        <v>1898</v>
      </c>
      <c r="B176">
        <v>57.953060013760052</v>
      </c>
      <c r="C176">
        <v>4928</v>
      </c>
      <c r="D176">
        <v>-24.948987618222056</v>
      </c>
      <c r="E176">
        <f t="shared" si="4"/>
        <v>-24.948987618222056</v>
      </c>
      <c r="F176" cm="1">
        <f t="array" ref="F176:G176">_xlfn.XLOOKUP(C176,A176:A2931,A176:B2931,,-1,1)</f>
        <v>4921</v>
      </c>
      <c r="G176">
        <v>-21.917730547328336</v>
      </c>
      <c r="H176">
        <f t="shared" si="5"/>
        <v>3.0312570708937194</v>
      </c>
    </row>
    <row r="177" spans="1:8" x14ac:dyDescent="0.25">
      <c r="A177">
        <v>1908</v>
      </c>
      <c r="B177">
        <v>58.4421200832764</v>
      </c>
      <c r="C177">
        <v>4942</v>
      </c>
      <c r="D177">
        <v>-30.551999192585889</v>
      </c>
      <c r="E177">
        <f t="shared" si="4"/>
        <v>-30.551999192585889</v>
      </c>
      <c r="F177" cm="1">
        <f t="array" ref="F177:G177">_xlfn.XLOOKUP(C177,A177:A2932,A177:B2932,,-1,1)</f>
        <v>4942</v>
      </c>
      <c r="G177">
        <v>-30.276457801821909</v>
      </c>
      <c r="H177">
        <f t="shared" si="5"/>
        <v>0.27554139076397988</v>
      </c>
    </row>
    <row r="178" spans="1:8" x14ac:dyDescent="0.25">
      <c r="A178">
        <v>1919</v>
      </c>
      <c r="B178">
        <v>58.430250953560034</v>
      </c>
      <c r="C178">
        <v>4971</v>
      </c>
      <c r="D178">
        <v>-37.551996463037696</v>
      </c>
      <c r="E178">
        <f t="shared" si="4"/>
        <v>-37.551996463037696</v>
      </c>
      <c r="F178" cm="1">
        <f t="array" ref="F178:G178">_xlfn.XLOOKUP(C178,A178:A2933,A178:B2933,,-1,1)</f>
        <v>4963</v>
      </c>
      <c r="G178">
        <v>-37.536694136497694</v>
      </c>
      <c r="H178">
        <f t="shared" si="5"/>
        <v>1.5302326540002298E-2</v>
      </c>
    </row>
    <row r="179" spans="1:8" x14ac:dyDescent="0.25">
      <c r="A179">
        <v>1929</v>
      </c>
      <c r="B179">
        <v>57.920144770339775</v>
      </c>
      <c r="C179">
        <v>5000</v>
      </c>
      <c r="D179">
        <v>-47.23143086241879</v>
      </c>
      <c r="E179">
        <f t="shared" si="4"/>
        <v>-47.23143086241879</v>
      </c>
      <c r="F179" cm="1">
        <f t="array" ref="F179:G179">_xlfn.XLOOKUP(C179,A179:A2934,A179:B2934,,-1,1)</f>
        <v>4994</v>
      </c>
      <c r="G179">
        <v>-45.71252391348974</v>
      </c>
      <c r="H179">
        <f t="shared" si="5"/>
        <v>1.5189069489290503</v>
      </c>
    </row>
    <row r="180" spans="1:8" x14ac:dyDescent="0.25">
      <c r="A180">
        <v>1939</v>
      </c>
      <c r="B180">
        <v>56.939106781537845</v>
      </c>
      <c r="C180">
        <v>5028</v>
      </c>
      <c r="D180">
        <v>-48.880288805246273</v>
      </c>
      <c r="E180">
        <f t="shared" si="4"/>
        <v>-48.880288805246273</v>
      </c>
      <c r="F180" cm="1">
        <f t="array" ref="F180:G180">_xlfn.XLOOKUP(C180,A180:A2935,A180:B2935,,-1,1)</f>
        <v>5026</v>
      </c>
      <c r="G180">
        <v>-50.400041763439717</v>
      </c>
      <c r="H180">
        <f t="shared" si="5"/>
        <v>-1.5197529581934432</v>
      </c>
    </row>
    <row r="181" spans="1:8" x14ac:dyDescent="0.25">
      <c r="A181">
        <v>1950</v>
      </c>
      <c r="B181">
        <v>55.326157645758222</v>
      </c>
      <c r="C181">
        <v>5057</v>
      </c>
      <c r="D181">
        <v>-49.139781390661028</v>
      </c>
      <c r="E181">
        <f t="shared" si="4"/>
        <v>-49.139781390661028</v>
      </c>
      <c r="F181" cm="1">
        <f t="array" ref="F181:G181">_xlfn.XLOOKUP(C181,A181:A2936,A181:B2936,,-1,1)</f>
        <v>5057</v>
      </c>
      <c r="G181">
        <v>-50.953663845898888</v>
      </c>
      <c r="H181">
        <f t="shared" si="5"/>
        <v>-1.8138824552378594</v>
      </c>
    </row>
    <row r="182" spans="1:8" x14ac:dyDescent="0.25">
      <c r="A182">
        <v>1960</v>
      </c>
      <c r="B182">
        <v>53.387934046829109</v>
      </c>
      <c r="C182">
        <v>5086</v>
      </c>
      <c r="D182">
        <v>-47.078737610016432</v>
      </c>
      <c r="E182">
        <f t="shared" si="4"/>
        <v>-47.078737610016432</v>
      </c>
      <c r="F182" cm="1">
        <f t="array" ref="F182:G182">_xlfn.XLOOKUP(C182,A182:A2937,A182:B2937,,-1,1)</f>
        <v>5078</v>
      </c>
      <c r="G182">
        <v>-49.06825419303825</v>
      </c>
      <c r="H182">
        <f t="shared" si="5"/>
        <v>-1.9895165830218176</v>
      </c>
    </row>
    <row r="183" spans="1:8" x14ac:dyDescent="0.25">
      <c r="A183">
        <v>1971</v>
      </c>
      <c r="B183">
        <v>50.756691778561752</v>
      </c>
      <c r="C183">
        <v>5116</v>
      </c>
      <c r="D183">
        <v>-38.842068234554255</v>
      </c>
      <c r="E183">
        <f t="shared" si="4"/>
        <v>-38.842068234554255</v>
      </c>
      <c r="F183" cm="1">
        <f t="array" ref="F183:G183">_xlfn.XLOOKUP(C183,A183:A2938,A183:B2938,,-1,1)</f>
        <v>5109</v>
      </c>
      <c r="G183">
        <v>-43.117965138331229</v>
      </c>
      <c r="H183">
        <f t="shared" si="5"/>
        <v>-4.2758969037769745</v>
      </c>
    </row>
    <row r="184" spans="1:8" x14ac:dyDescent="0.25">
      <c r="A184">
        <v>1981</v>
      </c>
      <c r="B184">
        <v>47.932357948708962</v>
      </c>
      <c r="C184">
        <v>5144</v>
      </c>
      <c r="D184">
        <v>-29.941340774535458</v>
      </c>
      <c r="E184">
        <f t="shared" si="4"/>
        <v>-29.941340774535458</v>
      </c>
      <c r="F184" cm="1">
        <f t="array" ref="F184:G184">_xlfn.XLOOKUP(C184,A184:A2939,A184:B2939,,-1,1)</f>
        <v>5140</v>
      </c>
      <c r="G184">
        <v>-33.833822338617622</v>
      </c>
      <c r="H184">
        <f t="shared" si="5"/>
        <v>-3.8924815640821642</v>
      </c>
    </row>
    <row r="185" spans="1:8" x14ac:dyDescent="0.25">
      <c r="A185">
        <v>1992</v>
      </c>
      <c r="B185">
        <v>44.378809810838312</v>
      </c>
      <c r="C185">
        <v>5173</v>
      </c>
      <c r="D185">
        <v>-18.590187416301152</v>
      </c>
      <c r="E185">
        <f t="shared" si="4"/>
        <v>-18.590187416301152</v>
      </c>
      <c r="F185" cm="1">
        <f t="array" ref="F185:G185">_xlfn.XLOOKUP(C185,A185:A2940,A185:B2940,,-1,1)</f>
        <v>5171</v>
      </c>
      <c r="G185">
        <v>-21.945814173981287</v>
      </c>
      <c r="H185">
        <f t="shared" si="5"/>
        <v>-3.3556267576801346</v>
      </c>
    </row>
    <row r="186" spans="1:8" x14ac:dyDescent="0.25">
      <c r="A186">
        <v>2002</v>
      </c>
      <c r="B186">
        <v>40.771027966442581</v>
      </c>
      <c r="C186">
        <v>5202</v>
      </c>
      <c r="D186">
        <v>-5.8955053242645796</v>
      </c>
      <c r="E186">
        <f t="shared" si="4"/>
        <v>-5.8955053242645796</v>
      </c>
      <c r="F186" cm="1">
        <f t="array" ref="F186:G186">_xlfn.XLOOKUP(C186,A186:A2941,A186:B2941,,-1,1)</f>
        <v>5192</v>
      </c>
      <c r="G186">
        <v>-12.878903176895825</v>
      </c>
      <c r="H186">
        <f t="shared" si="5"/>
        <v>-6.9833978526312457</v>
      </c>
    </row>
    <row r="187" spans="1:8" x14ac:dyDescent="0.25">
      <c r="A187">
        <v>2012</v>
      </c>
      <c r="B187">
        <v>36.834508932699094</v>
      </c>
      <c r="C187">
        <v>5231</v>
      </c>
      <c r="D187">
        <v>6.2876973440587056</v>
      </c>
      <c r="E187">
        <f t="shared" si="4"/>
        <v>6.2876973440587056</v>
      </c>
      <c r="F187" cm="1">
        <f t="array" ref="F187:G187">_xlfn.XLOOKUP(C187,A187:A2942,A187:B2942,,-1,1)</f>
        <v>5203</v>
      </c>
      <c r="G187">
        <v>-7.9306678552013397</v>
      </c>
      <c r="H187">
        <f t="shared" si="5"/>
        <v>-14.218365199260045</v>
      </c>
    </row>
    <row r="188" spans="1:8" x14ac:dyDescent="0.25">
      <c r="A188">
        <v>2023</v>
      </c>
      <c r="B188">
        <v>32.163287679660513</v>
      </c>
      <c r="C188">
        <v>5260</v>
      </c>
      <c r="D188">
        <v>18.478520351057234</v>
      </c>
      <c r="E188">
        <f t="shared" si="4"/>
        <v>18.478520351057234</v>
      </c>
      <c r="F188" cm="1">
        <f t="array" ref="F188:G188">_xlfn.XLOOKUP(C188,A188:A2943,A188:B2943,,-1,1)</f>
        <v>5255</v>
      </c>
      <c r="G188">
        <v>15.622453946789539</v>
      </c>
      <c r="H188">
        <f t="shared" si="5"/>
        <v>-2.8560664042676951</v>
      </c>
    </row>
    <row r="189" spans="1:8" x14ac:dyDescent="0.25">
      <c r="A189">
        <v>2033</v>
      </c>
      <c r="B189">
        <v>27.644445280207645</v>
      </c>
      <c r="C189">
        <v>5289</v>
      </c>
      <c r="D189">
        <v>30.257157520238639</v>
      </c>
      <c r="E189">
        <f t="shared" si="4"/>
        <v>30.257157520238639</v>
      </c>
      <c r="F189" cm="1">
        <f t="array" ref="F189:G189">_xlfn.XLOOKUP(C189,A189:A2944,A189:B2944,,-1,1)</f>
        <v>5286</v>
      </c>
      <c r="G189">
        <v>28.316337200119069</v>
      </c>
      <c r="H189">
        <f t="shared" si="5"/>
        <v>-1.9408203201195704</v>
      </c>
    </row>
    <row r="190" spans="1:8" x14ac:dyDescent="0.25">
      <c r="A190">
        <v>2044</v>
      </c>
      <c r="B190">
        <v>22.419784708896699</v>
      </c>
      <c r="C190">
        <v>5317</v>
      </c>
      <c r="D190">
        <v>38.585385551362727</v>
      </c>
      <c r="E190">
        <f t="shared" si="4"/>
        <v>38.585385551362727</v>
      </c>
      <c r="F190" cm="1">
        <f t="array" ref="F190:G190">_xlfn.XLOOKUP(C190,A190:A2945,A190:B2945,,-1,1)</f>
        <v>5317</v>
      </c>
      <c r="G190">
        <v>38.7771329907564</v>
      </c>
      <c r="H190">
        <f t="shared" si="5"/>
        <v>0.19174743939367289</v>
      </c>
    </row>
    <row r="191" spans="1:8" x14ac:dyDescent="0.25">
      <c r="A191">
        <v>2054</v>
      </c>
      <c r="B191">
        <v>17.4813852970535</v>
      </c>
      <c r="C191">
        <v>5346</v>
      </c>
      <c r="D191">
        <v>44.913647102803161</v>
      </c>
      <c r="E191">
        <f t="shared" si="4"/>
        <v>44.913647102803161</v>
      </c>
      <c r="F191" cm="1">
        <f t="array" ref="F191:G191">_xlfn.XLOOKUP(C191,A191:A2946,A191:B2946,,-1,1)</f>
        <v>5338</v>
      </c>
      <c r="G191">
        <v>44.176473657840901</v>
      </c>
      <c r="H191">
        <f t="shared" si="5"/>
        <v>-0.73717344496225934</v>
      </c>
    </row>
    <row r="192" spans="1:8" x14ac:dyDescent="0.25">
      <c r="A192">
        <v>2065</v>
      </c>
      <c r="B192">
        <v>11.891261247411657</v>
      </c>
      <c r="C192">
        <v>5375</v>
      </c>
      <c r="D192">
        <v>48.982334997586165</v>
      </c>
      <c r="E192">
        <f t="shared" si="4"/>
        <v>48.982334997586165</v>
      </c>
      <c r="F192" cm="1">
        <f t="array" ref="F192:G192">_xlfn.XLOOKUP(C192,A192:A2947,A192:B2947,,-1,1)</f>
        <v>5370</v>
      </c>
      <c r="G192">
        <v>49.298049245098809</v>
      </c>
      <c r="H192">
        <f t="shared" si="5"/>
        <v>0.31571424751264487</v>
      </c>
    </row>
    <row r="193" spans="1:8" x14ac:dyDescent="0.25">
      <c r="A193">
        <v>2075</v>
      </c>
      <c r="B193">
        <v>6.7107967118314953</v>
      </c>
      <c r="C193">
        <v>5404</v>
      </c>
      <c r="D193">
        <v>49.173187239144234</v>
      </c>
      <c r="E193">
        <f t="shared" si="4"/>
        <v>49.173187239144234</v>
      </c>
      <c r="F193" cm="1">
        <f t="array" ref="F193:G193">_xlfn.XLOOKUP(C193,A193:A2948,A193:B2948,,-1,1)</f>
        <v>5401</v>
      </c>
      <c r="G193">
        <v>50.358405386798644</v>
      </c>
      <c r="H193">
        <f t="shared" si="5"/>
        <v>1.1852181476544104</v>
      </c>
    </row>
    <row r="194" spans="1:8" x14ac:dyDescent="0.25">
      <c r="A194">
        <v>2085</v>
      </c>
      <c r="B194">
        <v>1.4801198265413602</v>
      </c>
      <c r="C194">
        <v>5432</v>
      </c>
      <c r="D194">
        <v>45.524305520853581</v>
      </c>
      <c r="E194">
        <f t="shared" si="4"/>
        <v>45.524305520853581</v>
      </c>
      <c r="F194" cm="1">
        <f t="array" ref="F194:G194">_xlfn.XLOOKUP(C194,A194:A2949,A194:B2949,,-1,1)</f>
        <v>5432</v>
      </c>
      <c r="G194">
        <v>47.504004032563678</v>
      </c>
      <c r="H194">
        <f t="shared" si="5"/>
        <v>1.9796985117100974</v>
      </c>
    </row>
    <row r="195" spans="1:8" x14ac:dyDescent="0.25">
      <c r="A195">
        <v>2106</v>
      </c>
      <c r="B195">
        <v>-9.4781653126228367</v>
      </c>
      <c r="C195">
        <v>5461</v>
      </c>
      <c r="D195">
        <v>39.150264641582211</v>
      </c>
      <c r="E195">
        <f t="shared" ref="E195:E258" si="6">D195</f>
        <v>39.150264641582211</v>
      </c>
      <c r="F195" cm="1">
        <f t="array" ref="F195:G195">_xlfn.XLOOKUP(C195,A195:A2950,A195:B2950,,-1,1)</f>
        <v>5453</v>
      </c>
      <c r="G195">
        <v>43.451805069664374</v>
      </c>
      <c r="H195">
        <f t="shared" ref="H195:H258" si="7">G195-D195</f>
        <v>4.3015404280821627</v>
      </c>
    </row>
    <row r="196" spans="1:8" x14ac:dyDescent="0.25">
      <c r="A196">
        <v>2117</v>
      </c>
      <c r="B196">
        <v>-15.099510353507027</v>
      </c>
      <c r="C196">
        <v>5490</v>
      </c>
      <c r="D196">
        <v>31.066288518522388</v>
      </c>
      <c r="E196">
        <f t="shared" si="6"/>
        <v>31.066288518522388</v>
      </c>
      <c r="F196" cm="1">
        <f t="array" ref="F196:G196">_xlfn.XLOOKUP(C196,A196:A2951,A196:B2951,,-1,1)</f>
        <v>5484</v>
      </c>
      <c r="G196">
        <v>34.697980834525097</v>
      </c>
      <c r="H196">
        <f t="shared" si="7"/>
        <v>3.6316923160027095</v>
      </c>
    </row>
    <row r="197" spans="1:8" x14ac:dyDescent="0.25">
      <c r="A197">
        <v>2127</v>
      </c>
      <c r="B197">
        <v>-20.077687552449728</v>
      </c>
      <c r="C197">
        <v>5519</v>
      </c>
      <c r="D197">
        <v>20.20369627219614</v>
      </c>
      <c r="E197">
        <f t="shared" si="6"/>
        <v>20.20369627219614</v>
      </c>
      <c r="F197" cm="1">
        <f t="array" ref="F197:G197">_xlfn.XLOOKUP(C197,A197:A2952,A197:B2952,,-1,1)</f>
        <v>5516</v>
      </c>
      <c r="G197">
        <v>22.868322390000355</v>
      </c>
      <c r="H197">
        <f t="shared" si="7"/>
        <v>2.6646261178042145</v>
      </c>
    </row>
    <row r="198" spans="1:8" x14ac:dyDescent="0.25">
      <c r="A198">
        <v>2138</v>
      </c>
      <c r="B198">
        <v>-25.358559324752726</v>
      </c>
      <c r="C198">
        <v>5533</v>
      </c>
      <c r="D198">
        <v>13.86019404340523</v>
      </c>
      <c r="E198">
        <f t="shared" si="6"/>
        <v>13.86019404340523</v>
      </c>
      <c r="F198" cm="1">
        <f t="array" ref="F198:G198">_xlfn.XLOOKUP(C198,A198:A2953,A198:B2953,,-1,1)</f>
        <v>5526</v>
      </c>
      <c r="G198">
        <v>18.738827721562973</v>
      </c>
      <c r="H198">
        <f t="shared" si="7"/>
        <v>4.878633678157744</v>
      </c>
    </row>
    <row r="199" spans="1:8" x14ac:dyDescent="0.25">
      <c r="A199">
        <v>2148</v>
      </c>
      <c r="B199">
        <v>-29.939733326183131</v>
      </c>
      <c r="C199">
        <v>5562</v>
      </c>
      <c r="D199">
        <v>1.3258255424462648</v>
      </c>
      <c r="E199">
        <f t="shared" si="6"/>
        <v>1.3258255424462648</v>
      </c>
      <c r="F199" cm="1">
        <f t="array" ref="F199:G199">_xlfn.XLOOKUP(C199,A199:A2954,A199:B2954,,-1,1)</f>
        <v>5557</v>
      </c>
      <c r="G199">
        <v>5.1471001225620352</v>
      </c>
      <c r="H199">
        <f t="shared" si="7"/>
        <v>3.8212745801157704</v>
      </c>
    </row>
    <row r="200" spans="1:8" x14ac:dyDescent="0.25">
      <c r="A200">
        <v>2158</v>
      </c>
      <c r="B200">
        <v>-34.273359830500794</v>
      </c>
      <c r="C200">
        <v>5591</v>
      </c>
      <c r="D200">
        <v>-11.048172071655586</v>
      </c>
      <c r="E200">
        <f t="shared" si="6"/>
        <v>-11.048172071655586</v>
      </c>
      <c r="F200" cm="1">
        <f t="array" ref="F200:G200">_xlfn.XLOOKUP(C200,A200:A2955,A200:B2955,,-1,1)</f>
        <v>5589</v>
      </c>
      <c r="G200">
        <v>-9.252640524536659</v>
      </c>
      <c r="H200">
        <f t="shared" si="7"/>
        <v>1.7955315471189266</v>
      </c>
    </row>
    <row r="201" spans="1:8" x14ac:dyDescent="0.25">
      <c r="A201">
        <v>2169</v>
      </c>
      <c r="B201">
        <v>-38.712658485059613</v>
      </c>
      <c r="C201">
        <v>5619</v>
      </c>
      <c r="D201">
        <v>-20.101650079856263</v>
      </c>
      <c r="E201">
        <f t="shared" si="6"/>
        <v>-20.101650079856263</v>
      </c>
      <c r="F201" cm="1">
        <f t="array" ref="F201:G201">_xlfn.XLOOKUP(C201,A201:A2956,A201:B2956,,-1,1)</f>
        <v>5609</v>
      </c>
      <c r="G201">
        <v>-17.917763211894805</v>
      </c>
      <c r="H201">
        <f t="shared" si="7"/>
        <v>2.1838868679614585</v>
      </c>
    </row>
    <row r="202" spans="1:8" x14ac:dyDescent="0.25">
      <c r="A202">
        <v>2179</v>
      </c>
      <c r="B202">
        <v>-42.415111358292215</v>
      </c>
      <c r="C202">
        <v>5648</v>
      </c>
      <c r="D202">
        <v>-32.742875209607128</v>
      </c>
      <c r="E202">
        <f t="shared" si="6"/>
        <v>-32.742875209607128</v>
      </c>
      <c r="F202" cm="1">
        <f t="array" ref="F202:G202">_xlfn.XLOOKUP(C202,A202:A2957,A202:B2957,,-1,1)</f>
        <v>5641</v>
      </c>
      <c r="G202">
        <v>-30.43146467415237</v>
      </c>
      <c r="H202">
        <f t="shared" si="7"/>
        <v>2.3114105354547583</v>
      </c>
    </row>
    <row r="203" spans="1:8" x14ac:dyDescent="0.25">
      <c r="A203">
        <v>2190</v>
      </c>
      <c r="B203">
        <v>-46.084425250805303</v>
      </c>
      <c r="C203">
        <v>5677</v>
      </c>
      <c r="D203">
        <v>-40.94894863880932</v>
      </c>
      <c r="E203">
        <f t="shared" si="6"/>
        <v>-40.94894863880932</v>
      </c>
      <c r="F203" cm="1">
        <f t="array" ref="F203:G203">_xlfn.XLOOKUP(C203,A203:A2958,A203:B2958,,-1,1)</f>
        <v>5672</v>
      </c>
      <c r="G203">
        <v>-40.129488093274098</v>
      </c>
      <c r="H203">
        <f t="shared" si="7"/>
        <v>0.81946054553522174</v>
      </c>
    </row>
    <row r="204" spans="1:8" x14ac:dyDescent="0.25">
      <c r="A204">
        <v>2200</v>
      </c>
      <c r="B204">
        <v>-49.02432054562707</v>
      </c>
      <c r="C204">
        <v>5706</v>
      </c>
      <c r="D204">
        <v>-46.0787543701746</v>
      </c>
      <c r="E204">
        <f t="shared" si="6"/>
        <v>-46.0787543701746</v>
      </c>
      <c r="F204" cm="1">
        <f t="array" ref="F204:G204">_xlfn.XLOOKUP(C204,A204:A2959,A204:B2959,,-1,1)</f>
        <v>5703</v>
      </c>
      <c r="G204">
        <v>-46.684632333303334</v>
      </c>
      <c r="H204">
        <f t="shared" si="7"/>
        <v>-0.60587796312873365</v>
      </c>
    </row>
    <row r="205" spans="1:8" x14ac:dyDescent="0.25">
      <c r="A205">
        <v>2211</v>
      </c>
      <c r="B205">
        <v>-51.793699311480943</v>
      </c>
      <c r="C205">
        <v>5734</v>
      </c>
      <c r="D205">
        <v>-47.574919060599719</v>
      </c>
      <c r="E205">
        <f t="shared" si="6"/>
        <v>-47.574919060599719</v>
      </c>
      <c r="F205" cm="1">
        <f t="array" ref="F205:G205">_xlfn.XLOOKUP(C205,A205:A2960,A205:B2960,,-1,1)</f>
        <v>5734</v>
      </c>
      <c r="G205">
        <v>-49.595947695170786</v>
      </c>
      <c r="H205">
        <f t="shared" si="7"/>
        <v>-2.0210286345710671</v>
      </c>
    </row>
    <row r="206" spans="1:8" x14ac:dyDescent="0.25">
      <c r="A206">
        <v>2221</v>
      </c>
      <c r="B206">
        <v>-53.867179066498856</v>
      </c>
      <c r="C206">
        <v>5763</v>
      </c>
      <c r="D206">
        <v>-47.032958282185476</v>
      </c>
      <c r="E206">
        <f t="shared" si="6"/>
        <v>-47.032958282185476</v>
      </c>
      <c r="F206" cm="1">
        <f t="array" ref="F206:G206">_xlfn.XLOOKUP(C206,A206:A2961,A206:B2961,,-1,1)</f>
        <v>5755</v>
      </c>
      <c r="G206">
        <v>-49.375775620521274</v>
      </c>
      <c r="H206">
        <f t="shared" si="7"/>
        <v>-2.3428173383357986</v>
      </c>
    </row>
    <row r="207" spans="1:8" x14ac:dyDescent="0.25">
      <c r="A207">
        <v>2231</v>
      </c>
      <c r="B207">
        <v>-55.500515773894698</v>
      </c>
      <c r="C207">
        <v>5792</v>
      </c>
      <c r="D207">
        <v>-42.796279161870117</v>
      </c>
      <c r="E207">
        <f t="shared" si="6"/>
        <v>-42.796279161870117</v>
      </c>
      <c r="F207" cm="1">
        <f t="array" ref="F207:G207">_xlfn.XLOOKUP(C207,A207:A2962,A207:B2962,,-1,1)</f>
        <v>5787</v>
      </c>
      <c r="G207">
        <v>-45.665456776554905</v>
      </c>
      <c r="H207">
        <f t="shared" si="7"/>
        <v>-2.8691776146847872</v>
      </c>
    </row>
    <row r="208" spans="1:8" x14ac:dyDescent="0.25">
      <c r="A208">
        <v>2242</v>
      </c>
      <c r="B208">
        <v>-56.773512660050045</v>
      </c>
      <c r="C208">
        <v>5821</v>
      </c>
      <c r="D208">
        <v>-34.910775619043626</v>
      </c>
      <c r="E208">
        <f t="shared" si="6"/>
        <v>-34.910775619043626</v>
      </c>
      <c r="F208" cm="1">
        <f t="array" ref="F208:G208">_xlfn.XLOOKUP(C208,A208:A2963,A208:B2963,,-1,1)</f>
        <v>5818</v>
      </c>
      <c r="G208">
        <v>-38.472249157549918</v>
      </c>
      <c r="H208">
        <f t="shared" si="7"/>
        <v>-3.5614735385062914</v>
      </c>
    </row>
    <row r="209" spans="1:8" x14ac:dyDescent="0.25">
      <c r="A209">
        <v>2252</v>
      </c>
      <c r="B209">
        <v>-57.444915362777785</v>
      </c>
      <c r="C209">
        <v>5850</v>
      </c>
      <c r="D209">
        <v>-25.994750185894834</v>
      </c>
      <c r="E209">
        <f t="shared" si="6"/>
        <v>-25.994750185894834</v>
      </c>
      <c r="F209" cm="1">
        <f t="array" ref="F209:G209">_xlfn.XLOOKUP(C209,A209:A2964,A209:B2964,,-1,1)</f>
        <v>5849</v>
      </c>
      <c r="G209">
        <v>-28.309349345113247</v>
      </c>
      <c r="H209">
        <f t="shared" si="7"/>
        <v>-2.3145991592184139</v>
      </c>
    </row>
    <row r="210" spans="1:8" x14ac:dyDescent="0.25">
      <c r="A210">
        <v>2263</v>
      </c>
      <c r="B210">
        <v>-57.642758128477972</v>
      </c>
      <c r="C210">
        <v>5879</v>
      </c>
      <c r="D210">
        <v>-14.506201548388159</v>
      </c>
      <c r="E210">
        <f t="shared" si="6"/>
        <v>-14.506201548388159</v>
      </c>
      <c r="F210" cm="1">
        <f t="array" ref="F210:G210">_xlfn.XLOOKUP(C210,A210:A2965,A210:B2965,,-1,1)</f>
        <v>5870</v>
      </c>
      <c r="G210">
        <v>-20.134241545012909</v>
      </c>
      <c r="H210">
        <f t="shared" si="7"/>
        <v>-5.6280399966247501</v>
      </c>
    </row>
    <row r="211" spans="1:8" x14ac:dyDescent="0.25">
      <c r="A211">
        <v>2273</v>
      </c>
      <c r="B211">
        <v>-57.329913018143927</v>
      </c>
      <c r="C211">
        <v>5908</v>
      </c>
      <c r="D211">
        <v>-1.254318000586859</v>
      </c>
      <c r="E211">
        <f t="shared" si="6"/>
        <v>-1.254318000586859</v>
      </c>
      <c r="F211" cm="1">
        <f t="array" ref="F211:G211">_xlfn.XLOOKUP(C211,A211:A2966,A211:B2966,,-1,1)</f>
        <v>5901</v>
      </c>
      <c r="G211">
        <v>-6.8677948559022237</v>
      </c>
      <c r="H211">
        <f t="shared" si="7"/>
        <v>-5.6134768553153647</v>
      </c>
    </row>
    <row r="212" spans="1:8" x14ac:dyDescent="0.25">
      <c r="A212">
        <v>2284</v>
      </c>
      <c r="B212">
        <v>-56.447438319077648</v>
      </c>
      <c r="C212">
        <v>5937</v>
      </c>
      <c r="D212">
        <v>10.173153335958869</v>
      </c>
      <c r="E212">
        <f t="shared" si="6"/>
        <v>10.173153335958869</v>
      </c>
      <c r="F212" cm="1">
        <f t="array" ref="F212:G212">_xlfn.XLOOKUP(C212,A212:A2967,A212:B2967,,-1,1)</f>
        <v>5933</v>
      </c>
      <c r="G212">
        <v>7.3374691295759567</v>
      </c>
      <c r="H212">
        <f t="shared" si="7"/>
        <v>-2.8356842063829122</v>
      </c>
    </row>
    <row r="213" spans="1:8" x14ac:dyDescent="0.25">
      <c r="A213">
        <v>2294</v>
      </c>
      <c r="B213">
        <v>-55.16329728197514</v>
      </c>
      <c r="C213">
        <v>5966</v>
      </c>
      <c r="D213">
        <v>21.776236236712197</v>
      </c>
      <c r="E213">
        <f t="shared" si="6"/>
        <v>21.776236236712197</v>
      </c>
      <c r="F213" cm="1">
        <f t="array" ref="F213:G213">_xlfn.XLOOKUP(C213,A213:A2968,A213:B2968,,-1,1)</f>
        <v>5964</v>
      </c>
      <c r="G213">
        <v>20.494527090450575</v>
      </c>
      <c r="H213">
        <f t="shared" si="7"/>
        <v>-1.2817091462616226</v>
      </c>
    </row>
    <row r="214" spans="1:8" x14ac:dyDescent="0.25">
      <c r="A214">
        <v>2304</v>
      </c>
      <c r="B214">
        <v>-53.431317821506816</v>
      </c>
      <c r="C214">
        <v>5994</v>
      </c>
      <c r="D214">
        <v>32.325878935337997</v>
      </c>
      <c r="E214">
        <f t="shared" si="6"/>
        <v>32.325878935337997</v>
      </c>
      <c r="F214" cm="1">
        <f t="array" ref="F214:G214">_xlfn.XLOOKUP(C214,A214:A2969,A214:B2969,,-1,1)</f>
        <v>5985</v>
      </c>
      <c r="G214">
        <v>28.541023487622816</v>
      </c>
      <c r="H214">
        <f t="shared" si="7"/>
        <v>-3.7848554477151808</v>
      </c>
    </row>
    <row r="215" spans="1:8" x14ac:dyDescent="0.25">
      <c r="A215">
        <v>2315</v>
      </c>
      <c r="B215">
        <v>-51.026269366091576</v>
      </c>
      <c r="C215">
        <v>6023</v>
      </c>
      <c r="D215">
        <v>40.547250337670178</v>
      </c>
      <c r="E215">
        <f t="shared" si="6"/>
        <v>40.547250337670178</v>
      </c>
      <c r="F215" cm="1">
        <f t="array" ref="F215:G215">_xlfn.XLOOKUP(C215,A215:A2970,A215:B2970,,-1,1)</f>
        <v>6016</v>
      </c>
      <c r="G215">
        <v>38.452120754632894</v>
      </c>
      <c r="H215">
        <f t="shared" si="7"/>
        <v>-2.0951295830372842</v>
      </c>
    </row>
    <row r="216" spans="1:8" x14ac:dyDescent="0.25">
      <c r="A216">
        <v>2325</v>
      </c>
      <c r="B216">
        <v>-48.40513775567495</v>
      </c>
      <c r="C216">
        <v>6052</v>
      </c>
      <c r="D216">
        <v>45.203735634477894</v>
      </c>
      <c r="E216">
        <f t="shared" si="6"/>
        <v>45.203735634477894</v>
      </c>
      <c r="F216" cm="1">
        <f t="array" ref="F216:G216">_xlfn.XLOOKUP(C216,A216:A2971,A216:B2971,,-1,1)</f>
        <v>6047</v>
      </c>
      <c r="G216">
        <v>45.350080249658468</v>
      </c>
      <c r="H216">
        <f t="shared" si="7"/>
        <v>0.14634461518057407</v>
      </c>
    </row>
    <row r="217" spans="1:8" x14ac:dyDescent="0.25">
      <c r="A217">
        <v>2336</v>
      </c>
      <c r="B217">
        <v>-45.070406066929827</v>
      </c>
      <c r="C217">
        <v>6081</v>
      </c>
      <c r="D217">
        <v>47.264779415122483</v>
      </c>
      <c r="E217">
        <f t="shared" si="6"/>
        <v>47.264779415122483</v>
      </c>
      <c r="F217" cm="1">
        <f t="array" ref="F217:G217">_xlfn.XLOOKUP(C217,A217:A2972,A217:B2972,,-1,1)</f>
        <v>6079</v>
      </c>
      <c r="G217">
        <v>48.752677043350481</v>
      </c>
      <c r="H217">
        <f t="shared" si="7"/>
        <v>1.4878976282279979</v>
      </c>
    </row>
    <row r="218" spans="1:8" x14ac:dyDescent="0.25">
      <c r="A218">
        <v>2346</v>
      </c>
      <c r="B218">
        <v>-41.655517408053321</v>
      </c>
      <c r="C218">
        <v>6109</v>
      </c>
      <c r="D218">
        <v>47.165543125005826</v>
      </c>
      <c r="E218">
        <f t="shared" si="6"/>
        <v>47.165543125005826</v>
      </c>
      <c r="F218" cm="1">
        <f t="array" ref="F218:G218">_xlfn.XLOOKUP(C218,A218:A2973,A218:B2973,,-1,1)</f>
        <v>6099</v>
      </c>
      <c r="G218">
        <v>48.829600597020445</v>
      </c>
      <c r="H218">
        <f t="shared" si="7"/>
        <v>1.6640574720146191</v>
      </c>
    </row>
    <row r="219" spans="1:8" x14ac:dyDescent="0.25">
      <c r="A219">
        <v>2356</v>
      </c>
      <c r="B219">
        <v>-37.904529531084329</v>
      </c>
      <c r="C219">
        <v>6138</v>
      </c>
      <c r="D219">
        <v>42.860223660833803</v>
      </c>
      <c r="E219">
        <f t="shared" si="6"/>
        <v>42.860223660833803</v>
      </c>
      <c r="F219" cm="1">
        <f t="array" ref="F219:G219">_xlfn.XLOOKUP(C219,A219:A2974,A219:B2974,,-1,1)</f>
        <v>6131</v>
      </c>
      <c r="G219">
        <v>45.673699822216307</v>
      </c>
      <c r="H219">
        <f t="shared" si="7"/>
        <v>2.8134761613825034</v>
      </c>
    </row>
    <row r="220" spans="1:8" x14ac:dyDescent="0.25">
      <c r="A220">
        <v>2367</v>
      </c>
      <c r="B220">
        <v>-33.427096948791949</v>
      </c>
      <c r="C220">
        <v>6167</v>
      </c>
      <c r="D220">
        <v>35.364044939798696</v>
      </c>
      <c r="E220">
        <f t="shared" si="6"/>
        <v>35.364044939798696</v>
      </c>
      <c r="F220" cm="1">
        <f t="array" ref="F220:G220">_xlfn.XLOOKUP(C220,A220:A2975,A220:B2975,,-1,1)</f>
        <v>6162</v>
      </c>
      <c r="G220">
        <v>39.015958712606441</v>
      </c>
      <c r="H220">
        <f t="shared" si="7"/>
        <v>3.6519137728077453</v>
      </c>
    </row>
    <row r="221" spans="1:8" x14ac:dyDescent="0.25">
      <c r="A221">
        <v>2377</v>
      </c>
      <c r="B221">
        <v>-29.073519105311522</v>
      </c>
      <c r="C221">
        <v>6196</v>
      </c>
      <c r="D221">
        <v>26.570116812792282</v>
      </c>
      <c r="E221">
        <f t="shared" si="6"/>
        <v>26.570116812792282</v>
      </c>
      <c r="F221" cm="1">
        <f t="array" ref="F221:G221">_xlfn.XLOOKUP(C221,A221:A2976,A221:B2976,,-1,1)</f>
        <v>6193</v>
      </c>
      <c r="G221">
        <v>29.344879631981186</v>
      </c>
      <c r="H221">
        <f t="shared" si="7"/>
        <v>2.7747628191889042</v>
      </c>
    </row>
    <row r="222" spans="1:8" x14ac:dyDescent="0.25">
      <c r="A222">
        <v>2388</v>
      </c>
      <c r="B222">
        <v>-24.01700603075636</v>
      </c>
      <c r="C222">
        <v>6224</v>
      </c>
      <c r="D222">
        <v>15.94415613585506</v>
      </c>
      <c r="E222">
        <f t="shared" si="6"/>
        <v>15.94415613585506</v>
      </c>
      <c r="F222" cm="1">
        <f t="array" ref="F222:G222">_xlfn.XLOOKUP(C222,A222:A2977,A222:B2977,,-1,1)</f>
        <v>6214</v>
      </c>
      <c r="G222">
        <v>21.458593601150675</v>
      </c>
      <c r="H222">
        <f t="shared" si="7"/>
        <v>5.5144374652956145</v>
      </c>
    </row>
    <row r="223" spans="1:8" x14ac:dyDescent="0.25">
      <c r="A223">
        <v>2398</v>
      </c>
      <c r="B223">
        <v>-19.217725953260452</v>
      </c>
      <c r="C223">
        <v>6239</v>
      </c>
      <c r="D223">
        <v>9.7915061486222292</v>
      </c>
      <c r="E223">
        <f t="shared" si="6"/>
        <v>9.7915061486222292</v>
      </c>
      <c r="F223" cm="1">
        <f t="array" ref="F223:G223">_xlfn.XLOOKUP(C223,A223:A2978,A223:B2978,,-1,1)</f>
        <v>6235</v>
      </c>
      <c r="G223">
        <v>12.818375710416543</v>
      </c>
      <c r="H223">
        <f t="shared" si="7"/>
        <v>3.0268695617943138</v>
      </c>
    </row>
    <row r="224" spans="1:8" x14ac:dyDescent="0.25">
      <c r="A224">
        <v>2409</v>
      </c>
      <c r="B224">
        <v>-13.764136010847338</v>
      </c>
      <c r="C224">
        <v>6267</v>
      </c>
      <c r="D224">
        <v>-2.6130874117396061</v>
      </c>
      <c r="E224">
        <f t="shared" si="6"/>
        <v>-2.6130874117396061</v>
      </c>
      <c r="F224" cm="1">
        <f t="array" ref="F224:G224">_xlfn.XLOOKUP(C224,A224:A2979,A224:B2979,,-1,1)</f>
        <v>6256</v>
      </c>
      <c r="G224">
        <v>3.7348010074804532</v>
      </c>
      <c r="H224">
        <f t="shared" si="7"/>
        <v>6.3478884192200589</v>
      </c>
    </row>
    <row r="225" spans="1:8" x14ac:dyDescent="0.25">
      <c r="A225">
        <v>2419</v>
      </c>
      <c r="B225">
        <v>-8.6917131796079374</v>
      </c>
      <c r="C225">
        <v>6296</v>
      </c>
      <c r="D225">
        <v>-14.697053789946235</v>
      </c>
      <c r="E225">
        <f t="shared" si="6"/>
        <v>-14.697053789946235</v>
      </c>
      <c r="F225" cm="1">
        <f t="array" ref="F225:G225">_xlfn.XLOOKUP(C225,A225:A2980,A225:B2980,,-1,1)</f>
        <v>6287</v>
      </c>
      <c r="G225">
        <v>-9.793209348578733</v>
      </c>
      <c r="H225">
        <f t="shared" si="7"/>
        <v>4.903844441367502</v>
      </c>
    </row>
    <row r="226" spans="1:8" x14ac:dyDescent="0.25">
      <c r="A226">
        <v>2461</v>
      </c>
      <c r="B226">
        <v>12.849512889323348</v>
      </c>
      <c r="C226">
        <v>6325</v>
      </c>
      <c r="D226">
        <v>-24.864992005455875</v>
      </c>
      <c r="E226">
        <f t="shared" si="6"/>
        <v>-24.864992005455875</v>
      </c>
      <c r="F226" cm="1">
        <f t="array" ref="F226:G226">_xlfn.XLOOKUP(C226,A226:A2981,A226:B2981,,-1,1)</f>
        <v>6318</v>
      </c>
      <c r="G226">
        <v>-22.524860297165969</v>
      </c>
      <c r="H226">
        <f t="shared" si="7"/>
        <v>2.3401317082899062</v>
      </c>
    </row>
    <row r="227" spans="1:8" x14ac:dyDescent="0.25">
      <c r="A227">
        <v>2471</v>
      </c>
      <c r="B227">
        <v>17.810323491112531</v>
      </c>
      <c r="C227">
        <v>6353</v>
      </c>
      <c r="D227">
        <v>-35.017689543615035</v>
      </c>
      <c r="E227">
        <f t="shared" si="6"/>
        <v>-35.017689543615035</v>
      </c>
      <c r="F227" cm="1">
        <f t="array" ref="F227:G227">_xlfn.XLOOKUP(C227,A227:A2982,A227:B2982,,-1,1)</f>
        <v>6350</v>
      </c>
      <c r="G227">
        <v>-33.786662760596762</v>
      </c>
      <c r="H227">
        <f t="shared" si="7"/>
        <v>1.2310267830182724</v>
      </c>
    </row>
    <row r="228" spans="1:8" x14ac:dyDescent="0.25">
      <c r="A228">
        <v>2482</v>
      </c>
      <c r="B228">
        <v>23.093421741929525</v>
      </c>
      <c r="C228">
        <v>6382</v>
      </c>
      <c r="D228">
        <v>-41.483289078548317</v>
      </c>
      <c r="E228">
        <f t="shared" si="6"/>
        <v>-41.483289078548317</v>
      </c>
      <c r="F228" cm="1">
        <f t="array" ref="F228:G228">_xlfn.XLOOKUP(C228,A228:A2983,A228:B2983,,-1,1)</f>
        <v>6381</v>
      </c>
      <c r="G228">
        <v>-42.009212674693799</v>
      </c>
      <c r="H228">
        <f t="shared" si="7"/>
        <v>-0.52592359614548201</v>
      </c>
    </row>
    <row r="229" spans="1:8" x14ac:dyDescent="0.25">
      <c r="A229">
        <v>2492</v>
      </c>
      <c r="B229">
        <v>27.695975587078692</v>
      </c>
      <c r="C229">
        <v>6411</v>
      </c>
      <c r="D229">
        <v>-45.017693829371829</v>
      </c>
      <c r="E229">
        <f t="shared" si="6"/>
        <v>-45.017693829371829</v>
      </c>
      <c r="F229" cm="1">
        <f t="array" ref="F229:G229">_xlfn.XLOOKUP(C229,A229:A2984,A229:B2984,,-1,1)</f>
        <v>6402</v>
      </c>
      <c r="G229">
        <v>-45.741408051001798</v>
      </c>
      <c r="H229">
        <f t="shared" si="7"/>
        <v>-0.72371422162996879</v>
      </c>
    </row>
    <row r="230" spans="1:8" x14ac:dyDescent="0.25">
      <c r="A230">
        <v>2502</v>
      </c>
      <c r="B230">
        <v>32.069223899463964</v>
      </c>
      <c r="C230">
        <v>6440</v>
      </c>
      <c r="D230">
        <v>-46.544397170277421</v>
      </c>
      <c r="E230">
        <f t="shared" si="6"/>
        <v>-46.544397170277421</v>
      </c>
      <c r="F230" cm="1">
        <f t="array" ref="F230:G230">_xlfn.XLOOKUP(C230,A230:A2985,A230:B2985,,-1,1)</f>
        <v>6433</v>
      </c>
      <c r="G230">
        <v>-48.223503310523895</v>
      </c>
      <c r="H230">
        <f t="shared" si="7"/>
        <v>-1.6791061402464749</v>
      </c>
    </row>
    <row r="231" spans="1:8" x14ac:dyDescent="0.25">
      <c r="A231">
        <v>2513</v>
      </c>
      <c r="B231">
        <v>36.572768311463221</v>
      </c>
      <c r="C231">
        <v>6469</v>
      </c>
      <c r="D231">
        <v>-44.658907658060912</v>
      </c>
      <c r="E231">
        <f t="shared" si="6"/>
        <v>-44.658907658060912</v>
      </c>
      <c r="F231" cm="1">
        <f t="array" ref="F231:G231">_xlfn.XLOOKUP(C231,A231:A2986,A231:B2986,,-1,1)</f>
        <v>6464</v>
      </c>
      <c r="G231">
        <v>-46.952944379124737</v>
      </c>
      <c r="H231">
        <f t="shared" si="7"/>
        <v>-2.2940367210638257</v>
      </c>
    </row>
    <row r="232" spans="1:8" x14ac:dyDescent="0.25">
      <c r="A232">
        <v>2523</v>
      </c>
      <c r="B232">
        <v>40.351877652673046</v>
      </c>
      <c r="C232">
        <v>6498</v>
      </c>
      <c r="D232">
        <v>-39.048218449242327</v>
      </c>
      <c r="E232">
        <f t="shared" si="6"/>
        <v>-39.048218449242327</v>
      </c>
      <c r="F232" cm="1">
        <f t="array" ref="F232:G232">_xlfn.XLOOKUP(C232,A232:A2987,A232:B2987,,-1,1)</f>
        <v>6496</v>
      </c>
      <c r="G232">
        <v>-41.822780901759018</v>
      </c>
      <c r="H232">
        <f t="shared" si="7"/>
        <v>-2.7745624525166903</v>
      </c>
    </row>
    <row r="233" spans="1:8" x14ac:dyDescent="0.25">
      <c r="A233">
        <v>2534</v>
      </c>
      <c r="B233">
        <v>44.124803366082389</v>
      </c>
      <c r="C233">
        <v>6527</v>
      </c>
      <c r="D233">
        <v>-31.300110185688208</v>
      </c>
      <c r="E233">
        <f t="shared" si="6"/>
        <v>-31.300110185688208</v>
      </c>
      <c r="F233" cm="1">
        <f t="array" ref="F233:G233">_xlfn.XLOOKUP(C233,A233:A2988,A233:B2988,,-1,1)</f>
        <v>6527</v>
      </c>
      <c r="G233">
        <v>-33.559981773829463</v>
      </c>
      <c r="H233">
        <f t="shared" si="7"/>
        <v>-2.2598715881412552</v>
      </c>
    </row>
    <row r="234" spans="1:8" x14ac:dyDescent="0.25">
      <c r="A234">
        <v>2544</v>
      </c>
      <c r="B234">
        <v>47.175580233371861</v>
      </c>
      <c r="C234">
        <v>6556</v>
      </c>
      <c r="D234">
        <v>-21.529117130645197</v>
      </c>
      <c r="E234">
        <f t="shared" si="6"/>
        <v>-21.529117130645197</v>
      </c>
      <c r="F234" cm="1">
        <f t="array" ref="F234:G234">_xlfn.XLOOKUP(C234,A234:A2989,A234:B2989,,-1,1)</f>
        <v>6548</v>
      </c>
      <c r="G234">
        <v>-26.445211474743022</v>
      </c>
      <c r="H234">
        <f t="shared" si="7"/>
        <v>-4.9160943440978251</v>
      </c>
    </row>
    <row r="235" spans="1:8" x14ac:dyDescent="0.25">
      <c r="A235">
        <v>2555</v>
      </c>
      <c r="B235">
        <v>50.084158447339185</v>
      </c>
      <c r="C235">
        <v>6585</v>
      </c>
      <c r="D235">
        <v>-10.200882084216126</v>
      </c>
      <c r="E235">
        <f t="shared" si="6"/>
        <v>-10.200882084216126</v>
      </c>
      <c r="F235" cm="1">
        <f t="array" ref="F235:G235">_xlfn.XLOOKUP(C235,A235:A2990,A235:B2990,,-1,1)</f>
        <v>6579</v>
      </c>
      <c r="G235">
        <v>-14.318890432433919</v>
      </c>
      <c r="H235">
        <f t="shared" si="7"/>
        <v>-4.1180083482177938</v>
      </c>
    </row>
    <row r="236" spans="1:8" x14ac:dyDescent="0.25">
      <c r="A236">
        <v>2565</v>
      </c>
      <c r="B236">
        <v>52.298715429249476</v>
      </c>
      <c r="C236">
        <v>6614</v>
      </c>
      <c r="D236">
        <v>2.6006566366123449</v>
      </c>
      <c r="E236">
        <f t="shared" si="6"/>
        <v>2.6006566366123449</v>
      </c>
      <c r="F236" cm="1">
        <f t="array" ref="F236:G236">_xlfn.XLOOKUP(C236,A236:A2991,A236:B2991,,-1,1)</f>
        <v>6600</v>
      </c>
      <c r="G236">
        <v>-5.4283779913113976</v>
      </c>
      <c r="H236">
        <f t="shared" si="7"/>
        <v>-8.0290346279237426</v>
      </c>
    </row>
    <row r="237" spans="1:8" x14ac:dyDescent="0.25">
      <c r="A237">
        <v>2575</v>
      </c>
      <c r="B237">
        <v>54.085773958947875</v>
      </c>
      <c r="C237">
        <v>6642</v>
      </c>
      <c r="D237">
        <v>13.829655392924757</v>
      </c>
      <c r="E237">
        <f t="shared" si="6"/>
        <v>13.829655392924757</v>
      </c>
      <c r="F237" cm="1">
        <f t="array" ref="F237:G237">_xlfn.XLOOKUP(C237,A237:A2992,A237:B2992,,-1,1)</f>
        <v>6642</v>
      </c>
      <c r="G237">
        <v>12.563029127915174</v>
      </c>
      <c r="H237">
        <f t="shared" si="7"/>
        <v>-1.2666262650095828</v>
      </c>
    </row>
    <row r="238" spans="1:8" x14ac:dyDescent="0.25">
      <c r="A238">
        <v>2586</v>
      </c>
      <c r="B238">
        <v>55.540960655655454</v>
      </c>
      <c r="C238">
        <v>6671</v>
      </c>
      <c r="D238">
        <v>24.669386623225289</v>
      </c>
      <c r="E238">
        <f t="shared" si="6"/>
        <v>24.669386623225289</v>
      </c>
      <c r="F238" cm="1">
        <f t="array" ref="F238:G238">_xlfn.XLOOKUP(C238,A238:A2993,A238:B2993,,-1,1)</f>
        <v>6662</v>
      </c>
      <c r="G238">
        <v>20.632351947659554</v>
      </c>
      <c r="H238">
        <f t="shared" si="7"/>
        <v>-4.0370346755657351</v>
      </c>
    </row>
    <row r="239" spans="1:8" x14ac:dyDescent="0.25">
      <c r="A239">
        <v>2596</v>
      </c>
      <c r="B239">
        <v>56.388422846453764</v>
      </c>
      <c r="C239">
        <v>6700</v>
      </c>
      <c r="D239">
        <v>34.325845415021647</v>
      </c>
      <c r="E239">
        <f t="shared" si="6"/>
        <v>34.325845415021647</v>
      </c>
      <c r="F239" cm="1">
        <f t="array" ref="F239:G239">_xlfn.XLOOKUP(C239,A239:A2994,A239:B2994,,-1,1)</f>
        <v>6694</v>
      </c>
      <c r="G239">
        <v>32.020718576402921</v>
      </c>
      <c r="H239">
        <f t="shared" si="7"/>
        <v>-2.305126838618726</v>
      </c>
    </row>
    <row r="240" spans="1:8" x14ac:dyDescent="0.25">
      <c r="A240">
        <v>2607</v>
      </c>
      <c r="B240">
        <v>56.789631332465206</v>
      </c>
      <c r="C240">
        <v>6729</v>
      </c>
      <c r="D240">
        <v>40.7457229179035</v>
      </c>
      <c r="E240">
        <f t="shared" si="6"/>
        <v>40.7457229179035</v>
      </c>
      <c r="F240" cm="1">
        <f t="array" ref="F240:G240">_xlfn.XLOOKUP(C240,A240:A2995,A240:B2995,,-1,1)</f>
        <v>6725</v>
      </c>
      <c r="G240">
        <v>40.505079087363704</v>
      </c>
      <c r="H240">
        <f t="shared" si="7"/>
        <v>-0.24064383053979554</v>
      </c>
    </row>
    <row r="241" spans="1:8" x14ac:dyDescent="0.25">
      <c r="A241">
        <v>2617</v>
      </c>
      <c r="B241">
        <v>56.668842429557927</v>
      </c>
      <c r="C241">
        <v>6757</v>
      </c>
      <c r="D241">
        <v>44.738092834375074</v>
      </c>
      <c r="E241">
        <f t="shared" si="6"/>
        <v>44.738092834375074</v>
      </c>
      <c r="F241" cm="1">
        <f t="array" ref="F241:G241">_xlfn.XLOOKUP(C241,A241:A2996,A241:B2996,,-1,1)</f>
        <v>6756</v>
      </c>
      <c r="G241">
        <v>45.820577267878186</v>
      </c>
      <c r="H241">
        <f t="shared" si="7"/>
        <v>1.0824844335031116</v>
      </c>
    </row>
    <row r="242" spans="1:8" x14ac:dyDescent="0.25">
      <c r="A242">
        <v>2628</v>
      </c>
      <c r="B242">
        <v>56.003593205022227</v>
      </c>
      <c r="C242">
        <v>6786</v>
      </c>
      <c r="D242">
        <v>44.776251823530785</v>
      </c>
      <c r="E242">
        <f t="shared" si="6"/>
        <v>44.776251823530785</v>
      </c>
      <c r="F242" cm="1">
        <f t="array" ref="F242:G242">_xlfn.XLOOKUP(C242,A242:A2997,A242:B2997,,-1,1)</f>
        <v>6777</v>
      </c>
      <c r="G242">
        <v>47.40463044885054</v>
      </c>
      <c r="H242">
        <f t="shared" si="7"/>
        <v>2.6283786253197547</v>
      </c>
    </row>
    <row r="243" spans="1:8" x14ac:dyDescent="0.25">
      <c r="A243">
        <v>2638</v>
      </c>
      <c r="B243">
        <v>54.920602939199746</v>
      </c>
      <c r="C243">
        <v>6815</v>
      </c>
      <c r="D243">
        <v>44.341090378128925</v>
      </c>
      <c r="E243">
        <f t="shared" si="6"/>
        <v>44.341090378128925</v>
      </c>
      <c r="F243" cm="1">
        <f t="array" ref="F243:G243">_xlfn.XLOOKUP(C243,A243:A2998,A243:B2998,,-1,1)</f>
        <v>6808</v>
      </c>
      <c r="G243">
        <v>46.636781420058213</v>
      </c>
      <c r="H243">
        <f t="shared" si="7"/>
        <v>2.2956910419292882</v>
      </c>
    </row>
    <row r="244" spans="1:8" x14ac:dyDescent="0.25">
      <c r="A244">
        <v>2648</v>
      </c>
      <c r="B244">
        <v>53.391578442397318</v>
      </c>
      <c r="C244">
        <v>6844</v>
      </c>
      <c r="D244">
        <v>39.188423630737923</v>
      </c>
      <c r="E244">
        <f t="shared" si="6"/>
        <v>39.188423630737923</v>
      </c>
      <c r="F244" cm="1">
        <f t="array" ref="F244:G244">_xlfn.XLOOKUP(C244,A244:A2999,A244:B2999,,-1,1)</f>
        <v>6840</v>
      </c>
      <c r="G244">
        <v>42.049456120132696</v>
      </c>
      <c r="H244">
        <f t="shared" si="7"/>
        <v>2.8610324893947734</v>
      </c>
    </row>
    <row r="245" spans="1:8" x14ac:dyDescent="0.25">
      <c r="A245">
        <v>2659</v>
      </c>
      <c r="B245">
        <v>51.209891105069921</v>
      </c>
      <c r="C245">
        <v>6872</v>
      </c>
      <c r="D245">
        <v>32.00525175318279</v>
      </c>
      <c r="E245">
        <f t="shared" si="6"/>
        <v>32.00525175318279</v>
      </c>
      <c r="F245" cm="1">
        <f t="array" ref="F245:G245">_xlfn.XLOOKUP(C245,A245:A3000,A245:B3000,,-1,1)</f>
        <v>6871</v>
      </c>
      <c r="G245">
        <v>34.293680272638774</v>
      </c>
      <c r="H245">
        <f t="shared" si="7"/>
        <v>2.2884285194559837</v>
      </c>
    </row>
    <row r="246" spans="1:8" x14ac:dyDescent="0.25">
      <c r="A246">
        <v>2669</v>
      </c>
      <c r="B246">
        <v>48.7901226459566</v>
      </c>
      <c r="C246">
        <v>6901</v>
      </c>
      <c r="D246">
        <v>22.684603525112603</v>
      </c>
      <c r="E246">
        <f t="shared" si="6"/>
        <v>22.684603525112603</v>
      </c>
      <c r="F246" cm="1">
        <f t="array" ref="F246:G246">_xlfn.XLOOKUP(C246,A246:A3001,A246:B3001,,-1,1)</f>
        <v>6892</v>
      </c>
      <c r="G246">
        <v>27.491481547637257</v>
      </c>
      <c r="H246">
        <f t="shared" si="7"/>
        <v>4.8068780225246535</v>
      </c>
    </row>
    <row r="247" spans="1:8" x14ac:dyDescent="0.25">
      <c r="A247">
        <v>2680</v>
      </c>
      <c r="B247">
        <v>45.673011853556858</v>
      </c>
      <c r="C247">
        <v>6930</v>
      </c>
      <c r="D247">
        <v>13.081601695601957</v>
      </c>
      <c r="E247">
        <f t="shared" si="6"/>
        <v>13.081601695601957</v>
      </c>
      <c r="F247" cm="1">
        <f t="array" ref="F247:G247">_xlfn.XLOOKUP(C247,A247:A3002,A247:B3002,,-1,1)</f>
        <v>6923</v>
      </c>
      <c r="G247">
        <v>15.754225703731466</v>
      </c>
      <c r="H247">
        <f t="shared" si="7"/>
        <v>2.6726240081295085</v>
      </c>
    </row>
    <row r="248" spans="1:8" x14ac:dyDescent="0.25">
      <c r="A248">
        <v>2690</v>
      </c>
      <c r="B248">
        <v>42.450690652308467</v>
      </c>
      <c r="C248">
        <v>6959</v>
      </c>
      <c r="D248">
        <v>-0.73521823819833365</v>
      </c>
      <c r="E248">
        <f t="shared" si="6"/>
        <v>-0.73521823819833365</v>
      </c>
      <c r="F248" cm="1">
        <f t="array" ref="F248:G248">_xlfn.XLOOKUP(C248,A248:A3003,A248:B3003,,-1,1)</f>
        <v>6954</v>
      </c>
      <c r="G248">
        <v>2.8240281564615728</v>
      </c>
      <c r="H248">
        <f t="shared" si="7"/>
        <v>3.5592463946599064</v>
      </c>
    </row>
    <row r="249" spans="1:8" x14ac:dyDescent="0.25">
      <c r="A249">
        <v>2701</v>
      </c>
      <c r="B249">
        <v>38.5113849541628</v>
      </c>
      <c r="C249">
        <v>6987</v>
      </c>
      <c r="D249">
        <v>-11.834442053913616</v>
      </c>
      <c r="E249">
        <f t="shared" si="6"/>
        <v>-11.834442053913616</v>
      </c>
      <c r="F249" cm="1">
        <f t="array" ref="F249:G249">_xlfn.XLOOKUP(C249,A249:A3004,A249:B3004,,-1,1)</f>
        <v>6986</v>
      </c>
      <c r="G249">
        <v>-10.706092733678139</v>
      </c>
      <c r="H249">
        <f t="shared" si="7"/>
        <v>1.1283493202354773</v>
      </c>
    </row>
    <row r="250" spans="1:8" x14ac:dyDescent="0.25">
      <c r="A250">
        <v>2711</v>
      </c>
      <c r="B250">
        <v>34.603268049819413</v>
      </c>
      <c r="C250">
        <v>7016</v>
      </c>
      <c r="D250">
        <v>-22.445162053500358</v>
      </c>
      <c r="E250">
        <f t="shared" si="6"/>
        <v>-22.445162053500358</v>
      </c>
      <c r="F250" cm="1">
        <f t="array" ref="F250:G250">_xlfn.XLOOKUP(C250,A250:A3005,A250:B3005,,-1,1)</f>
        <v>7006</v>
      </c>
      <c r="G250">
        <v>-18.762762742220154</v>
      </c>
      <c r="H250">
        <f t="shared" si="7"/>
        <v>3.6823993112802036</v>
      </c>
    </row>
    <row r="251" spans="1:8" x14ac:dyDescent="0.25">
      <c r="A251">
        <v>2721</v>
      </c>
      <c r="B251">
        <v>30.416863533054336</v>
      </c>
      <c r="C251">
        <v>7045</v>
      </c>
      <c r="D251">
        <v>-32.170318484932892</v>
      </c>
      <c r="E251">
        <f t="shared" si="6"/>
        <v>-32.170318484932892</v>
      </c>
      <c r="F251" cm="1">
        <f t="array" ref="F251:G251">_xlfn.XLOOKUP(C251,A251:A3006,A251:B3006,,-1,1)</f>
        <v>7038</v>
      </c>
      <c r="G251">
        <v>-30.256596048083626</v>
      </c>
      <c r="H251">
        <f t="shared" si="7"/>
        <v>1.913722436849266</v>
      </c>
    </row>
    <row r="252" spans="1:8" x14ac:dyDescent="0.25">
      <c r="A252">
        <v>2732</v>
      </c>
      <c r="B252">
        <v>25.531400762071641</v>
      </c>
      <c r="C252">
        <v>7073</v>
      </c>
      <c r="D252">
        <v>-39.452783948384194</v>
      </c>
      <c r="E252">
        <f t="shared" si="6"/>
        <v>-39.452783948384194</v>
      </c>
      <c r="F252" cm="1">
        <f t="array" ref="F252:G252">_xlfn.XLOOKUP(C252,A252:A3007,A252:B3007,,-1,1)</f>
        <v>7069</v>
      </c>
      <c r="G252">
        <v>-38.982222250919399</v>
      </c>
      <c r="H252">
        <f t="shared" si="7"/>
        <v>0.47056169746479526</v>
      </c>
    </row>
    <row r="253" spans="1:8" x14ac:dyDescent="0.25">
      <c r="A253">
        <v>2742</v>
      </c>
      <c r="B253">
        <v>20.874585136877602</v>
      </c>
      <c r="C253">
        <v>7102</v>
      </c>
      <c r="D253">
        <v>-43.055829043064385</v>
      </c>
      <c r="E253">
        <f t="shared" si="6"/>
        <v>-43.055829043064385</v>
      </c>
      <c r="F253" cm="1">
        <f t="array" ref="F253:G253">_xlfn.XLOOKUP(C253,A253:A3008,A253:B3008,,-1,1)</f>
        <v>7100</v>
      </c>
      <c r="G253">
        <v>-44.656650581572237</v>
      </c>
      <c r="H253">
        <f t="shared" si="7"/>
        <v>-1.6008215385078515</v>
      </c>
    </row>
    <row r="254" spans="1:8" x14ac:dyDescent="0.25">
      <c r="A254">
        <v>2753</v>
      </c>
      <c r="B254">
        <v>15.561951516616947</v>
      </c>
      <c r="C254">
        <v>7131</v>
      </c>
      <c r="D254">
        <v>-45.277186414786584</v>
      </c>
      <c r="E254">
        <f t="shared" si="6"/>
        <v>-45.277186414786584</v>
      </c>
      <c r="F254" cm="1">
        <f t="array" ref="F254:G254">_xlfn.XLOOKUP(C254,A254:A3009,A254:B3009,,-1,1)</f>
        <v>7121</v>
      </c>
      <c r="G254">
        <v>-46.536715780294422</v>
      </c>
      <c r="H254">
        <f t="shared" si="7"/>
        <v>-1.2595293655078379</v>
      </c>
    </row>
    <row r="255" spans="1:8" x14ac:dyDescent="0.25">
      <c r="A255">
        <v>2763</v>
      </c>
      <c r="B255">
        <v>10.602229572708838</v>
      </c>
      <c r="C255">
        <v>7160</v>
      </c>
      <c r="D255">
        <v>-43.826801052192408</v>
      </c>
      <c r="E255">
        <f t="shared" si="6"/>
        <v>-43.826801052192408</v>
      </c>
      <c r="F255" cm="1">
        <f t="array" ref="F255:G255">_xlfn.XLOOKUP(C255,A255:A3010,A255:B3010,,-1,1)</f>
        <v>7152</v>
      </c>
      <c r="G255">
        <v>-46.258267234939396</v>
      </c>
      <c r="H255">
        <f t="shared" si="7"/>
        <v>-2.4314661827469877</v>
      </c>
    </row>
    <row r="256" spans="1:8" x14ac:dyDescent="0.25">
      <c r="A256">
        <v>2774</v>
      </c>
      <c r="B256">
        <v>5.0533242876093105</v>
      </c>
      <c r="C256">
        <v>7189</v>
      </c>
      <c r="D256">
        <v>-38.758129917567594</v>
      </c>
      <c r="E256">
        <f t="shared" si="6"/>
        <v>-38.758129917567594</v>
      </c>
      <c r="F256" cm="1">
        <f t="array" ref="F256:G256">_xlfn.XLOOKUP(C256,A256:A3011,A256:B3011,,-1,1)</f>
        <v>7184</v>
      </c>
      <c r="G256">
        <v>-42.205166962462087</v>
      </c>
      <c r="H256">
        <f t="shared" si="7"/>
        <v>-3.4470370448944934</v>
      </c>
    </row>
    <row r="257" spans="1:8" x14ac:dyDescent="0.25">
      <c r="A257">
        <v>2805</v>
      </c>
      <c r="B257">
        <v>-10.644661584945595</v>
      </c>
      <c r="C257">
        <v>7218</v>
      </c>
      <c r="D257">
        <v>-31.712296023505317</v>
      </c>
      <c r="E257">
        <f t="shared" si="6"/>
        <v>-31.712296023505317</v>
      </c>
      <c r="F257" cm="1">
        <f t="array" ref="F257:G257">_xlfn.XLOOKUP(C257,A257:A3012,A257:B3012,,-1,1)</f>
        <v>7215</v>
      </c>
      <c r="G257">
        <v>-34.953688309997162</v>
      </c>
      <c r="H257">
        <f t="shared" si="7"/>
        <v>-3.2413922864918447</v>
      </c>
    </row>
    <row r="258" spans="1:8" x14ac:dyDescent="0.25">
      <c r="A258">
        <v>2815</v>
      </c>
      <c r="B258">
        <v>-15.581004553029343</v>
      </c>
      <c r="C258">
        <v>7247</v>
      </c>
      <c r="D258">
        <v>-22.712332273369856</v>
      </c>
      <c r="E258">
        <f t="shared" si="6"/>
        <v>-22.712332273369856</v>
      </c>
      <c r="F258" cm="1">
        <f t="array" ref="F258:G258">_xlfn.XLOOKUP(C258,A258:A3013,A258:B3013,,-1,1)</f>
        <v>7246</v>
      </c>
      <c r="G258">
        <v>-25.006001431997493</v>
      </c>
      <c r="H258">
        <f t="shared" si="7"/>
        <v>-2.2936691586276368</v>
      </c>
    </row>
    <row r="259" spans="1:8" x14ac:dyDescent="0.25">
      <c r="A259">
        <v>2826</v>
      </c>
      <c r="B259">
        <v>-20.858169812690232</v>
      </c>
      <c r="C259">
        <v>7276</v>
      </c>
      <c r="D259">
        <v>-10.956613415993681</v>
      </c>
      <c r="E259">
        <f t="shared" ref="E259:E322" si="8">D259</f>
        <v>-10.956613415993681</v>
      </c>
      <c r="F259" cm="1">
        <f t="array" ref="F259:G259">_xlfn.XLOOKUP(C259,A259:A3014,A259:B3014,,-1,1)</f>
        <v>7267</v>
      </c>
      <c r="G259">
        <v>-17.12406035373246</v>
      </c>
      <c r="H259">
        <f t="shared" ref="H259:H322" si="9">G259-D259</f>
        <v>-6.1674469377387791</v>
      </c>
    </row>
    <row r="260" spans="1:8" x14ac:dyDescent="0.25">
      <c r="A260">
        <v>2836</v>
      </c>
      <c r="B260">
        <v>-25.474434912820314</v>
      </c>
      <c r="C260">
        <v>7305</v>
      </c>
      <c r="D260">
        <v>0.11212904502064092</v>
      </c>
      <c r="E260">
        <f t="shared" si="8"/>
        <v>0.11212904502064092</v>
      </c>
      <c r="F260" cm="1">
        <f t="array" ref="F260:G260">_xlfn.XLOOKUP(C260,A260:A3015,A260:B3015,,-1,1)</f>
        <v>7298</v>
      </c>
      <c r="G260">
        <v>-4.48224799206952</v>
      </c>
      <c r="H260">
        <f t="shared" si="9"/>
        <v>-4.5943770370901609</v>
      </c>
    </row>
    <row r="261" spans="1:8" x14ac:dyDescent="0.25">
      <c r="A261">
        <v>2847</v>
      </c>
      <c r="B261">
        <v>-30.306956774672919</v>
      </c>
      <c r="C261">
        <v>7334</v>
      </c>
      <c r="D261">
        <v>9.5167155900774851</v>
      </c>
      <c r="E261">
        <f t="shared" si="8"/>
        <v>9.5167155900774851</v>
      </c>
      <c r="F261" cm="1">
        <f t="array" ref="F261:G261">_xlfn.XLOOKUP(C261,A261:A3016,A261:B3016,,-1,1)</f>
        <v>7330</v>
      </c>
      <c r="G261">
        <v>8.8862604938696581</v>
      </c>
      <c r="H261">
        <f t="shared" si="9"/>
        <v>-0.63045509620782703</v>
      </c>
    </row>
    <row r="262" spans="1:8" x14ac:dyDescent="0.25">
      <c r="A262">
        <v>2857</v>
      </c>
      <c r="B262">
        <v>-34.438500230017567</v>
      </c>
      <c r="C262">
        <v>7363</v>
      </c>
      <c r="D262">
        <v>23.035769357748286</v>
      </c>
      <c r="E262">
        <f t="shared" si="8"/>
        <v>23.035769357748286</v>
      </c>
      <c r="F262" cm="1">
        <f t="array" ref="F262:G262">_xlfn.XLOOKUP(C262,A262:A3017,A262:B3017,,-1,1)</f>
        <v>7361</v>
      </c>
      <c r="G262">
        <v>21.111903763559507</v>
      </c>
      <c r="H262">
        <f t="shared" si="9"/>
        <v>-1.9238655941887792</v>
      </c>
    </row>
    <row r="263" spans="1:8" x14ac:dyDescent="0.25">
      <c r="A263">
        <v>2867</v>
      </c>
      <c r="B263">
        <v>-38.28626637650202</v>
      </c>
      <c r="C263">
        <v>7391</v>
      </c>
      <c r="D263">
        <v>31.593008619586161</v>
      </c>
      <c r="E263">
        <f t="shared" si="8"/>
        <v>31.593008619586161</v>
      </c>
      <c r="F263" cm="1">
        <f t="array" ref="F263:G263">_xlfn.XLOOKUP(C263,A263:A3018,A263:B3018,,-1,1)</f>
        <v>7382</v>
      </c>
      <c r="G263">
        <v>28.496945854902748</v>
      </c>
      <c r="H263">
        <f t="shared" si="9"/>
        <v>-3.0960627646834133</v>
      </c>
    </row>
    <row r="264" spans="1:8" x14ac:dyDescent="0.25">
      <c r="A264">
        <v>2878</v>
      </c>
      <c r="B264">
        <v>-42.154036982750846</v>
      </c>
      <c r="C264">
        <v>7420</v>
      </c>
      <c r="D264">
        <v>38.531928589077019</v>
      </c>
      <c r="E264">
        <f t="shared" si="8"/>
        <v>38.531928589077019</v>
      </c>
      <c r="F264" cm="1">
        <f t="array" ref="F264:G264">_xlfn.XLOOKUP(C264,A264:A3019,A264:B3019,,-1,1)</f>
        <v>7413</v>
      </c>
      <c r="G264">
        <v>37.443515170521536</v>
      </c>
      <c r="H264">
        <f t="shared" si="9"/>
        <v>-1.0884134185554828</v>
      </c>
    </row>
    <row r="265" spans="1:8" x14ac:dyDescent="0.25">
      <c r="A265">
        <v>2888</v>
      </c>
      <c r="B265">
        <v>-45.307825562078975</v>
      </c>
      <c r="C265">
        <v>7449</v>
      </c>
      <c r="D265">
        <v>43.562498030325656</v>
      </c>
      <c r="E265">
        <f t="shared" si="8"/>
        <v>43.562498030325656</v>
      </c>
      <c r="F265" cm="1">
        <f t="array" ref="F265:G265">_xlfn.XLOOKUP(C265,A265:A3020,A265:B3020,,-1,1)</f>
        <v>7444</v>
      </c>
      <c r="G265">
        <v>43.457835836865328</v>
      </c>
      <c r="H265">
        <f t="shared" si="9"/>
        <v>-0.10466219346032801</v>
      </c>
    </row>
    <row r="266" spans="1:8" x14ac:dyDescent="0.25">
      <c r="A266">
        <v>2899</v>
      </c>
      <c r="B266">
        <v>-48.347135252517866</v>
      </c>
      <c r="C266">
        <v>7478</v>
      </c>
      <c r="D266">
        <v>44.951806091958872</v>
      </c>
      <c r="E266">
        <f t="shared" si="8"/>
        <v>44.951806091958872</v>
      </c>
      <c r="F266" cm="1">
        <f t="array" ref="F266:G266">_xlfn.XLOOKUP(C266,A266:A3021,A266:B3021,,-1,1)</f>
        <v>7476</v>
      </c>
      <c r="G266">
        <v>46.105590633915625</v>
      </c>
      <c r="H266">
        <f t="shared" si="9"/>
        <v>1.1537845419567532</v>
      </c>
    </row>
    <row r="267" spans="1:8" x14ac:dyDescent="0.25">
      <c r="A267">
        <v>2909</v>
      </c>
      <c r="B267">
        <v>-50.695310831363251</v>
      </c>
      <c r="C267">
        <v>7506</v>
      </c>
      <c r="D267">
        <v>43.073936918417594</v>
      </c>
      <c r="E267">
        <f t="shared" si="8"/>
        <v>43.073936918417594</v>
      </c>
      <c r="F267" cm="1">
        <f t="array" ref="F267:G267">_xlfn.XLOOKUP(C267,A267:A3022,A267:B3022,,-1,1)</f>
        <v>7496</v>
      </c>
      <c r="G267">
        <v>45.819778524117119</v>
      </c>
      <c r="H267">
        <f t="shared" si="9"/>
        <v>2.7458416056995247</v>
      </c>
    </row>
    <row r="268" spans="1:8" x14ac:dyDescent="0.25">
      <c r="A268">
        <v>2919</v>
      </c>
      <c r="B268">
        <v>-52.628923246573635</v>
      </c>
      <c r="C268">
        <v>7535</v>
      </c>
      <c r="D268">
        <v>39.196101265192674</v>
      </c>
      <c r="E268">
        <f t="shared" si="8"/>
        <v>39.196101265192674</v>
      </c>
      <c r="F268" cm="1">
        <f t="array" ref="F268:G268">_xlfn.XLOOKUP(C268,A268:A3023,A268:B3023,,-1,1)</f>
        <v>7528</v>
      </c>
      <c r="G268">
        <v>42.291719728986799</v>
      </c>
      <c r="H268">
        <f t="shared" si="9"/>
        <v>3.0956184637941249</v>
      </c>
    </row>
    <row r="269" spans="1:8" x14ac:dyDescent="0.25">
      <c r="A269">
        <v>2930</v>
      </c>
      <c r="B269">
        <v>-54.258820017159238</v>
      </c>
      <c r="C269">
        <v>7564</v>
      </c>
      <c r="D269">
        <v>34.654092935852091</v>
      </c>
      <c r="E269">
        <f t="shared" si="8"/>
        <v>34.654092935852091</v>
      </c>
      <c r="F269" cm="1">
        <f t="array" ref="F269:G269">_xlfn.XLOOKUP(C269,A269:A3024,A269:B3024,,-1,1)</f>
        <v>7559</v>
      </c>
      <c r="G269">
        <v>35.541118003983421</v>
      </c>
      <c r="H269">
        <f t="shared" si="9"/>
        <v>0.88702506813132942</v>
      </c>
    </row>
    <row r="270" spans="1:8" x14ac:dyDescent="0.25">
      <c r="A270">
        <v>2940</v>
      </c>
      <c r="B270">
        <v>-55.275969828221697</v>
      </c>
      <c r="C270">
        <v>7593</v>
      </c>
      <c r="D270">
        <v>23.409796206409688</v>
      </c>
      <c r="E270">
        <f t="shared" si="8"/>
        <v>23.409796206409688</v>
      </c>
      <c r="F270" cm="1">
        <f t="array" ref="F270:G270">_xlfn.XLOOKUP(C270,A270:A3025,A270:B3025,,-1,1)</f>
        <v>7590</v>
      </c>
      <c r="G270">
        <v>26.047357006748271</v>
      </c>
      <c r="H270">
        <f t="shared" si="9"/>
        <v>2.6375608003385835</v>
      </c>
    </row>
    <row r="271" spans="1:8" x14ac:dyDescent="0.25">
      <c r="A271">
        <v>2951</v>
      </c>
      <c r="B271">
        <v>-55.874069111588433</v>
      </c>
      <c r="C271">
        <v>7621</v>
      </c>
      <c r="D271">
        <v>12.47088598177201</v>
      </c>
      <c r="E271">
        <f t="shared" si="8"/>
        <v>12.47088598177201</v>
      </c>
      <c r="F271" cm="1">
        <f t="array" ref="F271:G271">_xlfn.XLOOKUP(C271,A271:A3026,A271:B3026,,-1,1)</f>
        <v>7611</v>
      </c>
      <c r="G271">
        <v>18.428182833510185</v>
      </c>
      <c r="H271">
        <f t="shared" si="9"/>
        <v>5.9572968517381746</v>
      </c>
    </row>
    <row r="272" spans="1:8" x14ac:dyDescent="0.25">
      <c r="A272">
        <v>2961</v>
      </c>
      <c r="B272">
        <v>-55.939987244636839</v>
      </c>
      <c r="C272">
        <v>7650</v>
      </c>
      <c r="D272">
        <v>1.8373049661595493</v>
      </c>
      <c r="E272">
        <f t="shared" si="8"/>
        <v>1.8373049661595493</v>
      </c>
      <c r="F272" cm="1">
        <f t="array" ref="F272:G272">_xlfn.XLOOKUP(C272,A272:A3027,A272:B3027,,-1,1)</f>
        <v>7642</v>
      </c>
      <c r="G272">
        <v>6.085816700293722</v>
      </c>
      <c r="H272">
        <f t="shared" si="9"/>
        <v>4.2485117341341727</v>
      </c>
    </row>
    <row r="273" spans="1:8" x14ac:dyDescent="0.25">
      <c r="A273">
        <v>2972</v>
      </c>
      <c r="B273">
        <v>-55.486723328788635</v>
      </c>
      <c r="C273">
        <v>7679</v>
      </c>
      <c r="D273">
        <v>-9.9031732138661486</v>
      </c>
      <c r="E273">
        <f t="shared" si="8"/>
        <v>-9.9031732138661486</v>
      </c>
      <c r="F273" cm="1">
        <f t="array" ref="F273:G273">_xlfn.XLOOKUP(C273,A273:A3028,A273:B3028,,-1,1)</f>
        <v>7674</v>
      </c>
      <c r="G273">
        <v>-7.1052517578931011</v>
      </c>
      <c r="H273">
        <f t="shared" si="9"/>
        <v>2.7979214559730474</v>
      </c>
    </row>
    <row r="274" spans="1:8" x14ac:dyDescent="0.25">
      <c r="A274">
        <v>2982</v>
      </c>
      <c r="B274">
        <v>-54.600746980343054</v>
      </c>
      <c r="C274">
        <v>7708</v>
      </c>
      <c r="D274">
        <v>-21.10925365837333</v>
      </c>
      <c r="E274">
        <f t="shared" si="8"/>
        <v>-21.10925365837333</v>
      </c>
      <c r="F274" cm="1">
        <f t="array" ref="F274:G274">_xlfn.XLOOKUP(C274,A274:A3029,A274:B3029,,-1,1)</f>
        <v>7705</v>
      </c>
      <c r="G274">
        <v>-19.299925661321527</v>
      </c>
      <c r="H274">
        <f t="shared" si="9"/>
        <v>1.8093279970518026</v>
      </c>
    </row>
    <row r="275" spans="1:8" x14ac:dyDescent="0.25">
      <c r="A275">
        <v>2992</v>
      </c>
      <c r="B275">
        <v>-53.271172063999821</v>
      </c>
      <c r="C275">
        <v>7736</v>
      </c>
      <c r="D275">
        <v>-30.277208634041145</v>
      </c>
      <c r="E275">
        <f t="shared" si="8"/>
        <v>-30.277208634041145</v>
      </c>
      <c r="F275" cm="1">
        <f t="array" ref="F275:G275">_xlfn.XLOOKUP(C275,A275:A3030,A275:B3030,,-1,1)</f>
        <v>7736</v>
      </c>
      <c r="G275">
        <v>-29.963243208093065</v>
      </c>
      <c r="H275">
        <f t="shared" si="9"/>
        <v>0.31396542594807997</v>
      </c>
    </row>
    <row r="276" spans="1:8" x14ac:dyDescent="0.25">
      <c r="A276">
        <v>3003</v>
      </c>
      <c r="B276">
        <v>-51.309752519308674</v>
      </c>
      <c r="C276">
        <v>7765</v>
      </c>
      <c r="D276">
        <v>-36.865020066675832</v>
      </c>
      <c r="E276">
        <f t="shared" si="8"/>
        <v>-36.865020066675832</v>
      </c>
      <c r="F276" cm="1">
        <f t="array" ref="F276:G276">_xlfn.XLOOKUP(C276,A276:A3031,A276:B3031,,-1,1)</f>
        <v>7757</v>
      </c>
      <c r="G276">
        <v>-35.891772350725788</v>
      </c>
      <c r="H276">
        <f t="shared" si="9"/>
        <v>0.97324771595004478</v>
      </c>
    </row>
    <row r="277" spans="1:8" x14ac:dyDescent="0.25">
      <c r="A277">
        <v>3013</v>
      </c>
      <c r="B277">
        <v>-49.089252588084079</v>
      </c>
      <c r="C277">
        <v>7794</v>
      </c>
      <c r="D277">
        <v>-42.139784120209221</v>
      </c>
      <c r="E277">
        <f t="shared" si="8"/>
        <v>-42.139784120209221</v>
      </c>
      <c r="F277" cm="1">
        <f t="array" ref="F277:G277">_xlfn.XLOOKUP(C277,A277:A3032,A277:B3032,,-1,1)</f>
        <v>7788</v>
      </c>
      <c r="G277">
        <v>-42.226975310175142</v>
      </c>
      <c r="H277">
        <f t="shared" si="9"/>
        <v>-8.7191189965921012E-2</v>
      </c>
    </row>
    <row r="278" spans="1:8" x14ac:dyDescent="0.25">
      <c r="A278">
        <v>3024</v>
      </c>
      <c r="B278">
        <v>-46.188268128741022</v>
      </c>
      <c r="C278">
        <v>7823</v>
      </c>
      <c r="D278">
        <v>-44.093971272061921</v>
      </c>
      <c r="E278">
        <f t="shared" si="8"/>
        <v>-44.093971272061921</v>
      </c>
      <c r="F278" cm="1">
        <f t="array" ref="F278:G278">_xlfn.XLOOKUP(C278,A278:A3033,A278:B3033,,-1,1)</f>
        <v>7820</v>
      </c>
      <c r="G278">
        <v>-45.305019387781982</v>
      </c>
      <c r="H278">
        <f t="shared" si="9"/>
        <v>-1.211048115720061</v>
      </c>
    </row>
    <row r="279" spans="1:8" x14ac:dyDescent="0.25">
      <c r="A279">
        <v>3034</v>
      </c>
      <c r="B279">
        <v>-43.157902971485235</v>
      </c>
      <c r="C279">
        <v>7851</v>
      </c>
      <c r="D279">
        <v>-42.918433763792009</v>
      </c>
      <c r="E279">
        <f t="shared" si="8"/>
        <v>-42.918433763792009</v>
      </c>
      <c r="F279" cm="1">
        <f t="array" ref="F279:G279">_xlfn.XLOOKUP(C279,A279:A3034,A279:B3034,,-1,1)</f>
        <v>7851</v>
      </c>
      <c r="G279">
        <v>-44.70455508549626</v>
      </c>
      <c r="H279">
        <f t="shared" si="9"/>
        <v>-1.7861213217042504</v>
      </c>
    </row>
    <row r="280" spans="1:8" x14ac:dyDescent="0.25">
      <c r="A280">
        <v>3045</v>
      </c>
      <c r="B280">
        <v>-39.422854443076872</v>
      </c>
      <c r="C280">
        <v>7880</v>
      </c>
      <c r="D280">
        <v>-38.345886783970961</v>
      </c>
      <c r="E280">
        <f t="shared" si="8"/>
        <v>-38.345886783970961</v>
      </c>
      <c r="F280" cm="1">
        <f t="array" ref="F280:G280">_xlfn.XLOOKUP(C280,A280:A3035,A280:B3035,,-1,1)</f>
        <v>7872</v>
      </c>
      <c r="G280">
        <v>-42.31097464111339</v>
      </c>
      <c r="H280">
        <f t="shared" si="9"/>
        <v>-3.9650878571424286</v>
      </c>
    </row>
    <row r="281" spans="1:8" x14ac:dyDescent="0.25">
      <c r="A281">
        <v>3055</v>
      </c>
      <c r="B281">
        <v>-35.692524096745707</v>
      </c>
      <c r="C281">
        <v>7909</v>
      </c>
      <c r="D281">
        <v>-32.261934436374318</v>
      </c>
      <c r="E281">
        <f t="shared" si="8"/>
        <v>-32.261934436374318</v>
      </c>
      <c r="F281" cm="1">
        <f t="array" ref="F281:G281">_xlfn.XLOOKUP(C281,A281:A3036,A281:B3036,,-1,1)</f>
        <v>7903</v>
      </c>
      <c r="G281">
        <v>-36.057160638162109</v>
      </c>
      <c r="H281">
        <f t="shared" si="9"/>
        <v>-3.7952262017877914</v>
      </c>
    </row>
    <row r="282" spans="1:8" x14ac:dyDescent="0.25">
      <c r="A282">
        <v>3065</v>
      </c>
      <c r="B282">
        <v>-31.674890514313645</v>
      </c>
      <c r="C282">
        <v>7938</v>
      </c>
      <c r="D282">
        <v>-23.506222594303129</v>
      </c>
      <c r="E282">
        <f t="shared" si="8"/>
        <v>-23.506222594303129</v>
      </c>
      <c r="F282" cm="1">
        <f t="array" ref="F282:G282">_xlfn.XLOOKUP(C282,A282:A3037,A282:B3037,,-1,1)</f>
        <v>7934</v>
      </c>
      <c r="G282">
        <v>-27.018792602666789</v>
      </c>
      <c r="H282">
        <f t="shared" si="9"/>
        <v>-3.5125700083636602</v>
      </c>
    </row>
    <row r="283" spans="1:8" x14ac:dyDescent="0.25">
      <c r="A283">
        <v>3076</v>
      </c>
      <c r="B283">
        <v>-26.963035105925265</v>
      </c>
      <c r="C283">
        <v>7967</v>
      </c>
      <c r="D283">
        <v>-12.22376687570501</v>
      </c>
      <c r="E283">
        <f t="shared" si="8"/>
        <v>-12.22376687570501</v>
      </c>
      <c r="F283" cm="1">
        <f t="array" ref="F283:G283">_xlfn.XLOOKUP(C283,A283:A3038,A283:B3038,,-1,1)</f>
        <v>7966</v>
      </c>
      <c r="G283">
        <v>-15.521744083492658</v>
      </c>
      <c r="H283">
        <f t="shared" si="9"/>
        <v>-3.2979772077876479</v>
      </c>
    </row>
    <row r="284" spans="1:8" x14ac:dyDescent="0.25">
      <c r="A284">
        <v>3086</v>
      </c>
      <c r="B284">
        <v>-22.451714359844896</v>
      </c>
      <c r="C284">
        <v>7996</v>
      </c>
      <c r="D284">
        <v>-1.6894221502092073</v>
      </c>
      <c r="E284">
        <f t="shared" si="8"/>
        <v>-1.6894221502092073</v>
      </c>
      <c r="F284" cm="1">
        <f t="array" ref="F284:G284">_xlfn.XLOOKUP(C284,A284:A3039,A284:B3039,,-1,1)</f>
        <v>7987</v>
      </c>
      <c r="G284">
        <v>-7.2311209791517097</v>
      </c>
      <c r="H284">
        <f t="shared" si="9"/>
        <v>-5.5416988289425024</v>
      </c>
    </row>
    <row r="285" spans="1:8" x14ac:dyDescent="0.25">
      <c r="A285">
        <v>3097</v>
      </c>
      <c r="B285">
        <v>-17.284115859002277</v>
      </c>
      <c r="C285">
        <v>8025</v>
      </c>
      <c r="D285">
        <v>9.3640223376751202</v>
      </c>
      <c r="E285">
        <f t="shared" si="8"/>
        <v>9.3640223376751202</v>
      </c>
      <c r="F285" cm="1">
        <f t="array" ref="F285:G285">_xlfn.XLOOKUP(C285,A285:A3040,A285:B3040,,-1,1)</f>
        <v>7997</v>
      </c>
      <c r="G285">
        <v>-3.1787339717140957</v>
      </c>
      <c r="H285">
        <f t="shared" si="9"/>
        <v>-12.542756309389215</v>
      </c>
    </row>
    <row r="286" spans="1:8" x14ac:dyDescent="0.25">
      <c r="A286">
        <v>3107</v>
      </c>
      <c r="B286">
        <v>-12.441447035239735</v>
      </c>
      <c r="C286">
        <v>8054</v>
      </c>
      <c r="D286">
        <v>20.661718733623719</v>
      </c>
      <c r="E286">
        <f t="shared" si="8"/>
        <v>20.661718733623719</v>
      </c>
      <c r="F286" cm="1">
        <f t="array" ref="F286:G286">_xlfn.XLOOKUP(C286,A286:A3041,A286:B3041,,-1,1)</f>
        <v>8049</v>
      </c>
      <c r="G286">
        <v>17.510587840126774</v>
      </c>
      <c r="H286">
        <f t="shared" si="9"/>
        <v>-3.1511308934969442</v>
      </c>
    </row>
    <row r="287" spans="1:8" x14ac:dyDescent="0.25">
      <c r="A287">
        <v>3118</v>
      </c>
      <c r="B287">
        <v>-7.0038648222670963</v>
      </c>
      <c r="C287">
        <v>8083</v>
      </c>
      <c r="D287">
        <v>29.928909999408194</v>
      </c>
      <c r="E287">
        <f t="shared" si="8"/>
        <v>29.928909999408194</v>
      </c>
      <c r="F287" cm="1">
        <f t="array" ref="F287:G287">_xlfn.XLOOKUP(C287,A287:A3042,A287:B3042,,-1,1)</f>
        <v>8080</v>
      </c>
      <c r="G287">
        <v>28.264271048849043</v>
      </c>
      <c r="H287">
        <f t="shared" si="9"/>
        <v>-1.6646389505591515</v>
      </c>
    </row>
    <row r="288" spans="1:8" x14ac:dyDescent="0.25">
      <c r="A288">
        <v>3149</v>
      </c>
      <c r="B288">
        <v>8.4870340190123272</v>
      </c>
      <c r="C288">
        <v>8111</v>
      </c>
      <c r="D288">
        <v>36.585419071679077</v>
      </c>
      <c r="E288">
        <f t="shared" si="8"/>
        <v>36.585419071679077</v>
      </c>
      <c r="F288" cm="1">
        <f t="array" ref="F288:G288">_xlfn.XLOOKUP(C288,A288:A3043,A288:B3043,,-1,1)</f>
        <v>8101</v>
      </c>
      <c r="G288">
        <v>34.329747168551151</v>
      </c>
      <c r="H288">
        <f t="shared" si="9"/>
        <v>-2.2556719031279258</v>
      </c>
    </row>
    <row r="289" spans="1:8" x14ac:dyDescent="0.25">
      <c r="A289">
        <v>3159</v>
      </c>
      <c r="B289">
        <v>13.392050430867544</v>
      </c>
      <c r="C289">
        <v>8140</v>
      </c>
      <c r="D289">
        <v>41.341140658603443</v>
      </c>
      <c r="E289">
        <f t="shared" si="8"/>
        <v>41.341140658603443</v>
      </c>
      <c r="F289" cm="1">
        <f t="array" ref="F289:G289">_xlfn.XLOOKUP(C289,A289:A3044,A289:B3044,,-1,1)</f>
        <v>8132</v>
      </c>
      <c r="G289">
        <v>40.966878479274889</v>
      </c>
      <c r="H289">
        <f t="shared" si="9"/>
        <v>-0.37426217932855366</v>
      </c>
    </row>
    <row r="290" spans="1:8" x14ac:dyDescent="0.25">
      <c r="A290">
        <v>3170</v>
      </c>
      <c r="B290">
        <v>18.655367442642621</v>
      </c>
      <c r="C290">
        <v>8169</v>
      </c>
      <c r="D290">
        <v>44.142617797895603</v>
      </c>
      <c r="E290">
        <f t="shared" si="8"/>
        <v>44.142617797895603</v>
      </c>
      <c r="F290" cm="1">
        <f t="array" ref="F290:G290">_xlfn.XLOOKUP(C290,A290:A3045,A290:B3045,,-1,1)</f>
        <v>8164</v>
      </c>
      <c r="G290">
        <v>44.458096200881911</v>
      </c>
      <c r="H290">
        <f t="shared" si="9"/>
        <v>0.31547840298630803</v>
      </c>
    </row>
    <row r="291" spans="1:8" x14ac:dyDescent="0.25">
      <c r="A291">
        <v>3180</v>
      </c>
      <c r="B291">
        <v>23.277875175866352</v>
      </c>
      <c r="C291">
        <v>8198</v>
      </c>
      <c r="D291">
        <v>42.470898839042405</v>
      </c>
      <c r="E291">
        <f t="shared" si="8"/>
        <v>42.470898839042405</v>
      </c>
      <c r="F291" cm="1">
        <f t="array" ref="F291:G291">_xlfn.XLOOKUP(C291,A291:A3046,A291:B3046,,-1,1)</f>
        <v>8195</v>
      </c>
      <c r="G291">
        <v>44.32403308560481</v>
      </c>
      <c r="H291">
        <f t="shared" si="9"/>
        <v>1.853134246562405</v>
      </c>
    </row>
    <row r="292" spans="1:8" x14ac:dyDescent="0.25">
      <c r="A292">
        <v>3191</v>
      </c>
      <c r="B292">
        <v>28.137897725996883</v>
      </c>
      <c r="C292">
        <v>8226</v>
      </c>
      <c r="D292">
        <v>38.509067573051297</v>
      </c>
      <c r="E292">
        <f t="shared" si="8"/>
        <v>38.509067573051297</v>
      </c>
      <c r="F292" cm="1">
        <f t="array" ref="F292:G292">_xlfn.XLOOKUP(C292,A292:A3047,A292:B3047,,-1,1)</f>
        <v>8226</v>
      </c>
      <c r="G292">
        <v>40.747120707612396</v>
      </c>
      <c r="H292">
        <f t="shared" si="9"/>
        <v>2.238053134561099</v>
      </c>
    </row>
    <row r="293" spans="1:8" x14ac:dyDescent="0.25">
      <c r="A293">
        <v>3201</v>
      </c>
      <c r="B293">
        <v>32.312962582766914</v>
      </c>
      <c r="C293">
        <v>8255</v>
      </c>
      <c r="D293">
        <v>32.745685111830348</v>
      </c>
      <c r="E293">
        <f t="shared" si="8"/>
        <v>32.745685111830348</v>
      </c>
      <c r="F293" cm="1">
        <f t="array" ref="F293:G293">_xlfn.XLOOKUP(C293,A293:A3048,A293:B3048,,-1,1)</f>
        <v>8247</v>
      </c>
      <c r="G293">
        <v>36.503082554953224</v>
      </c>
      <c r="H293">
        <f t="shared" si="9"/>
        <v>3.7573974431228763</v>
      </c>
    </row>
    <row r="294" spans="1:8" x14ac:dyDescent="0.25">
      <c r="A294">
        <v>3211</v>
      </c>
      <c r="B294">
        <v>36.221511185562697</v>
      </c>
      <c r="C294">
        <v>8284</v>
      </c>
      <c r="D294">
        <v>24.59301134913435</v>
      </c>
      <c r="E294">
        <f t="shared" si="8"/>
        <v>24.59301134913435</v>
      </c>
      <c r="F294" cm="1">
        <f t="array" ref="F294:G294">_xlfn.XLOOKUP(C294,A294:A3049,A294:B3049,,-1,1)</f>
        <v>8278</v>
      </c>
      <c r="G294">
        <v>27.920834486638714</v>
      </c>
      <c r="H294">
        <f t="shared" si="9"/>
        <v>3.3278231375043639</v>
      </c>
    </row>
    <row r="295" spans="1:8" x14ac:dyDescent="0.25">
      <c r="A295">
        <v>3222</v>
      </c>
      <c r="B295">
        <v>40.175467051603995</v>
      </c>
      <c r="C295">
        <v>8313</v>
      </c>
      <c r="D295">
        <v>13.745717075938092</v>
      </c>
      <c r="E295">
        <f t="shared" si="8"/>
        <v>13.745717075938092</v>
      </c>
      <c r="F295" cm="1">
        <f t="array" ref="F295:G295">_xlfn.XLOOKUP(C295,A295:A3050,A295:B3050,,-1,1)</f>
        <v>8310</v>
      </c>
      <c r="G295">
        <v>16.819506039299835</v>
      </c>
      <c r="H295">
        <f t="shared" si="9"/>
        <v>3.0737889633617428</v>
      </c>
    </row>
    <row r="296" spans="1:8" x14ac:dyDescent="0.25">
      <c r="A296">
        <v>3232</v>
      </c>
      <c r="B296">
        <v>43.424466413765401</v>
      </c>
      <c r="C296">
        <v>8341</v>
      </c>
      <c r="D296">
        <v>2.8983655069623202</v>
      </c>
      <c r="E296">
        <f t="shared" si="8"/>
        <v>2.8983655069623202</v>
      </c>
      <c r="F296" cm="1">
        <f t="array" ref="F296:G296">_xlfn.XLOOKUP(C296,A296:A3051,A296:B3051,,-1,1)</f>
        <v>8331</v>
      </c>
      <c r="G296">
        <v>8.7313143831330411</v>
      </c>
      <c r="H296">
        <f t="shared" si="9"/>
        <v>5.8329488761707209</v>
      </c>
    </row>
    <row r="297" spans="1:8" x14ac:dyDescent="0.25">
      <c r="A297">
        <v>3243</v>
      </c>
      <c r="B297">
        <v>46.586083300219251</v>
      </c>
      <c r="C297">
        <v>8370</v>
      </c>
      <c r="D297">
        <v>-7.6054405680530088</v>
      </c>
      <c r="E297">
        <f t="shared" si="8"/>
        <v>-7.6054405680530088</v>
      </c>
      <c r="F297" cm="1">
        <f t="array" ref="F297:G297">_xlfn.XLOOKUP(C297,A297:A3052,A297:B3052,,-1,1)</f>
        <v>8351</v>
      </c>
      <c r="G297">
        <v>0.74673816598896658</v>
      </c>
      <c r="H297">
        <f t="shared" si="9"/>
        <v>8.352178734041976</v>
      </c>
    </row>
    <row r="298" spans="1:8" x14ac:dyDescent="0.25">
      <c r="A298">
        <v>3253</v>
      </c>
      <c r="B298">
        <v>49.060429028275415</v>
      </c>
      <c r="C298">
        <v>8399</v>
      </c>
      <c r="D298">
        <v>-18.719962356898282</v>
      </c>
      <c r="E298">
        <f t="shared" si="8"/>
        <v>-18.719962356898282</v>
      </c>
      <c r="F298" cm="1">
        <f t="array" ref="F298:G298">_xlfn.XLOOKUP(C298,A298:A3053,A298:B3053,,-1,1)</f>
        <v>8393</v>
      </c>
      <c r="G298">
        <v>-15.745979711011465</v>
      </c>
      <c r="H298">
        <f t="shared" si="9"/>
        <v>2.9739826458868173</v>
      </c>
    </row>
    <row r="299" spans="1:8" x14ac:dyDescent="0.25">
      <c r="A299">
        <v>3264</v>
      </c>
      <c r="B299">
        <v>51.317966742708201</v>
      </c>
      <c r="C299">
        <v>8428</v>
      </c>
      <c r="D299">
        <v>-28.109250928825137</v>
      </c>
      <c r="E299">
        <f t="shared" si="8"/>
        <v>-28.109250928825137</v>
      </c>
      <c r="F299" cm="1">
        <f t="array" ref="F299:G299">_xlfn.XLOOKUP(C299,A299:A3054,A299:B3054,,-1,1)</f>
        <v>8424</v>
      </c>
      <c r="G299">
        <v>-26.570946710844169</v>
      </c>
      <c r="H299">
        <f t="shared" si="9"/>
        <v>1.5383042179809685</v>
      </c>
    </row>
    <row r="300" spans="1:8" x14ac:dyDescent="0.25">
      <c r="A300">
        <v>3274</v>
      </c>
      <c r="B300">
        <v>52.930484310686658</v>
      </c>
      <c r="C300">
        <v>8456</v>
      </c>
      <c r="D300">
        <v>-34.903155280368381</v>
      </c>
      <c r="E300">
        <f t="shared" si="8"/>
        <v>-34.903155280368381</v>
      </c>
      <c r="F300" cm="1">
        <f t="array" ref="F300:G300">_xlfn.XLOOKUP(C300,A300:A3055,A300:B3055,,-1,1)</f>
        <v>8456</v>
      </c>
      <c r="G300">
        <v>-35.542047691790508</v>
      </c>
      <c r="H300">
        <f t="shared" si="9"/>
        <v>-0.63889241142212683</v>
      </c>
    </row>
    <row r="301" spans="1:8" x14ac:dyDescent="0.25">
      <c r="A301">
        <v>3284</v>
      </c>
      <c r="B301">
        <v>54.11087347179545</v>
      </c>
      <c r="C301">
        <v>8485</v>
      </c>
      <c r="D301">
        <v>-40.185596968356521</v>
      </c>
      <c r="E301">
        <f t="shared" si="8"/>
        <v>-40.185596968356521</v>
      </c>
      <c r="F301" cm="1">
        <f t="array" ref="F301:G301">_xlfn.XLOOKUP(C301,A301:A3056,A301:B3056,,-1,1)</f>
        <v>8477</v>
      </c>
      <c r="G301">
        <v>-39.85415020791239</v>
      </c>
      <c r="H301">
        <f t="shared" si="9"/>
        <v>0.33144676044413046</v>
      </c>
    </row>
    <row r="302" spans="1:8" x14ac:dyDescent="0.25">
      <c r="A302">
        <v>3295</v>
      </c>
      <c r="B302">
        <v>54.899273513235059</v>
      </c>
      <c r="C302">
        <v>8514</v>
      </c>
      <c r="D302">
        <v>-42.781038484519641</v>
      </c>
      <c r="E302">
        <f t="shared" si="8"/>
        <v>-42.781038484519641</v>
      </c>
      <c r="F302" cm="1">
        <f t="array" ref="F302:G302">_xlfn.XLOOKUP(C302,A302:A3057,A302:B3057,,-1,1)</f>
        <v>8508</v>
      </c>
      <c r="G302">
        <v>-43.567454485990702</v>
      </c>
      <c r="H302">
        <f t="shared" si="9"/>
        <v>-0.78641600147106061</v>
      </c>
    </row>
    <row r="303" spans="1:8" x14ac:dyDescent="0.25">
      <c r="A303">
        <v>3305</v>
      </c>
      <c r="B303">
        <v>55.146417559608246</v>
      </c>
      <c r="C303">
        <v>8543</v>
      </c>
      <c r="D303">
        <v>-42.101625131053503</v>
      </c>
      <c r="E303">
        <f t="shared" si="8"/>
        <v>-42.101625131053503</v>
      </c>
      <c r="F303" cm="1">
        <f t="array" ref="F303:G303">_xlfn.XLOOKUP(C303,A303:A3058,A303:B3058,,-1,1)</f>
        <v>8539</v>
      </c>
      <c r="G303">
        <v>-43.886558251298688</v>
      </c>
      <c r="H303">
        <f t="shared" si="9"/>
        <v>-1.784933120245185</v>
      </c>
    </row>
    <row r="304" spans="1:8" x14ac:dyDescent="0.25">
      <c r="A304">
        <v>3316</v>
      </c>
      <c r="B304">
        <v>54.899724960363343</v>
      </c>
      <c r="C304">
        <v>8572</v>
      </c>
      <c r="D304">
        <v>-37.842084994712437</v>
      </c>
      <c r="E304">
        <f t="shared" si="8"/>
        <v>-37.842084994712437</v>
      </c>
      <c r="F304" cm="1">
        <f t="array" ref="F304:G304">_xlfn.XLOOKUP(C304,A304:A3059,A304:B3059,,-1,1)</f>
        <v>8570</v>
      </c>
      <c r="G304">
        <v>-40.795604407983404</v>
      </c>
      <c r="H304">
        <f t="shared" si="9"/>
        <v>-2.9535194132709677</v>
      </c>
    </row>
    <row r="305" spans="1:8" x14ac:dyDescent="0.25">
      <c r="A305">
        <v>3326</v>
      </c>
      <c r="B305">
        <v>54.206442997034891</v>
      </c>
      <c r="C305">
        <v>8601</v>
      </c>
      <c r="D305">
        <v>-32.460407016607633</v>
      </c>
      <c r="E305">
        <f t="shared" si="8"/>
        <v>-32.460407016607633</v>
      </c>
      <c r="F305" cm="1">
        <f t="array" ref="F305:G305">_xlfn.XLOOKUP(C305,A305:A3060,A305:B3060,,-1,1)</f>
        <v>8591</v>
      </c>
      <c r="G305">
        <v>-36.880221052330441</v>
      </c>
      <c r="H305">
        <f t="shared" si="9"/>
        <v>-4.4198140357228084</v>
      </c>
    </row>
    <row r="306" spans="1:8" x14ac:dyDescent="0.25">
      <c r="A306">
        <v>3337</v>
      </c>
      <c r="B306">
        <v>52.935332741490825</v>
      </c>
      <c r="C306">
        <v>8630</v>
      </c>
      <c r="D306">
        <v>-24.353512581742589</v>
      </c>
      <c r="E306">
        <f t="shared" si="8"/>
        <v>-24.353512581742589</v>
      </c>
      <c r="F306" cm="1">
        <f t="array" ref="F306:G306">_xlfn.XLOOKUP(C306,A306:A3061,A306:B3061,,-1,1)</f>
        <v>8622</v>
      </c>
      <c r="G306">
        <v>-28.754100092993344</v>
      </c>
      <c r="H306">
        <f t="shared" si="9"/>
        <v>-4.4005875112507553</v>
      </c>
    </row>
    <row r="307" spans="1:8" x14ac:dyDescent="0.25">
      <c r="A307">
        <v>3347</v>
      </c>
      <c r="B307">
        <v>51.328114213074336</v>
      </c>
      <c r="C307">
        <v>8659</v>
      </c>
      <c r="D307">
        <v>-13.513838647221572</v>
      </c>
      <c r="E307">
        <f t="shared" si="8"/>
        <v>-13.513838647221572</v>
      </c>
      <c r="F307" cm="1">
        <f t="array" ref="F307:G307">_xlfn.XLOOKUP(C307,A307:A3062,A307:B3062,,-1,1)</f>
        <v>8654</v>
      </c>
      <c r="G307">
        <v>-18.05409932829614</v>
      </c>
      <c r="H307">
        <f t="shared" si="9"/>
        <v>-4.5402606810745674</v>
      </c>
    </row>
    <row r="308" spans="1:8" x14ac:dyDescent="0.25">
      <c r="A308">
        <v>3357</v>
      </c>
      <c r="B308">
        <v>49.304543204675767</v>
      </c>
      <c r="C308">
        <v>8688</v>
      </c>
      <c r="D308">
        <v>-3.2008848137643184</v>
      </c>
      <c r="E308">
        <f t="shared" si="8"/>
        <v>-3.2008848137643184</v>
      </c>
      <c r="F308" cm="1">
        <f t="array" ref="F308:G308">_xlfn.XLOOKUP(C308,A308:A3063,A308:B3063,,-1,1)</f>
        <v>8685</v>
      </c>
      <c r="G308">
        <v>-6.2818936738423812</v>
      </c>
      <c r="H308">
        <f t="shared" si="9"/>
        <v>-3.0810088600780627</v>
      </c>
    </row>
    <row r="309" spans="1:8" x14ac:dyDescent="0.25">
      <c r="A309">
        <v>3368</v>
      </c>
      <c r="B309">
        <v>46.617902410949078</v>
      </c>
      <c r="C309">
        <v>8716</v>
      </c>
      <c r="D309">
        <v>5.5166680391511571</v>
      </c>
      <c r="E309">
        <f t="shared" si="8"/>
        <v>5.5166680391511571</v>
      </c>
      <c r="F309" cm="1">
        <f t="array" ref="F309:G309">_xlfn.XLOOKUP(C309,A309:A3064,A309:B3064,,-1,1)</f>
        <v>8716</v>
      </c>
      <c r="G309">
        <v>5.9473272087988924</v>
      </c>
      <c r="H309">
        <f t="shared" si="9"/>
        <v>0.43065916964773532</v>
      </c>
    </row>
    <row r="310" spans="1:8" x14ac:dyDescent="0.25">
      <c r="A310">
        <v>3378</v>
      </c>
      <c r="B310">
        <v>43.778605367446637</v>
      </c>
      <c r="C310">
        <v>8745</v>
      </c>
      <c r="D310">
        <v>18.066334513240118</v>
      </c>
      <c r="E310">
        <f t="shared" si="8"/>
        <v>18.066334513240118</v>
      </c>
      <c r="F310" cm="1">
        <f t="array" ref="F310:G310">_xlfn.XLOOKUP(C310,A310:A3065,A310:B3065,,-1,1)</f>
        <v>8737</v>
      </c>
      <c r="G310">
        <v>14.008092583517969</v>
      </c>
      <c r="H310">
        <f t="shared" si="9"/>
        <v>-4.0582419297221488</v>
      </c>
    </row>
    <row r="311" spans="1:8" x14ac:dyDescent="0.25">
      <c r="A311">
        <v>3389</v>
      </c>
      <c r="B311">
        <v>40.24765140058549</v>
      </c>
      <c r="C311">
        <v>8774</v>
      </c>
      <c r="D311">
        <v>28.005261498035974</v>
      </c>
      <c r="E311">
        <f t="shared" si="8"/>
        <v>28.005261498035974</v>
      </c>
      <c r="F311" cm="1">
        <f t="array" ref="F311:G311">_xlfn.XLOOKUP(C311,A311:A3066,A311:B3066,,-1,1)</f>
        <v>8768</v>
      </c>
      <c r="G311">
        <v>24.885702134916531</v>
      </c>
      <c r="H311">
        <f t="shared" si="9"/>
        <v>-3.1195593631194427</v>
      </c>
    </row>
    <row r="312" spans="1:8" x14ac:dyDescent="0.25">
      <c r="A312">
        <v>3399</v>
      </c>
      <c r="B312">
        <v>36.695700546725561</v>
      </c>
      <c r="C312">
        <v>8803</v>
      </c>
      <c r="D312">
        <v>34.448000016943539</v>
      </c>
      <c r="E312">
        <f t="shared" si="8"/>
        <v>34.448000016943539</v>
      </c>
      <c r="F312" cm="1">
        <f t="array" ref="F312:G312">_xlfn.XLOOKUP(C312,A312:A3067,A312:B3067,,-1,1)</f>
        <v>8800</v>
      </c>
      <c r="G312">
        <v>34.048176791852107</v>
      </c>
      <c r="H312">
        <f t="shared" si="9"/>
        <v>-0.39982322509143131</v>
      </c>
    </row>
    <row r="313" spans="1:8" x14ac:dyDescent="0.25">
      <c r="A313">
        <v>3410</v>
      </c>
      <c r="B313">
        <v>32.4483107833058</v>
      </c>
      <c r="C313">
        <v>8831</v>
      </c>
      <c r="D313">
        <v>39.570128113854075</v>
      </c>
      <c r="E313">
        <f t="shared" si="8"/>
        <v>39.570128113854075</v>
      </c>
      <c r="F313" cm="1">
        <f t="array" ref="F313:G313">_xlfn.XLOOKUP(C313,A313:A3068,A313:B3068,,-1,1)</f>
        <v>8831</v>
      </c>
      <c r="G313">
        <v>40.220048543693153</v>
      </c>
      <c r="H313">
        <f t="shared" si="9"/>
        <v>0.64992042983907794</v>
      </c>
    </row>
    <row r="314" spans="1:8" x14ac:dyDescent="0.25">
      <c r="A314">
        <v>3420</v>
      </c>
      <c r="B314">
        <v>28.312100171764467</v>
      </c>
      <c r="C314">
        <v>8860</v>
      </c>
      <c r="D314">
        <v>42.615914456990019</v>
      </c>
      <c r="E314">
        <f t="shared" si="8"/>
        <v>42.615914456990019</v>
      </c>
      <c r="F314" cm="1">
        <f t="array" ref="F314:G314">_xlfn.XLOOKUP(C314,A314:A3069,A314:B3069,,-1,1)</f>
        <v>8852</v>
      </c>
      <c r="G314">
        <v>42.635718762008977</v>
      </c>
      <c r="H314">
        <f t="shared" si="9"/>
        <v>1.9804305018958246E-2</v>
      </c>
    </row>
    <row r="315" spans="1:8" x14ac:dyDescent="0.25">
      <c r="A315">
        <v>3430</v>
      </c>
      <c r="B315">
        <v>23.948994465015961</v>
      </c>
      <c r="C315">
        <v>8889</v>
      </c>
      <c r="D315">
        <v>41.783865146901036</v>
      </c>
      <c r="E315">
        <f t="shared" si="8"/>
        <v>41.783865146901036</v>
      </c>
      <c r="F315" cm="1">
        <f t="array" ref="F315:G315">_xlfn.XLOOKUP(C315,A315:A3070,A315:B3070,,-1,1)</f>
        <v>8883</v>
      </c>
      <c r="G315">
        <v>43.394442069484747</v>
      </c>
      <c r="H315">
        <f t="shared" si="9"/>
        <v>1.6105769225837108</v>
      </c>
    </row>
    <row r="316" spans="1:8" x14ac:dyDescent="0.25">
      <c r="A316">
        <v>3441</v>
      </c>
      <c r="B316">
        <v>18.93017010910166</v>
      </c>
      <c r="C316">
        <v>8918</v>
      </c>
      <c r="D316">
        <v>38.39453330980465</v>
      </c>
      <c r="E316">
        <f t="shared" si="8"/>
        <v>38.39453330980465</v>
      </c>
      <c r="F316" cm="1">
        <f t="array" ref="F316:G316">_xlfn.XLOOKUP(C316,A316:A3071,A316:B3071,,-1,1)</f>
        <v>8914</v>
      </c>
      <c r="G316">
        <v>40.780179748538032</v>
      </c>
      <c r="H316">
        <f t="shared" si="9"/>
        <v>2.3856464387333816</v>
      </c>
    </row>
    <row r="317" spans="1:8" x14ac:dyDescent="0.25">
      <c r="A317">
        <v>3451</v>
      </c>
      <c r="B317">
        <v>14.208601864201572</v>
      </c>
      <c r="C317">
        <v>8947</v>
      </c>
      <c r="D317">
        <v>32.600669493882741</v>
      </c>
      <c r="E317">
        <f t="shared" si="8"/>
        <v>32.600669493882741</v>
      </c>
      <c r="F317" cm="1">
        <f t="array" ref="F317:G317">_xlfn.XLOOKUP(C317,A317:A3072,A317:B3072,,-1,1)</f>
        <v>8946</v>
      </c>
      <c r="G317">
        <v>34.770497016888669</v>
      </c>
      <c r="H317">
        <f t="shared" si="9"/>
        <v>2.1698275230059281</v>
      </c>
    </row>
    <row r="318" spans="1:8" x14ac:dyDescent="0.25">
      <c r="A318">
        <v>3462</v>
      </c>
      <c r="B318">
        <v>8.8874668861799559</v>
      </c>
      <c r="C318">
        <v>8975</v>
      </c>
      <c r="D318">
        <v>25.325824369106673</v>
      </c>
      <c r="E318">
        <f t="shared" si="8"/>
        <v>25.325824369106673</v>
      </c>
      <c r="F318" cm="1">
        <f t="array" ref="F318:G318">_xlfn.XLOOKUP(C318,A318:A3073,A318:B3073,,-1,1)</f>
        <v>8967</v>
      </c>
      <c r="G318">
        <v>29.230232224112005</v>
      </c>
      <c r="H318">
        <f t="shared" si="9"/>
        <v>3.9044078550053314</v>
      </c>
    </row>
    <row r="319" spans="1:8" x14ac:dyDescent="0.25">
      <c r="A319">
        <v>3472</v>
      </c>
      <c r="B319">
        <v>3.9770587233914085</v>
      </c>
      <c r="C319">
        <v>9004</v>
      </c>
      <c r="D319">
        <v>15.043409186129896</v>
      </c>
      <c r="E319">
        <f t="shared" si="8"/>
        <v>15.043409186129896</v>
      </c>
      <c r="F319" cm="1">
        <f t="array" ref="F319:G319">_xlfn.XLOOKUP(C319,A319:A3074,A319:B3074,,-1,1)</f>
        <v>8998</v>
      </c>
      <c r="G319">
        <v>19.225452435236537</v>
      </c>
      <c r="H319">
        <f t="shared" si="9"/>
        <v>4.1820432491066413</v>
      </c>
    </row>
    <row r="320" spans="1:8" x14ac:dyDescent="0.25">
      <c r="A320">
        <v>3503</v>
      </c>
      <c r="B320">
        <v>-11.245652122288671</v>
      </c>
      <c r="C320">
        <v>9033</v>
      </c>
      <c r="D320">
        <v>4.4327464823226661</v>
      </c>
      <c r="E320">
        <f t="shared" si="8"/>
        <v>4.4327464823226661</v>
      </c>
      <c r="F320" cm="1">
        <f t="array" ref="F320:G320">_xlfn.XLOOKUP(C320,A320:A3075,A320:B3075,,-1,1)</f>
        <v>9029</v>
      </c>
      <c r="G320">
        <v>7.7535184132748585</v>
      </c>
      <c r="H320">
        <f t="shared" si="9"/>
        <v>3.3207719309521924</v>
      </c>
    </row>
    <row r="321" spans="1:8" x14ac:dyDescent="0.25">
      <c r="A321">
        <v>3514</v>
      </c>
      <c r="B321">
        <v>-16.487454933771776</v>
      </c>
      <c r="C321">
        <v>9061</v>
      </c>
      <c r="D321">
        <v>-5.5443967874084112</v>
      </c>
      <c r="E321">
        <f t="shared" si="8"/>
        <v>-5.5443967874084112</v>
      </c>
      <c r="F321" cm="1">
        <f t="array" ref="F321:G321">_xlfn.XLOOKUP(C321,A321:A3076,A321:B3076,,-1,1)</f>
        <v>9060</v>
      </c>
      <c r="G321">
        <v>-4.2905404882991203</v>
      </c>
      <c r="H321">
        <f t="shared" si="9"/>
        <v>1.253856299109291</v>
      </c>
    </row>
    <row r="322" spans="1:8" x14ac:dyDescent="0.25">
      <c r="A322">
        <v>3524</v>
      </c>
      <c r="B322">
        <v>-21.108942327041525</v>
      </c>
      <c r="C322">
        <v>9090</v>
      </c>
      <c r="D322">
        <v>-14.353565591765307</v>
      </c>
      <c r="E322">
        <f t="shared" si="8"/>
        <v>-14.353565591765307</v>
      </c>
      <c r="F322" cm="1">
        <f t="array" ref="F322:G322">_xlfn.XLOOKUP(C322,A322:A3077,A322:B3077,,-1,1)</f>
        <v>9081</v>
      </c>
      <c r="G322">
        <v>-12.298819441281818</v>
      </c>
      <c r="H322">
        <f t="shared" si="9"/>
        <v>2.0547461504834885</v>
      </c>
    </row>
    <row r="323" spans="1:8" x14ac:dyDescent="0.25">
      <c r="A323">
        <v>3535</v>
      </c>
      <c r="B323">
        <v>-25.98822607927589</v>
      </c>
      <c r="C323">
        <v>9119</v>
      </c>
      <c r="D323">
        <v>-25.941350519388642</v>
      </c>
      <c r="E323">
        <f t="shared" ref="E323:E386" si="10">D323</f>
        <v>-25.941350519388642</v>
      </c>
      <c r="F323" cm="1">
        <f t="array" ref="F323:G323">_xlfn.XLOOKUP(C323,A323:A3078,A323:B3078,,-1,1)</f>
        <v>9113</v>
      </c>
      <c r="G323">
        <v>-23.536600362646016</v>
      </c>
      <c r="H323">
        <f t="shared" ref="H323:H386" si="11">G323-D323</f>
        <v>2.4047501567426259</v>
      </c>
    </row>
    <row r="324" spans="1:8" x14ac:dyDescent="0.25">
      <c r="A324">
        <v>3545</v>
      </c>
      <c r="B324">
        <v>-30.199160764658547</v>
      </c>
      <c r="C324">
        <v>9148</v>
      </c>
      <c r="D324">
        <v>-33.261917676216143</v>
      </c>
      <c r="E324">
        <f t="shared" si="10"/>
        <v>-33.261917676216143</v>
      </c>
      <c r="F324" cm="1">
        <f t="array" ref="F324:G324">_xlfn.XLOOKUP(C324,A324:A3079,A324:B3079,,-1,1)</f>
        <v>9144</v>
      </c>
      <c r="G324">
        <v>-32.545180851408269</v>
      </c>
      <c r="H324">
        <f t="shared" si="11"/>
        <v>0.71673682480787448</v>
      </c>
    </row>
    <row r="325" spans="1:8" x14ac:dyDescent="0.25">
      <c r="A325">
        <v>3555</v>
      </c>
      <c r="B325">
        <v>-34.160751243418311</v>
      </c>
      <c r="C325">
        <v>9176</v>
      </c>
      <c r="D325">
        <v>-37.834464656037191</v>
      </c>
      <c r="E325">
        <f t="shared" si="10"/>
        <v>-37.834464656037191</v>
      </c>
      <c r="F325" cm="1">
        <f t="array" ref="F325:G325">_xlfn.XLOOKUP(C325,A325:A3080,A325:B3080,,-1,1)</f>
        <v>9175</v>
      </c>
      <c r="G325">
        <v>-39.00186440501529</v>
      </c>
      <c r="H325">
        <f t="shared" si="11"/>
        <v>-1.1673997489780987</v>
      </c>
    </row>
    <row r="326" spans="1:8" x14ac:dyDescent="0.25">
      <c r="A326">
        <v>3566</v>
      </c>
      <c r="B326">
        <v>-38.19235020861084</v>
      </c>
      <c r="C326">
        <v>9205</v>
      </c>
      <c r="D326">
        <v>-41.200878181328335</v>
      </c>
      <c r="E326">
        <f t="shared" si="10"/>
        <v>-41.200878181328335</v>
      </c>
      <c r="F326" cm="1">
        <f t="array" ref="F326:G326">_xlfn.XLOOKUP(C326,A326:A3081,A326:B3081,,-1,1)</f>
        <v>9196</v>
      </c>
      <c r="G326">
        <v>-41.665500888686275</v>
      </c>
      <c r="H326">
        <f t="shared" si="11"/>
        <v>-0.46462270735793965</v>
      </c>
    </row>
    <row r="327" spans="1:8" x14ac:dyDescent="0.25">
      <c r="A327">
        <v>3576</v>
      </c>
      <c r="B327">
        <v>-41.528838322707678</v>
      </c>
      <c r="C327">
        <v>9220</v>
      </c>
      <c r="D327">
        <v>-41.521505363483548</v>
      </c>
      <c r="E327">
        <f t="shared" si="10"/>
        <v>-41.521505363483548</v>
      </c>
      <c r="F327" cm="1">
        <f t="array" ref="F327:G327">_xlfn.XLOOKUP(C327,A327:A3082,A327:B3082,,-1,1)</f>
        <v>9217</v>
      </c>
      <c r="G327">
        <v>-42.833192769061839</v>
      </c>
      <c r="H327">
        <f t="shared" si="11"/>
        <v>-1.3116874055782901</v>
      </c>
    </row>
    <row r="328" spans="1:8" x14ac:dyDescent="0.25">
      <c r="A328">
        <v>3587</v>
      </c>
      <c r="B328">
        <v>-44.804393465466141</v>
      </c>
      <c r="C328">
        <v>9248</v>
      </c>
      <c r="D328">
        <v>-39.979504049447961</v>
      </c>
      <c r="E328">
        <f t="shared" si="10"/>
        <v>-39.979504049447961</v>
      </c>
      <c r="F328" cm="1">
        <f t="array" ref="F328:G328">_xlfn.XLOOKUP(C328,A328:A3083,A328:B3083,,-1,1)</f>
        <v>9248</v>
      </c>
      <c r="G328">
        <v>-41.753862249403227</v>
      </c>
      <c r="H328">
        <f t="shared" si="11"/>
        <v>-1.774358199955266</v>
      </c>
    </row>
    <row r="329" spans="1:8" x14ac:dyDescent="0.25">
      <c r="A329">
        <v>3597</v>
      </c>
      <c r="B329">
        <v>-47.397482197116915</v>
      </c>
      <c r="C329">
        <v>9278</v>
      </c>
      <c r="D329">
        <v>-34.97947325867981</v>
      </c>
      <c r="E329">
        <f t="shared" si="10"/>
        <v>-34.97947325867981</v>
      </c>
      <c r="F329" cm="1">
        <f t="array" ref="F329:G329">_xlfn.XLOOKUP(C329,A329:A3084,A329:B3084,,-1,1)</f>
        <v>9269</v>
      </c>
      <c r="G329">
        <v>-39.165309363676243</v>
      </c>
      <c r="H329">
        <f t="shared" si="11"/>
        <v>-4.185836104996433</v>
      </c>
    </row>
    <row r="330" spans="1:8" x14ac:dyDescent="0.25">
      <c r="A330">
        <v>3608</v>
      </c>
      <c r="B330">
        <v>-49.801110785605374</v>
      </c>
      <c r="C330">
        <v>9306</v>
      </c>
      <c r="D330">
        <v>-29.048214163485529</v>
      </c>
      <c r="E330">
        <f t="shared" si="10"/>
        <v>-29.048214163485529</v>
      </c>
      <c r="F330" cm="1">
        <f t="array" ref="F330:G330">_xlfn.XLOOKUP(C330,A330:A3085,A330:B3085,,-1,1)</f>
        <v>9300</v>
      </c>
      <c r="G330">
        <v>-32.831027869878966</v>
      </c>
      <c r="H330">
        <f t="shared" si="11"/>
        <v>-3.7828137063934371</v>
      </c>
    </row>
    <row r="331" spans="1:8" x14ac:dyDescent="0.25">
      <c r="A331">
        <v>3618</v>
      </c>
      <c r="B331">
        <v>-51.559320098859573</v>
      </c>
      <c r="C331">
        <v>9336</v>
      </c>
      <c r="D331">
        <v>-20.422219966231957</v>
      </c>
      <c r="E331">
        <f t="shared" si="10"/>
        <v>-20.422219966231957</v>
      </c>
      <c r="F331" cm="1">
        <f t="array" ref="F331:G331">_xlfn.XLOOKUP(C331,A331:A3086,A331:B3086,,-1,1)</f>
        <v>9331</v>
      </c>
      <c r="G331">
        <v>-23.963018173871848</v>
      </c>
      <c r="H331">
        <f t="shared" si="11"/>
        <v>-3.5407982076398916</v>
      </c>
    </row>
    <row r="332" spans="1:8" x14ac:dyDescent="0.25">
      <c r="A332">
        <v>3628</v>
      </c>
      <c r="B332">
        <v>-52.896436019692629</v>
      </c>
      <c r="C332">
        <v>9365</v>
      </c>
      <c r="D332">
        <v>-9.406991763282857</v>
      </c>
      <c r="E332">
        <f t="shared" si="10"/>
        <v>-9.406991763282857</v>
      </c>
      <c r="F332" cm="1">
        <f t="array" ref="F332:G332">_xlfn.XLOOKUP(C332,A332:A3087,A332:B3087,,-1,1)</f>
        <v>9363</v>
      </c>
      <c r="G332">
        <v>-12.890025815613452</v>
      </c>
      <c r="H332">
        <f t="shared" si="11"/>
        <v>-3.4830340523305949</v>
      </c>
    </row>
    <row r="333" spans="1:8" x14ac:dyDescent="0.25">
      <c r="A333">
        <v>3639</v>
      </c>
      <c r="B333">
        <v>-53.868445078710025</v>
      </c>
      <c r="C333">
        <v>9379</v>
      </c>
      <c r="D333">
        <v>-4.7428288320203897</v>
      </c>
      <c r="E333">
        <f t="shared" si="10"/>
        <v>-4.7428288320203897</v>
      </c>
      <c r="F333" cm="1">
        <f t="array" ref="F333:G333">_xlfn.XLOOKUP(C333,A333:A3088,A333:B3088,,-1,1)</f>
        <v>9373</v>
      </c>
      <c r="G333">
        <v>-9.1708563353978505</v>
      </c>
      <c r="H333">
        <f t="shared" si="11"/>
        <v>-4.4280275033774608</v>
      </c>
    </row>
    <row r="334" spans="1:8" x14ac:dyDescent="0.25">
      <c r="A334">
        <v>3649</v>
      </c>
      <c r="B334">
        <v>-54.291214165643368</v>
      </c>
      <c r="C334">
        <v>9408</v>
      </c>
      <c r="D334">
        <v>3.5624808872984586</v>
      </c>
      <c r="E334">
        <f t="shared" si="10"/>
        <v>3.5624808872984586</v>
      </c>
      <c r="F334" cm="1">
        <f t="array" ref="F334:G334">_xlfn.XLOOKUP(C334,A334:A3089,A334:B3089,,-1,1)</f>
        <v>9384</v>
      </c>
      <c r="G334">
        <v>-4.9984036224905735</v>
      </c>
      <c r="H334">
        <f t="shared" si="11"/>
        <v>-8.560884509789032</v>
      </c>
    </row>
    <row r="335" spans="1:8" x14ac:dyDescent="0.25">
      <c r="A335">
        <v>3660</v>
      </c>
      <c r="B335">
        <v>-54.24551836950269</v>
      </c>
      <c r="C335">
        <v>9437</v>
      </c>
      <c r="D335">
        <v>16.570112527035487</v>
      </c>
      <c r="E335">
        <f t="shared" si="10"/>
        <v>16.570112527035487</v>
      </c>
      <c r="F335" cm="1">
        <f t="array" ref="F335:G335">_xlfn.XLOOKUP(C335,A335:A3090,A335:B3090,,-1,1)</f>
        <v>9436</v>
      </c>
      <c r="G335">
        <v>14.641828885036658</v>
      </c>
      <c r="H335">
        <f t="shared" si="11"/>
        <v>-1.9282836419988296</v>
      </c>
    </row>
    <row r="336" spans="1:8" x14ac:dyDescent="0.25">
      <c r="A336">
        <v>3670</v>
      </c>
      <c r="B336">
        <v>-53.740440463537254</v>
      </c>
      <c r="C336">
        <v>9466</v>
      </c>
      <c r="D336">
        <v>25.417440320548092</v>
      </c>
      <c r="E336">
        <f t="shared" si="10"/>
        <v>25.417440320548092</v>
      </c>
      <c r="F336" cm="1">
        <f t="array" ref="F336:G336">_xlfn.XLOOKUP(C336,A336:A3091,A336:B3091,,-1,1)</f>
        <v>9457</v>
      </c>
      <c r="G336">
        <v>21.877205979774075</v>
      </c>
      <c r="H336">
        <f t="shared" si="11"/>
        <v>-3.5402343407740169</v>
      </c>
    </row>
    <row r="337" spans="1:8" x14ac:dyDescent="0.25">
      <c r="A337">
        <v>3681</v>
      </c>
      <c r="B337">
        <v>-52.680490179415138</v>
      </c>
      <c r="C337">
        <v>9494</v>
      </c>
      <c r="D337">
        <v>32.509053542441322</v>
      </c>
      <c r="E337">
        <f t="shared" si="10"/>
        <v>32.509053542441322</v>
      </c>
      <c r="F337" cm="1">
        <f t="array" ref="F337:G337">_xlfn.XLOOKUP(C337,A337:A3092,A337:B3092,,-1,1)</f>
        <v>9488</v>
      </c>
      <c r="G337">
        <v>31.035625862457302</v>
      </c>
      <c r="H337">
        <f t="shared" si="11"/>
        <v>-1.4734276799840202</v>
      </c>
    </row>
    <row r="338" spans="1:8" x14ac:dyDescent="0.25">
      <c r="A338">
        <v>3691</v>
      </c>
      <c r="B338">
        <v>-51.267296531807979</v>
      </c>
      <c r="C338">
        <v>9523</v>
      </c>
      <c r="D338">
        <v>37.890731520546119</v>
      </c>
      <c r="E338">
        <f t="shared" si="10"/>
        <v>37.890731520546119</v>
      </c>
      <c r="F338" cm="1">
        <f t="array" ref="F338:G338">_xlfn.XLOOKUP(C338,A338:A3093,A338:B3093,,-1,1)</f>
        <v>9519</v>
      </c>
      <c r="G338">
        <v>37.759020531539214</v>
      </c>
      <c r="H338">
        <f t="shared" si="11"/>
        <v>-0.13171098900690481</v>
      </c>
    </row>
    <row r="339" spans="1:8" x14ac:dyDescent="0.25">
      <c r="A339">
        <v>3701</v>
      </c>
      <c r="B339">
        <v>-49.438080503857854</v>
      </c>
      <c r="C339">
        <v>9552</v>
      </c>
      <c r="D339">
        <v>41.493776615226302</v>
      </c>
      <c r="E339">
        <f t="shared" si="10"/>
        <v>41.493776615226302</v>
      </c>
      <c r="F339" cm="1">
        <f t="array" ref="F339:G339">_xlfn.XLOOKUP(C339,A339:A3094,A339:B3094,,-1,1)</f>
        <v>9550</v>
      </c>
      <c r="G339">
        <v>41.531507487051385</v>
      </c>
      <c r="H339">
        <f t="shared" si="11"/>
        <v>3.7730871825083057E-2</v>
      </c>
    </row>
    <row r="340" spans="1:8" x14ac:dyDescent="0.25">
      <c r="A340">
        <v>3712</v>
      </c>
      <c r="B340">
        <v>-46.96372363770066</v>
      </c>
      <c r="C340">
        <v>9581</v>
      </c>
      <c r="D340">
        <v>42.5242985055486</v>
      </c>
      <c r="E340">
        <f t="shared" si="10"/>
        <v>42.5242985055486</v>
      </c>
      <c r="F340" cm="1">
        <f t="array" ref="F340:G340">_xlfn.XLOOKUP(C340,A340:A3095,A340:B3095,,-1,1)</f>
        <v>9571</v>
      </c>
      <c r="G340">
        <v>42.255613148314666</v>
      </c>
      <c r="H340">
        <f t="shared" si="11"/>
        <v>-0.2686853572339345</v>
      </c>
    </row>
    <row r="341" spans="1:8" x14ac:dyDescent="0.25">
      <c r="A341">
        <v>3722</v>
      </c>
      <c r="B341">
        <v>-44.314339589739788</v>
      </c>
      <c r="C341">
        <v>9610</v>
      </c>
      <c r="D341">
        <v>37.62356130067662</v>
      </c>
      <c r="E341">
        <f t="shared" si="10"/>
        <v>37.62356130067662</v>
      </c>
      <c r="F341" cm="1">
        <f t="array" ref="F341:G341">_xlfn.XLOOKUP(C341,A341:A3096,A341:B3096,,-1,1)</f>
        <v>9603</v>
      </c>
      <c r="G341">
        <v>40.456742950712389</v>
      </c>
      <c r="H341">
        <f t="shared" si="11"/>
        <v>2.8331816500357689</v>
      </c>
    </row>
    <row r="342" spans="1:8" x14ac:dyDescent="0.25">
      <c r="A342">
        <v>3733</v>
      </c>
      <c r="B342">
        <v>-40.987009527037969</v>
      </c>
      <c r="C342">
        <v>9638</v>
      </c>
      <c r="D342">
        <v>32.69228544532416</v>
      </c>
      <c r="E342">
        <f t="shared" si="10"/>
        <v>32.69228544532416</v>
      </c>
      <c r="F342" cm="1">
        <f t="array" ref="F342:G342">_xlfn.XLOOKUP(C342,A342:A3097,A342:B3097,,-1,1)</f>
        <v>9634</v>
      </c>
      <c r="G342">
        <v>35.52312554267386</v>
      </c>
      <c r="H342">
        <f t="shared" si="11"/>
        <v>2.8308400973497001</v>
      </c>
    </row>
    <row r="343" spans="1:8" x14ac:dyDescent="0.25">
      <c r="A343">
        <v>3743</v>
      </c>
      <c r="B343">
        <v>-37.613740682630961</v>
      </c>
      <c r="C343">
        <v>9667</v>
      </c>
      <c r="D343">
        <v>25.44035863235332</v>
      </c>
      <c r="E343">
        <f t="shared" si="10"/>
        <v>25.44035863235332</v>
      </c>
      <c r="F343" cm="1">
        <f t="array" ref="F343:G343">_xlfn.XLOOKUP(C343,A343:A3098,A343:B3098,,-1,1)</f>
        <v>9665</v>
      </c>
      <c r="G343">
        <v>27.84296525001044</v>
      </c>
      <c r="H343">
        <f t="shared" si="11"/>
        <v>2.4026066176571206</v>
      </c>
    </row>
    <row r="344" spans="1:8" x14ac:dyDescent="0.25">
      <c r="A344">
        <v>3754</v>
      </c>
      <c r="B344">
        <v>-33.554042612191829</v>
      </c>
      <c r="C344">
        <v>9696</v>
      </c>
      <c r="D344">
        <v>15.745683555621742</v>
      </c>
      <c r="E344">
        <f t="shared" si="10"/>
        <v>15.745683555621742</v>
      </c>
      <c r="F344" cm="1">
        <f t="array" ref="F344:G344">_xlfn.XLOOKUP(C344,A344:A3099,A344:B3099,,-1,1)</f>
        <v>9696</v>
      </c>
      <c r="G344">
        <v>18.020103587348796</v>
      </c>
      <c r="H344">
        <f t="shared" si="11"/>
        <v>2.274420031727054</v>
      </c>
    </row>
    <row r="345" spans="1:8" x14ac:dyDescent="0.25">
      <c r="A345">
        <v>3764</v>
      </c>
      <c r="B345">
        <v>-29.578908083285906</v>
      </c>
      <c r="C345">
        <v>9725</v>
      </c>
      <c r="D345">
        <v>5.5472066896316283</v>
      </c>
      <c r="E345">
        <f t="shared" si="10"/>
        <v>5.5472066896316283</v>
      </c>
      <c r="F345" cm="1">
        <f t="array" ref="F345:G345">_xlfn.XLOOKUP(C345,A345:A3100,A345:B3100,,-1,1)</f>
        <v>9717</v>
      </c>
      <c r="G345">
        <v>10.533299966895608</v>
      </c>
      <c r="H345">
        <f t="shared" si="11"/>
        <v>4.9860932772639801</v>
      </c>
    </row>
    <row r="346" spans="1:8" x14ac:dyDescent="0.25">
      <c r="A346">
        <v>3774</v>
      </c>
      <c r="B346">
        <v>-25.366432081967623</v>
      </c>
      <c r="C346">
        <v>9739</v>
      </c>
      <c r="D346">
        <v>0.87548071547343653</v>
      </c>
      <c r="E346">
        <f t="shared" si="10"/>
        <v>0.87548071547343653</v>
      </c>
      <c r="F346" cm="1">
        <f t="array" ref="F346:G346">_xlfn.XLOOKUP(C346,A346:A3101,A346:B3101,,-1,1)</f>
        <v>9738</v>
      </c>
      <c r="G346">
        <v>2.682864685562584</v>
      </c>
      <c r="H346">
        <f t="shared" si="11"/>
        <v>1.8073839700891474</v>
      </c>
    </row>
    <row r="347" spans="1:8" x14ac:dyDescent="0.25">
      <c r="A347">
        <v>3785</v>
      </c>
      <c r="B347">
        <v>-20.499785186214417</v>
      </c>
      <c r="C347">
        <v>9768</v>
      </c>
      <c r="D347">
        <v>-9.7504799614637854</v>
      </c>
      <c r="E347">
        <f t="shared" si="10"/>
        <v>-9.7504799614637854</v>
      </c>
      <c r="F347" cm="1">
        <f t="array" ref="F347:G347">_xlfn.XLOOKUP(C347,A347:A3102,A347:B3102,,-1,1)</f>
        <v>9759</v>
      </c>
      <c r="G347">
        <v>-5.2495893094700419</v>
      </c>
      <c r="H347">
        <f t="shared" si="11"/>
        <v>4.5008906519937435</v>
      </c>
    </row>
    <row r="348" spans="1:8" x14ac:dyDescent="0.25">
      <c r="A348">
        <v>3795</v>
      </c>
      <c r="B348">
        <v>-15.903062785173498</v>
      </c>
      <c r="C348">
        <v>9796</v>
      </c>
      <c r="D348">
        <v>-19.651247957103923</v>
      </c>
      <c r="E348">
        <f t="shared" si="10"/>
        <v>-19.651247957103923</v>
      </c>
      <c r="F348" cm="1">
        <f t="array" ref="F348:G348">_xlfn.XLOOKUP(C348,A348:A3103,A348:B3103,,-1,1)</f>
        <v>9790</v>
      </c>
      <c r="G348">
        <v>-16.509446936543576</v>
      </c>
      <c r="H348">
        <f t="shared" si="11"/>
        <v>3.1418010205603473</v>
      </c>
    </row>
    <row r="349" spans="1:8" x14ac:dyDescent="0.25">
      <c r="A349">
        <v>3806</v>
      </c>
      <c r="B349">
        <v>-10.703173115434614</v>
      </c>
      <c r="C349">
        <v>9825</v>
      </c>
      <c r="D349">
        <v>-27.979475988228007</v>
      </c>
      <c r="E349">
        <f t="shared" si="10"/>
        <v>-27.979475988228007</v>
      </c>
      <c r="F349" cm="1">
        <f t="array" ref="F349:G349">_xlfn.XLOOKUP(C349,A349:A3104,A349:B3104,,-1,1)</f>
        <v>9821</v>
      </c>
      <c r="G349">
        <v>-26.457179518804679</v>
      </c>
      <c r="H349">
        <f t="shared" si="11"/>
        <v>1.5222964694233276</v>
      </c>
    </row>
    <row r="350" spans="1:8" x14ac:dyDescent="0.25">
      <c r="A350">
        <v>3816</v>
      </c>
      <c r="B350">
        <v>-5.8874047255869426</v>
      </c>
      <c r="C350">
        <v>9854</v>
      </c>
      <c r="D350">
        <v>-33.79631541173466</v>
      </c>
      <c r="E350">
        <f t="shared" si="10"/>
        <v>-33.79631541173466</v>
      </c>
      <c r="F350" cm="1">
        <f t="array" ref="F350:G350">_xlfn.XLOOKUP(C350,A350:A3105,A350:B3105,,-1,1)</f>
        <v>9853</v>
      </c>
      <c r="G350">
        <v>-34.535209614637012</v>
      </c>
      <c r="H350">
        <f t="shared" si="11"/>
        <v>-0.73889420290235108</v>
      </c>
    </row>
    <row r="351" spans="1:8" x14ac:dyDescent="0.25">
      <c r="A351">
        <v>3847</v>
      </c>
      <c r="B351">
        <v>9.1438722811253879</v>
      </c>
      <c r="C351">
        <v>9883</v>
      </c>
      <c r="D351">
        <v>-38.681811939256171</v>
      </c>
      <c r="E351">
        <f t="shared" si="10"/>
        <v>-38.681811939256171</v>
      </c>
      <c r="F351" cm="1">
        <f t="array" ref="F351:G351">_xlfn.XLOOKUP(C351,A351:A3106,A351:B3106,,-1,1)</f>
        <v>9874</v>
      </c>
      <c r="G351">
        <v>-38.303461348155558</v>
      </c>
      <c r="H351">
        <f t="shared" si="11"/>
        <v>0.37835059110061309</v>
      </c>
    </row>
    <row r="352" spans="1:8" x14ac:dyDescent="0.25">
      <c r="A352">
        <v>3858</v>
      </c>
      <c r="B352">
        <v>14.356748806894725</v>
      </c>
      <c r="C352">
        <v>9911</v>
      </c>
      <c r="D352">
        <v>-40.223755957512232</v>
      </c>
      <c r="E352">
        <f t="shared" si="10"/>
        <v>-40.223755957512232</v>
      </c>
      <c r="F352" cm="1">
        <f t="array" ref="F352:G352">_xlfn.XLOOKUP(C352,A352:A3107,A352:B3107,,-1,1)</f>
        <v>9905</v>
      </c>
      <c r="G352">
        <v>-41.322269934357777</v>
      </c>
      <c r="H352">
        <f t="shared" si="11"/>
        <v>-1.0985139768455454</v>
      </c>
    </row>
    <row r="353" spans="1:8" x14ac:dyDescent="0.25">
      <c r="A353">
        <v>3868</v>
      </c>
      <c r="B353">
        <v>18.970163739145423</v>
      </c>
      <c r="C353">
        <v>9940</v>
      </c>
      <c r="D353">
        <v>-38.208491504698593</v>
      </c>
      <c r="E353">
        <f t="shared" si="10"/>
        <v>-38.208491504698593</v>
      </c>
      <c r="F353" cm="1">
        <f t="array" ref="F353:G353">_xlfn.XLOOKUP(C353,A353:A3108,A353:B3108,,-1,1)</f>
        <v>9936</v>
      </c>
      <c r="G353">
        <v>-41.123117108072186</v>
      </c>
      <c r="H353">
        <f t="shared" si="11"/>
        <v>-2.9146256033735938</v>
      </c>
    </row>
    <row r="354" spans="1:8" x14ac:dyDescent="0.25">
      <c r="A354">
        <v>3879</v>
      </c>
      <c r="B354">
        <v>23.860677120830992</v>
      </c>
      <c r="C354">
        <v>9969</v>
      </c>
      <c r="D354">
        <v>-35.23140280119884</v>
      </c>
      <c r="E354">
        <f t="shared" si="10"/>
        <v>-35.23140280119884</v>
      </c>
      <c r="F354" cm="1">
        <f t="array" ref="F354:G354">_xlfn.XLOOKUP(C354,A354:A3109,A354:B3109,,-1,1)</f>
        <v>9967</v>
      </c>
      <c r="G354">
        <v>-37.729941479931867</v>
      </c>
      <c r="H354">
        <f t="shared" si="11"/>
        <v>-2.498538678733027</v>
      </c>
    </row>
    <row r="355" spans="1:8" x14ac:dyDescent="0.25">
      <c r="A355">
        <v>3889</v>
      </c>
      <c r="B355">
        <v>28.099995584868427</v>
      </c>
      <c r="C355">
        <v>9998</v>
      </c>
      <c r="D355">
        <v>-28.857361921927456</v>
      </c>
      <c r="E355">
        <f t="shared" si="10"/>
        <v>-28.857361921927456</v>
      </c>
      <c r="F355" cm="1">
        <f t="array" ref="F355:G355">_xlfn.XLOOKUP(C355,A355:A3110,A355:B3110,,-1,1)</f>
        <v>9988</v>
      </c>
      <c r="G355">
        <v>-33.744937685157005</v>
      </c>
      <c r="H355">
        <f t="shared" si="11"/>
        <v>-4.8875757632295489</v>
      </c>
    </row>
    <row r="356" spans="1:8" x14ac:dyDescent="0.25">
      <c r="A356">
        <v>3900</v>
      </c>
      <c r="B356">
        <v>32.493690866495385</v>
      </c>
      <c r="C356">
        <v>10027</v>
      </c>
      <c r="D356">
        <v>-20.177968058167689</v>
      </c>
      <c r="E356">
        <f t="shared" si="10"/>
        <v>-20.177968058167689</v>
      </c>
      <c r="F356" cm="1">
        <f t="array" ref="F356:G356">_xlfn.XLOOKUP(C356,A356:A3111,A356:B3111,,-1,1)</f>
        <v>10020</v>
      </c>
      <c r="G356">
        <v>-25.425393504379727</v>
      </c>
      <c r="H356">
        <f t="shared" si="11"/>
        <v>-5.2474254462120378</v>
      </c>
    </row>
    <row r="357" spans="1:8" x14ac:dyDescent="0.25">
      <c r="A357">
        <v>3910</v>
      </c>
      <c r="B357">
        <v>36.207856214360397</v>
      </c>
      <c r="C357">
        <v>10056</v>
      </c>
      <c r="D357">
        <v>-10.941315442863687</v>
      </c>
      <c r="E357">
        <f t="shared" si="10"/>
        <v>-10.941315442863687</v>
      </c>
      <c r="F357" cm="1">
        <f t="array" ref="F357:G357">_xlfn.XLOOKUP(C357,A357:A3112,A357:B3112,,-1,1)</f>
        <v>10051</v>
      </c>
      <c r="G357">
        <v>-15.373092332241708</v>
      </c>
      <c r="H357">
        <f t="shared" si="11"/>
        <v>-4.4317768893780212</v>
      </c>
    </row>
    <row r="358" spans="1:8" x14ac:dyDescent="0.25">
      <c r="A358">
        <v>3920</v>
      </c>
      <c r="B358">
        <v>39.624199506781331</v>
      </c>
      <c r="C358">
        <v>10085</v>
      </c>
      <c r="D358">
        <v>-0.99476811939259591</v>
      </c>
      <c r="E358">
        <f t="shared" si="10"/>
        <v>-0.99476811939259591</v>
      </c>
      <c r="F358" cm="1">
        <f t="array" ref="F358:G358">_xlfn.XLOOKUP(C358,A358:A3113,A358:B3113,,-1,1)</f>
        <v>10082</v>
      </c>
      <c r="G358">
        <v>-4.1530229709455897</v>
      </c>
      <c r="H358">
        <f t="shared" si="11"/>
        <v>-3.1582548515529938</v>
      </c>
    </row>
    <row r="359" spans="1:8" x14ac:dyDescent="0.25">
      <c r="A359">
        <v>3931</v>
      </c>
      <c r="B359">
        <v>43.00539053594887</v>
      </c>
      <c r="C359">
        <v>10114</v>
      </c>
      <c r="D359">
        <v>10.02051737933602</v>
      </c>
      <c r="E359">
        <f t="shared" si="10"/>
        <v>10.02051737933602</v>
      </c>
      <c r="F359" cm="1">
        <f t="array" ref="F359:G359">_xlfn.XLOOKUP(C359,A359:A3114,A359:B3114,,-1,1)</f>
        <v>10113</v>
      </c>
      <c r="G359">
        <v>7.3601385252994094</v>
      </c>
      <c r="H359">
        <f t="shared" si="11"/>
        <v>-2.6603788540366109</v>
      </c>
    </row>
    <row r="360" spans="1:8" x14ac:dyDescent="0.25">
      <c r="A360">
        <v>3941</v>
      </c>
      <c r="B360">
        <v>45.709827194494189</v>
      </c>
      <c r="C360">
        <v>10143</v>
      </c>
      <c r="D360">
        <v>19.684653805587129</v>
      </c>
      <c r="E360">
        <f t="shared" si="10"/>
        <v>19.684653805587129</v>
      </c>
      <c r="F360" cm="1">
        <f t="array" ref="F360:G360">_xlfn.XLOOKUP(C360,A360:A3115,A360:B3115,,-1,1)</f>
        <v>10134</v>
      </c>
      <c r="G360">
        <v>14.870732505890638</v>
      </c>
      <c r="H360">
        <f t="shared" si="11"/>
        <v>-4.8139212996964904</v>
      </c>
    </row>
    <row r="361" spans="1:8" x14ac:dyDescent="0.25">
      <c r="A361">
        <v>3952</v>
      </c>
      <c r="B361">
        <v>48.2516538395815</v>
      </c>
      <c r="C361">
        <v>10172</v>
      </c>
      <c r="D361">
        <v>27.417464096011262</v>
      </c>
      <c r="E361">
        <f t="shared" si="10"/>
        <v>27.417464096011262</v>
      </c>
      <c r="F361" cm="1">
        <f t="array" ref="F361:G361">_xlfn.XLOOKUP(C361,A361:A3116,A361:B3116,,-1,1)</f>
        <v>10166</v>
      </c>
      <c r="G361">
        <v>25.181865880090815</v>
      </c>
      <c r="H361">
        <f t="shared" si="11"/>
        <v>-2.2355982159204473</v>
      </c>
    </row>
    <row r="362" spans="1:8" x14ac:dyDescent="0.25">
      <c r="A362">
        <v>3962</v>
      </c>
      <c r="B362">
        <v>50.148662560327367</v>
      </c>
      <c r="C362">
        <v>10200</v>
      </c>
      <c r="D362">
        <v>33.562493744568854</v>
      </c>
      <c r="E362">
        <f t="shared" si="10"/>
        <v>33.562493744568854</v>
      </c>
      <c r="F362" cm="1">
        <f t="array" ref="F362:G362">_xlfn.XLOOKUP(C362,A362:A3117,A362:B3117,,-1,1)</f>
        <v>10197</v>
      </c>
      <c r="G362">
        <v>33.164490079888999</v>
      </c>
      <c r="H362">
        <f t="shared" si="11"/>
        <v>-0.39800366467985526</v>
      </c>
    </row>
    <row r="363" spans="1:8" x14ac:dyDescent="0.25">
      <c r="A363">
        <v>3973</v>
      </c>
      <c r="B363">
        <v>51.761650578121092</v>
      </c>
      <c r="C363">
        <v>10229</v>
      </c>
      <c r="D363">
        <v>36.783891651912398</v>
      </c>
      <c r="E363">
        <f t="shared" si="10"/>
        <v>36.783891651912398</v>
      </c>
      <c r="F363" cm="1">
        <f t="array" ref="F363:G363">_xlfn.XLOOKUP(C363,A363:A3118,A363:B3118,,-1,1)</f>
        <v>10228</v>
      </c>
      <c r="G363">
        <v>38.549807608082396</v>
      </c>
      <c r="H363">
        <f t="shared" si="11"/>
        <v>1.765915956169998</v>
      </c>
    </row>
    <row r="364" spans="1:8" x14ac:dyDescent="0.25">
      <c r="A364">
        <v>3983</v>
      </c>
      <c r="B364">
        <v>52.784777982432963</v>
      </c>
      <c r="C364">
        <v>10258</v>
      </c>
      <c r="D364">
        <v>39.676984742645978</v>
      </c>
      <c r="E364">
        <f t="shared" si="10"/>
        <v>39.676984742645978</v>
      </c>
      <c r="F364" cm="1">
        <f t="array" ref="F364:G364">_xlfn.XLOOKUP(C364,A364:A3119,A364:B3119,,-1,1)</f>
        <v>10249</v>
      </c>
      <c r="G364">
        <v>40.504201951268868</v>
      </c>
      <c r="H364">
        <f t="shared" si="11"/>
        <v>0.82721720862289061</v>
      </c>
    </row>
    <row r="365" spans="1:8" x14ac:dyDescent="0.25">
      <c r="A365">
        <v>3993</v>
      </c>
      <c r="B365">
        <v>53.377463519965296</v>
      </c>
      <c r="C365">
        <v>10287</v>
      </c>
      <c r="D365">
        <v>38.39453330980465</v>
      </c>
      <c r="E365">
        <f t="shared" si="10"/>
        <v>38.39453330980465</v>
      </c>
      <c r="F365" cm="1">
        <f t="array" ref="F365:G365">_xlfn.XLOOKUP(C365,A365:A3120,A365:B3120,,-1,1)</f>
        <v>10280</v>
      </c>
      <c r="G365">
        <v>40.726991658003094</v>
      </c>
      <c r="H365">
        <f t="shared" si="11"/>
        <v>2.3324583481984433</v>
      </c>
    </row>
    <row r="366" spans="1:8" x14ac:dyDescent="0.25">
      <c r="A366">
        <v>4004</v>
      </c>
      <c r="B366">
        <v>53.527042659419628</v>
      </c>
      <c r="C366">
        <v>10315</v>
      </c>
      <c r="D366">
        <v>35.364044939798696</v>
      </c>
      <c r="E366">
        <f t="shared" si="10"/>
        <v>35.364044939798696</v>
      </c>
      <c r="F366" cm="1">
        <f t="array" ref="F366:G366">_xlfn.XLOOKUP(C366,A366:A3121,A366:B3121,,-1,1)</f>
        <v>10311</v>
      </c>
      <c r="G366">
        <v>37.785420258569296</v>
      </c>
      <c r="H366">
        <f t="shared" si="11"/>
        <v>2.4213753187706004</v>
      </c>
    </row>
    <row r="367" spans="1:8" x14ac:dyDescent="0.25">
      <c r="A367">
        <v>4014</v>
      </c>
      <c r="B367">
        <v>53.205519489726981</v>
      </c>
      <c r="C367">
        <v>10344</v>
      </c>
      <c r="D367">
        <v>29.486185511110609</v>
      </c>
      <c r="E367">
        <f t="shared" si="10"/>
        <v>29.486185511110609</v>
      </c>
      <c r="F367" cm="1">
        <f t="array" ref="F367:G367">_xlfn.XLOOKUP(C367,A367:A3122,A367:B3122,,-1,1)</f>
        <v>10343</v>
      </c>
      <c r="G367">
        <v>31.68291828236665</v>
      </c>
      <c r="H367">
        <f t="shared" si="11"/>
        <v>2.1967327712560412</v>
      </c>
    </row>
    <row r="368" spans="1:8" x14ac:dyDescent="0.25">
      <c r="A368">
        <v>4025</v>
      </c>
      <c r="B368">
        <v>52.352268595578259</v>
      </c>
      <c r="C368">
        <v>10373</v>
      </c>
      <c r="D368">
        <v>23.066308008228756</v>
      </c>
      <c r="E368">
        <f t="shared" si="10"/>
        <v>23.066308008228756</v>
      </c>
      <c r="F368" cm="1">
        <f t="array" ref="F368:G368">_xlfn.XLOOKUP(C368,A368:A3123,A368:B3123,,-1,1)</f>
        <v>10364</v>
      </c>
      <c r="G368">
        <v>26.221152018884734</v>
      </c>
      <c r="H368">
        <f t="shared" si="11"/>
        <v>3.1548440106559781</v>
      </c>
    </row>
    <row r="369" spans="1:8" x14ac:dyDescent="0.25">
      <c r="A369">
        <v>4035</v>
      </c>
      <c r="B369">
        <v>51.129674285160561</v>
      </c>
      <c r="C369">
        <v>10402</v>
      </c>
      <c r="D369">
        <v>11.783852289630641</v>
      </c>
      <c r="E369">
        <f t="shared" si="10"/>
        <v>11.783852289630641</v>
      </c>
      <c r="F369" cm="1">
        <f t="array" ref="F369:G369">_xlfn.XLOOKUP(C369,A369:A3124,A369:B3124,,-1,1)</f>
        <v>10395</v>
      </c>
      <c r="G369">
        <v>16.526976481484137</v>
      </c>
      <c r="H369">
        <f t="shared" si="11"/>
        <v>4.7431241918534965</v>
      </c>
    </row>
    <row r="370" spans="1:8" x14ac:dyDescent="0.25">
      <c r="A370">
        <v>4045</v>
      </c>
      <c r="B370">
        <v>49.492015654649066</v>
      </c>
      <c r="C370">
        <v>10430</v>
      </c>
      <c r="D370">
        <v>2.3716454058985557</v>
      </c>
      <c r="E370">
        <f t="shared" si="10"/>
        <v>2.3716454058985557</v>
      </c>
      <c r="F370" cm="1">
        <f t="array" ref="F370:G370">_xlfn.XLOOKUP(C370,A370:A3125,A370:B3125,,-1,1)</f>
        <v>10426</v>
      </c>
      <c r="G370">
        <v>5.5744537491753512</v>
      </c>
      <c r="H370">
        <f t="shared" si="11"/>
        <v>3.2028083432767955</v>
      </c>
    </row>
    <row r="371" spans="1:8" x14ac:dyDescent="0.25">
      <c r="A371">
        <v>4056</v>
      </c>
      <c r="B371">
        <v>47.22761704756968</v>
      </c>
      <c r="C371">
        <v>10459</v>
      </c>
      <c r="D371">
        <v>-8.1321606691167752</v>
      </c>
      <c r="E371">
        <f t="shared" si="10"/>
        <v>-8.1321606691167752</v>
      </c>
      <c r="F371" cm="1">
        <f t="array" ref="F371:G371">_xlfn.XLOOKUP(C371,A371:A3126,A371:B3126,,-1,1)</f>
        <v>10426</v>
      </c>
      <c r="G371">
        <v>5.5744537491753512</v>
      </c>
      <c r="H371">
        <f t="shared" si="11"/>
        <v>13.706614418292126</v>
      </c>
    </row>
    <row r="372" spans="1:8" x14ac:dyDescent="0.25">
      <c r="A372">
        <v>4066</v>
      </c>
      <c r="B372">
        <v>44.766733158197646</v>
      </c>
      <c r="C372">
        <v>10488</v>
      </c>
      <c r="D372">
        <v>-17.819215407173115</v>
      </c>
      <c r="E372">
        <f t="shared" si="10"/>
        <v>-17.819215407173115</v>
      </c>
      <c r="F372" cm="1">
        <f t="array" ref="F372:G372">_xlfn.XLOOKUP(C372,A372:A3127,A372:B3127,,-1,1)</f>
        <v>10478</v>
      </c>
      <c r="G372">
        <v>-13.256452491596699</v>
      </c>
      <c r="H372">
        <f t="shared" si="11"/>
        <v>4.5627629155764158</v>
      </c>
    </row>
    <row r="373" spans="1:8" x14ac:dyDescent="0.25">
      <c r="A373">
        <v>4077</v>
      </c>
      <c r="B373">
        <v>41.642257890950283</v>
      </c>
      <c r="C373">
        <v>10517</v>
      </c>
      <c r="D373">
        <v>-25.948970858063884</v>
      </c>
      <c r="E373">
        <f t="shared" si="10"/>
        <v>-25.948970858063884</v>
      </c>
      <c r="F373" cm="1">
        <f t="array" ref="F373:G373">_xlfn.XLOOKUP(C373,A373:A3128,A373:B3128,,-1,1)</f>
        <v>10510</v>
      </c>
      <c r="G373">
        <v>-23.623088288055104</v>
      </c>
      <c r="H373">
        <f t="shared" si="11"/>
        <v>2.3258825700087797</v>
      </c>
    </row>
    <row r="374" spans="1:8" x14ac:dyDescent="0.25">
      <c r="A374">
        <v>4087</v>
      </c>
      <c r="B374">
        <v>38.447691060568737</v>
      </c>
      <c r="C374">
        <v>10546</v>
      </c>
      <c r="D374">
        <v>-31.948984888673859</v>
      </c>
      <c r="E374">
        <f t="shared" si="10"/>
        <v>-31.948984888673859</v>
      </c>
      <c r="F374" cm="1">
        <f t="array" ref="F374:G374">_xlfn.XLOOKUP(C374,A374:A3129,A374:B3129,,-1,1)</f>
        <v>10541</v>
      </c>
      <c r="G374">
        <v>-31.782450873840311</v>
      </c>
      <c r="H374">
        <f t="shared" si="11"/>
        <v>0.16653401483354813</v>
      </c>
    </row>
    <row r="375" spans="1:8" x14ac:dyDescent="0.25">
      <c r="A375">
        <v>4098</v>
      </c>
      <c r="B375">
        <v>34.576496884436303</v>
      </c>
      <c r="C375">
        <v>10574</v>
      </c>
      <c r="D375">
        <v>-36.849722093545843</v>
      </c>
      <c r="E375">
        <f t="shared" si="10"/>
        <v>-36.849722093545843</v>
      </c>
      <c r="F375" cm="1">
        <f t="array" ref="F375:G375">_xlfn.XLOOKUP(C375,A375:A3130,A375:B3130,,-1,1)</f>
        <v>10572</v>
      </c>
      <c r="G375">
        <v>-37.451401980300155</v>
      </c>
      <c r="H375">
        <f t="shared" si="11"/>
        <v>-0.60167988675431161</v>
      </c>
    </row>
    <row r="376" spans="1:8" x14ac:dyDescent="0.25">
      <c r="A376">
        <v>4108</v>
      </c>
      <c r="B376">
        <v>30.76388801304206</v>
      </c>
      <c r="C376">
        <v>10603</v>
      </c>
      <c r="D376">
        <v>-38.872606885034727</v>
      </c>
      <c r="E376">
        <f t="shared" si="10"/>
        <v>-38.872606885034727</v>
      </c>
      <c r="F376" cm="1">
        <f t="array" ref="F376:G376">_xlfn.XLOOKUP(C376,A376:A3131,A376:B3131,,-1,1)</f>
        <v>10603</v>
      </c>
      <c r="G376">
        <v>-40.196116674143738</v>
      </c>
      <c r="H376">
        <f t="shared" si="11"/>
        <v>-1.3235097891090106</v>
      </c>
    </row>
    <row r="377" spans="1:8" x14ac:dyDescent="0.25">
      <c r="A377">
        <v>4118</v>
      </c>
      <c r="B377">
        <v>26.704155992192128</v>
      </c>
      <c r="C377">
        <v>10617</v>
      </c>
      <c r="D377">
        <v>-38.521498348178561</v>
      </c>
      <c r="E377">
        <f t="shared" si="10"/>
        <v>-38.521498348178561</v>
      </c>
      <c r="F377" cm="1">
        <f t="array" ref="F377:G377">_xlfn.XLOOKUP(C377,A377:A3132,A377:B3132,,-1,1)</f>
        <v>10614</v>
      </c>
      <c r="G377">
        <v>-40.420990470825181</v>
      </c>
      <c r="H377">
        <f t="shared" si="11"/>
        <v>-1.8994921226466204</v>
      </c>
    </row>
    <row r="378" spans="1:8" x14ac:dyDescent="0.25">
      <c r="A378">
        <v>4129</v>
      </c>
      <c r="B378">
        <v>21.992758620410303</v>
      </c>
      <c r="C378">
        <v>10647</v>
      </c>
      <c r="D378">
        <v>-36.17798637453447</v>
      </c>
      <c r="E378">
        <f t="shared" si="10"/>
        <v>-36.17798637453447</v>
      </c>
      <c r="F378" cm="1">
        <f t="array" ref="F378:G378">_xlfn.XLOOKUP(C378,A378:A3133,A378:B3133,,-1,1)</f>
        <v>10645</v>
      </c>
      <c r="G378">
        <v>-38.92188018142722</v>
      </c>
      <c r="H378">
        <f t="shared" si="11"/>
        <v>-2.7438938068927499</v>
      </c>
    </row>
    <row r="379" spans="1:8" x14ac:dyDescent="0.25">
      <c r="A379">
        <v>4139</v>
      </c>
      <c r="B379">
        <v>17.524328103579872</v>
      </c>
      <c r="C379">
        <v>10675</v>
      </c>
      <c r="D379">
        <v>-31.880229953258162</v>
      </c>
      <c r="E379">
        <f t="shared" si="10"/>
        <v>-31.880229953258162</v>
      </c>
      <c r="F379" cm="1">
        <f t="array" ref="F379:G379">_xlfn.XLOOKUP(C379,A379:A3134,A379:B3134,,-1,1)</f>
        <v>10666</v>
      </c>
      <c r="G379">
        <v>-36.173306269267755</v>
      </c>
      <c r="H379">
        <f t="shared" si="11"/>
        <v>-4.2930763160095928</v>
      </c>
    </row>
    <row r="380" spans="1:8" x14ac:dyDescent="0.25">
      <c r="A380">
        <v>4150</v>
      </c>
      <c r="B380">
        <v>12.450157770391845</v>
      </c>
      <c r="C380">
        <v>10705</v>
      </c>
      <c r="D380">
        <v>-25.109243913520146</v>
      </c>
      <c r="E380">
        <f t="shared" si="10"/>
        <v>-25.109243913520146</v>
      </c>
      <c r="F380" cm="1">
        <f t="array" ref="F380:G380">_xlfn.XLOOKUP(C380,A380:A3135,A380:B3135,,-1,1)</f>
        <v>10697</v>
      </c>
      <c r="G380">
        <v>-29.799676092270399</v>
      </c>
      <c r="H380">
        <f t="shared" si="11"/>
        <v>-4.6904321787502532</v>
      </c>
    </row>
    <row r="381" spans="1:8" x14ac:dyDescent="0.25">
      <c r="A381">
        <v>4160</v>
      </c>
      <c r="B381">
        <v>7.7336812515025466</v>
      </c>
      <c r="C381">
        <v>10733</v>
      </c>
      <c r="D381">
        <v>-16.093982190254692</v>
      </c>
      <c r="E381">
        <f t="shared" si="10"/>
        <v>-16.093982190254692</v>
      </c>
      <c r="F381" cm="1">
        <f t="array" ref="F381:G381">_xlfn.XLOOKUP(C381,A381:A3136,A381:B3136,,-1,1)</f>
        <v>10729</v>
      </c>
      <c r="G381">
        <v>-20.817171550087192</v>
      </c>
      <c r="H381">
        <f t="shared" si="11"/>
        <v>-4.7231893598324994</v>
      </c>
    </row>
    <row r="382" spans="1:8" x14ac:dyDescent="0.25">
      <c r="A382">
        <v>4202</v>
      </c>
      <c r="B382">
        <v>-12.265441818902078</v>
      </c>
      <c r="C382">
        <v>10762</v>
      </c>
      <c r="D382">
        <v>-7.3001113590277926</v>
      </c>
      <c r="E382">
        <f t="shared" si="10"/>
        <v>-7.3001113590277926</v>
      </c>
      <c r="F382" cm="1">
        <f t="array" ref="F382:G382">_xlfn.XLOOKUP(C382,A382:A3137,A382:B3137,,-1,1)</f>
        <v>10760</v>
      </c>
      <c r="G382">
        <v>-10.487620301672495</v>
      </c>
      <c r="H382">
        <f t="shared" si="11"/>
        <v>-3.1875089426447021</v>
      </c>
    </row>
    <row r="383" spans="1:8" x14ac:dyDescent="0.25">
      <c r="A383">
        <v>4212</v>
      </c>
      <c r="B383">
        <v>-16.863947751171395</v>
      </c>
      <c r="C383">
        <v>10791</v>
      </c>
      <c r="D383">
        <v>3.0662994367151652</v>
      </c>
      <c r="E383">
        <f t="shared" si="10"/>
        <v>3.0662994367151652</v>
      </c>
      <c r="F383" cm="1">
        <f t="array" ref="F383:G383">_xlfn.XLOOKUP(C383,A383:A3138,A383:B3138,,-1,1)</f>
        <v>10781</v>
      </c>
      <c r="G383">
        <v>-2.9903296507288166</v>
      </c>
      <c r="H383">
        <f t="shared" si="11"/>
        <v>-6.0566290874439819</v>
      </c>
    </row>
    <row r="384" spans="1:8" x14ac:dyDescent="0.25">
      <c r="A384">
        <v>4223</v>
      </c>
      <c r="B384">
        <v>-21.757873418788861</v>
      </c>
      <c r="C384">
        <v>10820</v>
      </c>
      <c r="D384">
        <v>11.402205102293998</v>
      </c>
      <c r="E384">
        <f t="shared" si="10"/>
        <v>11.402205102293998</v>
      </c>
      <c r="F384" cm="1">
        <f t="array" ref="F384:G384">_xlfn.XLOOKUP(C384,A384:A3139,A384:B3139,,-1,1)</f>
        <v>10812</v>
      </c>
      <c r="G384">
        <v>8.1692524152360946</v>
      </c>
      <c r="H384">
        <f t="shared" si="11"/>
        <v>-3.2329526870579031</v>
      </c>
    </row>
    <row r="385" spans="1:8" x14ac:dyDescent="0.25">
      <c r="A385">
        <v>4233</v>
      </c>
      <c r="B385">
        <v>-26.018261835605578</v>
      </c>
      <c r="C385">
        <v>10849</v>
      </c>
      <c r="D385">
        <v>21.386911414920803</v>
      </c>
      <c r="E385">
        <f t="shared" si="10"/>
        <v>21.386911414920803</v>
      </c>
      <c r="F385" cm="1">
        <f t="array" ref="F385:G385">_xlfn.XLOOKUP(C385,A385:A3140,A385:B3140,,-1,1)</f>
        <v>10843</v>
      </c>
      <c r="G385">
        <v>18.664860532532028</v>
      </c>
      <c r="H385">
        <f t="shared" si="11"/>
        <v>-2.7220508823887748</v>
      </c>
    </row>
    <row r="386" spans="1:8" x14ac:dyDescent="0.25">
      <c r="A386">
        <v>4244</v>
      </c>
      <c r="B386">
        <v>-30.454669596869184</v>
      </c>
      <c r="C386">
        <v>10878</v>
      </c>
      <c r="D386">
        <v>28.799151818969239</v>
      </c>
      <c r="E386">
        <f t="shared" si="10"/>
        <v>28.799151818969239</v>
      </c>
      <c r="F386" cm="1">
        <f t="array" ref="F386:G386">_xlfn.XLOOKUP(C386,A386:A3141,A386:B3141,,-1,1)</f>
        <v>10874</v>
      </c>
      <c r="G386">
        <v>27.68291675959777</v>
      </c>
      <c r="H386">
        <f t="shared" si="11"/>
        <v>-1.1162350593714692</v>
      </c>
    </row>
    <row r="387" spans="1:8" x14ac:dyDescent="0.25">
      <c r="A387">
        <v>4254</v>
      </c>
      <c r="B387">
        <v>-34.225065600410282</v>
      </c>
      <c r="C387">
        <v>10906</v>
      </c>
      <c r="D387">
        <v>35.211351687396338</v>
      </c>
      <c r="E387">
        <f t="shared" ref="E387:E450" si="12">D387</f>
        <v>35.211351687396338</v>
      </c>
      <c r="F387" cm="1">
        <f t="array" ref="F387:G387">_xlfn.XLOOKUP(C387,A387:A3142,A387:B3142,,-1,1)</f>
        <v>10906</v>
      </c>
      <c r="G387">
        <v>34.704861325077431</v>
      </c>
      <c r="H387">
        <f t="shared" ref="H387:H450" si="13">G387-D387</f>
        <v>-0.50649036231890676</v>
      </c>
    </row>
    <row r="388" spans="1:8" x14ac:dyDescent="0.25">
      <c r="A388">
        <v>4264</v>
      </c>
      <c r="B388">
        <v>-37.71372810281661</v>
      </c>
      <c r="C388">
        <v>10935</v>
      </c>
      <c r="D388">
        <v>37.707556913442794</v>
      </c>
      <c r="E388">
        <f t="shared" si="12"/>
        <v>37.707556913442794</v>
      </c>
      <c r="F388" cm="1">
        <f t="array" ref="F388:G388">_xlfn.XLOOKUP(C388,A388:A3143,A388:B3143,,-1,1)</f>
        <v>10927</v>
      </c>
      <c r="G388">
        <v>37.768419148724078</v>
      </c>
      <c r="H388">
        <f t="shared" si="13"/>
        <v>6.0862235281284427E-2</v>
      </c>
    </row>
    <row r="389" spans="1:8" x14ac:dyDescent="0.25">
      <c r="A389">
        <v>4275</v>
      </c>
      <c r="B389">
        <v>-41.192330021803031</v>
      </c>
      <c r="C389">
        <v>10964</v>
      </c>
      <c r="D389">
        <v>38.096824439454672</v>
      </c>
      <c r="E389">
        <f t="shared" si="12"/>
        <v>38.096824439454672</v>
      </c>
      <c r="F389" cm="1">
        <f t="array" ref="F389:G389">_xlfn.XLOOKUP(C389,A389:A3144,A389:B3144,,-1,1)</f>
        <v>10958</v>
      </c>
      <c r="G389">
        <v>39.791407193449245</v>
      </c>
      <c r="H389">
        <f t="shared" si="13"/>
        <v>1.6945827539945739</v>
      </c>
    </row>
    <row r="390" spans="1:8" x14ac:dyDescent="0.25">
      <c r="A390">
        <v>4285</v>
      </c>
      <c r="B390">
        <v>-44.000762006869763</v>
      </c>
      <c r="C390">
        <v>10993</v>
      </c>
      <c r="D390">
        <v>36.157935260731961</v>
      </c>
      <c r="E390">
        <f t="shared" si="12"/>
        <v>36.157935260731961</v>
      </c>
      <c r="F390" cm="1">
        <f t="array" ref="F390:G390">_xlfn.XLOOKUP(C390,A390:A3145,A390:B3145,,-1,1)</f>
        <v>10989</v>
      </c>
      <c r="G390">
        <v>38.717975539060255</v>
      </c>
      <c r="H390">
        <f t="shared" si="13"/>
        <v>2.5600402783282945</v>
      </c>
    </row>
    <row r="391" spans="1:8" x14ac:dyDescent="0.25">
      <c r="A391">
        <v>4296</v>
      </c>
      <c r="B391">
        <v>-46.672909567676612</v>
      </c>
      <c r="C391">
        <v>11021</v>
      </c>
      <c r="D391">
        <v>32.554832870272271</v>
      </c>
      <c r="E391">
        <f t="shared" si="12"/>
        <v>32.554832870272271</v>
      </c>
      <c r="F391" cm="1">
        <f t="array" ref="F391:G391">_xlfn.XLOOKUP(C391,A391:A3146,A391:B3146,,-1,1)</f>
        <v>11020</v>
      </c>
      <c r="G391">
        <v>34.639659136519434</v>
      </c>
      <c r="H391">
        <f t="shared" si="13"/>
        <v>2.0848262662471626</v>
      </c>
    </row>
    <row r="392" spans="1:8" x14ac:dyDescent="0.25">
      <c r="A392">
        <v>4306</v>
      </c>
      <c r="B392">
        <v>-48.701811283614433</v>
      </c>
      <c r="C392">
        <v>11050</v>
      </c>
      <c r="D392">
        <v>25.516676610664749</v>
      </c>
      <c r="E392">
        <f t="shared" si="12"/>
        <v>25.516676610664749</v>
      </c>
      <c r="F392" cm="1">
        <f t="array" ref="F392:G392">_xlfn.XLOOKUP(C392,A392:A3147,A392:B3147,,-1,1)</f>
        <v>11041</v>
      </c>
      <c r="G392">
        <v>30.325462853265712</v>
      </c>
      <c r="H392">
        <f t="shared" si="13"/>
        <v>4.8087862426009629</v>
      </c>
    </row>
    <row r="393" spans="1:8" x14ac:dyDescent="0.25">
      <c r="A393">
        <v>4317</v>
      </c>
      <c r="B393">
        <v>-50.4733074105988</v>
      </c>
      <c r="C393">
        <v>11079</v>
      </c>
      <c r="D393">
        <v>17.318223520137799</v>
      </c>
      <c r="E393">
        <f t="shared" si="12"/>
        <v>17.318223520137799</v>
      </c>
      <c r="F393" cm="1">
        <f t="array" ref="F393:G393">_xlfn.XLOOKUP(C393,A393:A3148,A393:B3148,,-1,1)</f>
        <v>11073</v>
      </c>
      <c r="G393">
        <v>21.743338563415893</v>
      </c>
      <c r="H393">
        <f t="shared" si="13"/>
        <v>4.4251150432780939</v>
      </c>
    </row>
    <row r="394" spans="1:8" x14ac:dyDescent="0.25">
      <c r="A394">
        <v>4327</v>
      </c>
      <c r="B394">
        <v>-51.651455320959755</v>
      </c>
      <c r="C394">
        <v>11108</v>
      </c>
      <c r="D394">
        <v>8.5777523554170934</v>
      </c>
      <c r="E394">
        <f t="shared" si="12"/>
        <v>8.5777523554170934</v>
      </c>
      <c r="F394" cm="1">
        <f t="array" ref="F394:G394">_xlfn.XLOOKUP(C394,A394:A3149,A394:B3149,,-1,1)</f>
        <v>11104</v>
      </c>
      <c r="G394">
        <v>11.727829035461742</v>
      </c>
      <c r="H394">
        <f t="shared" si="13"/>
        <v>3.1500766800446485</v>
      </c>
    </row>
    <row r="395" spans="1:8" x14ac:dyDescent="0.25">
      <c r="A395">
        <v>4337</v>
      </c>
      <c r="B395">
        <v>-52.408252853186767</v>
      </c>
      <c r="C395">
        <v>11136</v>
      </c>
      <c r="D395">
        <v>-1.5291085591316014</v>
      </c>
      <c r="E395">
        <f t="shared" si="12"/>
        <v>-1.5291085591316014</v>
      </c>
      <c r="F395" cm="1">
        <f t="array" ref="F395:G395">_xlfn.XLOOKUP(C395,A395:A3150,A395:B3150,,-1,1)</f>
        <v>11135</v>
      </c>
      <c r="G395">
        <v>0.82762769711043482</v>
      </c>
      <c r="H395">
        <f t="shared" si="13"/>
        <v>2.3567362562420362</v>
      </c>
    </row>
    <row r="396" spans="1:8" x14ac:dyDescent="0.25">
      <c r="A396">
        <v>4348</v>
      </c>
      <c r="B396">
        <v>-52.747250720482619</v>
      </c>
      <c r="C396">
        <v>11165</v>
      </c>
      <c r="D396">
        <v>-11.613108457654578</v>
      </c>
      <c r="E396">
        <f t="shared" si="12"/>
        <v>-11.613108457654578</v>
      </c>
      <c r="F396" cm="1">
        <f t="array" ref="F396:G396">_xlfn.XLOOKUP(C396,A396:A3151,A396:B3151,,-1,1)</f>
        <v>11146</v>
      </c>
      <c r="G396">
        <v>-3.0933258985728735</v>
      </c>
      <c r="H396">
        <f t="shared" si="13"/>
        <v>8.5197825590817047</v>
      </c>
    </row>
    <row r="397" spans="1:8" x14ac:dyDescent="0.25">
      <c r="A397">
        <v>4358</v>
      </c>
      <c r="B397">
        <v>-52.604485678332487</v>
      </c>
      <c r="C397">
        <v>11194</v>
      </c>
      <c r="D397">
        <v>-20.109270418531505</v>
      </c>
      <c r="E397">
        <f t="shared" si="12"/>
        <v>-20.109270418531505</v>
      </c>
      <c r="F397" cm="1">
        <f t="array" ref="F397:G397">_xlfn.XLOOKUP(C397,A397:A3152,A397:B3152,,-1,1)</f>
        <v>11187</v>
      </c>
      <c r="G397">
        <v>-17.103745376544659</v>
      </c>
      <c r="H397">
        <f t="shared" si="13"/>
        <v>3.0055250419868464</v>
      </c>
    </row>
    <row r="398" spans="1:8" x14ac:dyDescent="0.25">
      <c r="A398">
        <v>4369</v>
      </c>
      <c r="B398">
        <v>-51.953285401738967</v>
      </c>
      <c r="C398">
        <v>11208</v>
      </c>
      <c r="D398">
        <v>-25.742877939155324</v>
      </c>
      <c r="E398">
        <f t="shared" si="12"/>
        <v>-25.742877939155324</v>
      </c>
      <c r="F398" cm="1">
        <f t="array" ref="F398:G398">_xlfn.XLOOKUP(C398,A398:A3153,A398:B3153,,-1,1)</f>
        <v>11208</v>
      </c>
      <c r="G398">
        <v>-23.474695377896083</v>
      </c>
      <c r="H398">
        <f t="shared" si="13"/>
        <v>2.2681825612592412</v>
      </c>
    </row>
    <row r="399" spans="1:8" x14ac:dyDescent="0.25">
      <c r="A399">
        <v>4379</v>
      </c>
      <c r="B399">
        <v>-50.917671538632291</v>
      </c>
      <c r="C399">
        <v>11237</v>
      </c>
      <c r="D399">
        <v>-30.391685601508282</v>
      </c>
      <c r="E399">
        <f t="shared" si="12"/>
        <v>-30.391685601508282</v>
      </c>
      <c r="F399" cm="1">
        <f t="array" ref="F399:G399">_xlfn.XLOOKUP(C399,A399:A3154,A399:B3154,,-1,1)</f>
        <v>11229</v>
      </c>
      <c r="G399">
        <v>-28.994132183985869</v>
      </c>
      <c r="H399">
        <f t="shared" si="13"/>
        <v>1.3975534175224134</v>
      </c>
    </row>
    <row r="400" spans="1:8" x14ac:dyDescent="0.25">
      <c r="A400">
        <v>4390</v>
      </c>
      <c r="B400">
        <v>-49.301345234642788</v>
      </c>
      <c r="C400">
        <v>11266</v>
      </c>
      <c r="D400">
        <v>-35.300100440835017</v>
      </c>
      <c r="E400">
        <f t="shared" si="12"/>
        <v>-35.300100440835017</v>
      </c>
      <c r="F400" cm="1">
        <f t="array" ref="F400:G400">_xlfn.XLOOKUP(C400,A400:A3155,A400:B3155,,-1,1)</f>
        <v>11260</v>
      </c>
      <c r="G400">
        <v>-35.179848426034695</v>
      </c>
      <c r="H400">
        <f t="shared" si="13"/>
        <v>0.12025201480032166</v>
      </c>
    </row>
    <row r="401" spans="1:8" x14ac:dyDescent="0.25">
      <c r="A401">
        <v>4400</v>
      </c>
      <c r="B401">
        <v>-47.411539092747702</v>
      </c>
      <c r="C401">
        <v>11294</v>
      </c>
      <c r="D401">
        <v>-37.735228365920534</v>
      </c>
      <c r="E401">
        <f t="shared" si="12"/>
        <v>-37.735228365920534</v>
      </c>
      <c r="F401" cm="1">
        <f t="array" ref="F401:G401">_xlfn.XLOOKUP(C401,A401:A3156,A401:B3156,,-1,1)</f>
        <v>11292</v>
      </c>
      <c r="G401">
        <v>-38.677956855333207</v>
      </c>
      <c r="H401">
        <f t="shared" si="13"/>
        <v>-0.94272848941267284</v>
      </c>
    </row>
    <row r="402" spans="1:8" x14ac:dyDescent="0.25">
      <c r="A402">
        <v>4410</v>
      </c>
      <c r="B402">
        <v>-45.137494397543122</v>
      </c>
      <c r="C402">
        <v>11323</v>
      </c>
      <c r="D402">
        <v>-36.429858621273979</v>
      </c>
      <c r="E402">
        <f t="shared" si="12"/>
        <v>-36.429858621273979</v>
      </c>
      <c r="F402" cm="1">
        <f t="array" ref="F402:G402">_xlfn.XLOOKUP(C402,A402:A3157,A402:B3157,,-1,1)</f>
        <v>11323</v>
      </c>
      <c r="G402">
        <v>-39.006908447802964</v>
      </c>
      <c r="H402">
        <f t="shared" si="13"/>
        <v>-2.5770498265289845</v>
      </c>
    </row>
    <row r="403" spans="1:8" x14ac:dyDescent="0.25">
      <c r="A403">
        <v>4421</v>
      </c>
      <c r="B403">
        <v>-42.214816144354586</v>
      </c>
      <c r="C403">
        <v>11352</v>
      </c>
      <c r="D403">
        <v>-34.116885298110354</v>
      </c>
      <c r="E403">
        <f t="shared" si="12"/>
        <v>-34.116885298110354</v>
      </c>
      <c r="F403" cm="1">
        <f t="array" ref="F403:G403">_xlfn.XLOOKUP(C403,A403:A3158,A403:B3158,,-1,1)</f>
        <v>11344</v>
      </c>
      <c r="G403">
        <v>-37.498979182281914</v>
      </c>
      <c r="H403">
        <f t="shared" si="13"/>
        <v>-3.3820938841715602</v>
      </c>
    </row>
    <row r="404" spans="1:8" x14ac:dyDescent="0.25">
      <c r="A404">
        <v>4431</v>
      </c>
      <c r="B404">
        <v>-39.198696930337029</v>
      </c>
      <c r="C404">
        <v>11381</v>
      </c>
      <c r="D404">
        <v>-29.208527754563136</v>
      </c>
      <c r="E404">
        <f t="shared" si="12"/>
        <v>-29.208527754563136</v>
      </c>
      <c r="F404" cm="1">
        <f t="array" ref="F404:G404">_xlfn.XLOOKUP(C404,A404:A3159,A404:B3159,,-1,1)</f>
        <v>11375</v>
      </c>
      <c r="G404">
        <v>-32.853567427841334</v>
      </c>
      <c r="H404">
        <f t="shared" si="13"/>
        <v>-3.6450396732781982</v>
      </c>
    </row>
    <row r="405" spans="1:8" x14ac:dyDescent="0.25">
      <c r="A405">
        <v>4442</v>
      </c>
      <c r="B405">
        <v>-35.516506600345672</v>
      </c>
      <c r="C405">
        <v>11410</v>
      </c>
      <c r="D405">
        <v>-20.987156352230951</v>
      </c>
      <c r="E405">
        <f t="shared" si="12"/>
        <v>-20.987156352230951</v>
      </c>
      <c r="F405" cm="1">
        <f t="array" ref="F405:G405">_xlfn.XLOOKUP(C405,A405:A3160,A405:B3160,,-1,1)</f>
        <v>11406</v>
      </c>
      <c r="G405">
        <v>-25.668232357602434</v>
      </c>
      <c r="H405">
        <f t="shared" si="13"/>
        <v>-4.6810760053714837</v>
      </c>
    </row>
    <row r="406" spans="1:8" x14ac:dyDescent="0.25">
      <c r="A406">
        <v>4452</v>
      </c>
      <c r="B406">
        <v>-31.867582151959159</v>
      </c>
      <c r="C406">
        <v>11439</v>
      </c>
      <c r="D406">
        <v>-12.872641578690667</v>
      </c>
      <c r="E406">
        <f t="shared" si="12"/>
        <v>-12.872641578690667</v>
      </c>
      <c r="F406" cm="1">
        <f t="array" ref="F406:G406">_xlfn.XLOOKUP(C406,A406:A3161,A406:B3161,,-1,1)</f>
        <v>11437</v>
      </c>
      <c r="G406">
        <v>-16.50783251198391</v>
      </c>
      <c r="H406">
        <f t="shared" si="13"/>
        <v>-3.6351909332932433</v>
      </c>
    </row>
    <row r="407" spans="1:8" x14ac:dyDescent="0.25">
      <c r="A407">
        <v>4463</v>
      </c>
      <c r="B407">
        <v>-27.559018590250464</v>
      </c>
      <c r="C407">
        <v>11468</v>
      </c>
      <c r="D407">
        <v>-3.6359889633866653</v>
      </c>
      <c r="E407">
        <f t="shared" si="12"/>
        <v>-3.6359889633866653</v>
      </c>
      <c r="F407" cm="1">
        <f t="array" ref="F407:G407">_xlfn.XLOOKUP(C407,A407:A3162,A407:B3162,,-1,1)</f>
        <v>11458</v>
      </c>
      <c r="G407">
        <v>-9.5391306042557016</v>
      </c>
      <c r="H407">
        <f t="shared" si="13"/>
        <v>-5.9031416408690358</v>
      </c>
    </row>
    <row r="408" spans="1:8" x14ac:dyDescent="0.25">
      <c r="A408">
        <v>4473</v>
      </c>
      <c r="B408">
        <v>-23.409011214380225</v>
      </c>
      <c r="C408">
        <v>11483</v>
      </c>
      <c r="D408">
        <v>-0.34589341640693849</v>
      </c>
      <c r="E408">
        <f t="shared" si="12"/>
        <v>-0.34589341640693849</v>
      </c>
      <c r="F408" cm="1">
        <f t="array" ref="F408:G408">_xlfn.XLOOKUP(C408,A408:A3163,A408:B3163,,-1,1)</f>
        <v>11469</v>
      </c>
      <c r="G408">
        <v>-5.7411393048357082</v>
      </c>
      <c r="H408">
        <f t="shared" si="13"/>
        <v>-5.3952458884287697</v>
      </c>
    </row>
    <row r="409" spans="1:8" x14ac:dyDescent="0.25">
      <c r="A409">
        <v>4483</v>
      </c>
      <c r="B409">
        <v>-19.072022739490226</v>
      </c>
      <c r="C409">
        <v>11511</v>
      </c>
      <c r="D409">
        <v>11.585379709397323</v>
      </c>
      <c r="E409">
        <f t="shared" si="12"/>
        <v>11.585379709397323</v>
      </c>
      <c r="F409" cm="1">
        <f t="array" ref="F409:G409">_xlfn.XLOOKUP(C409,A409:A3164,A409:B3164,,-1,1)</f>
        <v>11500</v>
      </c>
      <c r="G409">
        <v>5.1234290122376702</v>
      </c>
      <c r="H409">
        <f t="shared" si="13"/>
        <v>-6.4619506971596525</v>
      </c>
    </row>
    <row r="410" spans="1:8" x14ac:dyDescent="0.25">
      <c r="A410">
        <v>4494</v>
      </c>
      <c r="B410">
        <v>-14.127724208110449</v>
      </c>
      <c r="C410">
        <v>11540</v>
      </c>
      <c r="D410">
        <v>19.860208074015212</v>
      </c>
      <c r="E410">
        <f t="shared" si="12"/>
        <v>19.860208074015212</v>
      </c>
      <c r="F410" cm="1">
        <f t="array" ref="F410:G410">_xlfn.XLOOKUP(C410,A410:A3165,A410:B3165,,-1,1)</f>
        <v>11531</v>
      </c>
      <c r="G410">
        <v>15.561406896066748</v>
      </c>
      <c r="H410">
        <f t="shared" si="13"/>
        <v>-4.2988011779484641</v>
      </c>
    </row>
    <row r="411" spans="1:8" x14ac:dyDescent="0.25">
      <c r="A411">
        <v>4504</v>
      </c>
      <c r="B411">
        <v>-9.5149054588682755</v>
      </c>
      <c r="C411">
        <v>11569</v>
      </c>
      <c r="D411">
        <v>27.104457252531287</v>
      </c>
      <c r="E411">
        <f t="shared" si="12"/>
        <v>27.104457252531287</v>
      </c>
      <c r="F411" cm="1">
        <f t="array" ref="F411:G411">_xlfn.XLOOKUP(C411,A411:A3166,A411:B3166,,-1,1)</f>
        <v>11563</v>
      </c>
      <c r="G411">
        <v>25.030922673366867</v>
      </c>
      <c r="H411">
        <f t="shared" si="13"/>
        <v>-2.07353457916442</v>
      </c>
    </row>
    <row r="412" spans="1:8" x14ac:dyDescent="0.25">
      <c r="A412">
        <v>4515</v>
      </c>
      <c r="B412">
        <v>-4.3573624975764549</v>
      </c>
      <c r="C412">
        <v>11598</v>
      </c>
      <c r="D412">
        <v>33.341102852530305</v>
      </c>
      <c r="E412">
        <f t="shared" si="12"/>
        <v>33.341102852530305</v>
      </c>
      <c r="F412" cm="1">
        <f t="array" ref="F412:G412">_xlfn.XLOOKUP(C412,A412:A3167,A412:B3167,,-1,1)</f>
        <v>11594</v>
      </c>
      <c r="G412">
        <v>32.2116274017378</v>
      </c>
      <c r="H412">
        <f t="shared" si="13"/>
        <v>-1.1294754507925049</v>
      </c>
    </row>
    <row r="413" spans="1:8" x14ac:dyDescent="0.25">
      <c r="A413">
        <v>4546</v>
      </c>
      <c r="B413">
        <v>10.215603169148819</v>
      </c>
      <c r="C413">
        <v>11626</v>
      </c>
      <c r="D413">
        <v>36.501423458912896</v>
      </c>
      <c r="E413">
        <f t="shared" si="12"/>
        <v>36.501423458912896</v>
      </c>
      <c r="F413" cm="1">
        <f t="array" ref="F413:G413">_xlfn.XLOOKUP(C413,A413:A3168,A413:B3168,,-1,1)</f>
        <v>11625</v>
      </c>
      <c r="G413">
        <v>36.871156435641218</v>
      </c>
      <c r="H413">
        <f t="shared" si="13"/>
        <v>0.36973297672832217</v>
      </c>
    </row>
    <row r="414" spans="1:8" x14ac:dyDescent="0.25">
      <c r="A414">
        <v>4556</v>
      </c>
      <c r="B414">
        <v>14.792583408056972</v>
      </c>
      <c r="C414">
        <v>11655</v>
      </c>
      <c r="D414">
        <v>37.012902882626186</v>
      </c>
      <c r="E414">
        <f t="shared" si="12"/>
        <v>37.012902882626186</v>
      </c>
      <c r="F414" cm="1">
        <f t="array" ref="F414:G414">_xlfn.XLOOKUP(C414,A414:A3169,A414:B3169,,-1,1)</f>
        <v>11646</v>
      </c>
      <c r="G414">
        <v>38.406013469768673</v>
      </c>
      <c r="H414">
        <f t="shared" si="13"/>
        <v>1.3931105871424876</v>
      </c>
    </row>
    <row r="415" spans="1:8" x14ac:dyDescent="0.25">
      <c r="A415">
        <v>4567</v>
      </c>
      <c r="B415">
        <v>19.682324052578579</v>
      </c>
      <c r="C415">
        <v>11684</v>
      </c>
      <c r="D415">
        <v>35.562517520032017</v>
      </c>
      <c r="E415">
        <f t="shared" si="12"/>
        <v>35.562517520032017</v>
      </c>
      <c r="F415" cm="1">
        <f t="array" ref="F415:G415">_xlfn.XLOOKUP(C415,A415:A3170,A415:B3170,,-1,1)</f>
        <v>11677</v>
      </c>
      <c r="G415">
        <v>38.151744793420562</v>
      </c>
      <c r="H415">
        <f t="shared" si="13"/>
        <v>2.5892272733885449</v>
      </c>
    </row>
    <row r="416" spans="1:8" x14ac:dyDescent="0.25">
      <c r="A416">
        <v>4577</v>
      </c>
      <c r="B416">
        <v>23.956647064605416</v>
      </c>
      <c r="C416">
        <v>11713</v>
      </c>
      <c r="D416">
        <v>32.379278601844192</v>
      </c>
      <c r="E416">
        <f t="shared" si="12"/>
        <v>32.379278601844192</v>
      </c>
      <c r="F416" cm="1">
        <f t="array" ref="F416:G416">_xlfn.XLOOKUP(C416,A416:A3171,A416:B3171,,-1,1)</f>
        <v>11709</v>
      </c>
      <c r="G416">
        <v>34.783608253683902</v>
      </c>
      <c r="H416">
        <f t="shared" si="13"/>
        <v>2.4043296518397099</v>
      </c>
    </row>
    <row r="417" spans="1:8" x14ac:dyDescent="0.25">
      <c r="A417">
        <v>4588</v>
      </c>
      <c r="B417">
        <v>28.42773858569382</v>
      </c>
      <c r="C417">
        <v>11741</v>
      </c>
      <c r="D417">
        <v>25.867842443300429</v>
      </c>
      <c r="E417">
        <f t="shared" si="12"/>
        <v>25.867842443300429</v>
      </c>
      <c r="F417" cm="1">
        <f t="array" ref="F417:G417">_xlfn.XLOOKUP(C417,A417:A3172,A417:B3172,,-1,1)</f>
        <v>11740</v>
      </c>
      <c r="G417">
        <v>28.780427599399264</v>
      </c>
      <c r="H417">
        <f t="shared" si="13"/>
        <v>2.9125851560988352</v>
      </c>
    </row>
    <row r="418" spans="1:8" x14ac:dyDescent="0.25">
      <c r="A418">
        <v>4598</v>
      </c>
      <c r="B418">
        <v>32.246967520186004</v>
      </c>
      <c r="C418">
        <v>11770</v>
      </c>
      <c r="D418">
        <v>18.10449350239583</v>
      </c>
      <c r="E418">
        <f t="shared" si="12"/>
        <v>18.10449350239583</v>
      </c>
      <c r="F418" cm="1">
        <f t="array" ref="F418:G418">_xlfn.XLOOKUP(C418,A418:A3173,A418:B3173,,-1,1)</f>
        <v>11761</v>
      </c>
      <c r="G418">
        <v>23.416057493700297</v>
      </c>
      <c r="H418">
        <f t="shared" si="13"/>
        <v>5.3115639913044674</v>
      </c>
    </row>
    <row r="419" spans="1:8" x14ac:dyDescent="0.25">
      <c r="A419">
        <v>4608</v>
      </c>
      <c r="B419">
        <v>35.800519604326631</v>
      </c>
      <c r="C419">
        <v>11785</v>
      </c>
      <c r="D419">
        <v>13.539566861250023</v>
      </c>
      <c r="E419">
        <f t="shared" si="12"/>
        <v>13.539566861250023</v>
      </c>
      <c r="F419" cm="1">
        <f t="array" ref="F419:G419">_xlfn.XLOOKUP(C419,A419:A3174,A419:B3174,,-1,1)</f>
        <v>11782</v>
      </c>
      <c r="G419">
        <v>17.223201074306207</v>
      </c>
      <c r="H419">
        <f t="shared" si="13"/>
        <v>3.6836342130561839</v>
      </c>
    </row>
    <row r="420" spans="1:8" x14ac:dyDescent="0.25">
      <c r="A420">
        <v>4619</v>
      </c>
      <c r="B420">
        <v>39.368395163465991</v>
      </c>
      <c r="C420">
        <v>11813</v>
      </c>
      <c r="D420">
        <v>4.9212502984512065</v>
      </c>
      <c r="E420">
        <f t="shared" si="12"/>
        <v>4.9212502984512065</v>
      </c>
      <c r="F420" cm="1">
        <f t="array" ref="F420:G420">_xlfn.XLOOKUP(C420,A420:A3175,A420:B3175,,-1,1)</f>
        <v>11813</v>
      </c>
      <c r="G420">
        <v>7.0452728548949439</v>
      </c>
      <c r="H420">
        <f t="shared" si="13"/>
        <v>2.1240225564437374</v>
      </c>
    </row>
    <row r="421" spans="1:8" x14ac:dyDescent="0.25">
      <c r="A421">
        <v>4629</v>
      </c>
      <c r="B421">
        <v>42.273522393436714</v>
      </c>
      <c r="C421">
        <v>11842</v>
      </c>
      <c r="D421">
        <v>-4.5214952357613525</v>
      </c>
      <c r="E421">
        <f t="shared" si="12"/>
        <v>-4.5214952357613525</v>
      </c>
      <c r="F421" cm="1">
        <f t="array" ref="F421:G421">_xlfn.XLOOKUP(C421,A421:A3176,A421:B3176,,-1,1)</f>
        <v>11823</v>
      </c>
      <c r="G421">
        <v>3.6111052826844374</v>
      </c>
      <c r="H421">
        <f t="shared" si="13"/>
        <v>8.1326005184457895</v>
      </c>
    </row>
    <row r="422" spans="1:8" x14ac:dyDescent="0.25">
      <c r="A422">
        <v>4640</v>
      </c>
      <c r="B422">
        <v>45.06814102410096</v>
      </c>
      <c r="C422">
        <v>11871</v>
      </c>
      <c r="D422">
        <v>-12.147448897393584</v>
      </c>
      <c r="E422">
        <f t="shared" si="12"/>
        <v>-12.147448897393584</v>
      </c>
      <c r="F422" cm="1">
        <f t="array" ref="F422:G422">_xlfn.XLOOKUP(C422,A422:A3177,A422:B3177,,-1,1)</f>
        <v>11865</v>
      </c>
      <c r="G422">
        <v>-10.773739009766549</v>
      </c>
      <c r="H422">
        <f t="shared" si="13"/>
        <v>1.3737098876270348</v>
      </c>
    </row>
    <row r="423" spans="1:8" x14ac:dyDescent="0.25">
      <c r="A423">
        <v>4650</v>
      </c>
      <c r="B423">
        <v>47.222026236707187</v>
      </c>
      <c r="C423">
        <v>11899</v>
      </c>
      <c r="D423">
        <v>-22.544398343617015</v>
      </c>
      <c r="E423">
        <f t="shared" si="12"/>
        <v>-22.544398343617015</v>
      </c>
      <c r="F423" cm="1">
        <f t="array" ref="F423:G423">_xlfn.XLOOKUP(C423,A423:A3178,A423:B3178,,-1,1)</f>
        <v>11896</v>
      </c>
      <c r="G423">
        <v>-20.486744687944412</v>
      </c>
      <c r="H423">
        <f t="shared" si="13"/>
        <v>2.0576536556726026</v>
      </c>
    </row>
    <row r="424" spans="1:8" x14ac:dyDescent="0.25">
      <c r="A424">
        <v>4661</v>
      </c>
      <c r="B424">
        <v>49.144748461648135</v>
      </c>
      <c r="C424">
        <v>11928</v>
      </c>
      <c r="D424">
        <v>-29.048214163485529</v>
      </c>
      <c r="E424">
        <f t="shared" si="12"/>
        <v>-29.048214163485529</v>
      </c>
      <c r="F424" cm="1">
        <f t="array" ref="F424:G424">_xlfn.XLOOKUP(C424,A424:A3179,A424:B3179,,-1,1)</f>
        <v>11928</v>
      </c>
      <c r="G424">
        <v>-28.80948788329653</v>
      </c>
      <c r="H424">
        <f t="shared" si="13"/>
        <v>0.23872628018899889</v>
      </c>
    </row>
    <row r="425" spans="1:8" x14ac:dyDescent="0.25">
      <c r="A425">
        <v>4671</v>
      </c>
      <c r="B425">
        <v>50.471644554728577</v>
      </c>
      <c r="C425">
        <v>11957</v>
      </c>
      <c r="D425">
        <v>-33.048204418632345</v>
      </c>
      <c r="E425">
        <f t="shared" si="12"/>
        <v>-33.048204418632345</v>
      </c>
      <c r="F425" cm="1">
        <f t="array" ref="F425:G425">_xlfn.XLOOKUP(C425,A425:A3180,A425:B3180,,-1,1)</f>
        <v>11948</v>
      </c>
      <c r="G425">
        <v>-32.824886466401999</v>
      </c>
      <c r="H425">
        <f t="shared" si="13"/>
        <v>0.2233179522303459</v>
      </c>
    </row>
    <row r="426" spans="1:8" x14ac:dyDescent="0.25">
      <c r="A426">
        <v>4681</v>
      </c>
      <c r="B426">
        <v>51.386665416448793</v>
      </c>
      <c r="C426">
        <v>11986</v>
      </c>
      <c r="D426">
        <v>-36.170366035859232</v>
      </c>
      <c r="E426">
        <f t="shared" si="12"/>
        <v>-36.170366035859232</v>
      </c>
      <c r="F426" cm="1">
        <f t="array" ref="F426:G426">_xlfn.XLOOKUP(C426,A426:A3181,A426:B3181,,-1,1)</f>
        <v>11980</v>
      </c>
      <c r="G426">
        <v>-36.977689931272351</v>
      </c>
      <c r="H426">
        <f t="shared" si="13"/>
        <v>-0.80732389541311989</v>
      </c>
    </row>
    <row r="427" spans="1:8" x14ac:dyDescent="0.25">
      <c r="A427">
        <v>4692</v>
      </c>
      <c r="B427">
        <v>51.90910430820233</v>
      </c>
      <c r="C427">
        <v>12014</v>
      </c>
      <c r="D427">
        <v>-36.46801761042969</v>
      </c>
      <c r="E427">
        <f t="shared" si="12"/>
        <v>-36.46801761042969</v>
      </c>
      <c r="F427" cm="1">
        <f t="array" ref="F427:G427">_xlfn.XLOOKUP(C427,A427:A3182,A427:B3182,,-1,1)</f>
        <v>12011</v>
      </c>
      <c r="G427">
        <v>-38.07396461873978</v>
      </c>
      <c r="H427">
        <f t="shared" si="13"/>
        <v>-1.6059470083100891</v>
      </c>
    </row>
    <row r="428" spans="1:8" x14ac:dyDescent="0.25">
      <c r="A428">
        <v>4702</v>
      </c>
      <c r="B428">
        <v>51.940165091300216</v>
      </c>
      <c r="C428">
        <v>12043</v>
      </c>
      <c r="D428">
        <v>-33.177979359229475</v>
      </c>
      <c r="E428">
        <f t="shared" si="12"/>
        <v>-33.177979359229475</v>
      </c>
      <c r="F428" cm="1">
        <f t="array" ref="F428:G428">_xlfn.XLOOKUP(C428,A428:A3183,A428:B3183,,-1,1)</f>
        <v>12042</v>
      </c>
      <c r="G428">
        <v>-36.209673457428252</v>
      </c>
      <c r="H428">
        <f t="shared" si="13"/>
        <v>-3.031694098198777</v>
      </c>
    </row>
    <row r="429" spans="1:8" x14ac:dyDescent="0.25">
      <c r="A429">
        <v>4713</v>
      </c>
      <c r="B429">
        <v>51.486191015082632</v>
      </c>
      <c r="C429">
        <v>12072</v>
      </c>
      <c r="D429">
        <v>-28.712346303979842</v>
      </c>
      <c r="E429">
        <f t="shared" si="12"/>
        <v>-28.712346303979842</v>
      </c>
      <c r="F429" cm="1">
        <f t="array" ref="F429:G429">_xlfn.XLOOKUP(C429,A429:A3184,A429:B3184,,-1,1)</f>
        <v>12063</v>
      </c>
      <c r="G429">
        <v>-33.332927850229176</v>
      </c>
      <c r="H429">
        <f t="shared" si="13"/>
        <v>-4.6205815462493334</v>
      </c>
    </row>
    <row r="430" spans="1:8" x14ac:dyDescent="0.25">
      <c r="A430">
        <v>4723</v>
      </c>
      <c r="B430">
        <v>50.633756479819461</v>
      </c>
      <c r="C430">
        <v>12101</v>
      </c>
      <c r="D430">
        <v>-22.368786779409419</v>
      </c>
      <c r="E430">
        <f t="shared" si="12"/>
        <v>-22.368786779409419</v>
      </c>
      <c r="F430" cm="1">
        <f t="array" ref="F430:G430">_xlfn.XLOOKUP(C430,A430:A3185,A430:B3185,,-1,1)</f>
        <v>12094</v>
      </c>
      <c r="G430">
        <v>-26.956663489490694</v>
      </c>
      <c r="H430">
        <f t="shared" si="13"/>
        <v>-4.5878767100812752</v>
      </c>
    </row>
    <row r="431" spans="1:8" x14ac:dyDescent="0.25">
      <c r="A431">
        <v>4734</v>
      </c>
      <c r="B431">
        <v>49.221358308265245</v>
      </c>
      <c r="C431">
        <v>12130</v>
      </c>
      <c r="D431">
        <v>-15.81157129303471</v>
      </c>
      <c r="E431">
        <f t="shared" si="12"/>
        <v>-15.81157129303471</v>
      </c>
      <c r="F431" cm="1">
        <f t="array" ref="F431:G431">_xlfn.XLOOKUP(C431,A431:A3186,A431:B3186,,-1,1)</f>
        <v>12126</v>
      </c>
      <c r="G431">
        <v>-18.202948152357884</v>
      </c>
      <c r="H431">
        <f t="shared" si="13"/>
        <v>-2.3913768593231737</v>
      </c>
    </row>
    <row r="432" spans="1:8" x14ac:dyDescent="0.25">
      <c r="A432">
        <v>4744</v>
      </c>
      <c r="B432">
        <v>47.517512389087358</v>
      </c>
      <c r="C432">
        <v>12159</v>
      </c>
      <c r="D432">
        <v>-4.5291155744365925</v>
      </c>
      <c r="E432">
        <f t="shared" si="12"/>
        <v>-4.5291155744365925</v>
      </c>
      <c r="F432" cm="1">
        <f t="array" ref="F432:G432">_xlfn.XLOOKUP(C432,A432:A3187,A432:B3187,,-1,1)</f>
        <v>12157</v>
      </c>
      <c r="G432">
        <v>-8.3010312307287233</v>
      </c>
      <c r="H432">
        <f t="shared" si="13"/>
        <v>-3.7719156562921308</v>
      </c>
    </row>
    <row r="433" spans="1:8" x14ac:dyDescent="0.25">
      <c r="A433">
        <v>4754</v>
      </c>
      <c r="B433">
        <v>45.428407491258476</v>
      </c>
      <c r="C433">
        <v>12188</v>
      </c>
      <c r="D433">
        <v>4.4250688478679132</v>
      </c>
      <c r="E433">
        <f t="shared" si="12"/>
        <v>4.4250688478679132</v>
      </c>
      <c r="F433" cm="1">
        <f t="array" ref="F433:G433">_xlfn.XLOOKUP(C433,A433:A3188,A433:B3188,,-1,1)</f>
        <v>12188</v>
      </c>
      <c r="G433">
        <v>2.2196741680667942</v>
      </c>
      <c r="H433">
        <f t="shared" si="13"/>
        <v>-2.205394679801119</v>
      </c>
    </row>
    <row r="434" spans="1:8" x14ac:dyDescent="0.25">
      <c r="A434">
        <v>4765</v>
      </c>
      <c r="B434">
        <v>42.70618973722506</v>
      </c>
      <c r="C434">
        <v>12217</v>
      </c>
      <c r="D434">
        <v>13.646480785821431</v>
      </c>
      <c r="E434">
        <f t="shared" si="12"/>
        <v>13.646480785821431</v>
      </c>
      <c r="F434" cm="1">
        <f t="array" ref="F434:G434">_xlfn.XLOOKUP(C434,A434:A3189,A434:B3189,,-1,1)</f>
        <v>12209</v>
      </c>
      <c r="G434">
        <v>9.282901828297593</v>
      </c>
      <c r="H434">
        <f t="shared" si="13"/>
        <v>-4.3635789575238384</v>
      </c>
    </row>
    <row r="435" spans="1:8" x14ac:dyDescent="0.25">
      <c r="A435">
        <v>4775</v>
      </c>
      <c r="B435">
        <v>39.867997636614021</v>
      </c>
      <c r="C435">
        <v>12246</v>
      </c>
      <c r="D435">
        <v>22.386894654762632</v>
      </c>
      <c r="E435">
        <f t="shared" si="12"/>
        <v>22.386894654762632</v>
      </c>
      <c r="F435" cm="1">
        <f t="array" ref="F435:G435">_xlfn.XLOOKUP(C435,A435:A3190,A435:B3190,,-1,1)</f>
        <v>12240</v>
      </c>
      <c r="G435">
        <v>19.009047147553876</v>
      </c>
      <c r="H435">
        <f t="shared" si="13"/>
        <v>-3.3778475072087559</v>
      </c>
    </row>
    <row r="436" spans="1:8" x14ac:dyDescent="0.25">
      <c r="A436">
        <v>4786</v>
      </c>
      <c r="B436">
        <v>36.375007086753484</v>
      </c>
      <c r="C436">
        <v>12274</v>
      </c>
      <c r="D436">
        <v>28.715156206203059</v>
      </c>
      <c r="E436">
        <f t="shared" si="12"/>
        <v>28.715156206203059</v>
      </c>
      <c r="F436" cm="1">
        <f t="array" ref="F436:G436">_xlfn.XLOOKUP(C436,A436:A3191,A436:B3191,,-1,1)</f>
        <v>12272</v>
      </c>
      <c r="G436">
        <v>27.465630826718037</v>
      </c>
      <c r="H436">
        <f t="shared" si="13"/>
        <v>-1.2495253794850214</v>
      </c>
    </row>
    <row r="437" spans="1:8" x14ac:dyDescent="0.25">
      <c r="A437">
        <v>4796</v>
      </c>
      <c r="B437">
        <v>32.890641621820571</v>
      </c>
      <c r="C437">
        <v>12303</v>
      </c>
      <c r="D437">
        <v>32.989994315674132</v>
      </c>
      <c r="E437">
        <f t="shared" si="12"/>
        <v>32.989994315674132</v>
      </c>
      <c r="F437" cm="1">
        <f t="array" ref="F437:G437">_xlfn.XLOOKUP(C437,A437:A3192,A437:B3192,,-1,1)</f>
        <v>12303</v>
      </c>
      <c r="G437">
        <v>33.47461509022218</v>
      </c>
      <c r="H437">
        <f t="shared" si="13"/>
        <v>0.48462077454804842</v>
      </c>
    </row>
    <row r="438" spans="1:8" x14ac:dyDescent="0.25">
      <c r="A438">
        <v>4807</v>
      </c>
      <c r="B438">
        <v>28.753265806006279</v>
      </c>
      <c r="C438">
        <v>12332</v>
      </c>
      <c r="D438">
        <v>36.112098637121498</v>
      </c>
      <c r="E438">
        <f t="shared" si="12"/>
        <v>36.112098637121498</v>
      </c>
      <c r="F438" cm="1">
        <f t="array" ref="F438:G438">_xlfn.XLOOKUP(C438,A438:A3193,A438:B3193,,-1,1)</f>
        <v>12324</v>
      </c>
      <c r="G438">
        <v>36.078891276683841</v>
      </c>
      <c r="H438">
        <f t="shared" si="13"/>
        <v>-3.3207360437657485E-2</v>
      </c>
    </row>
    <row r="439" spans="1:8" x14ac:dyDescent="0.25">
      <c r="A439">
        <v>4817</v>
      </c>
      <c r="B439">
        <v>24.748583612591421</v>
      </c>
      <c r="C439">
        <v>12361</v>
      </c>
      <c r="D439">
        <v>36.707516377821449</v>
      </c>
      <c r="E439">
        <f t="shared" si="12"/>
        <v>36.707516377821449</v>
      </c>
      <c r="F439" cm="1">
        <f t="array" ref="F439:G439">_xlfn.XLOOKUP(C439,A439:A3194,A439:B3194,,-1,1)</f>
        <v>12355</v>
      </c>
      <c r="G439">
        <v>37.540102566618955</v>
      </c>
      <c r="H439">
        <f t="shared" si="13"/>
        <v>0.83258618879750657</v>
      </c>
    </row>
    <row r="440" spans="1:8" x14ac:dyDescent="0.25">
      <c r="A440">
        <v>4827</v>
      </c>
      <c r="B440">
        <v>20.545895153849116</v>
      </c>
      <c r="C440">
        <v>12389</v>
      </c>
      <c r="D440">
        <v>33.615950706854555</v>
      </c>
      <c r="E440">
        <f t="shared" si="12"/>
        <v>33.615950706854555</v>
      </c>
      <c r="F440" cm="1">
        <f t="array" ref="F440:G440">_xlfn.XLOOKUP(C440,A440:A3195,A440:B3195,,-1,1)</f>
        <v>12386</v>
      </c>
      <c r="G440">
        <v>36.081259436641787</v>
      </c>
      <c r="H440">
        <f t="shared" si="13"/>
        <v>2.4653087297872318</v>
      </c>
    </row>
    <row r="441" spans="1:8" x14ac:dyDescent="0.25">
      <c r="A441">
        <v>4838</v>
      </c>
      <c r="B441">
        <v>15.735302229786068</v>
      </c>
      <c r="C441">
        <v>12418</v>
      </c>
      <c r="D441">
        <v>30.898354588769546</v>
      </c>
      <c r="E441">
        <f t="shared" si="12"/>
        <v>30.898354588769546</v>
      </c>
      <c r="F441" cm="1">
        <f t="array" ref="F441:G441">_xlfn.XLOOKUP(C441,A441:A3196,A441:B3196,,-1,1)</f>
        <v>12418</v>
      </c>
      <c r="G441">
        <v>31.642676050574419</v>
      </c>
      <c r="H441">
        <f t="shared" si="13"/>
        <v>0.7443214618048728</v>
      </c>
    </row>
    <row r="442" spans="1:8" x14ac:dyDescent="0.25">
      <c r="A442">
        <v>4848</v>
      </c>
      <c r="B442">
        <v>11.230222506736121</v>
      </c>
      <c r="C442">
        <v>12447</v>
      </c>
      <c r="D442">
        <v>23.394555529059211</v>
      </c>
      <c r="E442">
        <f t="shared" si="12"/>
        <v>23.394555529059211</v>
      </c>
      <c r="F442" cm="1">
        <f t="array" ref="F442:G442">_xlfn.XLOOKUP(C442,A442:A3197,A442:B3197,,-1,1)</f>
        <v>12438</v>
      </c>
      <c r="G442">
        <v>27.511976341938354</v>
      </c>
      <c r="H442">
        <f t="shared" si="13"/>
        <v>4.1174208128791427</v>
      </c>
    </row>
    <row r="443" spans="1:8" x14ac:dyDescent="0.25">
      <c r="A443">
        <v>4859</v>
      </c>
      <c r="B443">
        <v>6.1749335116644053</v>
      </c>
      <c r="C443">
        <v>12476</v>
      </c>
      <c r="D443">
        <v>15.020490874324661</v>
      </c>
      <c r="E443">
        <f t="shared" si="12"/>
        <v>15.020490874324661</v>
      </c>
      <c r="F443" cm="1">
        <f t="array" ref="F443:G443">_xlfn.XLOOKUP(C443,A443:A3198,A443:B3198,,-1,1)</f>
        <v>12470</v>
      </c>
      <c r="G443">
        <v>19.126570568830214</v>
      </c>
      <c r="H443">
        <f t="shared" si="13"/>
        <v>4.1060796945055529</v>
      </c>
    </row>
    <row r="444" spans="1:8" x14ac:dyDescent="0.25">
      <c r="A444">
        <v>4900</v>
      </c>
      <c r="B444">
        <v>-12.758240390725714</v>
      </c>
      <c r="C444">
        <v>12504</v>
      </c>
      <c r="D444">
        <v>5.6617409528782803</v>
      </c>
      <c r="E444">
        <f t="shared" si="12"/>
        <v>5.6617409528782803</v>
      </c>
      <c r="F444" cm="1">
        <f t="array" ref="F444:G444">_xlfn.XLOOKUP(C444,A444:A3199,A444:B3199,,-1,1)</f>
        <v>12501</v>
      </c>
      <c r="G444">
        <v>9.5078841991535317</v>
      </c>
      <c r="H444">
        <f t="shared" si="13"/>
        <v>3.8461432462752514</v>
      </c>
    </row>
    <row r="445" spans="1:8" x14ac:dyDescent="0.25">
      <c r="A445">
        <v>4911</v>
      </c>
      <c r="B445">
        <v>-17.636424038526844</v>
      </c>
      <c r="C445">
        <v>12533</v>
      </c>
      <c r="D445">
        <v>-3.3764390821924022</v>
      </c>
      <c r="E445">
        <f t="shared" si="12"/>
        <v>-3.3764390821924022</v>
      </c>
      <c r="F445" cm="1">
        <f t="array" ref="F445:G445">_xlfn.XLOOKUP(C445,A445:A3200,A445:B3200,,-1,1)</f>
        <v>12511</v>
      </c>
      <c r="G445">
        <v>6.2146718942337245</v>
      </c>
      <c r="H445">
        <f t="shared" si="13"/>
        <v>9.5911109764261262</v>
      </c>
    </row>
    <row r="446" spans="1:8" x14ac:dyDescent="0.25">
      <c r="A446">
        <v>4921</v>
      </c>
      <c r="B446">
        <v>-21.917730547328336</v>
      </c>
      <c r="C446">
        <v>12547</v>
      </c>
      <c r="D446">
        <v>-7.5291225897415828</v>
      </c>
      <c r="E446">
        <f t="shared" si="12"/>
        <v>-7.5291225897415828</v>
      </c>
      <c r="F446" cm="1">
        <f t="array" ref="F446:G446">_xlfn.XLOOKUP(C446,A446:A3201,A446:B3201,,-1,1)</f>
        <v>12511</v>
      </c>
      <c r="G446">
        <v>6.2146718942337245</v>
      </c>
      <c r="H446">
        <f t="shared" si="13"/>
        <v>13.743794483975307</v>
      </c>
    </row>
    <row r="447" spans="1:8" x14ac:dyDescent="0.25">
      <c r="A447">
        <v>4932</v>
      </c>
      <c r="B447">
        <v>-26.415655316501304</v>
      </c>
      <c r="C447">
        <v>12576</v>
      </c>
      <c r="D447">
        <v>-14.116876726596761</v>
      </c>
      <c r="E447">
        <f t="shared" si="12"/>
        <v>-14.116876726596761</v>
      </c>
      <c r="F447" cm="1">
        <f t="array" ref="F447:G447">_xlfn.XLOOKUP(C447,A447:A3202,A447:B3202,,-1,1)</f>
        <v>12574</v>
      </c>
      <c r="G447">
        <v>-14.525131448305444</v>
      </c>
      <c r="H447">
        <f t="shared" si="13"/>
        <v>-0.40825472170868338</v>
      </c>
    </row>
    <row r="448" spans="1:8" x14ac:dyDescent="0.25">
      <c r="A448">
        <v>4942</v>
      </c>
      <c r="B448">
        <v>-30.276457801821909</v>
      </c>
      <c r="C448">
        <v>12605</v>
      </c>
      <c r="D448">
        <v>-24.384051232223062</v>
      </c>
      <c r="E448">
        <f t="shared" si="12"/>
        <v>-24.384051232223062</v>
      </c>
      <c r="F448" cm="1">
        <f t="array" ref="F448:G448">_xlfn.XLOOKUP(C448,A448:A3203,A448:B3203,,-1,1)</f>
        <v>12605</v>
      </c>
      <c r="G448">
        <v>-23.385273803063011</v>
      </c>
      <c r="H448">
        <f t="shared" si="13"/>
        <v>0.99877742916005019</v>
      </c>
    </row>
    <row r="449" spans="1:8" x14ac:dyDescent="0.25">
      <c r="A449">
        <v>4953</v>
      </c>
      <c r="B449">
        <v>-34.233822600697465</v>
      </c>
      <c r="C449">
        <v>12633</v>
      </c>
      <c r="D449">
        <v>-30.032956725976874</v>
      </c>
      <c r="E449">
        <f t="shared" si="12"/>
        <v>-30.032956725976874</v>
      </c>
      <c r="F449" cm="1">
        <f t="array" ref="F449:G449">_xlfn.XLOOKUP(C449,A449:A3204,A449:B3204,,-1,1)</f>
        <v>12626</v>
      </c>
      <c r="G449">
        <v>-28.378377777895626</v>
      </c>
      <c r="H449">
        <f t="shared" si="13"/>
        <v>1.6545789480812481</v>
      </c>
    </row>
    <row r="450" spans="1:8" x14ac:dyDescent="0.25">
      <c r="A450">
        <v>4963</v>
      </c>
      <c r="B450">
        <v>-37.536694136497694</v>
      </c>
      <c r="C450">
        <v>12662</v>
      </c>
      <c r="D450">
        <v>-33.116902058268529</v>
      </c>
      <c r="E450">
        <f t="shared" si="12"/>
        <v>-33.116902058268529</v>
      </c>
      <c r="F450" cm="1">
        <f t="array" ref="F450:G450">_xlfn.XLOOKUP(C450,A450:A3205,A450:B3205,,-1,1)</f>
        <v>12657</v>
      </c>
      <c r="G450">
        <v>-33.834383574651497</v>
      </c>
      <c r="H450">
        <f t="shared" si="13"/>
        <v>-0.71748151638296775</v>
      </c>
    </row>
    <row r="451" spans="1:8" x14ac:dyDescent="0.25">
      <c r="A451">
        <v>4973</v>
      </c>
      <c r="B451">
        <v>-40.531278721082778</v>
      </c>
      <c r="C451">
        <v>12705</v>
      </c>
      <c r="D451">
        <v>-35.353557403120725</v>
      </c>
      <c r="E451">
        <f t="shared" ref="E451:E514" si="14">D451</f>
        <v>-35.353557403120725</v>
      </c>
      <c r="F451" cm="1">
        <f t="array" ref="F451:G451">_xlfn.XLOOKUP(C451,A451:A3206,A451:B3206,,-1,1)</f>
        <v>12699</v>
      </c>
      <c r="G451">
        <v>-36.964101342119811</v>
      </c>
      <c r="H451">
        <f t="shared" ref="H451:H514" si="15">G451-D451</f>
        <v>-1.6105439389990863</v>
      </c>
    </row>
    <row r="452" spans="1:8" x14ac:dyDescent="0.25">
      <c r="A452">
        <v>4984</v>
      </c>
      <c r="B452">
        <v>-43.440557112580784</v>
      </c>
      <c r="C452">
        <v>12734</v>
      </c>
      <c r="D452">
        <v>-33.338292950307078</v>
      </c>
      <c r="E452">
        <f t="shared" si="14"/>
        <v>-33.338292950307078</v>
      </c>
      <c r="F452" cm="1">
        <f t="array" ref="F452:G452">_xlfn.XLOOKUP(C452,A452:A3207,A452:B3207,,-1,1)</f>
        <v>12730</v>
      </c>
      <c r="G452">
        <v>-35.901258317647972</v>
      </c>
      <c r="H452">
        <f t="shared" si="15"/>
        <v>-2.5629653673408939</v>
      </c>
    </row>
    <row r="453" spans="1:8" x14ac:dyDescent="0.25">
      <c r="A453">
        <v>4994</v>
      </c>
      <c r="B453">
        <v>-45.71252391348974</v>
      </c>
      <c r="C453">
        <v>12763</v>
      </c>
      <c r="D453">
        <v>-28.292482831707975</v>
      </c>
      <c r="E453">
        <f t="shared" si="14"/>
        <v>-28.292482831707975</v>
      </c>
      <c r="F453" cm="1">
        <f t="array" ref="F453:G453">_xlfn.XLOOKUP(C453,A453:A3208,A453:B3208,,-1,1)</f>
        <v>12762</v>
      </c>
      <c r="G453">
        <v>-31.884662748108489</v>
      </c>
      <c r="H453">
        <f t="shared" si="15"/>
        <v>-3.5921799164005144</v>
      </c>
    </row>
    <row r="454" spans="1:8" x14ac:dyDescent="0.25">
      <c r="A454">
        <v>5005</v>
      </c>
      <c r="B454">
        <v>-47.779168337931786</v>
      </c>
      <c r="C454">
        <v>12778</v>
      </c>
      <c r="D454">
        <v>-25.918432207583407</v>
      </c>
      <c r="E454">
        <f t="shared" si="14"/>
        <v>-25.918432207583407</v>
      </c>
      <c r="F454" cm="1">
        <f t="array" ref="F454:G454">_xlfn.XLOOKUP(C454,A454:A3209,A454:B3209,,-1,1)</f>
        <v>12772</v>
      </c>
      <c r="G454">
        <v>-30.068476694392395</v>
      </c>
      <c r="H454">
        <f t="shared" si="15"/>
        <v>-4.1500444868089872</v>
      </c>
    </row>
    <row r="455" spans="1:8" x14ac:dyDescent="0.25">
      <c r="A455">
        <v>5015</v>
      </c>
      <c r="B455">
        <v>-49.248493105115756</v>
      </c>
      <c r="C455">
        <v>12807</v>
      </c>
      <c r="D455">
        <v>-19.040589539053492</v>
      </c>
      <c r="E455">
        <f t="shared" si="14"/>
        <v>-19.040589539053492</v>
      </c>
      <c r="F455" cm="1">
        <f t="array" ref="F455:G455">_xlfn.XLOOKUP(C455,A455:A3210,A455:B3210,,-1,1)</f>
        <v>12803</v>
      </c>
      <c r="G455">
        <v>-22.970722024056919</v>
      </c>
      <c r="H455">
        <f t="shared" si="15"/>
        <v>-3.9301324850034263</v>
      </c>
    </row>
    <row r="456" spans="1:8" x14ac:dyDescent="0.25">
      <c r="A456">
        <v>5026</v>
      </c>
      <c r="B456">
        <v>-50.400041763439717</v>
      </c>
      <c r="C456">
        <v>12836</v>
      </c>
      <c r="D456">
        <v>-10.445133992280395</v>
      </c>
      <c r="E456">
        <f t="shared" si="14"/>
        <v>-10.445133992280395</v>
      </c>
      <c r="F456" cm="1">
        <f t="array" ref="F456:G456">_xlfn.XLOOKUP(C456,A456:A3211,A456:B3211,,-1,1)</f>
        <v>12835</v>
      </c>
      <c r="G456">
        <v>-13.799436787869571</v>
      </c>
      <c r="H456">
        <f t="shared" si="15"/>
        <v>-3.3543027955891755</v>
      </c>
    </row>
    <row r="457" spans="1:8" x14ac:dyDescent="0.25">
      <c r="A457">
        <v>5036</v>
      </c>
      <c r="B457">
        <v>-51.015569249465976</v>
      </c>
      <c r="C457">
        <v>12865</v>
      </c>
      <c r="D457">
        <v>-1.109245086859735</v>
      </c>
      <c r="E457">
        <f t="shared" si="14"/>
        <v>-1.109245086859735</v>
      </c>
      <c r="F457" cm="1">
        <f t="array" ref="F457:G457">_xlfn.XLOOKUP(C457,A457:A3212,A457:B3212,,-1,1)</f>
        <v>12855</v>
      </c>
      <c r="G457">
        <v>-7.4472124341606047</v>
      </c>
      <c r="H457">
        <f t="shared" si="15"/>
        <v>-6.3379673473008697</v>
      </c>
    </row>
    <row r="458" spans="1:8" x14ac:dyDescent="0.25">
      <c r="A458">
        <v>5046</v>
      </c>
      <c r="B458">
        <v>-51.215399329860119</v>
      </c>
      <c r="C458">
        <v>12894</v>
      </c>
      <c r="D458">
        <v>7.5243121532895598</v>
      </c>
      <c r="E458">
        <f t="shared" si="14"/>
        <v>7.5243121532895598</v>
      </c>
      <c r="F458" cm="1">
        <f t="array" ref="F458:G458">_xlfn.XLOOKUP(C458,A458:A3213,A458:B3213,,-1,1)</f>
        <v>12866</v>
      </c>
      <c r="G458">
        <v>-3.8413979351503849</v>
      </c>
      <c r="H458">
        <f t="shared" si="15"/>
        <v>-11.365710088439945</v>
      </c>
    </row>
    <row r="459" spans="1:8" x14ac:dyDescent="0.25">
      <c r="A459">
        <v>5057</v>
      </c>
      <c r="B459">
        <v>-50.953663845898888</v>
      </c>
      <c r="C459">
        <v>12922</v>
      </c>
      <c r="D459">
        <v>16.135008377413136</v>
      </c>
      <c r="E459">
        <f t="shared" si="14"/>
        <v>16.135008377413136</v>
      </c>
      <c r="F459" cm="1">
        <f t="array" ref="F459:G459">_xlfn.XLOOKUP(C459,A459:A3214,A459:B3214,,-1,1)</f>
        <v>12918</v>
      </c>
      <c r="G459">
        <v>13.069241745520969</v>
      </c>
      <c r="H459">
        <f t="shared" si="15"/>
        <v>-3.065766631892167</v>
      </c>
    </row>
    <row r="460" spans="1:8" x14ac:dyDescent="0.25">
      <c r="A460">
        <v>5067</v>
      </c>
      <c r="B460">
        <v>-50.280436364987509</v>
      </c>
      <c r="C460">
        <v>12951</v>
      </c>
      <c r="D460">
        <v>24.157907199512007</v>
      </c>
      <c r="E460">
        <f t="shared" si="14"/>
        <v>24.157907199512007</v>
      </c>
      <c r="F460" cm="1">
        <f t="array" ref="F460:G460">_xlfn.XLOOKUP(C460,A460:A3215,A460:B3215,,-1,1)</f>
        <v>12949</v>
      </c>
      <c r="G460">
        <v>21.989110604322811</v>
      </c>
      <c r="H460">
        <f t="shared" si="15"/>
        <v>-2.1687965951891961</v>
      </c>
    </row>
    <row r="461" spans="1:8" x14ac:dyDescent="0.25">
      <c r="A461">
        <v>5078</v>
      </c>
      <c r="B461">
        <v>-49.06825419303825</v>
      </c>
      <c r="C461">
        <v>12980</v>
      </c>
      <c r="D461">
        <v>29.6998987686944</v>
      </c>
      <c r="E461">
        <f t="shared" si="14"/>
        <v>29.6998987686944</v>
      </c>
      <c r="F461" cm="1">
        <f t="array" ref="F461:G461">_xlfn.XLOOKUP(C461,A461:A3216,A461:B3216,,-1,1)</f>
        <v>12970</v>
      </c>
      <c r="G461">
        <v>27.084860175899085</v>
      </c>
      <c r="H461">
        <f t="shared" si="15"/>
        <v>-2.6150385927953153</v>
      </c>
    </row>
    <row r="462" spans="1:8" x14ac:dyDescent="0.25">
      <c r="A462">
        <v>5088</v>
      </c>
      <c r="B462">
        <v>-47.547620710278885</v>
      </c>
      <c r="C462">
        <v>13009</v>
      </c>
      <c r="D462">
        <v>33.150250610972229</v>
      </c>
      <c r="E462">
        <f t="shared" si="14"/>
        <v>33.150250610972229</v>
      </c>
      <c r="F462" cm="1">
        <f t="array" ref="F462:G462">_xlfn.XLOOKUP(C462,A462:A3217,A462:B3217,,-1,1)</f>
        <v>13001</v>
      </c>
      <c r="G462">
        <v>32.775156040190481</v>
      </c>
      <c r="H462">
        <f t="shared" si="15"/>
        <v>-0.3750945707817479</v>
      </c>
    </row>
    <row r="463" spans="1:8" x14ac:dyDescent="0.25">
      <c r="A463">
        <v>5099</v>
      </c>
      <c r="B463">
        <v>-45.430070430931892</v>
      </c>
      <c r="C463">
        <v>13037</v>
      </c>
      <c r="D463">
        <v>35.30296763883775</v>
      </c>
      <c r="E463">
        <f t="shared" si="14"/>
        <v>35.30296763883775</v>
      </c>
      <c r="F463" cm="1">
        <f t="array" ref="F463:G463">_xlfn.XLOOKUP(C463,A463:A3218,A463:B3218,,-1,1)</f>
        <v>13033</v>
      </c>
      <c r="G463">
        <v>35.959476219500914</v>
      </c>
      <c r="H463">
        <f t="shared" si="15"/>
        <v>0.65650858066316431</v>
      </c>
    </row>
    <row r="464" spans="1:8" x14ac:dyDescent="0.25">
      <c r="A464">
        <v>5109</v>
      </c>
      <c r="B464">
        <v>-43.117965138331229</v>
      </c>
      <c r="C464">
        <v>13066</v>
      </c>
      <c r="D464">
        <v>36.692275700470972</v>
      </c>
      <c r="E464">
        <f t="shared" si="14"/>
        <v>36.692275700470972</v>
      </c>
      <c r="F464" cm="1">
        <f t="array" ref="F464:G464">_xlfn.XLOOKUP(C464,A464:A3219,A464:B3219,,-1,1)</f>
        <v>13064</v>
      </c>
      <c r="G464">
        <v>36.199625874784829</v>
      </c>
      <c r="H464">
        <f t="shared" si="15"/>
        <v>-0.49264982568614357</v>
      </c>
    </row>
    <row r="465" spans="1:8" x14ac:dyDescent="0.25">
      <c r="A465">
        <v>5119</v>
      </c>
      <c r="B465">
        <v>-40.456922008484959</v>
      </c>
      <c r="C465">
        <v>13095</v>
      </c>
      <c r="D465">
        <v>31.21898177092476</v>
      </c>
      <c r="E465">
        <f t="shared" si="14"/>
        <v>31.21898177092476</v>
      </c>
      <c r="F465" cm="1">
        <f t="array" ref="F465:G465">_xlfn.XLOOKUP(C465,A465:A3220,A465:B3220,,-1,1)</f>
        <v>13095</v>
      </c>
      <c r="G465">
        <v>33.627065869529012</v>
      </c>
      <c r="H465">
        <f t="shared" si="15"/>
        <v>2.4080840986042524</v>
      </c>
    </row>
    <row r="466" spans="1:8" x14ac:dyDescent="0.25">
      <c r="A466">
        <v>5130</v>
      </c>
      <c r="B466">
        <v>-37.153031615191075</v>
      </c>
      <c r="C466">
        <v>13124</v>
      </c>
      <c r="D466">
        <v>26.219008275936115</v>
      </c>
      <c r="E466">
        <f t="shared" si="14"/>
        <v>26.219008275936115</v>
      </c>
      <c r="F466" cm="1">
        <f t="array" ref="F466:G466">_xlfn.XLOOKUP(C466,A466:A3221,A466:B3221,,-1,1)</f>
        <v>13116</v>
      </c>
      <c r="G466">
        <v>30.382843649548509</v>
      </c>
      <c r="H466">
        <f t="shared" si="15"/>
        <v>4.1638353736123932</v>
      </c>
    </row>
    <row r="467" spans="1:8" x14ac:dyDescent="0.25">
      <c r="A467">
        <v>5140</v>
      </c>
      <c r="B467">
        <v>-33.833822338617622</v>
      </c>
      <c r="C467">
        <v>13138</v>
      </c>
      <c r="D467">
        <v>23.753341700370132</v>
      </c>
      <c r="E467">
        <f t="shared" si="14"/>
        <v>23.753341700370132</v>
      </c>
      <c r="F467" cm="1">
        <f t="array" ref="F467:G467">_xlfn.XLOOKUP(C467,A467:A3222,A467:B3222,,-1,1)</f>
        <v>13137</v>
      </c>
      <c r="G467">
        <v>26.057015183009621</v>
      </c>
      <c r="H467">
        <f t="shared" si="15"/>
        <v>2.3036734826394891</v>
      </c>
    </row>
    <row r="468" spans="1:8" x14ac:dyDescent="0.25">
      <c r="A468">
        <v>5151</v>
      </c>
      <c r="B468">
        <v>-29.86904107067355</v>
      </c>
      <c r="C468">
        <v>13167</v>
      </c>
      <c r="D468">
        <v>15.669365577310316</v>
      </c>
      <c r="E468">
        <f t="shared" si="14"/>
        <v>15.669365577310316</v>
      </c>
      <c r="F468" cm="1">
        <f t="array" ref="F468:G468">_xlfn.XLOOKUP(C468,A468:A3223,A468:B3223,,-1,1)</f>
        <v>13158</v>
      </c>
      <c r="G468">
        <v>20.806329317918856</v>
      </c>
      <c r="H468">
        <f t="shared" si="15"/>
        <v>5.1369637406085396</v>
      </c>
    </row>
    <row r="469" spans="1:8" x14ac:dyDescent="0.25">
      <c r="A469">
        <v>5161</v>
      </c>
      <c r="B469">
        <v>-26.011632785667857</v>
      </c>
      <c r="C469">
        <v>13196</v>
      </c>
      <c r="D469">
        <v>6.8678171116286668</v>
      </c>
      <c r="E469">
        <f t="shared" si="14"/>
        <v>6.8678171116286668</v>
      </c>
      <c r="F469" cm="1">
        <f t="array" ref="F469:G469">_xlfn.XLOOKUP(C469,A469:A3224,A469:B3224,,-1,1)</f>
        <v>13189</v>
      </c>
      <c r="G469">
        <v>11.773202140843471</v>
      </c>
      <c r="H469">
        <f t="shared" si="15"/>
        <v>4.9053850292148047</v>
      </c>
    </row>
    <row r="470" spans="1:8" x14ac:dyDescent="0.25">
      <c r="A470">
        <v>5171</v>
      </c>
      <c r="B470">
        <v>-21.945814173981287</v>
      </c>
      <c r="C470">
        <v>13224</v>
      </c>
      <c r="D470">
        <v>-1.6512631610534942</v>
      </c>
      <c r="E470">
        <f t="shared" si="14"/>
        <v>-1.6512631610534942</v>
      </c>
      <c r="F470" cm="1">
        <f t="array" ref="F470:G470">_xlfn.XLOOKUP(C470,A470:A3225,A470:B3225,,-1,1)</f>
        <v>13210</v>
      </c>
      <c r="G470">
        <v>5.1013503409913437</v>
      </c>
      <c r="H470">
        <f t="shared" si="15"/>
        <v>6.7526135020448379</v>
      </c>
    </row>
    <row r="471" spans="1:8" x14ac:dyDescent="0.25">
      <c r="A471">
        <v>5182</v>
      </c>
      <c r="B471">
        <v>-17.272445310882055</v>
      </c>
      <c r="C471">
        <v>13253</v>
      </c>
      <c r="D471">
        <v>-10.452754330955635</v>
      </c>
      <c r="E471">
        <f t="shared" si="14"/>
        <v>-10.452754330955635</v>
      </c>
      <c r="F471" cm="1">
        <f t="array" ref="F471:G471">_xlfn.XLOOKUP(C471,A471:A3226,A471:B3226,,-1,1)</f>
        <v>13252</v>
      </c>
      <c r="G471">
        <v>-8.509189071647695</v>
      </c>
      <c r="H471">
        <f t="shared" si="15"/>
        <v>1.94356525930794</v>
      </c>
    </row>
    <row r="472" spans="1:8" x14ac:dyDescent="0.25">
      <c r="A472">
        <v>5192</v>
      </c>
      <c r="B472">
        <v>-12.878903176895825</v>
      </c>
      <c r="C472">
        <v>13282</v>
      </c>
      <c r="D472">
        <v>-19.017671227248258</v>
      </c>
      <c r="E472">
        <f t="shared" si="14"/>
        <v>-19.017671227248258</v>
      </c>
      <c r="F472" cm="1">
        <f t="array" ref="F472:G472">_xlfn.XLOOKUP(C472,A472:A3227,A472:B3227,,-1,1)</f>
        <v>13272</v>
      </c>
      <c r="G472">
        <v>-14.664022131576964</v>
      </c>
      <c r="H472">
        <f t="shared" si="15"/>
        <v>4.3536490956712939</v>
      </c>
    </row>
    <row r="473" spans="1:8" x14ac:dyDescent="0.25">
      <c r="A473">
        <v>5203</v>
      </c>
      <c r="B473">
        <v>-7.9306678552013397</v>
      </c>
      <c r="C473">
        <v>13311</v>
      </c>
      <c r="D473">
        <v>-25.903134234453415</v>
      </c>
      <c r="E473">
        <f t="shared" si="14"/>
        <v>-25.903134234453415</v>
      </c>
      <c r="F473" cm="1">
        <f t="array" ref="F473:G473">_xlfn.XLOOKUP(C473,A473:A3228,A473:B3228,,-1,1)</f>
        <v>13304</v>
      </c>
      <c r="G473">
        <v>-23.422475942080226</v>
      </c>
      <c r="H473">
        <f t="shared" si="15"/>
        <v>2.4806582923731888</v>
      </c>
    </row>
    <row r="474" spans="1:8" x14ac:dyDescent="0.25">
      <c r="A474">
        <v>5244</v>
      </c>
      <c r="B474">
        <v>10.76296913104934</v>
      </c>
      <c r="C474">
        <v>13340</v>
      </c>
      <c r="D474">
        <v>-29.964201790561177</v>
      </c>
      <c r="E474">
        <f t="shared" si="14"/>
        <v>-29.964201790561177</v>
      </c>
      <c r="F474" cm="1">
        <f t="array" ref="F474:G474">_xlfn.XLOOKUP(C474,A474:A3229,A474:B3229,,-1,1)</f>
        <v>13335</v>
      </c>
      <c r="G474">
        <v>-30.042579612070458</v>
      </c>
      <c r="H474">
        <f t="shared" si="15"/>
        <v>-7.8377821509281631E-2</v>
      </c>
    </row>
    <row r="475" spans="1:8" x14ac:dyDescent="0.25">
      <c r="A475">
        <v>5255</v>
      </c>
      <c r="B475">
        <v>15.622453946789539</v>
      </c>
      <c r="C475">
        <v>13368</v>
      </c>
      <c r="D475">
        <v>-31.643598383869133</v>
      </c>
      <c r="E475">
        <f t="shared" si="14"/>
        <v>-31.643598383869133</v>
      </c>
      <c r="F475" cm="1">
        <f t="array" ref="F475:G475">_xlfn.XLOOKUP(C475,A475:A3230,A475:B3230,,-1,1)</f>
        <v>13366</v>
      </c>
      <c r="G475">
        <v>-34.311479855611964</v>
      </c>
      <c r="H475">
        <f t="shared" si="15"/>
        <v>-2.667881471742831</v>
      </c>
    </row>
    <row r="476" spans="1:8" x14ac:dyDescent="0.25">
      <c r="A476">
        <v>5265</v>
      </c>
      <c r="B476">
        <v>19.903982454679497</v>
      </c>
      <c r="C476">
        <v>13397</v>
      </c>
      <c r="D476">
        <v>-34.64360539917412</v>
      </c>
      <c r="E476">
        <f t="shared" si="14"/>
        <v>-34.64360539917412</v>
      </c>
      <c r="F476" cm="1">
        <f t="array" ref="F476:G476">_xlfn.XLOOKUP(C476,A476:A3231,A476:B3231,,-1,1)</f>
        <v>13387</v>
      </c>
      <c r="G476">
        <v>-35.694069844069034</v>
      </c>
      <c r="H476">
        <f t="shared" si="15"/>
        <v>-1.0504644448949136</v>
      </c>
    </row>
    <row r="477" spans="1:8" x14ac:dyDescent="0.25">
      <c r="A477">
        <v>5276</v>
      </c>
      <c r="B477">
        <v>24.421075062427455</v>
      </c>
      <c r="C477">
        <v>13426</v>
      </c>
      <c r="D477">
        <v>-32.460407016607633</v>
      </c>
      <c r="E477">
        <f t="shared" si="14"/>
        <v>-32.460407016607633</v>
      </c>
      <c r="F477" cm="1">
        <f t="array" ref="F477:G477">_xlfn.XLOOKUP(C477,A477:A3232,A477:B3232,,-1,1)</f>
        <v>13418</v>
      </c>
      <c r="G477">
        <v>-35.393569711847405</v>
      </c>
      <c r="H477">
        <f t="shared" si="15"/>
        <v>-2.9331626952397727</v>
      </c>
    </row>
    <row r="478" spans="1:8" x14ac:dyDescent="0.25">
      <c r="A478">
        <v>5286</v>
      </c>
      <c r="B478">
        <v>28.316337200119069</v>
      </c>
      <c r="C478">
        <v>13455</v>
      </c>
      <c r="D478">
        <v>-28.597812040733189</v>
      </c>
      <c r="E478">
        <f t="shared" si="14"/>
        <v>-28.597812040733189</v>
      </c>
      <c r="F478" cm="1">
        <f t="array" ref="F478:G478">_xlfn.XLOOKUP(C478,A478:A3233,A478:B3233,,-1,1)</f>
        <v>13450</v>
      </c>
      <c r="G478">
        <v>-32.202469572780224</v>
      </c>
      <c r="H478">
        <f t="shared" si="15"/>
        <v>-3.6046575320470353</v>
      </c>
    </row>
    <row r="479" spans="1:8" x14ac:dyDescent="0.25">
      <c r="A479">
        <v>5297</v>
      </c>
      <c r="B479">
        <v>32.32998296790408</v>
      </c>
      <c r="C479">
        <v>13484</v>
      </c>
      <c r="D479">
        <v>-23.086359122031261</v>
      </c>
      <c r="E479">
        <f t="shared" si="14"/>
        <v>-23.086359122031261</v>
      </c>
      <c r="F479" cm="1">
        <f t="array" ref="F479:G479">_xlfn.XLOOKUP(C479,A479:A3234,A479:B3234,,-1,1)</f>
        <v>13481</v>
      </c>
      <c r="G479">
        <v>-26.57426665408012</v>
      </c>
      <c r="H479">
        <f t="shared" si="15"/>
        <v>-3.4879075320488582</v>
      </c>
    </row>
    <row r="480" spans="1:8" x14ac:dyDescent="0.25">
      <c r="A480">
        <v>5307</v>
      </c>
      <c r="B480">
        <v>35.700257451965435</v>
      </c>
      <c r="C480">
        <v>13513</v>
      </c>
      <c r="D480">
        <v>-15.635959728827114</v>
      </c>
      <c r="E480">
        <f t="shared" si="14"/>
        <v>-15.635959728827114</v>
      </c>
      <c r="F480" cm="1">
        <f t="array" ref="F480:G480">_xlfn.XLOOKUP(C480,A480:A3235,A480:B3235,,-1,1)</f>
        <v>13512</v>
      </c>
      <c r="G480">
        <v>-18.896518421032191</v>
      </c>
      <c r="H480">
        <f t="shared" si="15"/>
        <v>-3.2605586922050769</v>
      </c>
    </row>
    <row r="481" spans="1:8" x14ac:dyDescent="0.25">
      <c r="A481">
        <v>5317</v>
      </c>
      <c r="B481">
        <v>38.7771329907564</v>
      </c>
      <c r="C481">
        <v>13542</v>
      </c>
      <c r="D481">
        <v>-6.6588569947173752</v>
      </c>
      <c r="E481">
        <f t="shared" si="14"/>
        <v>-6.6588569947173752</v>
      </c>
      <c r="F481" cm="1">
        <f t="array" ref="F481:G481">_xlfn.XLOOKUP(C481,A481:A3236,A481:B3236,,-1,1)</f>
        <v>13533</v>
      </c>
      <c r="G481">
        <v>-12.831049951417425</v>
      </c>
      <c r="H481">
        <f t="shared" si="15"/>
        <v>-6.1721929567000497</v>
      </c>
    </row>
    <row r="482" spans="1:8" x14ac:dyDescent="0.25">
      <c r="A482">
        <v>5328</v>
      </c>
      <c r="B482">
        <v>41.793309229731101</v>
      </c>
      <c r="C482">
        <v>13571</v>
      </c>
      <c r="D482">
        <v>1.8449253048347911</v>
      </c>
      <c r="E482">
        <f t="shared" si="14"/>
        <v>1.8449253048347911</v>
      </c>
      <c r="F482" cm="1">
        <f t="array" ref="F482:G482">_xlfn.XLOOKUP(C482,A482:A3237,A482:B3237,,-1,1)</f>
        <v>13564</v>
      </c>
      <c r="G482">
        <v>-3.1252232355848149</v>
      </c>
      <c r="H482">
        <f t="shared" si="15"/>
        <v>-4.970148540419606</v>
      </c>
    </row>
    <row r="483" spans="1:8" x14ac:dyDescent="0.25">
      <c r="A483">
        <v>5338</v>
      </c>
      <c r="B483">
        <v>44.176473657840901</v>
      </c>
      <c r="C483">
        <v>13600</v>
      </c>
      <c r="D483">
        <v>10.425082878477891</v>
      </c>
      <c r="E483">
        <f t="shared" si="14"/>
        <v>10.425082878477891</v>
      </c>
      <c r="F483" cm="1">
        <f t="array" ref="F483:G483">_xlfn.XLOOKUP(C483,A483:A3238,A483:B3238,,-1,1)</f>
        <v>13596</v>
      </c>
      <c r="G483">
        <v>7.1127937203895444</v>
      </c>
      <c r="H483">
        <f t="shared" si="15"/>
        <v>-3.3122891580883467</v>
      </c>
    </row>
    <row r="484" spans="1:8" x14ac:dyDescent="0.25">
      <c r="A484">
        <v>5349</v>
      </c>
      <c r="B484">
        <v>46.379726318596212</v>
      </c>
      <c r="C484">
        <v>13628</v>
      </c>
      <c r="D484">
        <v>19.287708645120496</v>
      </c>
      <c r="E484">
        <f t="shared" si="14"/>
        <v>19.287708645120496</v>
      </c>
      <c r="F484" cm="1">
        <f t="array" ref="F484:G484">_xlfn.XLOOKUP(C484,A484:A3239,A484:B3239,,-1,1)</f>
        <v>13627</v>
      </c>
      <c r="G484">
        <v>16.451297798085569</v>
      </c>
      <c r="H484">
        <f t="shared" si="15"/>
        <v>-2.8364108470349265</v>
      </c>
    </row>
    <row r="485" spans="1:8" x14ac:dyDescent="0.25">
      <c r="A485">
        <v>5359</v>
      </c>
      <c r="B485">
        <v>47.98512410907216</v>
      </c>
      <c r="C485">
        <v>13657</v>
      </c>
      <c r="D485">
        <v>25.119731450198117</v>
      </c>
      <c r="E485">
        <f t="shared" si="14"/>
        <v>25.119731450198117</v>
      </c>
      <c r="F485" cm="1">
        <f t="array" ref="F485:G485">_xlfn.XLOOKUP(C485,A485:A3240,A485:B3240,,-1,1)</f>
        <v>13648</v>
      </c>
      <c r="G485">
        <v>22.077897498366628</v>
      </c>
      <c r="H485">
        <f t="shared" si="15"/>
        <v>-3.0418339518314887</v>
      </c>
    </row>
    <row r="486" spans="1:8" x14ac:dyDescent="0.25">
      <c r="A486">
        <v>5370</v>
      </c>
      <c r="B486">
        <v>49.298049245098809</v>
      </c>
      <c r="C486">
        <v>13686</v>
      </c>
      <c r="D486">
        <v>30.272398197589123</v>
      </c>
      <c r="E486">
        <f t="shared" si="14"/>
        <v>30.272398197589123</v>
      </c>
      <c r="F486" cm="1">
        <f t="array" ref="F486:G486">_xlfn.XLOOKUP(C486,A486:A3241,A486:B3241,,-1,1)</f>
        <v>13679</v>
      </c>
      <c r="G486">
        <v>28.870375145704109</v>
      </c>
      <c r="H486">
        <f t="shared" si="15"/>
        <v>-1.4020230518850134</v>
      </c>
    </row>
    <row r="487" spans="1:8" x14ac:dyDescent="0.25">
      <c r="A487">
        <v>5380</v>
      </c>
      <c r="B487">
        <v>50.069610780669109</v>
      </c>
      <c r="C487">
        <v>13715</v>
      </c>
      <c r="D487">
        <v>33.951818566360245</v>
      </c>
      <c r="E487">
        <f t="shared" si="14"/>
        <v>33.951818566360245</v>
      </c>
      <c r="F487" cm="1">
        <f t="array" ref="F487:G487">_xlfn.XLOOKUP(C487,A487:A3242,A487:B3242,,-1,1)</f>
        <v>13710</v>
      </c>
      <c r="G487">
        <v>33.40225555482558</v>
      </c>
      <c r="H487">
        <f t="shared" si="15"/>
        <v>-0.54956301153466569</v>
      </c>
    </row>
    <row r="488" spans="1:8" x14ac:dyDescent="0.25">
      <c r="A488">
        <v>5390</v>
      </c>
      <c r="B488">
        <v>50.433040732551774</v>
      </c>
      <c r="C488">
        <v>13744</v>
      </c>
      <c r="D488">
        <v>34.318225076346415</v>
      </c>
      <c r="E488">
        <f t="shared" si="14"/>
        <v>34.318225076346415</v>
      </c>
      <c r="F488" cm="1">
        <f t="array" ref="F488:G488">_xlfn.XLOOKUP(C488,A488:A3243,A488:B3243,,-1,1)</f>
        <v>13742</v>
      </c>
      <c r="G488">
        <v>35.343951652026234</v>
      </c>
      <c r="H488">
        <f t="shared" si="15"/>
        <v>1.0257265756798191</v>
      </c>
    </row>
    <row r="489" spans="1:8" x14ac:dyDescent="0.25">
      <c r="A489">
        <v>5401</v>
      </c>
      <c r="B489">
        <v>50.358405386798644</v>
      </c>
      <c r="C489">
        <v>13772</v>
      </c>
      <c r="D489">
        <v>32.501433203766084</v>
      </c>
      <c r="E489">
        <f t="shared" si="14"/>
        <v>32.501433203766084</v>
      </c>
      <c r="F489" cm="1">
        <f t="array" ref="F489:G489">_xlfn.XLOOKUP(C489,A489:A3244,A489:B3244,,-1,1)</f>
        <v>13762</v>
      </c>
      <c r="G489">
        <v>35.069480120637472</v>
      </c>
      <c r="H489">
        <f t="shared" si="15"/>
        <v>2.5680469168713884</v>
      </c>
    </row>
    <row r="490" spans="1:8" x14ac:dyDescent="0.25">
      <c r="A490">
        <v>5411</v>
      </c>
      <c r="B490">
        <v>49.860252551396485</v>
      </c>
      <c r="C490">
        <v>13801</v>
      </c>
      <c r="D490">
        <v>28.898388109085897</v>
      </c>
      <c r="E490">
        <f t="shared" si="14"/>
        <v>28.898388109085897</v>
      </c>
      <c r="F490" cm="1">
        <f t="array" ref="F490:G490">_xlfn.XLOOKUP(C490,A490:A3245,A490:B3245,,-1,1)</f>
        <v>13794</v>
      </c>
      <c r="G490">
        <v>32.280982160797244</v>
      </c>
      <c r="H490">
        <f t="shared" si="15"/>
        <v>3.3825940517113473</v>
      </c>
    </row>
    <row r="491" spans="1:8" x14ac:dyDescent="0.25">
      <c r="A491">
        <v>5422</v>
      </c>
      <c r="B491">
        <v>48.844374422617008</v>
      </c>
      <c r="C491">
        <v>13830</v>
      </c>
      <c r="D491">
        <v>23.967054957953927</v>
      </c>
      <c r="E491">
        <f t="shared" si="14"/>
        <v>23.967054957953927</v>
      </c>
      <c r="F491" cm="1">
        <f t="array" ref="F491:G491">_xlfn.XLOOKUP(C491,A491:A3246,A491:B3246,,-1,1)</f>
        <v>13825</v>
      </c>
      <c r="G491">
        <v>27.035893249243724</v>
      </c>
      <c r="H491">
        <f t="shared" si="15"/>
        <v>3.0688382912897971</v>
      </c>
    </row>
    <row r="492" spans="1:8" x14ac:dyDescent="0.25">
      <c r="A492">
        <v>5432</v>
      </c>
      <c r="B492">
        <v>47.504004032563678</v>
      </c>
      <c r="C492">
        <v>13859</v>
      </c>
      <c r="D492">
        <v>16.516712860529292</v>
      </c>
      <c r="E492">
        <f t="shared" si="14"/>
        <v>16.516712860529292</v>
      </c>
      <c r="F492" cm="1">
        <f t="array" ref="F492:G492">_xlfn.XLOOKUP(C492,A492:A3247,A492:B3247,,-1,1)</f>
        <v>13856</v>
      </c>
      <c r="G492">
        <v>19.704390564632924</v>
      </c>
      <c r="H492">
        <f t="shared" si="15"/>
        <v>3.1876777041036313</v>
      </c>
    </row>
    <row r="493" spans="1:8" x14ac:dyDescent="0.25">
      <c r="A493">
        <v>5443</v>
      </c>
      <c r="B493">
        <v>45.584919631224544</v>
      </c>
      <c r="C493">
        <v>13887</v>
      </c>
      <c r="D493">
        <v>7.8907186632757247</v>
      </c>
      <c r="E493">
        <f t="shared" si="14"/>
        <v>7.8907186632757247</v>
      </c>
      <c r="F493" cm="1">
        <f t="array" ref="F493:G493">_xlfn.XLOOKUP(C493,A493:A3248,A493:B3248,,-1,1)</f>
        <v>13877</v>
      </c>
      <c r="G493">
        <v>13.83875394427232</v>
      </c>
      <c r="H493">
        <f t="shared" si="15"/>
        <v>5.9480352809965948</v>
      </c>
    </row>
    <row r="494" spans="1:8" x14ac:dyDescent="0.25">
      <c r="A494">
        <v>5453</v>
      </c>
      <c r="B494">
        <v>43.451805069664374</v>
      </c>
      <c r="C494">
        <v>13916</v>
      </c>
      <c r="D494">
        <v>-0.78099756602928583</v>
      </c>
      <c r="E494">
        <f t="shared" si="14"/>
        <v>-0.78099756602928583</v>
      </c>
      <c r="F494" cm="1">
        <f t="array" ref="F494:G494">_xlfn.XLOOKUP(C494,A494:A3249,A494:B3249,,-1,1)</f>
        <v>13898</v>
      </c>
      <c r="G494">
        <v>7.4882934491487827</v>
      </c>
      <c r="H494">
        <f t="shared" si="15"/>
        <v>8.2692910151780694</v>
      </c>
    </row>
    <row r="495" spans="1:8" x14ac:dyDescent="0.25">
      <c r="A495">
        <v>5463</v>
      </c>
      <c r="B495">
        <v>40.966883744704816</v>
      </c>
      <c r="C495">
        <v>13945</v>
      </c>
      <c r="D495">
        <v>-8.5214854909081694</v>
      </c>
      <c r="E495">
        <f t="shared" si="14"/>
        <v>-8.5214854909081694</v>
      </c>
      <c r="F495" cm="1">
        <f t="array" ref="F495:G495">_xlfn.XLOOKUP(C495,A495:A3250,A495:B3250,,-1,1)</f>
        <v>13898</v>
      </c>
      <c r="G495">
        <v>7.4882934491487827</v>
      </c>
      <c r="H495">
        <f t="shared" si="15"/>
        <v>16.009778940056954</v>
      </c>
    </row>
    <row r="496" spans="1:8" x14ac:dyDescent="0.25">
      <c r="A496">
        <v>5474</v>
      </c>
      <c r="B496">
        <v>37.851706996248097</v>
      </c>
      <c r="C496">
        <v>13974</v>
      </c>
      <c r="D496">
        <v>-17.254279021174124</v>
      </c>
      <c r="E496">
        <f t="shared" si="14"/>
        <v>-17.254279021174124</v>
      </c>
      <c r="F496" cm="1">
        <f t="array" ref="F496:G496">_xlfn.XLOOKUP(C496,A496:A3251,A496:B3251,,-1,1)</f>
        <v>13971</v>
      </c>
      <c r="G496">
        <v>-15.063889624133852</v>
      </c>
      <c r="H496">
        <f t="shared" si="15"/>
        <v>2.1903893970402724</v>
      </c>
    </row>
    <row r="497" spans="1:8" x14ac:dyDescent="0.25">
      <c r="A497">
        <v>5484</v>
      </c>
      <c r="B497">
        <v>34.697980834525097</v>
      </c>
      <c r="C497">
        <v>14002</v>
      </c>
      <c r="D497">
        <v>-24.223794936924971</v>
      </c>
      <c r="E497">
        <f t="shared" si="14"/>
        <v>-24.223794936924971</v>
      </c>
      <c r="F497" cm="1">
        <f t="array" ref="F497:G497">_xlfn.XLOOKUP(C497,A497:A3252,A497:B3252,,-1,1)</f>
        <v>14002</v>
      </c>
      <c r="G497">
        <v>-23.187320548601026</v>
      </c>
      <c r="H497">
        <f t="shared" si="15"/>
        <v>1.0364743883239456</v>
      </c>
    </row>
    <row r="498" spans="1:8" x14ac:dyDescent="0.25">
      <c r="A498">
        <v>5495</v>
      </c>
      <c r="B498">
        <v>30.906895910984087</v>
      </c>
      <c r="C498">
        <v>14031</v>
      </c>
      <c r="D498">
        <v>-28.681807653499366</v>
      </c>
      <c r="E498">
        <f t="shared" si="14"/>
        <v>-28.681807653499366</v>
      </c>
      <c r="F498" cm="1">
        <f t="array" ref="F498:G498">_xlfn.XLOOKUP(C498,A498:A3253,A498:B3253,,-1,1)</f>
        <v>14023</v>
      </c>
      <c r="G498">
        <v>-27.687710522809688</v>
      </c>
      <c r="H498">
        <f t="shared" si="15"/>
        <v>0.99409713068967775</v>
      </c>
    </row>
    <row r="499" spans="1:8" x14ac:dyDescent="0.25">
      <c r="A499">
        <v>5505</v>
      </c>
      <c r="B499">
        <v>27.198428437829239</v>
      </c>
      <c r="C499">
        <v>14060</v>
      </c>
      <c r="D499">
        <v>-32.162698146257654</v>
      </c>
      <c r="E499">
        <f t="shared" si="14"/>
        <v>-32.162698146257654</v>
      </c>
      <c r="F499" cm="1">
        <f t="array" ref="F499:G499">_xlfn.XLOOKUP(C499,A499:A3254,A499:B3254,,-1,1)</f>
        <v>14054</v>
      </c>
      <c r="G499">
        <v>-32.468048890979382</v>
      </c>
      <c r="H499">
        <f t="shared" si="15"/>
        <v>-0.30535074472172852</v>
      </c>
    </row>
    <row r="500" spans="1:8" x14ac:dyDescent="0.25">
      <c r="A500">
        <v>5516</v>
      </c>
      <c r="B500">
        <v>22.868322390000355</v>
      </c>
      <c r="C500">
        <v>14089</v>
      </c>
      <c r="D500">
        <v>-33.399370251268024</v>
      </c>
      <c r="E500">
        <f t="shared" si="14"/>
        <v>-33.399370251268024</v>
      </c>
      <c r="F500" cm="1">
        <f t="array" ref="F500:G500">_xlfn.XLOOKUP(C500,A500:A3255,A500:B3255,,-1,1)</f>
        <v>14086</v>
      </c>
      <c r="G500">
        <v>-34.741381949765639</v>
      </c>
      <c r="H500">
        <f t="shared" si="15"/>
        <v>-1.3420116984976147</v>
      </c>
    </row>
    <row r="501" spans="1:8" x14ac:dyDescent="0.25">
      <c r="A501">
        <v>5526</v>
      </c>
      <c r="B501">
        <v>18.738827721562973</v>
      </c>
      <c r="C501">
        <v>14118</v>
      </c>
      <c r="D501">
        <v>-31.994764216504812</v>
      </c>
      <c r="E501">
        <f t="shared" si="14"/>
        <v>-31.994764216504812</v>
      </c>
      <c r="F501" cm="1">
        <f t="array" ref="F501:G501">_xlfn.XLOOKUP(C501,A501:A3256,A501:B3256,,-1,1)</f>
        <v>14117</v>
      </c>
      <c r="G501">
        <v>-34.196785746883215</v>
      </c>
      <c r="H501">
        <f t="shared" si="15"/>
        <v>-2.2020215303784028</v>
      </c>
    </row>
    <row r="502" spans="1:8" x14ac:dyDescent="0.25">
      <c r="A502">
        <v>5536</v>
      </c>
      <c r="B502">
        <v>14.460341371335687</v>
      </c>
      <c r="C502">
        <v>14147</v>
      </c>
      <c r="D502">
        <v>-28.002394300033238</v>
      </c>
      <c r="E502">
        <f t="shared" si="14"/>
        <v>-28.002394300033238</v>
      </c>
      <c r="F502" cm="1">
        <f t="array" ref="F502:G502">_xlfn.XLOOKUP(C502,A502:A3257,A502:B3257,,-1,1)</f>
        <v>14138</v>
      </c>
      <c r="G502">
        <v>-32.307768070608645</v>
      </c>
      <c r="H502">
        <f t="shared" si="15"/>
        <v>-4.3053737705754074</v>
      </c>
    </row>
    <row r="503" spans="1:8" x14ac:dyDescent="0.25">
      <c r="A503">
        <v>5547</v>
      </c>
      <c r="B503">
        <v>9.6236570839287907</v>
      </c>
      <c r="C503">
        <v>14176</v>
      </c>
      <c r="D503">
        <v>-23.19321575082316</v>
      </c>
      <c r="E503">
        <f t="shared" si="14"/>
        <v>-23.19321575082316</v>
      </c>
      <c r="F503" cm="1">
        <f t="array" ref="F503:G503">_xlfn.XLOOKUP(C503,A503:A3258,A503:B3258,,-1,1)</f>
        <v>14169</v>
      </c>
      <c r="G503">
        <v>-27.442790492600427</v>
      </c>
      <c r="H503">
        <f t="shared" si="15"/>
        <v>-4.2495747417772662</v>
      </c>
    </row>
    <row r="504" spans="1:8" x14ac:dyDescent="0.25">
      <c r="A504">
        <v>5557</v>
      </c>
      <c r="B504">
        <v>5.1471001225620352</v>
      </c>
      <c r="C504">
        <v>14205</v>
      </c>
      <c r="D504">
        <v>-15.994745900138035</v>
      </c>
      <c r="E504">
        <f t="shared" si="14"/>
        <v>-15.994745900138035</v>
      </c>
      <c r="F504" cm="1">
        <f t="array" ref="F504:G504">_xlfn.XLOOKUP(C504,A504:A3259,A504:B3259,,-1,1)</f>
        <v>14200</v>
      </c>
      <c r="G504">
        <v>-20.458790097522531</v>
      </c>
      <c r="H504">
        <f t="shared" si="15"/>
        <v>-4.4640441973844958</v>
      </c>
    </row>
    <row r="505" spans="1:8" x14ac:dyDescent="0.25">
      <c r="A505">
        <v>5589</v>
      </c>
      <c r="B505">
        <v>-9.252640524536659</v>
      </c>
      <c r="C505">
        <v>14233</v>
      </c>
      <c r="D505">
        <v>-7.4604249501053976</v>
      </c>
      <c r="E505">
        <f t="shared" si="14"/>
        <v>-7.4604249501053976</v>
      </c>
      <c r="F505" cm="1">
        <f t="array" ref="F505:G505">_xlfn.XLOOKUP(C505,A505:A3260,A505:B3260,,-1,1)</f>
        <v>14232</v>
      </c>
      <c r="G505">
        <v>-11.609053740315945</v>
      </c>
      <c r="H505">
        <f t="shared" si="15"/>
        <v>-4.1486287902105472</v>
      </c>
    </row>
    <row r="506" spans="1:8" x14ac:dyDescent="0.25">
      <c r="A506">
        <v>5599</v>
      </c>
      <c r="B506">
        <v>-13.642579704682955</v>
      </c>
      <c r="C506">
        <v>14262</v>
      </c>
      <c r="D506">
        <v>0.34876061440967021</v>
      </c>
      <c r="E506">
        <f t="shared" si="14"/>
        <v>0.34876061440967021</v>
      </c>
      <c r="F506" cm="1">
        <f t="array" ref="F506:G506">_xlfn.XLOOKUP(C506,A506:A3261,A506:B3261,,-1,1)</f>
        <v>14252</v>
      </c>
      <c r="G506">
        <v>-5.5517600022067466</v>
      </c>
      <c r="H506">
        <f t="shared" si="15"/>
        <v>-5.9005206166164168</v>
      </c>
    </row>
    <row r="507" spans="1:8" x14ac:dyDescent="0.25">
      <c r="A507">
        <v>5609</v>
      </c>
      <c r="B507">
        <v>-17.917763211894805</v>
      </c>
      <c r="C507">
        <v>14291</v>
      </c>
      <c r="D507">
        <v>8.8602205484165886</v>
      </c>
      <c r="E507">
        <f t="shared" si="14"/>
        <v>8.8602205484165886</v>
      </c>
      <c r="F507" cm="1">
        <f t="array" ref="F507:G507">_xlfn.XLOOKUP(C507,A507:A3262,A507:B3262,,-1,1)</f>
        <v>14284</v>
      </c>
      <c r="G507">
        <v>4.4092702669636799</v>
      </c>
      <c r="H507">
        <f t="shared" si="15"/>
        <v>-4.4509502814529087</v>
      </c>
    </row>
    <row r="508" spans="1:8" x14ac:dyDescent="0.25">
      <c r="A508">
        <v>5620</v>
      </c>
      <c r="B508">
        <v>-22.446549762802182</v>
      </c>
      <c r="C508">
        <v>14320</v>
      </c>
      <c r="D508">
        <v>15.501431647557474</v>
      </c>
      <c r="E508">
        <f t="shared" si="14"/>
        <v>15.501431647557474</v>
      </c>
      <c r="F508" cm="1">
        <f t="array" ref="F508:G508">_xlfn.XLOOKUP(C508,A508:A3263,A508:B3263,,-1,1)</f>
        <v>14315</v>
      </c>
      <c r="G508">
        <v>13.693378295715563</v>
      </c>
      <c r="H508">
        <f t="shared" si="15"/>
        <v>-1.8080533518419113</v>
      </c>
    </row>
    <row r="509" spans="1:8" x14ac:dyDescent="0.25">
      <c r="A509">
        <v>5630</v>
      </c>
      <c r="B509">
        <v>-26.369309844554408</v>
      </c>
      <c r="C509">
        <v>14349</v>
      </c>
      <c r="D509">
        <v>23.783880350850605</v>
      </c>
      <c r="E509">
        <f t="shared" si="14"/>
        <v>23.783880350850605</v>
      </c>
      <c r="F509" cm="1">
        <f t="array" ref="F509:G509">_xlfn.XLOOKUP(C509,A509:A3264,A509:B3264,,-1,1)</f>
        <v>14346</v>
      </c>
      <c r="G509">
        <v>21.889319649227822</v>
      </c>
      <c r="H509">
        <f t="shared" si="15"/>
        <v>-1.8945607016227832</v>
      </c>
    </row>
    <row r="510" spans="1:8" x14ac:dyDescent="0.25">
      <c r="A510">
        <v>5641</v>
      </c>
      <c r="B510">
        <v>-30.43146467415237</v>
      </c>
      <c r="C510">
        <v>14377</v>
      </c>
      <c r="D510">
        <v>28.486144975489271</v>
      </c>
      <c r="E510">
        <f t="shared" si="14"/>
        <v>28.486144975489271</v>
      </c>
      <c r="F510" cm="1">
        <f t="array" ref="F510:G510">_xlfn.XLOOKUP(C510,A510:A3265,A510:B3265,,-1,1)</f>
        <v>14367</v>
      </c>
      <c r="G510">
        <v>26.496699362930141</v>
      </c>
      <c r="H510">
        <f t="shared" si="15"/>
        <v>-1.9894456125591304</v>
      </c>
    </row>
    <row r="511" spans="1:8" x14ac:dyDescent="0.25">
      <c r="A511">
        <v>5651</v>
      </c>
      <c r="B511">
        <v>-33.86203555074664</v>
      </c>
      <c r="C511">
        <v>14406</v>
      </c>
      <c r="D511">
        <v>32.104488043299447</v>
      </c>
      <c r="E511">
        <f t="shared" si="14"/>
        <v>32.104488043299447</v>
      </c>
      <c r="F511" cm="1">
        <f t="array" ref="F511:G511">_xlfn.XLOOKUP(C511,A511:A3266,A511:B3266,,-1,1)</f>
        <v>14398</v>
      </c>
      <c r="G511">
        <v>31.511011239789685</v>
      </c>
      <c r="H511">
        <f t="shared" si="15"/>
        <v>-0.59347680350976262</v>
      </c>
    </row>
    <row r="512" spans="1:8" x14ac:dyDescent="0.25">
      <c r="A512">
        <v>5662</v>
      </c>
      <c r="B512">
        <v>-37.313007661791772</v>
      </c>
      <c r="C512">
        <v>14435</v>
      </c>
      <c r="D512">
        <v>33.524334755413143</v>
      </c>
      <c r="E512">
        <f t="shared" si="14"/>
        <v>33.524334755413143</v>
      </c>
      <c r="F512" cm="1">
        <f t="array" ref="F512:G512">_xlfn.XLOOKUP(C512,A512:A3267,A512:B3267,,-1,1)</f>
        <v>14430</v>
      </c>
      <c r="G512">
        <v>34.102941432706707</v>
      </c>
      <c r="H512">
        <f t="shared" si="15"/>
        <v>0.57860667729356408</v>
      </c>
    </row>
    <row r="513" spans="1:8" x14ac:dyDescent="0.25">
      <c r="A513">
        <v>5672</v>
      </c>
      <c r="B513">
        <v>-40.129488093274098</v>
      </c>
      <c r="C513">
        <v>14464</v>
      </c>
      <c r="D513">
        <v>31.707542882832808</v>
      </c>
      <c r="E513">
        <f t="shared" si="14"/>
        <v>31.707542882832808</v>
      </c>
      <c r="F513" cm="1">
        <f t="array" ref="F513:G513">_xlfn.XLOOKUP(C513,A513:A3268,A513:B3268,,-1,1)</f>
        <v>14461</v>
      </c>
      <c r="G513">
        <v>33.916831730395529</v>
      </c>
      <c r="H513">
        <f t="shared" si="15"/>
        <v>2.2092888475627213</v>
      </c>
    </row>
    <row r="514" spans="1:8" x14ac:dyDescent="0.25">
      <c r="A514">
        <v>5682</v>
      </c>
      <c r="B514">
        <v>-42.61699416590114</v>
      </c>
      <c r="C514">
        <v>14493</v>
      </c>
      <c r="D514">
        <v>28.325831384411668</v>
      </c>
      <c r="E514">
        <f t="shared" si="14"/>
        <v>28.325831384411668</v>
      </c>
      <c r="F514" cm="1">
        <f t="array" ref="F514:G514">_xlfn.XLOOKUP(C514,A514:A3269,A514:B3269,,-1,1)</f>
        <v>14492</v>
      </c>
      <c r="G514">
        <v>31.09646722354729</v>
      </c>
      <c r="H514">
        <f t="shared" si="15"/>
        <v>2.7706358391356218</v>
      </c>
    </row>
    <row r="515" spans="1:8" x14ac:dyDescent="0.25">
      <c r="A515">
        <v>5693</v>
      </c>
      <c r="B515">
        <v>-44.949542532287552</v>
      </c>
      <c r="C515">
        <v>14521</v>
      </c>
      <c r="D515">
        <v>24.11212787168105</v>
      </c>
      <c r="E515">
        <f t="shared" ref="E515:E578" si="16">D515</f>
        <v>24.11212787168105</v>
      </c>
      <c r="F515" cm="1">
        <f t="array" ref="F515:G515">_xlfn.XLOOKUP(C515,A515:A3270,A515:B3270,,-1,1)</f>
        <v>14513</v>
      </c>
      <c r="G515">
        <v>27.795911964988399</v>
      </c>
      <c r="H515">
        <f t="shared" ref="H515:H578" si="17">G515-D515</f>
        <v>3.6837840933073487</v>
      </c>
    </row>
    <row r="516" spans="1:8" x14ac:dyDescent="0.25">
      <c r="A516">
        <v>5703</v>
      </c>
      <c r="B516">
        <v>-46.684632333303334</v>
      </c>
      <c r="C516">
        <v>14550</v>
      </c>
      <c r="D516">
        <v>16.783883080398795</v>
      </c>
      <c r="E516">
        <f t="shared" si="16"/>
        <v>16.783883080398795</v>
      </c>
      <c r="F516" cm="1">
        <f t="array" ref="F516:G516">_xlfn.XLOOKUP(C516,A516:A3271,A516:B3271,,-1,1)</f>
        <v>14544</v>
      </c>
      <c r="G516">
        <v>21.160101907413249</v>
      </c>
      <c r="H516">
        <f t="shared" si="17"/>
        <v>4.3762188270144549</v>
      </c>
    </row>
    <row r="517" spans="1:8" x14ac:dyDescent="0.25">
      <c r="A517">
        <v>5714</v>
      </c>
      <c r="B517">
        <v>-48.152271951514948</v>
      </c>
      <c r="C517">
        <v>14579</v>
      </c>
      <c r="D517">
        <v>8.7762249356504114</v>
      </c>
      <c r="E517">
        <f t="shared" si="16"/>
        <v>8.7762249356504114</v>
      </c>
      <c r="F517" cm="1">
        <f t="array" ref="F517:G517">_xlfn.XLOOKUP(C517,A517:A3272,A517:B3272,,-1,1)</f>
        <v>14576</v>
      </c>
      <c r="G517">
        <v>12.611412715125075</v>
      </c>
      <c r="H517">
        <f t="shared" si="17"/>
        <v>3.8351877794746638</v>
      </c>
    </row>
    <row r="518" spans="1:8" x14ac:dyDescent="0.25">
      <c r="A518">
        <v>5724</v>
      </c>
      <c r="B518">
        <v>-49.074189021088024</v>
      </c>
      <c r="C518">
        <v>14593</v>
      </c>
      <c r="D518">
        <v>4.3335101922060089</v>
      </c>
      <c r="E518">
        <f t="shared" si="16"/>
        <v>4.3335101922060089</v>
      </c>
      <c r="F518" cm="1">
        <f t="array" ref="F518:G518">_xlfn.XLOOKUP(C518,A518:A3273,A518:B3273,,-1,1)</f>
        <v>14586</v>
      </c>
      <c r="G518">
        <v>9.6944366243343723</v>
      </c>
      <c r="H518">
        <f t="shared" si="17"/>
        <v>5.3609264321283634</v>
      </c>
    </row>
    <row r="519" spans="1:8" x14ac:dyDescent="0.25">
      <c r="A519">
        <v>5734</v>
      </c>
      <c r="B519">
        <v>-49.595947695170786</v>
      </c>
      <c r="C519">
        <v>14622</v>
      </c>
      <c r="D519">
        <v>-3.4680550336338207</v>
      </c>
      <c r="E519">
        <f t="shared" si="16"/>
        <v>-3.4680550336338207</v>
      </c>
      <c r="F519" cm="1">
        <f t="array" ref="F519:G519">_xlfn.XLOOKUP(C519,A519:A3274,A519:B3274,,-1,1)</f>
        <v>14597</v>
      </c>
      <c r="G519">
        <v>6.3984376791435684</v>
      </c>
      <c r="H519">
        <f t="shared" si="17"/>
        <v>9.86649271277739</v>
      </c>
    </row>
    <row r="520" spans="1:8" x14ac:dyDescent="0.25">
      <c r="A520">
        <v>5745</v>
      </c>
      <c r="B520">
        <v>-49.703135408070601</v>
      </c>
      <c r="C520">
        <v>14651</v>
      </c>
      <c r="D520">
        <v>-11.796283064757901</v>
      </c>
      <c r="E520">
        <f t="shared" si="16"/>
        <v>-11.796283064757901</v>
      </c>
      <c r="F520" cm="1">
        <f t="array" ref="F520:G520">_xlfn.XLOOKUP(C520,A520:A3275,A520:B3275,,-1,1)</f>
        <v>14649</v>
      </c>
      <c r="G520">
        <v>-9.4357104656120541</v>
      </c>
      <c r="H520">
        <f t="shared" si="17"/>
        <v>2.3605725991458471</v>
      </c>
    </row>
    <row r="521" spans="1:8" x14ac:dyDescent="0.25">
      <c r="A521">
        <v>5755</v>
      </c>
      <c r="B521">
        <v>-49.375775620521274</v>
      </c>
      <c r="C521">
        <v>14680</v>
      </c>
      <c r="D521">
        <v>-19.559632005662504</v>
      </c>
      <c r="E521">
        <f t="shared" si="16"/>
        <v>-19.559632005662504</v>
      </c>
      <c r="F521" cm="1">
        <f t="array" ref="F521:G521">_xlfn.XLOOKUP(C521,A521:A3276,A521:B3276,,-1,1)</f>
        <v>14680</v>
      </c>
      <c r="G521">
        <v>-18.081231676081835</v>
      </c>
      <c r="H521">
        <f t="shared" si="17"/>
        <v>1.4784003295806691</v>
      </c>
    </row>
    <row r="522" spans="1:8" x14ac:dyDescent="0.25">
      <c r="A522">
        <v>5766</v>
      </c>
      <c r="B522">
        <v>-48.55210150725803</v>
      </c>
      <c r="C522">
        <v>14708</v>
      </c>
      <c r="D522">
        <v>-25.208480203636807</v>
      </c>
      <c r="E522">
        <f t="shared" si="16"/>
        <v>-25.208480203636807</v>
      </c>
      <c r="F522" cm="1">
        <f t="array" ref="F522:G522">_xlfn.XLOOKUP(C522,A522:A3277,A522:B3277,,-1,1)</f>
        <v>14701</v>
      </c>
      <c r="G522">
        <v>-23.163728936638584</v>
      </c>
      <c r="H522">
        <f t="shared" si="17"/>
        <v>2.0447512669982224</v>
      </c>
    </row>
    <row r="523" spans="1:8" x14ac:dyDescent="0.25">
      <c r="A523">
        <v>5776</v>
      </c>
      <c r="B523">
        <v>-47.38885363611729</v>
      </c>
      <c r="C523">
        <v>14737</v>
      </c>
      <c r="D523">
        <v>-29.193229781433139</v>
      </c>
      <c r="E523">
        <f t="shared" si="16"/>
        <v>-29.193229781433139</v>
      </c>
      <c r="F523" cm="1">
        <f t="array" ref="F523:G523">_xlfn.XLOOKUP(C523,A523:A3278,A523:B3278,,-1,1)</f>
        <v>14732</v>
      </c>
      <c r="G523">
        <v>-29.089787058673217</v>
      </c>
      <c r="H523">
        <f t="shared" si="17"/>
        <v>0.10344272275992239</v>
      </c>
    </row>
    <row r="524" spans="1:8" x14ac:dyDescent="0.25">
      <c r="A524">
        <v>5787</v>
      </c>
      <c r="B524">
        <v>-45.665456776554905</v>
      </c>
      <c r="C524">
        <v>14766</v>
      </c>
      <c r="D524">
        <v>-32.032923205660524</v>
      </c>
      <c r="E524">
        <f t="shared" si="16"/>
        <v>-32.032923205660524</v>
      </c>
      <c r="F524" cm="1">
        <f t="array" ref="F524:G524">_xlfn.XLOOKUP(C524,A524:A3279,A524:B3279,,-1,1)</f>
        <v>14763</v>
      </c>
      <c r="G524">
        <v>-32.7404834185891</v>
      </c>
      <c r="H524">
        <f t="shared" si="17"/>
        <v>-0.70756021292857696</v>
      </c>
    </row>
    <row r="525" spans="1:8" x14ac:dyDescent="0.25">
      <c r="A525">
        <v>5797</v>
      </c>
      <c r="B525">
        <v>-43.709443761342555</v>
      </c>
      <c r="C525">
        <v>14795</v>
      </c>
      <c r="D525">
        <v>-32.239016124569083</v>
      </c>
      <c r="E525">
        <f t="shared" si="16"/>
        <v>-32.239016124569083</v>
      </c>
      <c r="F525" cm="1">
        <f t="array" ref="F525:G525">_xlfn.XLOOKUP(C525,A525:A3280,A525:B3280,,-1,1)</f>
        <v>14795</v>
      </c>
      <c r="G525">
        <v>-33.829668536264258</v>
      </c>
      <c r="H525">
        <f t="shared" si="17"/>
        <v>-1.5906524116951744</v>
      </c>
    </row>
    <row r="526" spans="1:8" x14ac:dyDescent="0.25">
      <c r="A526">
        <v>5807</v>
      </c>
      <c r="B526">
        <v>-41.399376801894618</v>
      </c>
      <c r="C526">
        <v>14824</v>
      </c>
      <c r="D526">
        <v>-29.231388770588854</v>
      </c>
      <c r="E526">
        <f t="shared" si="16"/>
        <v>-29.231388770588854</v>
      </c>
      <c r="F526" cm="1">
        <f t="array" ref="F526:G526">_xlfn.XLOOKUP(C526,A526:A3281,A526:B3281,,-1,1)</f>
        <v>14815</v>
      </c>
      <c r="G526">
        <v>-33.083094377095726</v>
      </c>
      <c r="H526">
        <f t="shared" si="17"/>
        <v>-3.8517056065068722</v>
      </c>
    </row>
    <row r="527" spans="1:8" x14ac:dyDescent="0.25">
      <c r="A527">
        <v>5818</v>
      </c>
      <c r="B527">
        <v>-38.472249157549918</v>
      </c>
      <c r="C527">
        <v>14853</v>
      </c>
      <c r="D527">
        <v>-25.895513895778173</v>
      </c>
      <c r="E527">
        <f t="shared" si="16"/>
        <v>-25.895513895778173</v>
      </c>
      <c r="F527" cm="1">
        <f t="array" ref="F527:G527">_xlfn.XLOOKUP(C527,A527:A3282,A527:B3282,,-1,1)</f>
        <v>14847</v>
      </c>
      <c r="G527">
        <v>-29.680618627930407</v>
      </c>
      <c r="H527">
        <f t="shared" si="17"/>
        <v>-3.7851047321522344</v>
      </c>
    </row>
    <row r="528" spans="1:8" x14ac:dyDescent="0.25">
      <c r="A528">
        <v>5828</v>
      </c>
      <c r="B528">
        <v>-35.48407004609755</v>
      </c>
      <c r="C528">
        <v>14882</v>
      </c>
      <c r="D528">
        <v>-20.361199961050527</v>
      </c>
      <c r="E528">
        <f t="shared" si="16"/>
        <v>-20.361199961050527</v>
      </c>
      <c r="F528" cm="1">
        <f t="array" ref="F528:G528">_xlfn.XLOOKUP(C528,A528:A3283,A528:B3283,,-1,1)</f>
        <v>14878</v>
      </c>
      <c r="G528">
        <v>-24.047121642614087</v>
      </c>
      <c r="H528">
        <f t="shared" si="17"/>
        <v>-3.6859216815635598</v>
      </c>
    </row>
    <row r="529" spans="1:8" x14ac:dyDescent="0.25">
      <c r="A529">
        <v>5839</v>
      </c>
      <c r="B529">
        <v>-31.86748535874392</v>
      </c>
      <c r="C529">
        <v>14911</v>
      </c>
      <c r="D529">
        <v>-12.231387214380248</v>
      </c>
      <c r="E529">
        <f t="shared" si="16"/>
        <v>-12.231387214380248</v>
      </c>
      <c r="F529" cm="1">
        <f t="array" ref="F529:G529">_xlfn.XLOOKUP(C529,A529:A3284,A529:B3284,,-1,1)</f>
        <v>14909</v>
      </c>
      <c r="G529">
        <v>-16.560408235987595</v>
      </c>
      <c r="H529">
        <f t="shared" si="17"/>
        <v>-4.3290210216073461</v>
      </c>
    </row>
    <row r="530" spans="1:8" x14ac:dyDescent="0.25">
      <c r="A530">
        <v>5849</v>
      </c>
      <c r="B530">
        <v>-28.309349345113247</v>
      </c>
      <c r="C530">
        <v>14940</v>
      </c>
      <c r="D530">
        <v>-4.5214952357613525</v>
      </c>
      <c r="E530">
        <f t="shared" si="16"/>
        <v>-4.5214952357613525</v>
      </c>
      <c r="F530" cm="1">
        <f t="array" ref="F530:G530">_xlfn.XLOOKUP(C530,A530:A3285,A530:B3285,,-1,1)</f>
        <v>14930</v>
      </c>
      <c r="G530">
        <v>-10.728703558583209</v>
      </c>
      <c r="H530">
        <f t="shared" si="17"/>
        <v>-6.2072083228218569</v>
      </c>
    </row>
    <row r="531" spans="1:8" x14ac:dyDescent="0.25">
      <c r="A531">
        <v>5860</v>
      </c>
      <c r="B531">
        <v>-24.133973522698849</v>
      </c>
      <c r="C531">
        <v>14968</v>
      </c>
      <c r="D531">
        <v>3.3182289792341892</v>
      </c>
      <c r="E531">
        <f t="shared" si="16"/>
        <v>3.3182289792341892</v>
      </c>
      <c r="F531" cm="1">
        <f t="array" ref="F531:G531">_xlfn.XLOOKUP(C531,A531:A3286,A531:B3286,,-1,1)</f>
        <v>14961</v>
      </c>
      <c r="G531">
        <v>-1.5015607530670436</v>
      </c>
      <c r="H531">
        <f t="shared" si="17"/>
        <v>-4.8197897323012331</v>
      </c>
    </row>
    <row r="532" spans="1:8" x14ac:dyDescent="0.25">
      <c r="A532">
        <v>5870</v>
      </c>
      <c r="B532">
        <v>-20.134241545012909</v>
      </c>
      <c r="C532">
        <v>14997</v>
      </c>
      <c r="D532">
        <v>12.173177111422035</v>
      </c>
      <c r="E532">
        <f t="shared" si="16"/>
        <v>12.173177111422035</v>
      </c>
      <c r="F532" cm="1">
        <f t="array" ref="F532:G532">_xlfn.XLOOKUP(C532,A532:A3287,A532:B3287,,-1,1)</f>
        <v>14993</v>
      </c>
      <c r="G532">
        <v>8.111865351745287</v>
      </c>
      <c r="H532">
        <f t="shared" si="17"/>
        <v>-4.0613117596767481</v>
      </c>
    </row>
    <row r="533" spans="1:8" x14ac:dyDescent="0.25">
      <c r="A533">
        <v>5880</v>
      </c>
      <c r="B533">
        <v>-15.974051493158576</v>
      </c>
      <c r="C533">
        <v>15026</v>
      </c>
      <c r="D533">
        <v>19.768592122573796</v>
      </c>
      <c r="E533">
        <f t="shared" si="16"/>
        <v>19.768592122573796</v>
      </c>
      <c r="F533" cm="1">
        <f t="array" ref="F533:G533">_xlfn.XLOOKUP(C533,A533:A3288,A533:B3288,,-1,1)</f>
        <v>15024</v>
      </c>
      <c r="G533">
        <v>16.767517326564992</v>
      </c>
      <c r="H533">
        <f t="shared" si="17"/>
        <v>-3.0010747960088047</v>
      </c>
    </row>
    <row r="534" spans="1:8" x14ac:dyDescent="0.25">
      <c r="A534">
        <v>5891</v>
      </c>
      <c r="B534">
        <v>-11.253115075733856</v>
      </c>
      <c r="C534">
        <v>15055</v>
      </c>
      <c r="D534">
        <v>24.867859203458604</v>
      </c>
      <c r="E534">
        <f t="shared" si="16"/>
        <v>24.867859203458604</v>
      </c>
      <c r="F534" cm="1">
        <f t="array" ref="F534:G534">_xlfn.XLOOKUP(C534,A534:A3289,A534:B3289,,-1,1)</f>
        <v>15055</v>
      </c>
      <c r="G534">
        <v>24.097849550686014</v>
      </c>
      <c r="H534">
        <f t="shared" si="17"/>
        <v>-0.7700096527725897</v>
      </c>
    </row>
    <row r="535" spans="1:8" x14ac:dyDescent="0.25">
      <c r="A535">
        <v>5901</v>
      </c>
      <c r="B535">
        <v>-6.8677948559022237</v>
      </c>
      <c r="C535">
        <v>15084</v>
      </c>
      <c r="D535">
        <v>29.028163049683027</v>
      </c>
      <c r="E535">
        <f t="shared" si="16"/>
        <v>29.028163049683027</v>
      </c>
      <c r="F535" cm="1">
        <f t="array" ref="F535:G535">_xlfn.XLOOKUP(C535,A535:A3290,A535:B3290,,-1,1)</f>
        <v>15076</v>
      </c>
      <c r="G535">
        <v>28.017925717680225</v>
      </c>
      <c r="H535">
        <f t="shared" si="17"/>
        <v>-1.0102373320028022</v>
      </c>
    </row>
    <row r="536" spans="1:8" x14ac:dyDescent="0.25">
      <c r="A536">
        <v>5912</v>
      </c>
      <c r="B536">
        <v>-1.9850815764544716</v>
      </c>
      <c r="C536">
        <v>15113</v>
      </c>
      <c r="D536">
        <v>32.020492430533267</v>
      </c>
      <c r="E536">
        <f t="shared" si="16"/>
        <v>32.020492430533267</v>
      </c>
      <c r="F536" cm="1">
        <f t="array" ref="F536:G536">_xlfn.XLOOKUP(C536,A536:A3291,A536:B3291,,-1,1)</f>
        <v>15107</v>
      </c>
      <c r="G536">
        <v>31.928051593349704</v>
      </c>
      <c r="H536">
        <f t="shared" si="17"/>
        <v>-9.2440837183563218E-2</v>
      </c>
    </row>
    <row r="537" spans="1:8" x14ac:dyDescent="0.25">
      <c r="A537">
        <v>5933</v>
      </c>
      <c r="B537">
        <v>7.3374691295759567</v>
      </c>
      <c r="C537">
        <v>15141</v>
      </c>
      <c r="D537">
        <v>32.112108381974693</v>
      </c>
      <c r="E537">
        <f t="shared" si="16"/>
        <v>32.112108381974693</v>
      </c>
      <c r="F537" cm="1">
        <f t="array" ref="F537:G537">_xlfn.XLOOKUP(C537,A537:A3292,A537:B3292,,-1,1)</f>
        <v>15139</v>
      </c>
      <c r="G537">
        <v>33.350243364455714</v>
      </c>
      <c r="H537">
        <f t="shared" si="17"/>
        <v>1.2381349824810215</v>
      </c>
    </row>
    <row r="538" spans="1:8" x14ac:dyDescent="0.25">
      <c r="A538">
        <v>5943</v>
      </c>
      <c r="B538">
        <v>11.698852581353231</v>
      </c>
      <c r="C538">
        <v>15170</v>
      </c>
      <c r="D538">
        <v>29.890751010252483</v>
      </c>
      <c r="E538">
        <f t="shared" si="16"/>
        <v>29.890751010252483</v>
      </c>
      <c r="F538" cm="1">
        <f t="array" ref="F538:G538">_xlfn.XLOOKUP(C538,A538:A3293,A538:B3293,,-1,1)</f>
        <v>15170</v>
      </c>
      <c r="G538">
        <v>32.092433819938663</v>
      </c>
      <c r="H538">
        <f t="shared" si="17"/>
        <v>2.2016828096861794</v>
      </c>
    </row>
    <row r="539" spans="1:8" x14ac:dyDescent="0.25">
      <c r="A539">
        <v>5953</v>
      </c>
      <c r="B539">
        <v>15.961323044061425</v>
      </c>
      <c r="C539">
        <v>15199</v>
      </c>
      <c r="D539">
        <v>25.898381093780902</v>
      </c>
      <c r="E539">
        <f t="shared" si="16"/>
        <v>25.898381093780902</v>
      </c>
      <c r="F539" cm="1">
        <f t="array" ref="F539:G539">_xlfn.XLOOKUP(C539,A539:A3294,A539:B3294,,-1,1)</f>
        <v>15191</v>
      </c>
      <c r="G539">
        <v>29.811339711897123</v>
      </c>
      <c r="H539">
        <f t="shared" si="17"/>
        <v>3.912958618116221</v>
      </c>
    </row>
    <row r="540" spans="1:8" x14ac:dyDescent="0.25">
      <c r="A540">
        <v>5964</v>
      </c>
      <c r="B540">
        <v>20.494527090450575</v>
      </c>
      <c r="C540">
        <v>15228</v>
      </c>
      <c r="D540">
        <v>20.936509292168463</v>
      </c>
      <c r="E540">
        <f t="shared" si="16"/>
        <v>20.936509292168463</v>
      </c>
      <c r="F540" cm="1">
        <f t="array" ref="F540:G540">_xlfn.XLOOKUP(C540,A540:A3295,A540:B3295,,-1,1)</f>
        <v>15222</v>
      </c>
      <c r="G540">
        <v>24.535379153877113</v>
      </c>
      <c r="H540">
        <f t="shared" si="17"/>
        <v>3.5988698617086499</v>
      </c>
    </row>
    <row r="541" spans="1:8" x14ac:dyDescent="0.25">
      <c r="A541">
        <v>5974</v>
      </c>
      <c r="B541">
        <v>24.437981880068676</v>
      </c>
      <c r="C541">
        <v>15256</v>
      </c>
      <c r="D541">
        <v>13.15791967391338</v>
      </c>
      <c r="E541">
        <f t="shared" si="16"/>
        <v>13.15791967391338</v>
      </c>
      <c r="F541" cm="1">
        <f t="array" ref="F541:G541">_xlfn.XLOOKUP(C541,A541:A3296,A541:B3296,,-1,1)</f>
        <v>15253</v>
      </c>
      <c r="G541">
        <v>17.367332265734063</v>
      </c>
      <c r="H541">
        <f t="shared" si="17"/>
        <v>4.2094125918206835</v>
      </c>
    </row>
    <row r="542" spans="1:8" x14ac:dyDescent="0.25">
      <c r="A542">
        <v>5985</v>
      </c>
      <c r="B542">
        <v>28.541023487622816</v>
      </c>
      <c r="C542">
        <v>15285</v>
      </c>
      <c r="D542">
        <v>5.1274005131392739</v>
      </c>
      <c r="E542">
        <f t="shared" si="16"/>
        <v>5.1274005131392739</v>
      </c>
      <c r="F542" cm="1">
        <f t="array" ref="F542:G542">_xlfn.XLOOKUP(C542,A542:A3297,A542:B3297,,-1,1)</f>
        <v>15285</v>
      </c>
      <c r="G542">
        <v>8.5800122894364019</v>
      </c>
      <c r="H542">
        <f t="shared" si="17"/>
        <v>3.452611776297128</v>
      </c>
    </row>
    <row r="543" spans="1:8" x14ac:dyDescent="0.25">
      <c r="A543">
        <v>5995</v>
      </c>
      <c r="B543">
        <v>32.024896589845753</v>
      </c>
      <c r="C543">
        <v>15314</v>
      </c>
      <c r="D543">
        <v>-4.2466473814370964</v>
      </c>
      <c r="E543">
        <f t="shared" si="16"/>
        <v>-4.2466473814370964</v>
      </c>
      <c r="F543" cm="1">
        <f t="array" ref="F543:G543">_xlfn.XLOOKUP(C543,A543:A3298,A543:B3298,,-1,1)</f>
        <v>15306</v>
      </c>
      <c r="G543">
        <v>2.3920224510498227</v>
      </c>
      <c r="H543">
        <f t="shared" si="17"/>
        <v>6.6386698324869187</v>
      </c>
    </row>
    <row r="544" spans="1:8" x14ac:dyDescent="0.25">
      <c r="A544">
        <v>6006</v>
      </c>
      <c r="B544">
        <v>35.551696399457398</v>
      </c>
      <c r="C544">
        <v>15343</v>
      </c>
      <c r="D544">
        <v>-8.3917105503110374</v>
      </c>
      <c r="E544">
        <f t="shared" si="16"/>
        <v>-8.3917105503110374</v>
      </c>
      <c r="F544" cm="1">
        <f t="array" ref="F544:G544">_xlfn.XLOOKUP(C544,A544:A3299,A544:B3299,,-1,1)</f>
        <v>15337</v>
      </c>
      <c r="G544">
        <v>-6.8137380754853281</v>
      </c>
      <c r="H544">
        <f t="shared" si="17"/>
        <v>1.5779724748257093</v>
      </c>
    </row>
    <row r="545" spans="1:8" x14ac:dyDescent="0.25">
      <c r="A545">
        <v>6016</v>
      </c>
      <c r="B545">
        <v>38.452120754632894</v>
      </c>
      <c r="C545">
        <v>15371</v>
      </c>
      <c r="D545">
        <v>-16.139818813865158</v>
      </c>
      <c r="E545">
        <f t="shared" si="16"/>
        <v>-16.139818813865158</v>
      </c>
      <c r="F545" cm="1">
        <f t="array" ref="F545:G545">_xlfn.XLOOKUP(C545,A545:A3300,A545:B3300,,-1,1)</f>
        <v>15368</v>
      </c>
      <c r="G545">
        <v>-15.465965799414604</v>
      </c>
      <c r="H545">
        <f t="shared" si="17"/>
        <v>0.6738530144505539</v>
      </c>
    </row>
    <row r="546" spans="1:8" x14ac:dyDescent="0.25">
      <c r="A546">
        <v>6026</v>
      </c>
      <c r="B546">
        <v>41.037150166738982</v>
      </c>
      <c r="C546">
        <v>15400</v>
      </c>
      <c r="D546">
        <v>-23.536761244783602</v>
      </c>
      <c r="E546">
        <f t="shared" si="16"/>
        <v>-23.536761244783602</v>
      </c>
      <c r="F546" cm="1">
        <f t="array" ref="F546:G546">_xlfn.XLOOKUP(C546,A546:A3301,A546:B3301,,-1,1)</f>
        <v>15399</v>
      </c>
      <c r="G546">
        <v>-22.893990570000909</v>
      </c>
      <c r="H546">
        <f t="shared" si="17"/>
        <v>0.64277067478269245</v>
      </c>
    </row>
    <row r="547" spans="1:8" x14ac:dyDescent="0.25">
      <c r="A547">
        <v>6037</v>
      </c>
      <c r="B547">
        <v>43.491694304320681</v>
      </c>
      <c r="C547">
        <v>15414</v>
      </c>
      <c r="D547">
        <v>-27.643608128722313</v>
      </c>
      <c r="E547">
        <f t="shared" si="16"/>
        <v>-27.643608128722313</v>
      </c>
      <c r="F547" cm="1">
        <f t="array" ref="F547:G547">_xlfn.XLOOKUP(C547,A547:A3302,A547:B3302,,-1,1)</f>
        <v>15410</v>
      </c>
      <c r="G547">
        <v>-25.123299091987295</v>
      </c>
      <c r="H547">
        <f t="shared" si="17"/>
        <v>2.5203090367350178</v>
      </c>
    </row>
    <row r="548" spans="1:8" x14ac:dyDescent="0.25">
      <c r="A548">
        <v>6047</v>
      </c>
      <c r="B548">
        <v>45.350080249658468</v>
      </c>
      <c r="C548">
        <v>15443</v>
      </c>
      <c r="D548">
        <v>-29.376461684315977</v>
      </c>
      <c r="E548">
        <f t="shared" si="16"/>
        <v>-29.376461684315977</v>
      </c>
      <c r="F548" cm="1">
        <f t="array" ref="F548:G548">_xlfn.XLOOKUP(C548,A548:A3303,A548:B3303,,-1,1)</f>
        <v>15441</v>
      </c>
      <c r="G548">
        <v>-30.00288298394403</v>
      </c>
      <c r="H548">
        <f t="shared" si="17"/>
        <v>-0.62642129962805271</v>
      </c>
    </row>
    <row r="549" spans="1:8" x14ac:dyDescent="0.25">
      <c r="A549">
        <v>6058</v>
      </c>
      <c r="B549">
        <v>46.965727255790696</v>
      </c>
      <c r="C549">
        <v>15472</v>
      </c>
      <c r="D549">
        <v>-31.2466532234025</v>
      </c>
      <c r="E549">
        <f t="shared" si="16"/>
        <v>-31.2466532234025</v>
      </c>
      <c r="F549" cm="1">
        <f t="array" ref="F549:G549">_xlfn.XLOOKUP(C549,A549:A3304,A549:B3304,,-1,1)</f>
        <v>15472</v>
      </c>
      <c r="G549">
        <v>-32.538927282013113</v>
      </c>
      <c r="H549">
        <f t="shared" si="17"/>
        <v>-1.2922740586106123</v>
      </c>
    </row>
    <row r="550" spans="1:8" x14ac:dyDescent="0.25">
      <c r="A550">
        <v>6068</v>
      </c>
      <c r="B550">
        <v>48.032254584531373</v>
      </c>
      <c r="C550">
        <v>15501</v>
      </c>
      <c r="D550">
        <v>-30.643615144027308</v>
      </c>
      <c r="E550">
        <f t="shared" si="16"/>
        <v>-30.643615144027308</v>
      </c>
      <c r="F550" cm="1">
        <f t="array" ref="F550:G550">_xlfn.XLOOKUP(C550,A550:A3305,A550:B3305,,-1,1)</f>
        <v>15493</v>
      </c>
      <c r="G550">
        <v>-32.820606259419911</v>
      </c>
      <c r="H550">
        <f t="shared" si="17"/>
        <v>-2.1769911153926031</v>
      </c>
    </row>
    <row r="551" spans="1:8" x14ac:dyDescent="0.25">
      <c r="A551">
        <v>6079</v>
      </c>
      <c r="B551">
        <v>48.752677043350481</v>
      </c>
      <c r="C551">
        <v>15530</v>
      </c>
      <c r="D551">
        <v>-27.132186000788543</v>
      </c>
      <c r="E551">
        <f t="shared" si="16"/>
        <v>-27.132186000788543</v>
      </c>
      <c r="F551" cm="1">
        <f t="array" ref="F551:G551">_xlfn.XLOOKUP(C551,A551:A3306,A551:B3306,,-1,1)</f>
        <v>15524</v>
      </c>
      <c r="G551">
        <v>-31.096965398966091</v>
      </c>
      <c r="H551">
        <f t="shared" si="17"/>
        <v>-3.9647793981775479</v>
      </c>
    </row>
    <row r="552" spans="1:8" x14ac:dyDescent="0.25">
      <c r="A552">
        <v>6089</v>
      </c>
      <c r="B552">
        <v>48.990587263480585</v>
      </c>
      <c r="C552">
        <v>15559</v>
      </c>
      <c r="D552">
        <v>-22.895506880473185</v>
      </c>
      <c r="E552">
        <f t="shared" si="16"/>
        <v>-22.895506880473185</v>
      </c>
      <c r="F552" cm="1">
        <f t="array" ref="F552:G552">_xlfn.XLOOKUP(C552,A552:A3307,A552:B3307,,-1,1)</f>
        <v>15556</v>
      </c>
      <c r="G552">
        <v>-26.791865117944472</v>
      </c>
      <c r="H552">
        <f t="shared" si="17"/>
        <v>-3.8963582374712864</v>
      </c>
    </row>
    <row r="553" spans="1:8" x14ac:dyDescent="0.25">
      <c r="A553">
        <v>6099</v>
      </c>
      <c r="B553">
        <v>48.829600597020445</v>
      </c>
      <c r="C553">
        <v>15588</v>
      </c>
      <c r="D553">
        <v>-17.078724752746041</v>
      </c>
      <c r="E553">
        <f t="shared" si="16"/>
        <v>-17.078724752746041</v>
      </c>
      <c r="F553" cm="1">
        <f t="array" ref="F553:G553">_xlfn.XLOOKUP(C553,A553:A3308,A553:B3308,,-1,1)</f>
        <v>15587</v>
      </c>
      <c r="G553">
        <v>-20.5136101023412</v>
      </c>
      <c r="H553">
        <f t="shared" si="17"/>
        <v>-3.4348853495951595</v>
      </c>
    </row>
    <row r="554" spans="1:8" x14ac:dyDescent="0.25">
      <c r="A554">
        <v>6110</v>
      </c>
      <c r="B554">
        <v>48.193854102315875</v>
      </c>
      <c r="C554">
        <v>15617</v>
      </c>
      <c r="D554">
        <v>-9.246678172205252</v>
      </c>
      <c r="E554">
        <f t="shared" si="16"/>
        <v>-9.246678172205252</v>
      </c>
      <c r="F554" cm="1">
        <f t="array" ref="F554:G554">_xlfn.XLOOKUP(C554,A554:A3309,A554:B3309,,-1,1)</f>
        <v>15608</v>
      </c>
      <c r="G554">
        <v>-15.329024310827657</v>
      </c>
      <c r="H554">
        <f t="shared" si="17"/>
        <v>-6.0823461386224054</v>
      </c>
    </row>
    <row r="555" spans="1:8" x14ac:dyDescent="0.25">
      <c r="A555">
        <v>6120</v>
      </c>
      <c r="B555">
        <v>47.20440726897737</v>
      </c>
      <c r="C555">
        <v>15646</v>
      </c>
      <c r="D555">
        <v>-1.3993336185344702</v>
      </c>
      <c r="E555">
        <f t="shared" si="16"/>
        <v>-1.3993336185344702</v>
      </c>
      <c r="F555" cm="1">
        <f t="array" ref="F555:G555">_xlfn.XLOOKUP(C555,A555:A3310,A555:B3310,,-1,1)</f>
        <v>15639</v>
      </c>
      <c r="G555">
        <v>-6.7489732409255074</v>
      </c>
      <c r="H555">
        <f t="shared" si="17"/>
        <v>-5.3496396223910372</v>
      </c>
    </row>
    <row r="556" spans="1:8" x14ac:dyDescent="0.25">
      <c r="A556">
        <v>6131</v>
      </c>
      <c r="B556">
        <v>45.673699822216307</v>
      </c>
      <c r="C556">
        <v>15674</v>
      </c>
      <c r="D556">
        <v>6.2189997044225196</v>
      </c>
      <c r="E556">
        <f t="shared" si="16"/>
        <v>6.2189997044225196</v>
      </c>
      <c r="F556" cm="1">
        <f t="array" ref="F556:G556">_xlfn.XLOOKUP(C556,A556:A3311,A556:B3311,,-1,1)</f>
        <v>15639</v>
      </c>
      <c r="G556">
        <v>-6.7489732409255074</v>
      </c>
      <c r="H556">
        <f t="shared" si="17"/>
        <v>-12.967972945348027</v>
      </c>
    </row>
    <row r="557" spans="1:8" x14ac:dyDescent="0.25">
      <c r="A557">
        <v>6141</v>
      </c>
      <c r="B557">
        <v>43.892682233677412</v>
      </c>
      <c r="C557">
        <v>15703</v>
      </c>
      <c r="D557">
        <v>14.218980214716151</v>
      </c>
      <c r="E557">
        <f t="shared" si="16"/>
        <v>14.218980214716151</v>
      </c>
      <c r="F557" cm="1">
        <f t="array" ref="F557:G557">_xlfn.XLOOKUP(C557,A557:A3312,A557:B3312,,-1,1)</f>
        <v>15702</v>
      </c>
      <c r="G557">
        <v>11.484430734357906</v>
      </c>
      <c r="H557">
        <f t="shared" si="17"/>
        <v>-2.7345494803582451</v>
      </c>
    </row>
    <row r="558" spans="1:8" x14ac:dyDescent="0.25">
      <c r="A558">
        <v>6152</v>
      </c>
      <c r="B558">
        <v>41.523393378077728</v>
      </c>
      <c r="C558">
        <v>15732</v>
      </c>
      <c r="D558">
        <v>21.402209388050792</v>
      </c>
      <c r="E558">
        <f t="shared" si="16"/>
        <v>21.402209388050792</v>
      </c>
      <c r="F558" cm="1">
        <f t="array" ref="F558:G558">_xlfn.XLOOKUP(C558,A558:A3313,A558:B3313,,-1,1)</f>
        <v>15723</v>
      </c>
      <c r="G558">
        <v>17.004664398281072</v>
      </c>
      <c r="H558">
        <f t="shared" si="17"/>
        <v>-4.3975449897697203</v>
      </c>
    </row>
    <row r="559" spans="1:8" x14ac:dyDescent="0.25">
      <c r="A559">
        <v>6162</v>
      </c>
      <c r="B559">
        <v>39.015958712606441</v>
      </c>
      <c r="C559">
        <v>15761</v>
      </c>
      <c r="D559">
        <v>25.844924131495201</v>
      </c>
      <c r="E559">
        <f t="shared" si="16"/>
        <v>25.844924131495201</v>
      </c>
      <c r="F559" cm="1">
        <f t="array" ref="F559:G559">_xlfn.XLOOKUP(C559,A559:A3314,A559:B3314,,-1,1)</f>
        <v>15754</v>
      </c>
      <c r="G559">
        <v>23.97168892163165</v>
      </c>
      <c r="H559">
        <f t="shared" si="17"/>
        <v>-1.8732352098635516</v>
      </c>
    </row>
    <row r="560" spans="1:8" x14ac:dyDescent="0.25">
      <c r="A560">
        <v>6172</v>
      </c>
      <c r="B560">
        <v>36.19313507610908</v>
      </c>
      <c r="C560">
        <v>15790</v>
      </c>
      <c r="D560">
        <v>28.936547098241608</v>
      </c>
      <c r="E560">
        <f t="shared" si="16"/>
        <v>28.936547098241608</v>
      </c>
      <c r="F560" cm="1">
        <f t="array" ref="F560:G560">_xlfn.XLOOKUP(C560,A560:A3315,A560:B3315,,-1,1)</f>
        <v>15785</v>
      </c>
      <c r="G560">
        <v>29.058199125142441</v>
      </c>
      <c r="H560">
        <f t="shared" si="17"/>
        <v>0.12165202690083277</v>
      </c>
    </row>
    <row r="561" spans="1:8" x14ac:dyDescent="0.25">
      <c r="A561">
        <v>6183</v>
      </c>
      <c r="B561">
        <v>32.75156396454117</v>
      </c>
      <c r="C561">
        <v>15819</v>
      </c>
      <c r="D561">
        <v>31.432695028508551</v>
      </c>
      <c r="E561">
        <f t="shared" si="16"/>
        <v>31.432695028508551</v>
      </c>
      <c r="F561" cm="1">
        <f t="array" ref="F561:G561">_xlfn.XLOOKUP(C561,A561:A3316,A561:B3316,,-1,1)</f>
        <v>15816</v>
      </c>
      <c r="G561">
        <v>31.874010628735629</v>
      </c>
      <c r="H561">
        <f t="shared" si="17"/>
        <v>0.44131560022707816</v>
      </c>
    </row>
    <row r="562" spans="1:8" x14ac:dyDescent="0.25">
      <c r="A562">
        <v>6193</v>
      </c>
      <c r="B562">
        <v>29.344879631981186</v>
      </c>
      <c r="C562">
        <v>15847</v>
      </c>
      <c r="D562">
        <v>30.425091449991488</v>
      </c>
      <c r="E562">
        <f t="shared" si="16"/>
        <v>30.425091449991488</v>
      </c>
      <c r="F562" cm="1">
        <f t="array" ref="F562:G562">_xlfn.XLOOKUP(C562,A562:A3317,A562:B3317,,-1,1)</f>
        <v>15837</v>
      </c>
      <c r="G562">
        <v>32.375657482762982</v>
      </c>
      <c r="H562">
        <f t="shared" si="17"/>
        <v>1.9505660327714942</v>
      </c>
    </row>
    <row r="563" spans="1:8" x14ac:dyDescent="0.25">
      <c r="A563">
        <v>6204</v>
      </c>
      <c r="B563">
        <v>25.326173301433386</v>
      </c>
      <c r="C563">
        <v>15876</v>
      </c>
      <c r="D563">
        <v>27.26477084360889</v>
      </c>
      <c r="E563">
        <f t="shared" si="16"/>
        <v>27.26477084360889</v>
      </c>
      <c r="F563" cm="1">
        <f t="array" ref="F563:G563">_xlfn.XLOOKUP(C563,A563:A3318,A563:B3318,,-1,1)</f>
        <v>15869</v>
      </c>
      <c r="G563">
        <v>30.917215718525568</v>
      </c>
      <c r="H563">
        <f t="shared" si="17"/>
        <v>3.6524448749166787</v>
      </c>
    </row>
    <row r="564" spans="1:8" x14ac:dyDescent="0.25">
      <c r="A564">
        <v>6214</v>
      </c>
      <c r="B564">
        <v>21.458593601150675</v>
      </c>
      <c r="C564">
        <v>15905</v>
      </c>
      <c r="D564">
        <v>23.21132362617637</v>
      </c>
      <c r="E564">
        <f t="shared" si="16"/>
        <v>23.21132362617637</v>
      </c>
      <c r="F564" cm="1">
        <f t="array" ref="F564:G564">_xlfn.XLOOKUP(C564,A564:A3319,A564:B3319,,-1,1)</f>
        <v>15900</v>
      </c>
      <c r="G564">
        <v>27.065950836435945</v>
      </c>
      <c r="H564">
        <f t="shared" si="17"/>
        <v>3.8546272102595758</v>
      </c>
    </row>
    <row r="565" spans="1:8" x14ac:dyDescent="0.25">
      <c r="A565">
        <v>6225</v>
      </c>
      <c r="B565">
        <v>17.007609449396096</v>
      </c>
      <c r="C565">
        <v>15934</v>
      </c>
      <c r="D565">
        <v>17.967098223123458</v>
      </c>
      <c r="E565">
        <f t="shared" si="16"/>
        <v>17.967098223123458</v>
      </c>
      <c r="F565" cm="1">
        <f t="array" ref="F565:G565">_xlfn.XLOOKUP(C565,A565:A3320,A565:B3320,,-1,1)</f>
        <v>15931</v>
      </c>
      <c r="G565">
        <v>21.122269447755087</v>
      </c>
      <c r="H565">
        <f t="shared" si="17"/>
        <v>3.1551712246316299</v>
      </c>
    </row>
    <row r="566" spans="1:8" x14ac:dyDescent="0.25">
      <c r="A566">
        <v>6235</v>
      </c>
      <c r="B566">
        <v>12.818375710416543</v>
      </c>
      <c r="C566">
        <v>15962</v>
      </c>
      <c r="D566">
        <v>10.096835357647443</v>
      </c>
      <c r="E566">
        <f t="shared" si="16"/>
        <v>10.096835357647443</v>
      </c>
      <c r="F566" cm="1">
        <f t="array" ref="F566:G566">_xlfn.XLOOKUP(C566,A566:A3321,A566:B3321,,-1,1)</f>
        <v>15962</v>
      </c>
      <c r="G566">
        <v>13.553397727265832</v>
      </c>
      <c r="H566">
        <f t="shared" si="17"/>
        <v>3.4565623696183891</v>
      </c>
    </row>
    <row r="567" spans="1:8" x14ac:dyDescent="0.25">
      <c r="A567">
        <v>6245</v>
      </c>
      <c r="B567">
        <v>8.528382813877835</v>
      </c>
      <c r="C567">
        <v>15991</v>
      </c>
      <c r="D567">
        <v>2.2877070889118896</v>
      </c>
      <c r="E567">
        <f t="shared" si="16"/>
        <v>2.2877070889118896</v>
      </c>
      <c r="F567" cm="1">
        <f t="array" ref="F567:G567">_xlfn.XLOOKUP(C567,A567:A3322,A567:B3322,,-1,1)</f>
        <v>15983</v>
      </c>
      <c r="G567">
        <v>7.7992727132518596</v>
      </c>
      <c r="H567">
        <f t="shared" si="17"/>
        <v>5.51156562433997</v>
      </c>
    </row>
    <row r="568" spans="1:8" x14ac:dyDescent="0.25">
      <c r="A568">
        <v>6256</v>
      </c>
      <c r="B568">
        <v>3.7348010074804532</v>
      </c>
      <c r="C568">
        <v>16020</v>
      </c>
      <c r="D568">
        <v>-5.254308255733676</v>
      </c>
      <c r="E568">
        <f t="shared" si="16"/>
        <v>-5.254308255733676</v>
      </c>
      <c r="F568" cm="1">
        <f t="array" ref="F568:G568">_xlfn.XLOOKUP(C568,A568:A3323,A568:B3323,,-1,1)</f>
        <v>15983</v>
      </c>
      <c r="G568">
        <v>7.7992727132518596</v>
      </c>
      <c r="H568">
        <f t="shared" si="17"/>
        <v>13.053580968985536</v>
      </c>
    </row>
    <row r="569" spans="1:8" x14ac:dyDescent="0.25">
      <c r="A569">
        <v>6287</v>
      </c>
      <c r="B569">
        <v>-9.793209348578733</v>
      </c>
      <c r="C569">
        <v>16048</v>
      </c>
      <c r="D569">
        <v>-12.429859794613566</v>
      </c>
      <c r="E569">
        <f t="shared" si="16"/>
        <v>-12.429859794613566</v>
      </c>
      <c r="F569" cm="1">
        <f t="array" ref="F569:G569">_xlfn.XLOOKUP(C569,A569:A3324,A569:B3324,,-1,1)</f>
        <v>16046</v>
      </c>
      <c r="G569">
        <v>-10.210664950522917</v>
      </c>
      <c r="H569">
        <f t="shared" si="17"/>
        <v>2.2191948440906497</v>
      </c>
    </row>
    <row r="570" spans="1:8" x14ac:dyDescent="0.25">
      <c r="A570">
        <v>6297</v>
      </c>
      <c r="B570">
        <v>-14.036801703597343</v>
      </c>
      <c r="C570">
        <v>16077</v>
      </c>
      <c r="D570">
        <v>-19.689406946259634</v>
      </c>
      <c r="E570">
        <f t="shared" si="16"/>
        <v>-19.689406946259634</v>
      </c>
      <c r="F570" cm="1">
        <f t="array" ref="F570:G570">_xlfn.XLOOKUP(C570,A570:A3325,A570:B3325,,-1,1)</f>
        <v>16077</v>
      </c>
      <c r="G570">
        <v>-18.191440675880234</v>
      </c>
      <c r="H570">
        <f t="shared" si="17"/>
        <v>1.4979662703794006</v>
      </c>
    </row>
    <row r="571" spans="1:8" x14ac:dyDescent="0.25">
      <c r="A571">
        <v>6308</v>
      </c>
      <c r="B571">
        <v>-18.5673497056396</v>
      </c>
      <c r="C571">
        <v>16106</v>
      </c>
      <c r="D571">
        <v>-25.139782564000619</v>
      </c>
      <c r="E571">
        <f t="shared" si="16"/>
        <v>-25.139782564000619</v>
      </c>
      <c r="F571" cm="1">
        <f t="array" ref="F571:G571">_xlfn.XLOOKUP(C571,A571:A3326,A571:B3326,,-1,1)</f>
        <v>16098</v>
      </c>
      <c r="G571">
        <v>-22.816531429092429</v>
      </c>
      <c r="H571">
        <f t="shared" si="17"/>
        <v>2.3232511349081904</v>
      </c>
    </row>
    <row r="572" spans="1:8" x14ac:dyDescent="0.25">
      <c r="A572">
        <v>6318</v>
      </c>
      <c r="B572">
        <v>-22.524860297165969</v>
      </c>
      <c r="C572">
        <v>16135</v>
      </c>
      <c r="D572">
        <v>-27.842080708955631</v>
      </c>
      <c r="E572">
        <f t="shared" si="16"/>
        <v>-27.842080708955631</v>
      </c>
      <c r="F572" cm="1">
        <f t="array" ref="F572:G572">_xlfn.XLOOKUP(C572,A572:A3327,A572:B3327,,-1,1)</f>
        <v>16129</v>
      </c>
      <c r="G572">
        <v>-28.096211113919612</v>
      </c>
      <c r="H572">
        <f t="shared" si="17"/>
        <v>-0.25413040496398054</v>
      </c>
    </row>
    <row r="573" spans="1:8" x14ac:dyDescent="0.25">
      <c r="A573">
        <v>6329</v>
      </c>
      <c r="B573">
        <v>-26.661323390198159</v>
      </c>
      <c r="C573">
        <v>16164</v>
      </c>
      <c r="D573">
        <v>-29.918422462730227</v>
      </c>
      <c r="E573">
        <f t="shared" si="16"/>
        <v>-29.918422462730227</v>
      </c>
      <c r="F573" cm="1">
        <f t="array" ref="F573:G573">_xlfn.XLOOKUP(C573,A573:A3328,A573:B3328,,-1,1)</f>
        <v>16160</v>
      </c>
      <c r="G573">
        <v>-31.179413423228997</v>
      </c>
      <c r="H573">
        <f t="shared" si="17"/>
        <v>-1.2609909604987699</v>
      </c>
    </row>
    <row r="574" spans="1:8" x14ac:dyDescent="0.25">
      <c r="A574">
        <v>6339</v>
      </c>
      <c r="B574">
        <v>-30.191624418581775</v>
      </c>
      <c r="C574">
        <v>16192</v>
      </c>
      <c r="D574">
        <v>-29.834484145743563</v>
      </c>
      <c r="E574">
        <f t="shared" si="16"/>
        <v>-29.834484145743563</v>
      </c>
      <c r="F574" cm="1">
        <f t="array" ref="F574:G574">_xlfn.XLOOKUP(C574,A574:A3329,A574:B3329,,-1,1)</f>
        <v>16192</v>
      </c>
      <c r="G574">
        <v>-31.81198051152689</v>
      </c>
      <c r="H574">
        <f t="shared" si="17"/>
        <v>-1.9774963657833275</v>
      </c>
    </row>
    <row r="575" spans="1:8" x14ac:dyDescent="0.25">
      <c r="A575">
        <v>6350</v>
      </c>
      <c r="B575">
        <v>-33.786662760596762</v>
      </c>
      <c r="C575">
        <v>16222</v>
      </c>
      <c r="D575">
        <v>-26.613086238400015</v>
      </c>
      <c r="E575">
        <f t="shared" si="16"/>
        <v>-26.613086238400015</v>
      </c>
      <c r="F575" cm="1">
        <f t="array" ref="F575:G575">_xlfn.XLOOKUP(C575,A575:A3330,A575:B3330,,-1,1)</f>
        <v>16213</v>
      </c>
      <c r="G575">
        <v>-30.78950626182554</v>
      </c>
      <c r="H575">
        <f t="shared" si="17"/>
        <v>-4.1764200234255249</v>
      </c>
    </row>
    <row r="576" spans="1:8" x14ac:dyDescent="0.25">
      <c r="A576">
        <v>6360</v>
      </c>
      <c r="B576">
        <v>-36.764167795164234</v>
      </c>
      <c r="C576">
        <v>16251</v>
      </c>
      <c r="D576">
        <v>-22.742870923850333</v>
      </c>
      <c r="E576">
        <f t="shared" si="16"/>
        <v>-22.742870923850333</v>
      </c>
      <c r="F576" cm="1">
        <f t="array" ref="F576:G576">_xlfn.XLOOKUP(C576,A576:A3331,A576:B3331,,-1,1)</f>
        <v>16244</v>
      </c>
      <c r="G576">
        <v>-27.290665289587196</v>
      </c>
      <c r="H576">
        <f t="shared" si="17"/>
        <v>-4.5477943657368627</v>
      </c>
    </row>
    <row r="577" spans="1:8" x14ac:dyDescent="0.25">
      <c r="A577">
        <v>6370</v>
      </c>
      <c r="B577">
        <v>-39.43994928136069</v>
      </c>
      <c r="C577">
        <v>16280</v>
      </c>
      <c r="D577">
        <v>-17.292495306109348</v>
      </c>
      <c r="E577">
        <f t="shared" si="16"/>
        <v>-17.292495306109348</v>
      </c>
      <c r="F577" cm="1">
        <f t="array" ref="F577:G577">_xlfn.XLOOKUP(C577,A577:A3332,A577:B3332,,-1,1)</f>
        <v>16275</v>
      </c>
      <c r="G577">
        <v>-21.681024040957986</v>
      </c>
      <c r="H577">
        <f t="shared" si="17"/>
        <v>-4.3885287348486379</v>
      </c>
    </row>
    <row r="578" spans="1:8" x14ac:dyDescent="0.25">
      <c r="A578">
        <v>6381</v>
      </c>
      <c r="B578">
        <v>-42.009212674693799</v>
      </c>
      <c r="C578">
        <v>16309</v>
      </c>
      <c r="D578">
        <v>-9.4527710911138101</v>
      </c>
      <c r="E578">
        <f t="shared" si="16"/>
        <v>-9.4527710911138101</v>
      </c>
      <c r="F578" cm="1">
        <f t="array" ref="F578:G578">_xlfn.XLOOKUP(C578,A578:A3333,A578:B3333,,-1,1)</f>
        <v>16306</v>
      </c>
      <c r="G578">
        <v>-14.401907991007391</v>
      </c>
      <c r="H578">
        <f t="shared" si="17"/>
        <v>-4.9491368998935812</v>
      </c>
    </row>
    <row r="579" spans="1:8" x14ac:dyDescent="0.25">
      <c r="A579">
        <v>6391</v>
      </c>
      <c r="B579">
        <v>-43.984494273096679</v>
      </c>
      <c r="C579">
        <v>16337</v>
      </c>
      <c r="D579">
        <v>-2.1932239394677397</v>
      </c>
      <c r="E579">
        <f t="shared" ref="E579:E642" si="18">D579</f>
        <v>-2.1932239394677397</v>
      </c>
      <c r="F579" cm="1">
        <f t="array" ref="F579:G579">_xlfn.XLOOKUP(C579,A579:A3334,A579:B3334,,-1,1)</f>
        <v>16327</v>
      </c>
      <c r="G579">
        <v>-8.8073560911136788</v>
      </c>
      <c r="H579">
        <f t="shared" ref="H579:H642" si="19">G579-D579</f>
        <v>-6.614132151645939</v>
      </c>
    </row>
    <row r="580" spans="1:8" x14ac:dyDescent="0.25">
      <c r="A580">
        <v>6402</v>
      </c>
      <c r="B580">
        <v>-45.741408051001798</v>
      </c>
      <c r="C580">
        <v>16366</v>
      </c>
      <c r="D580">
        <v>5.0204865885678638</v>
      </c>
      <c r="E580">
        <f t="shared" si="18"/>
        <v>5.0204865885678638</v>
      </c>
      <c r="F580" cm="1">
        <f t="array" ref="F580:G580">_xlfn.XLOOKUP(C580,A580:A3335,A580:B3335,,-1,1)</f>
        <v>16327</v>
      </c>
      <c r="G580">
        <v>-8.8073560911136788</v>
      </c>
      <c r="H580">
        <f t="shared" si="19"/>
        <v>-13.827842679681542</v>
      </c>
    </row>
    <row r="581" spans="1:8" x14ac:dyDescent="0.25">
      <c r="A581">
        <v>6412</v>
      </c>
      <c r="B581">
        <v>-46.94674433201142</v>
      </c>
      <c r="C581">
        <v>16395</v>
      </c>
      <c r="D581">
        <v>12.867831142238643</v>
      </c>
      <c r="E581">
        <f t="shared" si="18"/>
        <v>12.867831142238643</v>
      </c>
      <c r="F581" cm="1">
        <f t="array" ref="F581:G581">_xlfn.XLOOKUP(C581,A581:A3336,A581:B3336,,-1,1)</f>
        <v>16390</v>
      </c>
      <c r="G581">
        <v>8.9579579286849729</v>
      </c>
      <c r="H581">
        <f t="shared" si="19"/>
        <v>-3.90987321355367</v>
      </c>
    </row>
    <row r="582" spans="1:8" x14ac:dyDescent="0.25">
      <c r="A582">
        <v>6423</v>
      </c>
      <c r="B582">
        <v>-47.829877844273724</v>
      </c>
      <c r="C582">
        <v>16424</v>
      </c>
      <c r="D582">
        <v>19.822049084859501</v>
      </c>
      <c r="E582">
        <f t="shared" si="18"/>
        <v>19.822049084859501</v>
      </c>
      <c r="F582" cm="1">
        <f t="array" ref="F582:G582">_xlfn.XLOOKUP(C582,A582:A3337,A582:B3337,,-1,1)</f>
        <v>16421</v>
      </c>
      <c r="G582">
        <v>16.963334930701247</v>
      </c>
      <c r="H582">
        <f t="shared" si="19"/>
        <v>-2.8587141541582533</v>
      </c>
    </row>
    <row r="583" spans="1:8" x14ac:dyDescent="0.25">
      <c r="A583">
        <v>6433</v>
      </c>
      <c r="B583">
        <v>-48.223503310523895</v>
      </c>
      <c r="C583">
        <v>16453</v>
      </c>
      <c r="D583">
        <v>24.211364161797707</v>
      </c>
      <c r="E583">
        <f t="shared" si="18"/>
        <v>24.211364161797707</v>
      </c>
      <c r="F583" cm="1">
        <f t="array" ref="F583:G583">_xlfn.XLOOKUP(C583,A583:A3338,A583:B3338,,-1,1)</f>
        <v>16452</v>
      </c>
      <c r="G583">
        <v>23.629891748597437</v>
      </c>
      <c r="H583">
        <f t="shared" si="19"/>
        <v>-0.58147241320027021</v>
      </c>
    </row>
    <row r="584" spans="1:8" x14ac:dyDescent="0.25">
      <c r="A584">
        <v>6443</v>
      </c>
      <c r="B584">
        <v>-48.224342268019214</v>
      </c>
      <c r="C584">
        <v>16482</v>
      </c>
      <c r="D584">
        <v>28.135036438633097</v>
      </c>
      <c r="E584">
        <f t="shared" si="18"/>
        <v>28.135036438633097</v>
      </c>
      <c r="F584" cm="1">
        <f t="array" ref="F584:G584">_xlfn.XLOOKUP(C584,A584:A3339,A584:B3339,,-1,1)</f>
        <v>16473</v>
      </c>
      <c r="G584">
        <v>27.11889164153434</v>
      </c>
      <c r="H584">
        <f t="shared" si="19"/>
        <v>-1.0161447970987574</v>
      </c>
    </row>
    <row r="585" spans="1:8" x14ac:dyDescent="0.25">
      <c r="A585">
        <v>6454</v>
      </c>
      <c r="B585">
        <v>-47.772082260577157</v>
      </c>
      <c r="C585">
        <v>16510</v>
      </c>
      <c r="D585">
        <v>30.234239208433412</v>
      </c>
      <c r="E585">
        <f t="shared" si="18"/>
        <v>30.234239208433412</v>
      </c>
      <c r="F585" cm="1">
        <f t="array" ref="F585:G585">_xlfn.XLOOKUP(C585,A585:A3340,A585:B3340,,-1,1)</f>
        <v>16504</v>
      </c>
      <c r="G585">
        <v>30.45705526887598</v>
      </c>
      <c r="H585">
        <f t="shared" si="19"/>
        <v>0.22281606044256819</v>
      </c>
    </row>
    <row r="586" spans="1:8" x14ac:dyDescent="0.25">
      <c r="A586">
        <v>6464</v>
      </c>
      <c r="B586">
        <v>-46.952944379124737</v>
      </c>
      <c r="C586">
        <v>16539</v>
      </c>
      <c r="D586">
        <v>29.60066247857775</v>
      </c>
      <c r="E586">
        <f t="shared" si="18"/>
        <v>29.60066247857775</v>
      </c>
      <c r="F586" cm="1">
        <f t="array" ref="F586:G586">_xlfn.XLOOKUP(C586,A586:A3341,A586:B3341,,-1,1)</f>
        <v>16536</v>
      </c>
      <c r="G586">
        <v>31.410698511496385</v>
      </c>
      <c r="H586">
        <f t="shared" si="19"/>
        <v>1.8100360329186351</v>
      </c>
    </row>
    <row r="587" spans="1:8" x14ac:dyDescent="0.25">
      <c r="A587">
        <v>6475</v>
      </c>
      <c r="B587">
        <v>-45.611719350997312</v>
      </c>
      <c r="C587">
        <v>16568</v>
      </c>
      <c r="D587">
        <v>26.776209731700842</v>
      </c>
      <c r="E587">
        <f t="shared" si="18"/>
        <v>26.776209731700842</v>
      </c>
      <c r="F587" cm="1">
        <f t="array" ref="F587:G587">_xlfn.XLOOKUP(C587,A587:A3342,A587:B3342,,-1,1)</f>
        <v>16567</v>
      </c>
      <c r="G587">
        <v>29.852936971401782</v>
      </c>
      <c r="H587">
        <f t="shared" si="19"/>
        <v>3.07672723970094</v>
      </c>
    </row>
    <row r="588" spans="1:8" x14ac:dyDescent="0.25">
      <c r="A588">
        <v>6485</v>
      </c>
      <c r="B588">
        <v>-44.003383612850747</v>
      </c>
      <c r="C588">
        <v>16597</v>
      </c>
      <c r="D588">
        <v>22.837296777514972</v>
      </c>
      <c r="E588">
        <f t="shared" si="18"/>
        <v>22.837296777514972</v>
      </c>
      <c r="F588" cm="1">
        <f t="array" ref="F588:G588">_xlfn.XLOOKUP(C588,A588:A3343,A588:B3343,,-1,1)</f>
        <v>16588</v>
      </c>
      <c r="G588">
        <v>27.467086819983685</v>
      </c>
      <c r="H588">
        <f t="shared" si="19"/>
        <v>4.6297900424687128</v>
      </c>
    </row>
    <row r="589" spans="1:8" x14ac:dyDescent="0.25">
      <c r="A589">
        <v>6496</v>
      </c>
      <c r="B589">
        <v>-41.822780901759018</v>
      </c>
      <c r="C589">
        <v>16625</v>
      </c>
      <c r="D589">
        <v>18.058656878785367</v>
      </c>
      <c r="E589">
        <f t="shared" si="18"/>
        <v>18.058656878785367</v>
      </c>
      <c r="F589" cm="1">
        <f t="array" ref="F589:G589">_xlfn.XLOOKUP(C589,A589:A3344,A589:B3344,,-1,1)</f>
        <v>16619</v>
      </c>
      <c r="G589">
        <v>22.190455746397021</v>
      </c>
      <c r="H589">
        <f t="shared" si="19"/>
        <v>4.1317988676116535</v>
      </c>
    </row>
    <row r="590" spans="1:8" x14ac:dyDescent="0.25">
      <c r="A590">
        <v>6506</v>
      </c>
      <c r="B590">
        <v>-39.484216527585097</v>
      </c>
      <c r="C590">
        <v>16654</v>
      </c>
      <c r="D590">
        <v>10.654094109191682</v>
      </c>
      <c r="E590">
        <f t="shared" si="18"/>
        <v>10.654094109191682</v>
      </c>
      <c r="F590" cm="1">
        <f t="array" ref="F590:G590">_xlfn.XLOOKUP(C590,A590:A3345,A590:B3345,,-1,1)</f>
        <v>16650</v>
      </c>
      <c r="G590">
        <v>15.203899637895379</v>
      </c>
      <c r="H590">
        <f t="shared" si="19"/>
        <v>4.5498055287036969</v>
      </c>
    </row>
    <row r="591" spans="1:8" x14ac:dyDescent="0.25">
      <c r="A591">
        <v>6516</v>
      </c>
      <c r="B591">
        <v>-36.826308936292548</v>
      </c>
      <c r="C591">
        <v>16683</v>
      </c>
      <c r="D591">
        <v>3.1121360603256312</v>
      </c>
      <c r="E591">
        <f t="shared" si="18"/>
        <v>3.1121360603256312</v>
      </c>
      <c r="F591" cm="1">
        <f t="array" ref="F591:G591">_xlfn.XLOOKUP(C591,A591:A3346,A591:B3346,,-1,1)</f>
        <v>16682</v>
      </c>
      <c r="G591">
        <v>6.7794258355323676</v>
      </c>
      <c r="H591">
        <f t="shared" si="19"/>
        <v>3.6672897752067364</v>
      </c>
    </row>
    <row r="592" spans="1:8" x14ac:dyDescent="0.25">
      <c r="A592">
        <v>6527</v>
      </c>
      <c r="B592">
        <v>-33.559981773829463</v>
      </c>
      <c r="C592">
        <v>16711</v>
      </c>
      <c r="D592">
        <v>-4.4680382734756474</v>
      </c>
      <c r="E592">
        <f t="shared" si="18"/>
        <v>-4.4680382734756474</v>
      </c>
      <c r="F592" cm="1">
        <f t="array" ref="F592:G592">_xlfn.XLOOKUP(C592,A592:A3347,A592:B3347,,-1,1)</f>
        <v>16692</v>
      </c>
      <c r="G592">
        <v>4.0018074654545579</v>
      </c>
      <c r="H592">
        <f t="shared" si="19"/>
        <v>8.4698457389302053</v>
      </c>
    </row>
    <row r="593" spans="1:8" x14ac:dyDescent="0.25">
      <c r="A593">
        <v>6537</v>
      </c>
      <c r="B593">
        <v>-30.305604993789228</v>
      </c>
      <c r="C593">
        <v>16740</v>
      </c>
      <c r="D593">
        <v>-10.971854093344161</v>
      </c>
      <c r="E593">
        <f t="shared" si="18"/>
        <v>-10.971854093344161</v>
      </c>
      <c r="F593" cm="1">
        <f t="array" ref="F593:G593">_xlfn.XLOOKUP(C593,A593:A3348,A593:B3348,,-1,1)</f>
        <v>16734</v>
      </c>
      <c r="G593">
        <v>-7.727622371195694</v>
      </c>
      <c r="H593">
        <f t="shared" si="19"/>
        <v>3.2442317221484673</v>
      </c>
    </row>
    <row r="594" spans="1:8" x14ac:dyDescent="0.25">
      <c r="A594">
        <v>6548</v>
      </c>
      <c r="B594">
        <v>-26.445211474743022</v>
      </c>
      <c r="C594">
        <v>16769</v>
      </c>
      <c r="D594">
        <v>-18.345935508236881</v>
      </c>
      <c r="E594">
        <f t="shared" si="18"/>
        <v>-18.345935508236881</v>
      </c>
      <c r="F594" cm="1">
        <f t="array" ref="F594:G594">_xlfn.XLOOKUP(C594,A594:A3349,A594:B3349,,-1,1)</f>
        <v>16765</v>
      </c>
      <c r="G594">
        <v>-15.744625073832177</v>
      </c>
      <c r="H594">
        <f t="shared" si="19"/>
        <v>2.601310434404704</v>
      </c>
    </row>
    <row r="595" spans="1:8" x14ac:dyDescent="0.25">
      <c r="A595">
        <v>6558</v>
      </c>
      <c r="B595">
        <v>-22.711902283176034</v>
      </c>
      <c r="C595">
        <v>16798</v>
      </c>
      <c r="D595">
        <v>-23.704695174536443</v>
      </c>
      <c r="E595">
        <f t="shared" si="18"/>
        <v>-23.704695174536443</v>
      </c>
      <c r="F595" cm="1">
        <f t="array" ref="F595:G595">_xlfn.XLOOKUP(C595,A595:A3350,A595:B3350,,-1,1)</f>
        <v>16796</v>
      </c>
      <c r="G595">
        <v>-22.517449437745999</v>
      </c>
      <c r="H595">
        <f t="shared" si="19"/>
        <v>1.1872457367904445</v>
      </c>
    </row>
    <row r="596" spans="1:8" x14ac:dyDescent="0.25">
      <c r="A596">
        <v>6569</v>
      </c>
      <c r="B596">
        <v>-18.39666403679637</v>
      </c>
      <c r="C596">
        <v>16826</v>
      </c>
      <c r="D596">
        <v>-26.567306910569066</v>
      </c>
      <c r="E596">
        <f t="shared" si="18"/>
        <v>-26.567306910569066</v>
      </c>
      <c r="F596" cm="1">
        <f t="array" ref="F596:G596">_xlfn.XLOOKUP(C596,A596:A3351,A596:B3351,,-1,1)</f>
        <v>16817</v>
      </c>
      <c r="G596">
        <v>-26.128180046991453</v>
      </c>
      <c r="H596">
        <f t="shared" si="19"/>
        <v>0.43912686357761288</v>
      </c>
    </row>
    <row r="597" spans="1:8" x14ac:dyDescent="0.25">
      <c r="A597">
        <v>6579</v>
      </c>
      <c r="B597">
        <v>-14.318890432433919</v>
      </c>
      <c r="C597">
        <v>16855</v>
      </c>
      <c r="D597">
        <v>-28.781043943616027</v>
      </c>
      <c r="E597">
        <f t="shared" si="18"/>
        <v>-28.781043943616027</v>
      </c>
      <c r="F597" cm="1">
        <f t="array" ref="F597:G597">_xlfn.XLOOKUP(C597,A597:A3352,A597:B3352,,-1,1)</f>
        <v>16849</v>
      </c>
      <c r="G597">
        <v>-29.78675385199308</v>
      </c>
      <c r="H597">
        <f t="shared" si="19"/>
        <v>-1.0057099083770531</v>
      </c>
    </row>
    <row r="598" spans="1:8" x14ac:dyDescent="0.25">
      <c r="A598">
        <v>6589</v>
      </c>
      <c r="B598">
        <v>-10.128051497058724</v>
      </c>
      <c r="C598">
        <v>16884</v>
      </c>
      <c r="D598">
        <v>-28.964218550719355</v>
      </c>
      <c r="E598">
        <f t="shared" si="18"/>
        <v>-28.964218550719355</v>
      </c>
      <c r="F598" cm="1">
        <f t="array" ref="F598:G598">_xlfn.XLOOKUP(C598,A598:A3353,A598:B3353,,-1,1)</f>
        <v>16880</v>
      </c>
      <c r="G598">
        <v>-30.972849045923109</v>
      </c>
      <c r="H598">
        <f t="shared" si="19"/>
        <v>-2.0086304952037537</v>
      </c>
    </row>
    <row r="599" spans="1:8" x14ac:dyDescent="0.25">
      <c r="A599">
        <v>6600</v>
      </c>
      <c r="B599">
        <v>-5.4283779913113976</v>
      </c>
      <c r="C599">
        <v>16913</v>
      </c>
      <c r="D599">
        <v>-26.368834330335748</v>
      </c>
      <c r="E599">
        <f t="shared" si="18"/>
        <v>-26.368834330335748</v>
      </c>
      <c r="F599" cm="1">
        <f t="array" ref="F599:G599">_xlfn.XLOOKUP(C599,A599:A3354,A599:B3354,,-1,1)</f>
        <v>16911</v>
      </c>
      <c r="G599">
        <v>-29.749774498007024</v>
      </c>
      <c r="H599">
        <f t="shared" si="19"/>
        <v>-3.3809401676712767</v>
      </c>
    </row>
    <row r="600" spans="1:8" x14ac:dyDescent="0.25">
      <c r="A600">
        <v>6642</v>
      </c>
      <c r="B600">
        <v>12.563029127915174</v>
      </c>
      <c r="C600">
        <v>16942</v>
      </c>
      <c r="D600">
        <v>-22.246689473267036</v>
      </c>
      <c r="E600">
        <f t="shared" si="18"/>
        <v>-22.246689473267036</v>
      </c>
      <c r="F600" cm="1">
        <f t="array" ref="F600:G600">_xlfn.XLOOKUP(C600,A600:A3355,A600:B3355,,-1,1)</f>
        <v>16942</v>
      </c>
      <c r="G600">
        <v>-26.218881327318122</v>
      </c>
      <c r="H600">
        <f t="shared" si="19"/>
        <v>-3.9721918540510863</v>
      </c>
    </row>
    <row r="601" spans="1:8" x14ac:dyDescent="0.25">
      <c r="A601">
        <v>6652</v>
      </c>
      <c r="B601">
        <v>16.667254692434483</v>
      </c>
      <c r="C601">
        <v>16971</v>
      </c>
      <c r="D601">
        <v>-17.338274633940301</v>
      </c>
      <c r="E601">
        <f t="shared" si="18"/>
        <v>-17.338274633940301</v>
      </c>
      <c r="F601" cm="1">
        <f t="array" ref="F601:G601">_xlfn.XLOOKUP(C601,A601:A3356,A601:B3356,,-1,1)</f>
        <v>16963</v>
      </c>
      <c r="G601">
        <v>-22.651205239272734</v>
      </c>
      <c r="H601">
        <f t="shared" si="19"/>
        <v>-5.3129306053324328</v>
      </c>
    </row>
    <row r="602" spans="1:8" x14ac:dyDescent="0.25">
      <c r="A602">
        <v>6662</v>
      </c>
      <c r="B602">
        <v>20.632351947659554</v>
      </c>
      <c r="C602">
        <v>17000</v>
      </c>
      <c r="D602">
        <v>-10.567288594202285</v>
      </c>
      <c r="E602">
        <f t="shared" si="18"/>
        <v>-10.567288594202285</v>
      </c>
      <c r="F602" cm="1">
        <f t="array" ref="F602:G602">_xlfn.XLOOKUP(C602,A602:A3357,A602:B3357,,-1,1)</f>
        <v>16995</v>
      </c>
      <c r="G602">
        <v>-15.720153386703538</v>
      </c>
      <c r="H602">
        <f t="shared" si="19"/>
        <v>-5.1528647925012532</v>
      </c>
    </row>
    <row r="603" spans="1:8" x14ac:dyDescent="0.25">
      <c r="A603">
        <v>6673</v>
      </c>
      <c r="B603">
        <v>24.794935140331788</v>
      </c>
      <c r="C603">
        <v>17029</v>
      </c>
      <c r="D603">
        <v>-2.6894053900510322</v>
      </c>
      <c r="E603">
        <f t="shared" si="18"/>
        <v>-2.6894053900510322</v>
      </c>
      <c r="F603" cm="1">
        <f t="array" ref="F603:G603">_xlfn.XLOOKUP(C603,A603:A3358,A603:B3358,,-1,1)</f>
        <v>17026</v>
      </c>
      <c r="G603">
        <v>-7.7767564509312654</v>
      </c>
      <c r="H603">
        <f t="shared" si="19"/>
        <v>-5.0873510608802333</v>
      </c>
    </row>
    <row r="604" spans="1:8" x14ac:dyDescent="0.25">
      <c r="A604">
        <v>6683</v>
      </c>
      <c r="B604">
        <v>28.364916742280577</v>
      </c>
      <c r="C604">
        <v>17058</v>
      </c>
      <c r="D604">
        <v>4.1884372784788839</v>
      </c>
      <c r="E604">
        <f t="shared" si="18"/>
        <v>4.1884372784788839</v>
      </c>
      <c r="F604" cm="1">
        <f t="array" ref="F604:G604">_xlfn.XLOOKUP(C604,A604:A3359,A604:B3359,,-1,1)</f>
        <v>17026</v>
      </c>
      <c r="G604">
        <v>-7.7767564509312654</v>
      </c>
      <c r="H604">
        <f t="shared" si="19"/>
        <v>-11.965193729410149</v>
      </c>
    </row>
    <row r="605" spans="1:8" x14ac:dyDescent="0.25">
      <c r="A605">
        <v>6694</v>
      </c>
      <c r="B605">
        <v>32.020718576402921</v>
      </c>
      <c r="C605">
        <v>17087</v>
      </c>
      <c r="D605">
        <v>9.5777355952589183</v>
      </c>
      <c r="E605">
        <f t="shared" si="18"/>
        <v>9.5777355952589183</v>
      </c>
      <c r="F605" cm="1">
        <f t="array" ref="F605:G605">_xlfn.XLOOKUP(C605,A605:A3360,A605:B3360,,-1,1)</f>
        <v>17078</v>
      </c>
      <c r="G605">
        <v>6.5208988739329659</v>
      </c>
      <c r="H605">
        <f t="shared" si="19"/>
        <v>-3.0568367213259524</v>
      </c>
    </row>
    <row r="606" spans="1:8" x14ac:dyDescent="0.25">
      <c r="A606">
        <v>6704</v>
      </c>
      <c r="B606">
        <v>35.068520705038125</v>
      </c>
      <c r="C606">
        <v>17115</v>
      </c>
      <c r="D606">
        <v>18.600674952979123</v>
      </c>
      <c r="E606">
        <f t="shared" si="18"/>
        <v>18.600674952979123</v>
      </c>
      <c r="F606" cm="1">
        <f t="array" ref="F606:G606">_xlfn.XLOOKUP(C606,A606:A3361,A606:B3361,,-1,1)</f>
        <v>17109</v>
      </c>
      <c r="G606">
        <v>14.536907788886369</v>
      </c>
      <c r="H606">
        <f t="shared" si="19"/>
        <v>-4.063767164092754</v>
      </c>
    </row>
    <row r="607" spans="1:8" x14ac:dyDescent="0.25">
      <c r="A607">
        <v>6715</v>
      </c>
      <c r="B607">
        <v>38.087605022746629</v>
      </c>
      <c r="C607">
        <v>17144</v>
      </c>
      <c r="D607">
        <v>22.98999002991733</v>
      </c>
      <c r="E607">
        <f t="shared" si="18"/>
        <v>22.98999002991733</v>
      </c>
      <c r="F607" cm="1">
        <f t="array" ref="F607:G607">_xlfn.XLOOKUP(C607,A607:A3362,A607:B3362,,-1,1)</f>
        <v>17140</v>
      </c>
      <c r="G607">
        <v>21.402559487570894</v>
      </c>
      <c r="H607">
        <f t="shared" si="19"/>
        <v>-1.5874305423464357</v>
      </c>
    </row>
    <row r="608" spans="1:8" x14ac:dyDescent="0.25">
      <c r="A608">
        <v>6725</v>
      </c>
      <c r="B608">
        <v>40.505079087363704</v>
      </c>
      <c r="C608">
        <v>17173</v>
      </c>
      <c r="D608">
        <v>26.593035124597517</v>
      </c>
      <c r="E608">
        <f t="shared" si="18"/>
        <v>26.593035124597517</v>
      </c>
      <c r="F608" cm="1">
        <f t="array" ref="F608:G608">_xlfn.XLOOKUP(C608,A608:A3363,A608:B3363,,-1,1)</f>
        <v>17172</v>
      </c>
      <c r="G608">
        <v>26.721905351351189</v>
      </c>
      <c r="H608">
        <f t="shared" si="19"/>
        <v>0.12887022675367277</v>
      </c>
    </row>
    <row r="609" spans="1:8" x14ac:dyDescent="0.25">
      <c r="A609">
        <v>6735</v>
      </c>
      <c r="B609">
        <v>42.590861163306826</v>
      </c>
      <c r="C609">
        <v>17202</v>
      </c>
      <c r="D609">
        <v>29.119721705344933</v>
      </c>
      <c r="E609">
        <f t="shared" si="18"/>
        <v>29.119721705344933</v>
      </c>
      <c r="F609" cm="1">
        <f t="array" ref="F609:G609">_xlfn.XLOOKUP(C609,A609:A3364,A609:B3364,,-1,1)</f>
        <v>17193</v>
      </c>
      <c r="G609">
        <v>29.023098994028103</v>
      </c>
      <c r="H609">
        <f t="shared" si="19"/>
        <v>-9.6622711316829424E-2</v>
      </c>
    </row>
    <row r="610" spans="1:8" x14ac:dyDescent="0.25">
      <c r="A610">
        <v>6746</v>
      </c>
      <c r="B610">
        <v>44.482278869586885</v>
      </c>
      <c r="C610">
        <v>17231</v>
      </c>
      <c r="D610">
        <v>28.524303964644975</v>
      </c>
      <c r="E610">
        <f t="shared" si="18"/>
        <v>28.524303964644975</v>
      </c>
      <c r="F610" cm="1">
        <f t="array" ref="F610:G610">_xlfn.XLOOKUP(C610,A610:A3365,A610:B3365,,-1,1)</f>
        <v>17224</v>
      </c>
      <c r="G610">
        <v>30.50015675467775</v>
      </c>
      <c r="H610">
        <f t="shared" si="19"/>
        <v>1.9758527900327749</v>
      </c>
    </row>
    <row r="611" spans="1:8" x14ac:dyDescent="0.25">
      <c r="A611">
        <v>6756</v>
      </c>
      <c r="B611">
        <v>45.820577267878186</v>
      </c>
      <c r="C611">
        <v>17259</v>
      </c>
      <c r="D611">
        <v>26.47850086135087</v>
      </c>
      <c r="E611">
        <f t="shared" si="18"/>
        <v>26.47850086135087</v>
      </c>
      <c r="F611" cm="1">
        <f t="array" ref="F611:G611">_xlfn.XLOOKUP(C611,A611:A3366,A611:B3366,,-1,1)</f>
        <v>17255</v>
      </c>
      <c r="G611">
        <v>29.603999041248269</v>
      </c>
      <c r="H611">
        <f t="shared" si="19"/>
        <v>3.1254981798973986</v>
      </c>
    </row>
    <row r="612" spans="1:8" x14ac:dyDescent="0.25">
      <c r="A612">
        <v>6767</v>
      </c>
      <c r="B612">
        <v>46.860379952540228</v>
      </c>
      <c r="C612">
        <v>17288</v>
      </c>
      <c r="D612">
        <v>22.997610368592571</v>
      </c>
      <c r="E612">
        <f t="shared" si="18"/>
        <v>22.997610368592571</v>
      </c>
      <c r="F612" cm="1">
        <f t="array" ref="F612:G612">_xlfn.XLOOKUP(C612,A612:A3367,A612:B3367,,-1,1)</f>
        <v>17286</v>
      </c>
      <c r="G612">
        <v>26.410486641256647</v>
      </c>
      <c r="H612">
        <f t="shared" si="19"/>
        <v>3.4128762726640751</v>
      </c>
    </row>
    <row r="613" spans="1:8" x14ac:dyDescent="0.25">
      <c r="A613">
        <v>6777</v>
      </c>
      <c r="B613">
        <v>47.40463044885054</v>
      </c>
      <c r="C613">
        <v>17317</v>
      </c>
      <c r="D613">
        <v>18.043416201434884</v>
      </c>
      <c r="E613">
        <f t="shared" si="18"/>
        <v>18.043416201434884</v>
      </c>
      <c r="F613" cm="1">
        <f t="array" ref="F613:G613">_xlfn.XLOOKUP(C613,A613:A3368,A613:B3368,,-1,1)</f>
        <v>17307</v>
      </c>
      <c r="G613">
        <v>23.063969329147863</v>
      </c>
      <c r="H613">
        <f t="shared" si="19"/>
        <v>5.0205531277129793</v>
      </c>
    </row>
    <row r="614" spans="1:8" x14ac:dyDescent="0.25">
      <c r="A614">
        <v>6788</v>
      </c>
      <c r="B614">
        <v>47.557122652918601</v>
      </c>
      <c r="C614">
        <v>17346</v>
      </c>
      <c r="D614">
        <v>11.043418930983076</v>
      </c>
      <c r="E614">
        <f t="shared" si="18"/>
        <v>11.043418930983076</v>
      </c>
      <c r="F614" cm="1">
        <f t="array" ref="F614:G614">_xlfn.XLOOKUP(C614,A614:A3369,A614:B3369,,-1,1)</f>
        <v>17339</v>
      </c>
      <c r="G614">
        <v>16.438260505481658</v>
      </c>
      <c r="H614">
        <f t="shared" si="19"/>
        <v>5.3948415744985816</v>
      </c>
    </row>
    <row r="615" spans="1:8" x14ac:dyDescent="0.25">
      <c r="A615">
        <v>6798</v>
      </c>
      <c r="B615">
        <v>47.289262773292613</v>
      </c>
      <c r="C615">
        <v>17374</v>
      </c>
      <c r="D615">
        <v>3.6235581882594046</v>
      </c>
      <c r="E615">
        <f t="shared" si="18"/>
        <v>3.6235581882594046</v>
      </c>
      <c r="F615" cm="1">
        <f t="array" ref="F615:G615">_xlfn.XLOOKUP(C615,A615:A3370,A615:B3370,,-1,1)</f>
        <v>17359</v>
      </c>
      <c r="G615">
        <v>11.575399148390689</v>
      </c>
      <c r="H615">
        <f t="shared" si="19"/>
        <v>7.9518409601312845</v>
      </c>
    </row>
    <row r="616" spans="1:8" x14ac:dyDescent="0.25">
      <c r="A616">
        <v>6808</v>
      </c>
      <c r="B616">
        <v>46.636781420058213</v>
      </c>
      <c r="C616">
        <v>17403</v>
      </c>
      <c r="D616">
        <v>-3.0100325722062413</v>
      </c>
      <c r="E616">
        <f t="shared" si="18"/>
        <v>-3.0100325722062413</v>
      </c>
      <c r="F616" cm="1">
        <f t="array" ref="F616:G616">_xlfn.XLOOKUP(C616,A616:A3371,A616:B3371,,-1,1)</f>
        <v>17380</v>
      </c>
      <c r="G616">
        <v>6.0767607543334821</v>
      </c>
      <c r="H616">
        <f t="shared" si="19"/>
        <v>9.0867933265397234</v>
      </c>
    </row>
    <row r="617" spans="1:8" x14ac:dyDescent="0.25">
      <c r="A617">
        <v>6819</v>
      </c>
      <c r="B617">
        <v>45.48163388391518</v>
      </c>
      <c r="C617">
        <v>17432</v>
      </c>
      <c r="D617">
        <v>-8.1856176314024811</v>
      </c>
      <c r="E617">
        <f t="shared" si="18"/>
        <v>-8.1856176314024811</v>
      </c>
      <c r="F617" cm="1">
        <f t="array" ref="F617:G617">_xlfn.XLOOKUP(C617,A617:A3372,A617:B3372,,-1,1)</f>
        <v>17432</v>
      </c>
      <c r="G617">
        <v>-7.9993156480767649</v>
      </c>
      <c r="H617">
        <f t="shared" si="19"/>
        <v>0.18630198332571624</v>
      </c>
    </row>
    <row r="618" spans="1:8" x14ac:dyDescent="0.25">
      <c r="A618">
        <v>6829</v>
      </c>
      <c r="B618">
        <v>44.043468486407171</v>
      </c>
      <c r="C618">
        <v>17446</v>
      </c>
      <c r="D618">
        <v>-13.865004479857252</v>
      </c>
      <c r="E618">
        <f t="shared" si="18"/>
        <v>-13.865004479857252</v>
      </c>
      <c r="F618" cm="1">
        <f t="array" ref="F618:G618">_xlfn.XLOOKUP(C618,A618:A3373,A618:B3373,,-1,1)</f>
        <v>17443</v>
      </c>
      <c r="G618">
        <v>-10.847094002938327</v>
      </c>
      <c r="H618">
        <f t="shared" si="19"/>
        <v>3.0179104769189244</v>
      </c>
    </row>
    <row r="619" spans="1:8" x14ac:dyDescent="0.25">
      <c r="A619">
        <v>6840</v>
      </c>
      <c r="B619">
        <v>42.049456120132696</v>
      </c>
      <c r="C619">
        <v>17475</v>
      </c>
      <c r="D619">
        <v>-18.055846976562147</v>
      </c>
      <c r="E619">
        <f t="shared" si="18"/>
        <v>-18.055846976562147</v>
      </c>
      <c r="F619" cm="1">
        <f t="array" ref="F619:G619">_xlfn.XLOOKUP(C619,A619:A3374,A619:B3374,,-1,1)</f>
        <v>17474</v>
      </c>
      <c r="G619">
        <v>-18.19709515926013</v>
      </c>
      <c r="H619">
        <f t="shared" si="19"/>
        <v>-0.14124818269798212</v>
      </c>
    </row>
    <row r="620" spans="1:8" x14ac:dyDescent="0.25">
      <c r="A620">
        <v>6850</v>
      </c>
      <c r="B620">
        <v>39.878479292857755</v>
      </c>
      <c r="C620">
        <v>17504</v>
      </c>
      <c r="D620">
        <v>-23.910788093445003</v>
      </c>
      <c r="E620">
        <f t="shared" si="18"/>
        <v>-23.910788093445003</v>
      </c>
      <c r="F620" cm="1">
        <f t="array" ref="F620:G620">_xlfn.XLOOKUP(C620,A620:A3375,A620:B3375,,-1,1)</f>
        <v>17495</v>
      </c>
      <c r="G620">
        <v>-22.392546574218937</v>
      </c>
      <c r="H620">
        <f t="shared" si="19"/>
        <v>1.5182415192260663</v>
      </c>
    </row>
    <row r="621" spans="1:8" x14ac:dyDescent="0.25">
      <c r="A621">
        <v>6860</v>
      </c>
      <c r="B621">
        <v>37.38480827805418</v>
      </c>
      <c r="C621">
        <v>17533</v>
      </c>
      <c r="D621">
        <v>-26.826799495983813</v>
      </c>
      <c r="E621">
        <f t="shared" si="18"/>
        <v>-26.826799495983813</v>
      </c>
      <c r="F621" cm="1">
        <f t="array" ref="F621:G621">_xlfn.XLOOKUP(C621,A621:A3376,A621:B3376,,-1,1)</f>
        <v>17526</v>
      </c>
      <c r="G621">
        <v>-27.071454586172187</v>
      </c>
      <c r="H621">
        <f t="shared" si="19"/>
        <v>-0.24465509018837395</v>
      </c>
    </row>
    <row r="622" spans="1:8" x14ac:dyDescent="0.25">
      <c r="A622">
        <v>6871</v>
      </c>
      <c r="B622">
        <v>34.293680272638774</v>
      </c>
      <c r="C622">
        <v>17562</v>
      </c>
      <c r="D622">
        <v>-28.261944181227499</v>
      </c>
      <c r="E622">
        <f t="shared" si="18"/>
        <v>-28.261944181227499</v>
      </c>
      <c r="F622" cm="1">
        <f t="array" ref="F622:G622">_xlfn.XLOOKUP(C622,A622:A3377,A622:B3377,,-1,1)</f>
        <v>17558</v>
      </c>
      <c r="G622">
        <v>-29.679885024399926</v>
      </c>
      <c r="H622">
        <f t="shared" si="19"/>
        <v>-1.4179408431724276</v>
      </c>
    </row>
    <row r="623" spans="1:8" x14ac:dyDescent="0.25">
      <c r="A623">
        <v>6881</v>
      </c>
      <c r="B623">
        <v>31.192208872480112</v>
      </c>
      <c r="C623">
        <v>17591</v>
      </c>
      <c r="D623">
        <v>-27.124508366333792</v>
      </c>
      <c r="E623">
        <f t="shared" si="18"/>
        <v>-27.124508366333792</v>
      </c>
      <c r="F623" cm="1">
        <f t="array" ref="F623:G623">_xlfn.XLOOKUP(C623,A623:A3378,A623:B3378,,-1,1)</f>
        <v>17589</v>
      </c>
      <c r="G623">
        <v>-29.858938449235776</v>
      </c>
      <c r="H623">
        <f t="shared" si="19"/>
        <v>-2.7344300829019836</v>
      </c>
    </row>
    <row r="624" spans="1:8" x14ac:dyDescent="0.25">
      <c r="A624">
        <v>6892</v>
      </c>
      <c r="B624">
        <v>27.491481547637257</v>
      </c>
      <c r="C624">
        <v>17620</v>
      </c>
      <c r="D624">
        <v>-21.979519253397537</v>
      </c>
      <c r="E624">
        <f t="shared" si="18"/>
        <v>-21.979519253397537</v>
      </c>
      <c r="F624" cm="1">
        <f t="array" ref="F624:G624">_xlfn.XLOOKUP(C624,A624:A3379,A624:B3379,,-1,1)</f>
        <v>17620</v>
      </c>
      <c r="G624">
        <v>-27.718003485576137</v>
      </c>
      <c r="H624">
        <f t="shared" si="19"/>
        <v>-5.7384842321785996</v>
      </c>
    </row>
    <row r="625" spans="1:8" x14ac:dyDescent="0.25">
      <c r="A625">
        <v>6902</v>
      </c>
      <c r="B625">
        <v>23.894294314309512</v>
      </c>
      <c r="C625">
        <v>17649</v>
      </c>
      <c r="D625">
        <v>-20.20088636997292</v>
      </c>
      <c r="E625">
        <f t="shared" si="18"/>
        <v>-20.20088636997292</v>
      </c>
      <c r="F625" cm="1">
        <f t="array" ref="F625:G625">_xlfn.XLOOKUP(C625,A625:A3380,A625:B3380,,-1,1)</f>
        <v>17641</v>
      </c>
      <c r="G625">
        <v>-25.02995698775533</v>
      </c>
      <c r="H625">
        <f t="shared" si="19"/>
        <v>-4.8290706177824099</v>
      </c>
    </row>
    <row r="626" spans="1:8" x14ac:dyDescent="0.25">
      <c r="A626">
        <v>6913</v>
      </c>
      <c r="B626">
        <v>19.717502600206807</v>
      </c>
      <c r="C626">
        <v>17677</v>
      </c>
      <c r="D626">
        <v>-14.452801881881964</v>
      </c>
      <c r="E626">
        <f t="shared" si="18"/>
        <v>-14.452801881881964</v>
      </c>
      <c r="F626" cm="1">
        <f t="array" ref="F626:G626">_xlfn.XLOOKUP(C626,A626:A3381,A626:B3381,,-1,1)</f>
        <v>17672</v>
      </c>
      <c r="G626">
        <v>-19.469936660017996</v>
      </c>
      <c r="H626">
        <f t="shared" si="19"/>
        <v>-5.0171347781360325</v>
      </c>
    </row>
    <row r="627" spans="1:8" x14ac:dyDescent="0.25">
      <c r="A627">
        <v>6923</v>
      </c>
      <c r="B627">
        <v>15.754225703731466</v>
      </c>
      <c r="C627">
        <v>17706</v>
      </c>
      <c r="D627">
        <v>-6.8039299084445002</v>
      </c>
      <c r="E627">
        <f t="shared" si="18"/>
        <v>-6.8039299084445002</v>
      </c>
      <c r="F627" cm="1">
        <f t="array" ref="F627:G627">_xlfn.XLOOKUP(C627,A627:A3382,A627:B3382,,-1,1)</f>
        <v>17703</v>
      </c>
      <c r="G627">
        <v>-12.412073768363449</v>
      </c>
      <c r="H627">
        <f t="shared" si="19"/>
        <v>-5.6081438599189486</v>
      </c>
    </row>
    <row r="628" spans="1:8" x14ac:dyDescent="0.25">
      <c r="A628">
        <v>6933</v>
      </c>
      <c r="B628">
        <v>11.666105165691912</v>
      </c>
      <c r="C628">
        <v>17735</v>
      </c>
      <c r="D628">
        <v>-0.24665712629028036</v>
      </c>
      <c r="E628">
        <f t="shared" si="18"/>
        <v>-0.24665712629028036</v>
      </c>
      <c r="F628" cm="1">
        <f t="array" ref="F628:G628">_xlfn.XLOOKUP(C628,A628:A3383,A628:B3383,,-1,1)</f>
        <v>17724</v>
      </c>
      <c r="G628">
        <v>-7.0564820273200608</v>
      </c>
      <c r="H628">
        <f t="shared" si="19"/>
        <v>-6.8098249010297804</v>
      </c>
    </row>
    <row r="629" spans="1:8" x14ac:dyDescent="0.25">
      <c r="A629">
        <v>6944</v>
      </c>
      <c r="B629">
        <v>7.0648352439448328</v>
      </c>
      <c r="C629">
        <v>17764</v>
      </c>
      <c r="D629">
        <v>6.8449560956029449</v>
      </c>
      <c r="E629">
        <f t="shared" si="18"/>
        <v>6.8449560956029449</v>
      </c>
      <c r="F629" cm="1">
        <f t="array" ref="F629:G629">_xlfn.XLOOKUP(C629,A629:A3384,A629:B3384,,-1,1)</f>
        <v>17724</v>
      </c>
      <c r="G629">
        <v>-7.0564820273200608</v>
      </c>
      <c r="H629">
        <f t="shared" si="19"/>
        <v>-13.901438122923006</v>
      </c>
    </row>
    <row r="630" spans="1:8" x14ac:dyDescent="0.25">
      <c r="A630">
        <v>6954</v>
      </c>
      <c r="B630">
        <v>2.8240281564615728</v>
      </c>
      <c r="C630">
        <v>17793</v>
      </c>
      <c r="D630">
        <v>14.432693472299949</v>
      </c>
      <c r="E630">
        <f t="shared" si="18"/>
        <v>14.432693472299949</v>
      </c>
      <c r="F630" cm="1">
        <f t="array" ref="F630:G630">_xlfn.XLOOKUP(C630,A630:A3385,A630:B3385,,-1,1)</f>
        <v>17787</v>
      </c>
      <c r="G630">
        <v>9.6639104254109878</v>
      </c>
      <c r="H630">
        <f t="shared" si="19"/>
        <v>-4.7687830468889612</v>
      </c>
    </row>
    <row r="631" spans="1:8" x14ac:dyDescent="0.25">
      <c r="A631">
        <v>6975</v>
      </c>
      <c r="B631">
        <v>-6.1033513100163663</v>
      </c>
      <c r="C631">
        <v>17822</v>
      </c>
      <c r="D631">
        <v>19.531960553184764</v>
      </c>
      <c r="E631">
        <f t="shared" si="18"/>
        <v>19.531960553184764</v>
      </c>
      <c r="F631" cm="1">
        <f t="array" ref="F631:G631">_xlfn.XLOOKUP(C631,A631:A3386,A631:B3386,,-1,1)</f>
        <v>17818</v>
      </c>
      <c r="G631">
        <v>17.051238505406744</v>
      </c>
      <c r="H631">
        <f t="shared" si="19"/>
        <v>-2.4807220477780199</v>
      </c>
    </row>
    <row r="632" spans="1:8" x14ac:dyDescent="0.25">
      <c r="A632">
        <v>6986</v>
      </c>
      <c r="B632">
        <v>-10.706092733678139</v>
      </c>
      <c r="C632">
        <v>17851</v>
      </c>
      <c r="D632">
        <v>23.730423388564894</v>
      </c>
      <c r="E632">
        <f t="shared" si="18"/>
        <v>23.730423388564894</v>
      </c>
      <c r="F632" cm="1">
        <f t="array" ref="F632:G632">_xlfn.XLOOKUP(C632,A632:A3387,A632:B3387,,-1,1)</f>
        <v>17849</v>
      </c>
      <c r="G632">
        <v>23.094544198892802</v>
      </c>
      <c r="H632">
        <f t="shared" si="19"/>
        <v>-0.63587918967209234</v>
      </c>
    </row>
    <row r="633" spans="1:8" x14ac:dyDescent="0.25">
      <c r="A633">
        <v>6996</v>
      </c>
      <c r="B633">
        <v>-14.796373173068897</v>
      </c>
      <c r="C633">
        <v>17879</v>
      </c>
      <c r="D633">
        <v>25.157890439353825</v>
      </c>
      <c r="E633">
        <f t="shared" si="18"/>
        <v>25.157890439353825</v>
      </c>
      <c r="F633" cm="1">
        <f t="array" ref="F633:G633">_xlfn.XLOOKUP(C633,A633:A3388,A633:B3388,,-1,1)</f>
        <v>17870</v>
      </c>
      <c r="G633">
        <v>26.183046002685249</v>
      </c>
      <c r="H633">
        <f t="shared" si="19"/>
        <v>1.025155563331424</v>
      </c>
    </row>
    <row r="634" spans="1:8" x14ac:dyDescent="0.25">
      <c r="A634">
        <v>7006</v>
      </c>
      <c r="B634">
        <v>-18.762762742220154</v>
      </c>
      <c r="C634">
        <v>17908</v>
      </c>
      <c r="D634">
        <v>28.318211045736422</v>
      </c>
      <c r="E634">
        <f t="shared" si="18"/>
        <v>28.318211045736422</v>
      </c>
      <c r="F634" cm="1">
        <f t="array" ref="F634:G634">_xlfn.XLOOKUP(C634,A634:A3389,A634:B3389,,-1,1)</f>
        <v>17902</v>
      </c>
      <c r="G634">
        <v>29.050164623167756</v>
      </c>
      <c r="H634">
        <f t="shared" si="19"/>
        <v>0.73195357743133371</v>
      </c>
    </row>
    <row r="635" spans="1:8" x14ac:dyDescent="0.25">
      <c r="A635">
        <v>7017</v>
      </c>
      <c r="B635">
        <v>-22.944335020172339</v>
      </c>
      <c r="C635">
        <v>17937</v>
      </c>
      <c r="D635">
        <v>26.898364333622734</v>
      </c>
      <c r="E635">
        <f t="shared" si="18"/>
        <v>26.898364333622734</v>
      </c>
      <c r="F635" cm="1">
        <f t="array" ref="F635:G635">_xlfn.XLOOKUP(C635,A635:A3390,A635:B3390,,-1,1)</f>
        <v>17933</v>
      </c>
      <c r="G635">
        <v>29.529084660835654</v>
      </c>
      <c r="H635">
        <f t="shared" si="19"/>
        <v>2.63072032721292</v>
      </c>
    </row>
    <row r="636" spans="1:8" x14ac:dyDescent="0.25">
      <c r="A636">
        <v>7027</v>
      </c>
      <c r="B636">
        <v>-26.547383470882192</v>
      </c>
      <c r="C636">
        <v>17966</v>
      </c>
      <c r="D636">
        <v>24.730406628406723</v>
      </c>
      <c r="E636">
        <f t="shared" si="18"/>
        <v>24.730406628406723</v>
      </c>
      <c r="F636" cm="1">
        <f t="array" ref="F636:G636">_xlfn.XLOOKUP(C636,A636:A3391,A636:B3391,,-1,1)</f>
        <v>17964</v>
      </c>
      <c r="G636">
        <v>27.7128510940768</v>
      </c>
      <c r="H636">
        <f t="shared" si="19"/>
        <v>2.9824444656700777</v>
      </c>
    </row>
    <row r="637" spans="1:8" x14ac:dyDescent="0.25">
      <c r="A637">
        <v>7038</v>
      </c>
      <c r="B637">
        <v>-30.256596048083626</v>
      </c>
      <c r="C637">
        <v>17994</v>
      </c>
      <c r="D637">
        <v>20.867811652532279</v>
      </c>
      <c r="E637">
        <f t="shared" si="18"/>
        <v>20.867811652532279</v>
      </c>
      <c r="F637" cm="1">
        <f t="array" ref="F637:G637">_xlfn.XLOOKUP(C637,A637:A3392,A637:B3392,,-1,1)</f>
        <v>17985</v>
      </c>
      <c r="G637">
        <v>25.24606791124566</v>
      </c>
      <c r="H637">
        <f t="shared" si="19"/>
        <v>4.3782562587133818</v>
      </c>
    </row>
    <row r="638" spans="1:8" x14ac:dyDescent="0.25">
      <c r="A638">
        <v>7048</v>
      </c>
      <c r="B638">
        <v>-33.367999443516084</v>
      </c>
      <c r="C638">
        <v>18023</v>
      </c>
      <c r="D638">
        <v>14.379293805793758</v>
      </c>
      <c r="E638">
        <f t="shared" si="18"/>
        <v>14.379293805793758</v>
      </c>
      <c r="F638" cm="1">
        <f t="array" ref="F638:G638">_xlfn.XLOOKUP(C638,A638:A3393,A638:B3393,,-1,1)</f>
        <v>18016</v>
      </c>
      <c r="G638">
        <v>19.995589451773839</v>
      </c>
      <c r="H638">
        <f t="shared" si="19"/>
        <v>5.616295645980081</v>
      </c>
    </row>
    <row r="639" spans="1:8" x14ac:dyDescent="0.25">
      <c r="A639">
        <v>7059</v>
      </c>
      <c r="B639">
        <v>-36.472943223343997</v>
      </c>
      <c r="C639">
        <v>18052</v>
      </c>
      <c r="D639">
        <v>7.8373189967695316</v>
      </c>
      <c r="E639">
        <f t="shared" si="18"/>
        <v>7.8373189967695316</v>
      </c>
      <c r="F639" cm="1">
        <f t="array" ref="F639:G639">_xlfn.XLOOKUP(C639,A639:A3394,A639:B3394,,-1,1)</f>
        <v>18048</v>
      </c>
      <c r="G639">
        <v>12.966693282874703</v>
      </c>
      <c r="H639">
        <f t="shared" si="19"/>
        <v>5.129374286105171</v>
      </c>
    </row>
    <row r="640" spans="1:8" x14ac:dyDescent="0.25">
      <c r="A640">
        <v>7069</v>
      </c>
      <c r="B640">
        <v>-38.982222250919399</v>
      </c>
      <c r="C640">
        <v>18080</v>
      </c>
      <c r="D640">
        <v>1.8449253048347911</v>
      </c>
      <c r="E640">
        <f t="shared" si="18"/>
        <v>1.8449253048347911</v>
      </c>
      <c r="F640" cm="1">
        <f t="array" ref="F640:G640">_xlfn.XLOOKUP(C640,A640:A3395,A640:B3395,,-1,1)</f>
        <v>18068</v>
      </c>
      <c r="G640">
        <v>7.9971591554482959</v>
      </c>
      <c r="H640">
        <f t="shared" si="19"/>
        <v>6.1522338506135048</v>
      </c>
    </row>
    <row r="641" spans="1:8" x14ac:dyDescent="0.25">
      <c r="A641">
        <v>7079</v>
      </c>
      <c r="B641">
        <v>-41.17212459078408</v>
      </c>
      <c r="C641">
        <v>18109</v>
      </c>
      <c r="D641">
        <v>-5.8115670072779144</v>
      </c>
      <c r="E641">
        <f t="shared" si="18"/>
        <v>-5.8115670072779144</v>
      </c>
      <c r="F641" cm="1">
        <f t="array" ref="F641:G641">_xlfn.XLOOKUP(C641,A641:A3396,A641:B3396,,-1,1)</f>
        <v>18068</v>
      </c>
      <c r="G641">
        <v>7.9971591554482959</v>
      </c>
      <c r="H641">
        <f t="shared" si="19"/>
        <v>13.808726162726209</v>
      </c>
    </row>
    <row r="642" spans="1:8" x14ac:dyDescent="0.25">
      <c r="A642">
        <v>7090</v>
      </c>
      <c r="B642">
        <v>-43.191272158018322</v>
      </c>
      <c r="C642">
        <v>18138</v>
      </c>
      <c r="D642">
        <v>-12.773405288574008</v>
      </c>
      <c r="E642">
        <f t="shared" si="18"/>
        <v>-12.773405288574008</v>
      </c>
      <c r="F642" cm="1">
        <f t="array" ref="F642:G642">_xlfn.XLOOKUP(C642,A642:A3397,A642:B3397,,-1,1)</f>
        <v>18131</v>
      </c>
      <c r="G642">
        <v>-8.5000132035558522</v>
      </c>
      <c r="H642">
        <f t="shared" si="19"/>
        <v>4.2733920850181555</v>
      </c>
    </row>
    <row r="643" spans="1:8" x14ac:dyDescent="0.25">
      <c r="A643">
        <v>7100</v>
      </c>
      <c r="B643">
        <v>-44.656650581572237</v>
      </c>
      <c r="C643">
        <v>18167</v>
      </c>
      <c r="D643">
        <v>-18.445171798353538</v>
      </c>
      <c r="E643">
        <f t="shared" ref="E643:E706" si="20">D643</f>
        <v>-18.445171798353538</v>
      </c>
      <c r="F643" cm="1">
        <f t="array" ref="F643:G643">_xlfn.XLOOKUP(C643,A643:A3398,A643:B3398,,-1,1)</f>
        <v>18162</v>
      </c>
      <c r="G643">
        <v>-15.912272970003297</v>
      </c>
      <c r="H643">
        <f t="shared" ref="H643:H706" si="21">G643-D643</f>
        <v>2.5328988283502412</v>
      </c>
    </row>
    <row r="644" spans="1:8" x14ac:dyDescent="0.25">
      <c r="A644">
        <v>7111</v>
      </c>
      <c r="B644">
        <v>-45.847014594558516</v>
      </c>
      <c r="C644">
        <v>18195</v>
      </c>
      <c r="D644">
        <v>-22.39170509121465</v>
      </c>
      <c r="E644">
        <f t="shared" si="20"/>
        <v>-22.39170509121465</v>
      </c>
      <c r="F644" cm="1">
        <f t="array" ref="F644:G644">_xlfn.XLOOKUP(C644,A644:A3399,A644:B3399,,-1,1)</f>
        <v>18193</v>
      </c>
      <c r="G644">
        <v>-22.068922442372532</v>
      </c>
      <c r="H644">
        <f t="shared" si="21"/>
        <v>0.32278264884211794</v>
      </c>
    </row>
    <row r="645" spans="1:8" x14ac:dyDescent="0.25">
      <c r="A645">
        <v>7121</v>
      </c>
      <c r="B645">
        <v>-46.536715780294422</v>
      </c>
      <c r="C645">
        <v>18224</v>
      </c>
      <c r="D645">
        <v>-25.994750185894834</v>
      </c>
      <c r="E645">
        <f t="shared" si="20"/>
        <v>-25.994750185894834</v>
      </c>
      <c r="F645" cm="1">
        <f t="array" ref="F645:G645">_xlfn.XLOOKUP(C645,A645:A3400,A645:B3400,,-1,1)</f>
        <v>18214</v>
      </c>
      <c r="G645">
        <v>-25.280117256911339</v>
      </c>
      <c r="H645">
        <f t="shared" si="21"/>
        <v>0.71463292898349451</v>
      </c>
    </row>
    <row r="646" spans="1:8" x14ac:dyDescent="0.25">
      <c r="A646">
        <v>7132</v>
      </c>
      <c r="B646">
        <v>-46.857171523660739</v>
      </c>
      <c r="C646">
        <v>18253</v>
      </c>
      <c r="D646">
        <v>-27.277201618736154</v>
      </c>
      <c r="E646">
        <f t="shared" si="20"/>
        <v>-27.277201618736154</v>
      </c>
      <c r="F646" cm="1">
        <f t="array" ref="F646:G646">_xlfn.XLOOKUP(C646,A646:A3401,A646:B3401,,-1,1)</f>
        <v>18246</v>
      </c>
      <c r="G646">
        <v>-28.39407645105215</v>
      </c>
      <c r="H646">
        <f t="shared" si="21"/>
        <v>-1.1168748323159967</v>
      </c>
    </row>
    <row r="647" spans="1:8" x14ac:dyDescent="0.25">
      <c r="A647">
        <v>7142</v>
      </c>
      <c r="B647">
        <v>-46.747894604489602</v>
      </c>
      <c r="C647">
        <v>18282</v>
      </c>
      <c r="D647">
        <v>-26.124525126491964</v>
      </c>
      <c r="E647">
        <f t="shared" si="20"/>
        <v>-26.124525126491964</v>
      </c>
      <c r="F647" cm="1">
        <f t="array" ref="F647:G647">_xlfn.XLOOKUP(C647,A647:A3402,A647:B3402,,-1,1)</f>
        <v>18277</v>
      </c>
      <c r="G647">
        <v>-29.163488348702067</v>
      </c>
      <c r="H647">
        <f t="shared" si="21"/>
        <v>-3.0389632222101035</v>
      </c>
    </row>
    <row r="648" spans="1:8" x14ac:dyDescent="0.25">
      <c r="A648">
        <v>7152</v>
      </c>
      <c r="B648">
        <v>-46.258267234939396</v>
      </c>
      <c r="C648">
        <v>18311</v>
      </c>
      <c r="D648">
        <v>-23.735233825016916</v>
      </c>
      <c r="E648">
        <f t="shared" si="20"/>
        <v>-23.735233825016916</v>
      </c>
      <c r="F648" cm="1">
        <f t="array" ref="F648:G648">_xlfn.XLOOKUP(C648,A648:A3403,A648:B3403,,-1,1)</f>
        <v>18308</v>
      </c>
      <c r="G648">
        <v>-27.665382664107785</v>
      </c>
      <c r="H648">
        <f t="shared" si="21"/>
        <v>-3.9301488390908688</v>
      </c>
    </row>
    <row r="649" spans="1:8" x14ac:dyDescent="0.25">
      <c r="A649">
        <v>7163</v>
      </c>
      <c r="B649">
        <v>-45.285605252619256</v>
      </c>
      <c r="C649">
        <v>18340</v>
      </c>
      <c r="D649">
        <v>-20.139809069011974</v>
      </c>
      <c r="E649">
        <f t="shared" si="20"/>
        <v>-20.139809069011974</v>
      </c>
      <c r="F649" cm="1">
        <f t="array" ref="F649:G649">_xlfn.XLOOKUP(C649,A649:A3404,A649:B3404,,-1,1)</f>
        <v>18339</v>
      </c>
      <c r="G649">
        <v>-24.022102873509176</v>
      </c>
      <c r="H649">
        <f t="shared" si="21"/>
        <v>-3.882293804497202</v>
      </c>
    </row>
    <row r="650" spans="1:8" x14ac:dyDescent="0.25">
      <c r="A650">
        <v>7173</v>
      </c>
      <c r="B650">
        <v>-44.01491030453321</v>
      </c>
      <c r="C650">
        <v>18369</v>
      </c>
      <c r="D650">
        <v>-14.765751429582419</v>
      </c>
      <c r="E650">
        <f t="shared" si="20"/>
        <v>-14.765751429582419</v>
      </c>
      <c r="F650" cm="1">
        <f t="array" ref="F650:G650">_xlfn.XLOOKUP(C650,A650:A3405,A650:B3405,,-1,1)</f>
        <v>18360</v>
      </c>
      <c r="G650">
        <v>-20.47545580919682</v>
      </c>
      <c r="H650">
        <f t="shared" si="21"/>
        <v>-5.7097043796144007</v>
      </c>
    </row>
    <row r="651" spans="1:8" x14ac:dyDescent="0.25">
      <c r="A651">
        <v>7184</v>
      </c>
      <c r="B651">
        <v>-42.205166962462087</v>
      </c>
      <c r="C651">
        <v>18398</v>
      </c>
      <c r="D651">
        <v>-7.4680452887806368</v>
      </c>
      <c r="E651">
        <f t="shared" si="20"/>
        <v>-7.4680452887806368</v>
      </c>
      <c r="F651" cm="1">
        <f t="array" ref="F651:G651">_xlfn.XLOOKUP(C651,A651:A3406,A651:B3406,,-1,1)</f>
        <v>18392</v>
      </c>
      <c r="G651">
        <v>-13.724984798164225</v>
      </c>
      <c r="H651">
        <f t="shared" si="21"/>
        <v>-6.2569395093835887</v>
      </c>
    </row>
    <row r="652" spans="1:8" x14ac:dyDescent="0.25">
      <c r="A652">
        <v>7194</v>
      </c>
      <c r="B652">
        <v>-40.200275105971478</v>
      </c>
      <c r="C652">
        <v>18426</v>
      </c>
      <c r="D652">
        <v>-1.1627020491454401</v>
      </c>
      <c r="E652">
        <f t="shared" si="20"/>
        <v>-1.1627020491454401</v>
      </c>
      <c r="F652" cm="1">
        <f t="array" ref="F652:G652">_xlfn.XLOOKUP(C652,A652:A3407,A652:B3407,,-1,1)</f>
        <v>18412</v>
      </c>
      <c r="G652">
        <v>-8.898475824503036</v>
      </c>
      <c r="H652">
        <f t="shared" si="21"/>
        <v>-7.7357737753575959</v>
      </c>
    </row>
    <row r="653" spans="1:8" x14ac:dyDescent="0.25">
      <c r="A653">
        <v>7205</v>
      </c>
      <c r="B653">
        <v>-37.619713329163808</v>
      </c>
      <c r="C653">
        <v>18455</v>
      </c>
      <c r="D653">
        <v>5.654120614203042</v>
      </c>
      <c r="E653">
        <f t="shared" si="20"/>
        <v>5.654120614203042</v>
      </c>
      <c r="F653" cm="1">
        <f t="array" ref="F653:G653">_xlfn.XLOOKUP(C653,A653:A3408,A653:B3408,,-1,1)</f>
        <v>18444</v>
      </c>
      <c r="G653">
        <v>-0.66106483226064305</v>
      </c>
      <c r="H653">
        <f t="shared" si="21"/>
        <v>-6.3151854464636852</v>
      </c>
    </row>
    <row r="654" spans="1:8" x14ac:dyDescent="0.25">
      <c r="A654">
        <v>7215</v>
      </c>
      <c r="B654">
        <v>-34.953688309997162</v>
      </c>
      <c r="C654">
        <v>18484</v>
      </c>
      <c r="D654">
        <v>12.776215190797227</v>
      </c>
      <c r="E654">
        <f t="shared" si="20"/>
        <v>12.776215190797227</v>
      </c>
      <c r="F654" cm="1">
        <f t="array" ref="F654:G654">_xlfn.XLOOKUP(C654,A654:A3409,A654:B3409,,-1,1)</f>
        <v>18475</v>
      </c>
      <c r="G654">
        <v>7.3566300294634148</v>
      </c>
      <c r="H654">
        <f t="shared" si="21"/>
        <v>-5.4195851613338126</v>
      </c>
    </row>
    <row r="655" spans="1:8" x14ac:dyDescent="0.25">
      <c r="A655">
        <v>7225</v>
      </c>
      <c r="B655">
        <v>-32.00546859269221</v>
      </c>
      <c r="C655">
        <v>18513</v>
      </c>
      <c r="D655">
        <v>18.310586421304389</v>
      </c>
      <c r="E655">
        <f t="shared" si="20"/>
        <v>18.310586421304389</v>
      </c>
      <c r="F655" cm="1">
        <f t="array" ref="F655:G655">_xlfn.XLOOKUP(C655,A655:A3410,A655:B3410,,-1,1)</f>
        <v>18506</v>
      </c>
      <c r="G655">
        <v>14.781745221128419</v>
      </c>
      <c r="H655">
        <f t="shared" si="21"/>
        <v>-3.5288412001759699</v>
      </c>
    </row>
    <row r="656" spans="1:8" x14ac:dyDescent="0.25">
      <c r="A656">
        <v>7236</v>
      </c>
      <c r="B656">
        <v>-28.465477188798207</v>
      </c>
      <c r="C656">
        <v>18542</v>
      </c>
      <c r="D656">
        <v>22.36403363873691</v>
      </c>
      <c r="E656">
        <f t="shared" si="20"/>
        <v>22.36403363873691</v>
      </c>
      <c r="F656" cm="1">
        <f t="array" ref="F656:G656">_xlfn.XLOOKUP(C656,A656:A3411,A656:B3411,,-1,1)</f>
        <v>18538</v>
      </c>
      <c r="G656">
        <v>21.21567729415165</v>
      </c>
      <c r="H656">
        <f t="shared" si="21"/>
        <v>-1.1483563445852596</v>
      </c>
    </row>
    <row r="657" spans="1:8" x14ac:dyDescent="0.25">
      <c r="A657">
        <v>7246</v>
      </c>
      <c r="B657">
        <v>-25.006001431997493</v>
      </c>
      <c r="C657">
        <v>18570</v>
      </c>
      <c r="D657">
        <v>26.310566931598022</v>
      </c>
      <c r="E657">
        <f t="shared" si="20"/>
        <v>26.310566931598022</v>
      </c>
      <c r="F657" cm="1">
        <f t="array" ref="F657:G657">_xlfn.XLOOKUP(C657,A657:A3412,A657:B3412,,-1,1)</f>
        <v>18569</v>
      </c>
      <c r="G657">
        <v>25.762219608994652</v>
      </c>
      <c r="H657">
        <f t="shared" si="21"/>
        <v>-0.54834732260336949</v>
      </c>
    </row>
    <row r="658" spans="1:8" x14ac:dyDescent="0.25">
      <c r="A658">
        <v>7257</v>
      </c>
      <c r="B658">
        <v>-20.970066914143189</v>
      </c>
      <c r="C658">
        <v>18599</v>
      </c>
      <c r="D658">
        <v>28.906008447761142</v>
      </c>
      <c r="E658">
        <f t="shared" si="20"/>
        <v>28.906008447761142</v>
      </c>
      <c r="F658" cm="1">
        <f t="array" ref="F658:G658">_xlfn.XLOOKUP(C658,A658:A3413,A658:B3413,,-1,1)</f>
        <v>18590</v>
      </c>
      <c r="G658">
        <v>27.713385643389895</v>
      </c>
      <c r="H658">
        <f t="shared" si="21"/>
        <v>-1.192622804371247</v>
      </c>
    </row>
    <row r="659" spans="1:8" x14ac:dyDescent="0.25">
      <c r="A659">
        <v>7267</v>
      </c>
      <c r="B659">
        <v>-17.12406035373246</v>
      </c>
      <c r="C659">
        <v>18628</v>
      </c>
      <c r="D659">
        <v>26.089233335338985</v>
      </c>
      <c r="E659">
        <f t="shared" si="20"/>
        <v>26.089233335338985</v>
      </c>
      <c r="F659" cm="1">
        <f t="array" ref="F659:G659">_xlfn.XLOOKUP(C659,A659:A3414,A659:B3414,,-1,1)</f>
        <v>18621</v>
      </c>
      <c r="G659">
        <v>28.763739667546172</v>
      </c>
      <c r="H659">
        <f t="shared" si="21"/>
        <v>2.6745063322071871</v>
      </c>
    </row>
    <row r="660" spans="1:8" x14ac:dyDescent="0.25">
      <c r="A660">
        <v>7278</v>
      </c>
      <c r="B660">
        <v>-12.737511916361282</v>
      </c>
      <c r="C660">
        <v>18657</v>
      </c>
      <c r="D660">
        <v>24.073968882525335</v>
      </c>
      <c r="E660">
        <f t="shared" si="20"/>
        <v>24.073968882525335</v>
      </c>
      <c r="F660" cm="1">
        <f t="array" ref="F660:G660">_xlfn.XLOOKUP(C660,A660:A3415,A660:B3415,,-1,1)</f>
        <v>18652</v>
      </c>
      <c r="G660">
        <v>27.576890303003228</v>
      </c>
      <c r="H660">
        <f t="shared" si="21"/>
        <v>3.5029214204778931</v>
      </c>
    </row>
    <row r="661" spans="1:8" x14ac:dyDescent="0.25">
      <c r="A661">
        <v>7288</v>
      </c>
      <c r="B661">
        <v>-8.643311167402743</v>
      </c>
      <c r="C661">
        <v>18685</v>
      </c>
      <c r="D661">
        <v>20.65409839494848</v>
      </c>
      <c r="E661">
        <f t="shared" si="20"/>
        <v>20.65409839494848</v>
      </c>
      <c r="F661" cm="1">
        <f t="array" ref="F661:G661">_xlfn.XLOOKUP(C661,A661:A3416,A661:B3416,,-1,1)</f>
        <v>18684</v>
      </c>
      <c r="G661">
        <v>24.110570790850421</v>
      </c>
      <c r="H661">
        <f t="shared" si="21"/>
        <v>3.4564723959019403</v>
      </c>
    </row>
    <row r="662" spans="1:8" x14ac:dyDescent="0.25">
      <c r="A662">
        <v>7298</v>
      </c>
      <c r="B662">
        <v>-4.48224799206952</v>
      </c>
      <c r="C662">
        <v>18714</v>
      </c>
      <c r="D662">
        <v>14.96709120781847</v>
      </c>
      <c r="E662">
        <f t="shared" si="20"/>
        <v>14.96709120781847</v>
      </c>
      <c r="F662" cm="1">
        <f t="array" ref="F662:G662">_xlfn.XLOOKUP(C662,A662:A3417,A662:B3417,,-1,1)</f>
        <v>18704</v>
      </c>
      <c r="G662">
        <v>20.910119804785015</v>
      </c>
      <c r="H662">
        <f t="shared" si="21"/>
        <v>5.9430285969665455</v>
      </c>
    </row>
    <row r="663" spans="1:8" x14ac:dyDescent="0.25">
      <c r="A663">
        <v>7309</v>
      </c>
      <c r="B663">
        <v>0.13165505192206145</v>
      </c>
      <c r="C663">
        <v>18743</v>
      </c>
      <c r="D663">
        <v>8.493814038430429</v>
      </c>
      <c r="E663">
        <f t="shared" si="20"/>
        <v>8.493814038430429</v>
      </c>
      <c r="F663" cm="1">
        <f t="array" ref="F663:G663">_xlfn.XLOOKUP(C663,A663:A3418,A663:B3418,,-1,1)</f>
        <v>18736</v>
      </c>
      <c r="G663">
        <v>14.440394675685614</v>
      </c>
      <c r="H663">
        <f t="shared" si="21"/>
        <v>5.9465806372551846</v>
      </c>
    </row>
    <row r="664" spans="1:8" x14ac:dyDescent="0.25">
      <c r="A664">
        <v>7319</v>
      </c>
      <c r="B664">
        <v>4.3224413668308967</v>
      </c>
      <c r="C664">
        <v>18772</v>
      </c>
      <c r="D664">
        <v>2.2800294544571367</v>
      </c>
      <c r="E664">
        <f t="shared" si="20"/>
        <v>2.2800294544571367</v>
      </c>
      <c r="F664" cm="1">
        <f t="array" ref="F664:G664">_xlfn.XLOOKUP(C664,A664:A3419,A664:B3419,,-1,1)</f>
        <v>18767</v>
      </c>
      <c r="G664">
        <v>7.0441355963978154</v>
      </c>
      <c r="H664">
        <f t="shared" si="21"/>
        <v>4.7641061419406787</v>
      </c>
    </row>
    <row r="665" spans="1:8" x14ac:dyDescent="0.25">
      <c r="A665">
        <v>7330</v>
      </c>
      <c r="B665">
        <v>8.8862604938696581</v>
      </c>
      <c r="C665">
        <v>18800</v>
      </c>
      <c r="D665">
        <v>-4.5443562517870726</v>
      </c>
      <c r="E665">
        <f t="shared" si="20"/>
        <v>-4.5443562517870726</v>
      </c>
      <c r="F665" cm="1">
        <f t="array" ref="F665:G665">_xlfn.XLOOKUP(C665,A665:A3420,A665:B3420,,-1,1)</f>
        <v>18767</v>
      </c>
      <c r="G665">
        <v>7.0441355963978154</v>
      </c>
      <c r="H665">
        <f t="shared" si="21"/>
        <v>11.588491848184887</v>
      </c>
    </row>
    <row r="666" spans="1:8" x14ac:dyDescent="0.25">
      <c r="A666">
        <v>7340</v>
      </c>
      <c r="B666">
        <v>12.956730095795658</v>
      </c>
      <c r="C666">
        <v>18829</v>
      </c>
      <c r="D666">
        <v>-11.643589812355538</v>
      </c>
      <c r="E666">
        <f t="shared" si="20"/>
        <v>-11.643589812355538</v>
      </c>
      <c r="F666" cm="1">
        <f t="array" ref="F666:G666">_xlfn.XLOOKUP(C666,A666:A3421,A666:B3421,,-1,1)</f>
        <v>18829</v>
      </c>
      <c r="G666">
        <v>-8.7146670537822644</v>
      </c>
      <c r="H666">
        <f t="shared" si="21"/>
        <v>2.9289227585732736</v>
      </c>
    </row>
    <row r="667" spans="1:8" x14ac:dyDescent="0.25">
      <c r="A667">
        <v>7351</v>
      </c>
      <c r="B667">
        <v>17.30721705766959</v>
      </c>
      <c r="C667">
        <v>18858</v>
      </c>
      <c r="D667">
        <v>-17.261956655628879</v>
      </c>
      <c r="E667">
        <f t="shared" si="20"/>
        <v>-17.261956655628879</v>
      </c>
      <c r="F667" cm="1">
        <f t="array" ref="F667:G667">_xlfn.XLOOKUP(C667,A667:A3422,A667:B3422,,-1,1)</f>
        <v>18850</v>
      </c>
      <c r="G667">
        <v>-13.661144429095318</v>
      </c>
      <c r="H667">
        <f t="shared" si="21"/>
        <v>3.6008122265335611</v>
      </c>
    </row>
    <row r="668" spans="1:8" x14ac:dyDescent="0.25">
      <c r="A668">
        <v>7361</v>
      </c>
      <c r="B668">
        <v>21.111903763559507</v>
      </c>
      <c r="C668">
        <v>18887</v>
      </c>
      <c r="D668">
        <v>-21.200869609814749</v>
      </c>
      <c r="E668">
        <f t="shared" si="20"/>
        <v>-21.200869609814749</v>
      </c>
      <c r="F668" cm="1">
        <f t="array" ref="F668:G668">_xlfn.XLOOKUP(C668,A668:A3423,A668:B3423,,-1,1)</f>
        <v>18882</v>
      </c>
      <c r="G668">
        <v>-20.187463107933223</v>
      </c>
      <c r="H668">
        <f t="shared" si="21"/>
        <v>1.0134065018815264</v>
      </c>
    </row>
    <row r="669" spans="1:8" x14ac:dyDescent="0.25">
      <c r="A669">
        <v>7371</v>
      </c>
      <c r="B669">
        <v>24.741545249658394</v>
      </c>
      <c r="C669">
        <v>18915</v>
      </c>
      <c r="D669">
        <v>-24.490965156794477</v>
      </c>
      <c r="E669">
        <f t="shared" si="20"/>
        <v>-24.490965156794477</v>
      </c>
      <c r="F669" cm="1">
        <f t="array" ref="F669:G669">_xlfn.XLOOKUP(C669,A669:A3424,A669:B3424,,-1,1)</f>
        <v>18913</v>
      </c>
      <c r="G669">
        <v>-24.904521635525402</v>
      </c>
      <c r="H669">
        <f t="shared" si="21"/>
        <v>-0.41355647873092494</v>
      </c>
    </row>
    <row r="670" spans="1:8" x14ac:dyDescent="0.25">
      <c r="A670">
        <v>7382</v>
      </c>
      <c r="B670">
        <v>28.496945854902748</v>
      </c>
      <c r="C670">
        <v>18944</v>
      </c>
      <c r="D670">
        <v>-26.353536357205755</v>
      </c>
      <c r="E670">
        <f t="shared" si="20"/>
        <v>-26.353536357205755</v>
      </c>
      <c r="F670" cm="1">
        <f t="array" ref="F670:G670">_xlfn.XLOOKUP(C670,A670:A3425,A670:B3425,,-1,1)</f>
        <v>18944</v>
      </c>
      <c r="G670">
        <v>-27.674521742329375</v>
      </c>
      <c r="H670">
        <f t="shared" si="21"/>
        <v>-1.3209853851236204</v>
      </c>
    </row>
    <row r="671" spans="1:8" x14ac:dyDescent="0.25">
      <c r="A671">
        <v>7392</v>
      </c>
      <c r="B671">
        <v>31.665350179136983</v>
      </c>
      <c r="C671">
        <v>18973</v>
      </c>
      <c r="D671">
        <v>-27.506212849449948</v>
      </c>
      <c r="E671">
        <f t="shared" si="20"/>
        <v>-27.506212849449948</v>
      </c>
      <c r="F671" cm="1">
        <f t="array" ref="F671:G671">_xlfn.XLOOKUP(C671,A671:A3426,A671:B3426,,-1,1)</f>
        <v>18965</v>
      </c>
      <c r="G671">
        <v>-28.331435282276946</v>
      </c>
      <c r="H671">
        <f t="shared" si="21"/>
        <v>-0.82522243282699748</v>
      </c>
    </row>
    <row r="672" spans="1:8" x14ac:dyDescent="0.25">
      <c r="A672">
        <v>7403</v>
      </c>
      <c r="B672">
        <v>34.848921593070536</v>
      </c>
      <c r="C672">
        <v>19002</v>
      </c>
      <c r="D672">
        <v>-23.300129675394572</v>
      </c>
      <c r="E672">
        <f t="shared" si="20"/>
        <v>-23.300129675394572</v>
      </c>
      <c r="F672" cm="1">
        <f t="array" ref="F672:G672">_xlfn.XLOOKUP(C672,A672:A3427,A672:B3427,,-1,1)</f>
        <v>18996</v>
      </c>
      <c r="G672">
        <v>-27.448691746095289</v>
      </c>
      <c r="H672">
        <f t="shared" si="21"/>
        <v>-4.1485620707007165</v>
      </c>
    </row>
    <row r="673" spans="1:8" x14ac:dyDescent="0.25">
      <c r="A673">
        <v>7413</v>
      </c>
      <c r="B673">
        <v>37.443515170521536</v>
      </c>
      <c r="C673">
        <v>19017</v>
      </c>
      <c r="D673">
        <v>-22.063457570384202</v>
      </c>
      <c r="E673">
        <f t="shared" si="20"/>
        <v>-22.063457570384202</v>
      </c>
      <c r="F673" cm="1">
        <f t="array" ref="F673:G673">_xlfn.XLOOKUP(C673,A673:A3428,A673:B3428,,-1,1)</f>
        <v>19017</v>
      </c>
      <c r="G673">
        <v>-25.62909321909143</v>
      </c>
      <c r="H673">
        <f t="shared" si="21"/>
        <v>-3.5656356487072287</v>
      </c>
    </row>
    <row r="674" spans="1:8" x14ac:dyDescent="0.25">
      <c r="A674">
        <v>7423</v>
      </c>
      <c r="B674">
        <v>39.731181867882931</v>
      </c>
      <c r="C674">
        <v>19045</v>
      </c>
      <c r="D674">
        <v>-17.689440466575984</v>
      </c>
      <c r="E674">
        <f t="shared" si="20"/>
        <v>-17.689440466575984</v>
      </c>
      <c r="F674" cm="1">
        <f t="array" ref="F674:G674">_xlfn.XLOOKUP(C674,A674:A3429,A674:B3429,,-1,1)</f>
        <v>19038</v>
      </c>
      <c r="G674">
        <v>-22.895482978308095</v>
      </c>
      <c r="H674">
        <f t="shared" si="21"/>
        <v>-5.206042511732111</v>
      </c>
    </row>
    <row r="675" spans="1:8" x14ac:dyDescent="0.25">
      <c r="A675">
        <v>7434</v>
      </c>
      <c r="B675">
        <v>41.871284707986582</v>
      </c>
      <c r="C675">
        <v>19075</v>
      </c>
      <c r="D675">
        <v>-11.231403974538424</v>
      </c>
      <c r="E675">
        <f t="shared" si="20"/>
        <v>-11.231403974538424</v>
      </c>
      <c r="F675" cm="1">
        <f t="array" ref="F675:G675">_xlfn.XLOOKUP(C675,A675:A3430,A675:B3430,,-1,1)</f>
        <v>19069</v>
      </c>
      <c r="G675">
        <v>-17.407712479972375</v>
      </c>
      <c r="H675">
        <f t="shared" si="21"/>
        <v>-6.1763085054339513</v>
      </c>
    </row>
    <row r="676" spans="1:8" x14ac:dyDescent="0.25">
      <c r="A676">
        <v>7444</v>
      </c>
      <c r="B676">
        <v>43.457835836865328</v>
      </c>
      <c r="C676">
        <v>19103</v>
      </c>
      <c r="D676">
        <v>-5.2924672448893881</v>
      </c>
      <c r="E676">
        <f t="shared" si="20"/>
        <v>-5.2924672448893881</v>
      </c>
      <c r="F676" cm="1">
        <f t="array" ref="F676:G676">_xlfn.XLOOKUP(C676,A676:A3431,A676:B3431,,-1,1)</f>
        <v>19101</v>
      </c>
      <c r="G676">
        <v>-10.345458421122519</v>
      </c>
      <c r="H676">
        <f t="shared" si="21"/>
        <v>-5.0529911762331308</v>
      </c>
    </row>
    <row r="677" spans="1:8" x14ac:dyDescent="0.25">
      <c r="A677">
        <v>7455</v>
      </c>
      <c r="B677">
        <v>44.792598630919585</v>
      </c>
      <c r="C677">
        <v>19132</v>
      </c>
      <c r="D677">
        <v>1.2342668867843587</v>
      </c>
      <c r="E677">
        <f t="shared" si="20"/>
        <v>1.2342668867843587</v>
      </c>
      <c r="F677" cm="1">
        <f t="array" ref="F677:G677">_xlfn.XLOOKUP(C677,A677:A3432,A677:B3432,,-1,1)</f>
        <v>19121</v>
      </c>
      <c r="G677">
        <v>-5.4658701553584539</v>
      </c>
      <c r="H677">
        <f t="shared" si="21"/>
        <v>-6.7001370421428126</v>
      </c>
    </row>
    <row r="678" spans="1:8" x14ac:dyDescent="0.25">
      <c r="A678">
        <v>7465</v>
      </c>
      <c r="B678">
        <v>45.622502393652255</v>
      </c>
      <c r="C678">
        <v>19161</v>
      </c>
      <c r="D678">
        <v>8.4708957266251943</v>
      </c>
      <c r="E678">
        <f t="shared" si="20"/>
        <v>8.4708957266251943</v>
      </c>
      <c r="F678" cm="1">
        <f t="array" ref="F678:G678">_xlfn.XLOOKUP(C678,A678:A3433,A678:B3433,,-1,1)</f>
        <v>19153</v>
      </c>
      <c r="G678">
        <v>2.6251502779944462</v>
      </c>
      <c r="H678">
        <f t="shared" si="21"/>
        <v>-5.8457454486307476</v>
      </c>
    </row>
    <row r="679" spans="1:8" x14ac:dyDescent="0.25">
      <c r="A679">
        <v>7476</v>
      </c>
      <c r="B679">
        <v>46.105590633915625</v>
      </c>
      <c r="C679">
        <v>19190</v>
      </c>
      <c r="D679">
        <v>14.371673467118519</v>
      </c>
      <c r="E679">
        <f t="shared" si="20"/>
        <v>14.371673467118519</v>
      </c>
      <c r="F679" cm="1">
        <f t="array" ref="F679:G679">_xlfn.XLOOKUP(C679,A679:A3434,A679:B3434,,-1,1)</f>
        <v>19184</v>
      </c>
      <c r="G679">
        <v>10.241834721592717</v>
      </c>
      <c r="H679">
        <f t="shared" si="21"/>
        <v>-4.1298387455258023</v>
      </c>
    </row>
    <row r="680" spans="1:8" x14ac:dyDescent="0.25">
      <c r="A680">
        <v>7486</v>
      </c>
      <c r="B680">
        <v>46.150494422873294</v>
      </c>
      <c r="C680">
        <v>19218</v>
      </c>
      <c r="D680">
        <v>19.020481129471477</v>
      </c>
      <c r="E680">
        <f t="shared" si="20"/>
        <v>19.020481129471477</v>
      </c>
      <c r="F680" cm="1">
        <f t="array" ref="F680:G680">_xlfn.XLOOKUP(C680,A680:A3435,A680:B3435,,-1,1)</f>
        <v>19215</v>
      </c>
      <c r="G680">
        <v>17.042864800019171</v>
      </c>
      <c r="H680">
        <f t="shared" si="21"/>
        <v>-1.9776163294523066</v>
      </c>
    </row>
    <row r="681" spans="1:8" x14ac:dyDescent="0.25">
      <c r="A681">
        <v>7496</v>
      </c>
      <c r="B681">
        <v>45.819778524117119</v>
      </c>
      <c r="C681">
        <v>19247</v>
      </c>
      <c r="D681">
        <v>23.455632830020157</v>
      </c>
      <c r="E681">
        <f t="shared" si="20"/>
        <v>23.455632830020157</v>
      </c>
      <c r="F681" cm="1">
        <f t="array" ref="F681:G681">_xlfn.XLOOKUP(C681,A681:A3436,A681:B3436,,-1,1)</f>
        <v>19247</v>
      </c>
      <c r="G681">
        <v>22.650738076694523</v>
      </c>
      <c r="H681">
        <f t="shared" si="21"/>
        <v>-0.80489475332563387</v>
      </c>
    </row>
    <row r="682" spans="1:8" x14ac:dyDescent="0.25">
      <c r="A682">
        <v>7507</v>
      </c>
      <c r="B682">
        <v>45.025834038776061</v>
      </c>
      <c r="C682">
        <v>19276</v>
      </c>
      <c r="D682">
        <v>25.753308180053782</v>
      </c>
      <c r="E682">
        <f t="shared" si="20"/>
        <v>25.753308180053782</v>
      </c>
      <c r="F682" cm="1">
        <f t="array" ref="F682:G682">_xlfn.XLOOKUP(C682,A682:A3437,A682:B3437,,-1,1)</f>
        <v>19267</v>
      </c>
      <c r="G682">
        <v>25.219254269008143</v>
      </c>
      <c r="H682">
        <f t="shared" si="21"/>
        <v>-0.53405391104563904</v>
      </c>
    </row>
    <row r="683" spans="1:8" x14ac:dyDescent="0.25">
      <c r="A683">
        <v>7517</v>
      </c>
      <c r="B683">
        <v>43.919730832853794</v>
      </c>
      <c r="C683">
        <v>19305</v>
      </c>
      <c r="D683">
        <v>25.944160421611858</v>
      </c>
      <c r="E683">
        <f t="shared" si="20"/>
        <v>25.944160421611858</v>
      </c>
      <c r="F683" cm="1">
        <f t="array" ref="F683:G683">_xlfn.XLOOKUP(C683,A683:A3438,A683:B3438,,-1,1)</f>
        <v>19299</v>
      </c>
      <c r="G683">
        <v>27.5922455098559</v>
      </c>
      <c r="H683">
        <f t="shared" si="21"/>
        <v>1.6480850882440414</v>
      </c>
    </row>
    <row r="684" spans="1:8" x14ac:dyDescent="0.25">
      <c r="A684">
        <v>7528</v>
      </c>
      <c r="B684">
        <v>42.291719728986799</v>
      </c>
      <c r="C684">
        <v>19334</v>
      </c>
      <c r="D684">
        <v>24.631170338290062</v>
      </c>
      <c r="E684">
        <f t="shared" si="20"/>
        <v>24.631170338290062</v>
      </c>
      <c r="F684" cm="1">
        <f t="array" ref="F684:G684">_xlfn.XLOOKUP(C684,A684:A3439,A684:B3439,,-1,1)</f>
        <v>19330</v>
      </c>
      <c r="G684">
        <v>27.708453891921785</v>
      </c>
      <c r="H684">
        <f t="shared" si="21"/>
        <v>3.0772835536317231</v>
      </c>
    </row>
    <row r="685" spans="1:8" x14ac:dyDescent="0.25">
      <c r="A685">
        <v>7538</v>
      </c>
      <c r="B685">
        <v>40.451199072482851</v>
      </c>
      <c r="C685">
        <v>19362</v>
      </c>
      <c r="D685">
        <v>22.615905885476419</v>
      </c>
      <c r="E685">
        <f t="shared" si="20"/>
        <v>22.615905885476419</v>
      </c>
      <c r="F685" cm="1">
        <f t="array" ref="F685:G685">_xlfn.XLOOKUP(C685,A685:A3440,A685:B3440,,-1,1)</f>
        <v>19361</v>
      </c>
      <c r="G685">
        <v>25.671894292666924</v>
      </c>
      <c r="H685">
        <f t="shared" si="21"/>
        <v>3.0559884071905046</v>
      </c>
    </row>
    <row r="686" spans="1:8" x14ac:dyDescent="0.25">
      <c r="A686">
        <v>7549</v>
      </c>
      <c r="B686">
        <v>38.048874762505655</v>
      </c>
      <c r="C686">
        <v>19391</v>
      </c>
      <c r="D686">
        <v>17.829645648071573</v>
      </c>
      <c r="E686">
        <f t="shared" si="20"/>
        <v>17.829645648071573</v>
      </c>
      <c r="F686" cm="1">
        <f t="array" ref="F686:G686">_xlfn.XLOOKUP(C686,A686:A3441,A686:B3441,,-1,1)</f>
        <v>19382</v>
      </c>
      <c r="G686">
        <v>23.145744063662228</v>
      </c>
      <c r="H686">
        <f t="shared" si="21"/>
        <v>5.3160984155906554</v>
      </c>
    </row>
    <row r="687" spans="1:8" x14ac:dyDescent="0.25">
      <c r="A687">
        <v>7559</v>
      </c>
      <c r="B687">
        <v>35.541118003983421</v>
      </c>
      <c r="C687">
        <v>19420</v>
      </c>
      <c r="D687">
        <v>12.012863520344428</v>
      </c>
      <c r="E687">
        <f t="shared" si="20"/>
        <v>12.012863520344428</v>
      </c>
      <c r="F687" cm="1">
        <f t="array" ref="F687:G687">_xlfn.XLOOKUP(C687,A687:A3442,A687:B3442,,-1,1)</f>
        <v>19413</v>
      </c>
      <c r="G687">
        <v>17.945105586325123</v>
      </c>
      <c r="H687">
        <f t="shared" si="21"/>
        <v>5.9322420659806951</v>
      </c>
    </row>
    <row r="688" spans="1:8" x14ac:dyDescent="0.25">
      <c r="A688">
        <v>7569</v>
      </c>
      <c r="B688">
        <v>32.746251465356146</v>
      </c>
      <c r="C688">
        <v>19448</v>
      </c>
      <c r="D688">
        <v>5.9670701619034974</v>
      </c>
      <c r="E688">
        <f t="shared" si="20"/>
        <v>5.9670701619034974</v>
      </c>
      <c r="F688" cm="1">
        <f t="array" ref="F688:G688">_xlfn.XLOOKUP(C688,A688:A3443,A688:B3443,,-1,1)</f>
        <v>19445</v>
      </c>
      <c r="G688">
        <v>11.134440773311612</v>
      </c>
      <c r="H688">
        <f t="shared" si="21"/>
        <v>5.1673706114081144</v>
      </c>
    </row>
    <row r="689" spans="1:8" x14ac:dyDescent="0.25">
      <c r="A689">
        <v>7580</v>
      </c>
      <c r="B689">
        <v>29.367788587831548</v>
      </c>
      <c r="C689">
        <v>19477</v>
      </c>
      <c r="D689">
        <v>0.24190398561777204</v>
      </c>
      <c r="E689">
        <f t="shared" si="20"/>
        <v>0.24190398561777204</v>
      </c>
      <c r="F689" cm="1">
        <f t="array" ref="F689:G689">_xlfn.XLOOKUP(C689,A689:A3444,A689:B3444,,-1,1)</f>
        <v>19455</v>
      </c>
      <c r="G689">
        <v>8.7918503670443258</v>
      </c>
      <c r="H689">
        <f t="shared" si="21"/>
        <v>8.5499463814265546</v>
      </c>
    </row>
    <row r="690" spans="1:8" x14ac:dyDescent="0.25">
      <c r="A690">
        <v>7590</v>
      </c>
      <c r="B690">
        <v>26.047357006748271</v>
      </c>
      <c r="C690">
        <v>19506</v>
      </c>
      <c r="D690">
        <v>-7.2161157462616146</v>
      </c>
      <c r="E690">
        <f t="shared" si="20"/>
        <v>-7.2161157462616146</v>
      </c>
      <c r="F690" cm="1">
        <f t="array" ref="F690:G690">_xlfn.XLOOKUP(C690,A690:A3445,A690:B3445,,-1,1)</f>
        <v>19455</v>
      </c>
      <c r="G690">
        <v>8.7918503670443258</v>
      </c>
      <c r="H690">
        <f t="shared" si="21"/>
        <v>16.00796611330594</v>
      </c>
    </row>
    <row r="691" spans="1:8" x14ac:dyDescent="0.25">
      <c r="A691">
        <v>7601</v>
      </c>
      <c r="B691">
        <v>22.154405047832039</v>
      </c>
      <c r="C691">
        <v>19535</v>
      </c>
      <c r="D691">
        <v>-13.231427750001588</v>
      </c>
      <c r="E691">
        <f t="shared" si="20"/>
        <v>-13.231427750001588</v>
      </c>
      <c r="F691" cm="1">
        <f t="array" ref="F691:G691">_xlfn.XLOOKUP(C691,A691:A3446,A691:B3446,,-1,1)</f>
        <v>19528</v>
      </c>
      <c r="G691">
        <v>-9.1428371944927029</v>
      </c>
      <c r="H691">
        <f t="shared" si="21"/>
        <v>4.0885905555088851</v>
      </c>
    </row>
    <row r="692" spans="1:8" x14ac:dyDescent="0.25">
      <c r="A692">
        <v>7611</v>
      </c>
      <c r="B692">
        <v>18.428182833510185</v>
      </c>
      <c r="C692">
        <v>19549</v>
      </c>
      <c r="D692">
        <v>-15.628339390151876</v>
      </c>
      <c r="E692">
        <f t="shared" si="20"/>
        <v>-15.628339390151876</v>
      </c>
      <c r="F692" cm="1">
        <f t="array" ref="F692:G692">_xlfn.XLOOKUP(C692,A692:A3447,A692:B3447,,-1,1)</f>
        <v>19549</v>
      </c>
      <c r="G692">
        <v>-13.888551754114097</v>
      </c>
      <c r="H692">
        <f t="shared" si="21"/>
        <v>1.7397876360377786</v>
      </c>
    </row>
    <row r="693" spans="1:8" x14ac:dyDescent="0.25">
      <c r="A693">
        <v>7622</v>
      </c>
      <c r="B693">
        <v>14.160986763569174</v>
      </c>
      <c r="C693">
        <v>19578</v>
      </c>
      <c r="D693">
        <v>-19.742863908545342</v>
      </c>
      <c r="E693">
        <f t="shared" si="20"/>
        <v>-19.742863908545342</v>
      </c>
      <c r="F693" cm="1">
        <f t="array" ref="F693:G693">_xlfn.XLOOKUP(C693,A693:A3448,A693:B3448,,-1,1)</f>
        <v>19570</v>
      </c>
      <c r="G693">
        <v>-18.128736377231231</v>
      </c>
      <c r="H693">
        <f t="shared" si="21"/>
        <v>1.6141275313141108</v>
      </c>
    </row>
    <row r="694" spans="1:8" x14ac:dyDescent="0.25">
      <c r="A694">
        <v>7632</v>
      </c>
      <c r="B694">
        <v>10.163057836371696</v>
      </c>
      <c r="C694">
        <v>19607</v>
      </c>
      <c r="D694">
        <v>-23.544381583458843</v>
      </c>
      <c r="E694">
        <f t="shared" si="20"/>
        <v>-23.544381583458843</v>
      </c>
      <c r="F694" cm="1">
        <f t="array" ref="F694:G694">_xlfn.XLOOKUP(C694,A694:A3449,A694:B3449,,-1,1)</f>
        <v>19601</v>
      </c>
      <c r="G694">
        <v>-23.150509926695992</v>
      </c>
      <c r="H694">
        <f t="shared" si="21"/>
        <v>0.39387165676285107</v>
      </c>
    </row>
    <row r="695" spans="1:8" x14ac:dyDescent="0.25">
      <c r="A695">
        <v>7642</v>
      </c>
      <c r="B695">
        <v>6.085816700293722</v>
      </c>
      <c r="C695">
        <v>19635</v>
      </c>
      <c r="D695">
        <v>-25.345932778688692</v>
      </c>
      <c r="E695">
        <f t="shared" si="20"/>
        <v>-25.345932778688692</v>
      </c>
      <c r="F695" cm="1">
        <f t="array" ref="F695:G695">_xlfn.XLOOKUP(C695,A695:A3450,A695:B3450,,-1,1)</f>
        <v>19632</v>
      </c>
      <c r="G695">
        <v>-26.360679239764831</v>
      </c>
      <c r="H695">
        <f t="shared" si="21"/>
        <v>-1.0147464610761396</v>
      </c>
    </row>
    <row r="696" spans="1:8" x14ac:dyDescent="0.25">
      <c r="A696">
        <v>7674</v>
      </c>
      <c r="B696">
        <v>-7.1052517578931011</v>
      </c>
      <c r="C696">
        <v>19664</v>
      </c>
      <c r="D696">
        <v>-24.384051232223062</v>
      </c>
      <c r="E696">
        <f t="shared" si="20"/>
        <v>-24.384051232223062</v>
      </c>
      <c r="F696" cm="1">
        <f t="array" ref="F696:G696">_xlfn.XLOOKUP(C696,A696:A3451,A696:B3451,,-1,1)</f>
        <v>19664</v>
      </c>
      <c r="G696">
        <v>-27.516222604768668</v>
      </c>
      <c r="H696">
        <f t="shared" si="21"/>
        <v>-3.1321713725456064</v>
      </c>
    </row>
    <row r="697" spans="1:8" x14ac:dyDescent="0.25">
      <c r="A697">
        <v>7695</v>
      </c>
      <c r="B697">
        <v>-15.489715464784686</v>
      </c>
      <c r="C697">
        <v>19693</v>
      </c>
      <c r="D697">
        <v>-23.277211363589338</v>
      </c>
      <c r="E697">
        <f t="shared" si="20"/>
        <v>-23.277211363589338</v>
      </c>
      <c r="F697" cm="1">
        <f t="array" ref="F697:G697">_xlfn.XLOOKUP(C697,A697:A3452,A697:B3452,,-1,1)</f>
        <v>19684</v>
      </c>
      <c r="G697">
        <v>-27.078558624630396</v>
      </c>
      <c r="H697">
        <f t="shared" si="21"/>
        <v>-3.8013472610410588</v>
      </c>
    </row>
    <row r="698" spans="1:8" x14ac:dyDescent="0.25">
      <c r="A698">
        <v>7705</v>
      </c>
      <c r="B698">
        <v>-19.299925661321527</v>
      </c>
      <c r="C698">
        <v>19722</v>
      </c>
      <c r="D698">
        <v>-19.872638849142472</v>
      </c>
      <c r="E698">
        <f t="shared" si="20"/>
        <v>-19.872638849142472</v>
      </c>
      <c r="F698" cm="1">
        <f t="array" ref="F698:G698">_xlfn.XLOOKUP(C698,A698:A3453,A698:B3453,,-1,1)</f>
        <v>19716</v>
      </c>
      <c r="G698">
        <v>-24.568123064019048</v>
      </c>
      <c r="H698">
        <f t="shared" si="21"/>
        <v>-4.6954842148765756</v>
      </c>
    </row>
    <row r="699" spans="1:8" x14ac:dyDescent="0.25">
      <c r="A699">
        <v>7715</v>
      </c>
      <c r="B699">
        <v>-22.949832169054481</v>
      </c>
      <c r="C699">
        <v>19751</v>
      </c>
      <c r="D699">
        <v>-14.124554361051516</v>
      </c>
      <c r="E699">
        <f t="shared" si="20"/>
        <v>-14.124554361051516</v>
      </c>
      <c r="F699" cm="1">
        <f t="array" ref="F699:G699">_xlfn.XLOOKUP(C699,A699:A3454,A699:B3454,,-1,1)</f>
        <v>19747</v>
      </c>
      <c r="G699">
        <v>-20.200860844615494</v>
      </c>
      <c r="H699">
        <f t="shared" si="21"/>
        <v>-6.0763064835639788</v>
      </c>
    </row>
    <row r="700" spans="1:8" x14ac:dyDescent="0.25">
      <c r="A700">
        <v>7726</v>
      </c>
      <c r="B700">
        <v>-26.744335441656261</v>
      </c>
      <c r="C700">
        <v>19780</v>
      </c>
      <c r="D700">
        <v>-8.7428763829467186</v>
      </c>
      <c r="E700">
        <f t="shared" si="20"/>
        <v>-8.7428763829467186</v>
      </c>
      <c r="F700" cm="1">
        <f t="array" ref="F700:G700">_xlfn.XLOOKUP(C700,A700:A3455,A700:B3455,,-1,1)</f>
        <v>19778</v>
      </c>
      <c r="G700">
        <v>-14.275837348737399</v>
      </c>
      <c r="H700">
        <f t="shared" si="21"/>
        <v>-5.5329609657906804</v>
      </c>
    </row>
    <row r="701" spans="1:8" x14ac:dyDescent="0.25">
      <c r="A701">
        <v>7736</v>
      </c>
      <c r="B701">
        <v>-29.963243208093065</v>
      </c>
      <c r="C701">
        <v>19809</v>
      </c>
      <c r="D701">
        <v>-2.8802576316091097</v>
      </c>
      <c r="E701">
        <f t="shared" si="20"/>
        <v>-2.8802576316091097</v>
      </c>
      <c r="F701" cm="1">
        <f t="array" ref="F701:G701">_xlfn.XLOOKUP(C701,A701:A3456,A701:B3456,,-1,1)</f>
        <v>19799</v>
      </c>
      <c r="G701">
        <v>-9.6086566406234528</v>
      </c>
      <c r="H701">
        <f t="shared" si="21"/>
        <v>-6.7283990090143426</v>
      </c>
    </row>
    <row r="702" spans="1:8" x14ac:dyDescent="0.25">
      <c r="A702">
        <v>7747</v>
      </c>
      <c r="B702">
        <v>-33.218298337733195</v>
      </c>
      <c r="C702">
        <v>19838</v>
      </c>
      <c r="D702">
        <v>3.9823443595703258</v>
      </c>
      <c r="E702">
        <f t="shared" si="20"/>
        <v>3.9823443595703258</v>
      </c>
      <c r="F702" cm="1">
        <f t="array" ref="F702:G702">_xlfn.XLOOKUP(C702,A702:A3457,A702:B3457,,-1,1)</f>
        <v>19820</v>
      </c>
      <c r="G702">
        <v>-4.6059085572498537</v>
      </c>
      <c r="H702">
        <f t="shared" si="21"/>
        <v>-8.5882529168201795</v>
      </c>
    </row>
    <row r="703" spans="1:8" x14ac:dyDescent="0.25">
      <c r="A703">
        <v>7757</v>
      </c>
      <c r="B703">
        <v>-35.891772350725788</v>
      </c>
      <c r="C703">
        <v>19867</v>
      </c>
      <c r="D703">
        <v>10.089215018972205</v>
      </c>
      <c r="E703">
        <f t="shared" si="20"/>
        <v>10.089215018972205</v>
      </c>
      <c r="F703" cm="1">
        <f t="array" ref="F703:G703">_xlfn.XLOOKUP(C703,A703:A3458,A703:B3458,,-1,1)</f>
        <v>19862</v>
      </c>
      <c r="G703">
        <v>5.6824492099676487</v>
      </c>
      <c r="H703">
        <f t="shared" si="21"/>
        <v>-4.4067658090045558</v>
      </c>
    </row>
    <row r="704" spans="1:8" x14ac:dyDescent="0.25">
      <c r="A704">
        <v>7768</v>
      </c>
      <c r="B704">
        <v>-38.491844027043868</v>
      </c>
      <c r="C704">
        <v>19895</v>
      </c>
      <c r="D704">
        <v>15.386897384310824</v>
      </c>
      <c r="E704">
        <f t="shared" si="20"/>
        <v>15.386897384310824</v>
      </c>
      <c r="F704" cm="1">
        <f t="array" ref="F704:G704">_xlfn.XLOOKUP(C704,A704:A3459,A704:B3459,,-1,1)</f>
        <v>19893</v>
      </c>
      <c r="G704">
        <v>12.815013965394471</v>
      </c>
      <c r="H704">
        <f t="shared" si="21"/>
        <v>-2.5718834189163537</v>
      </c>
    </row>
    <row r="705" spans="1:8" x14ac:dyDescent="0.25">
      <c r="A705">
        <v>7778</v>
      </c>
      <c r="B705">
        <v>-40.525174245056718</v>
      </c>
      <c r="C705">
        <v>19924</v>
      </c>
      <c r="D705">
        <v>20.333471212793274</v>
      </c>
      <c r="E705">
        <f t="shared" si="20"/>
        <v>20.333471212793274</v>
      </c>
      <c r="F705" cm="1">
        <f t="array" ref="F705:G705">_xlfn.XLOOKUP(C705,A705:A3460,A705:B3460,,-1,1)</f>
        <v>19924</v>
      </c>
      <c r="G705">
        <v>18.933307278123657</v>
      </c>
      <c r="H705">
        <f t="shared" si="21"/>
        <v>-1.4001639346696173</v>
      </c>
    </row>
    <row r="706" spans="1:8" x14ac:dyDescent="0.25">
      <c r="A706">
        <v>7788</v>
      </c>
      <c r="B706">
        <v>-42.226975310175142</v>
      </c>
      <c r="C706">
        <v>19953</v>
      </c>
      <c r="D706">
        <v>23.524330469656338</v>
      </c>
      <c r="E706">
        <f t="shared" si="20"/>
        <v>23.524330469656338</v>
      </c>
      <c r="F706" cm="1">
        <f t="array" ref="F706:G706">_xlfn.XLOOKUP(C706,A706:A3461,A706:B3461,,-1,1)</f>
        <v>19945</v>
      </c>
      <c r="G706">
        <v>22.257609156798306</v>
      </c>
      <c r="H706">
        <f t="shared" si="21"/>
        <v>-1.2667213128580315</v>
      </c>
    </row>
    <row r="707" spans="1:8" x14ac:dyDescent="0.25">
      <c r="A707">
        <v>7799</v>
      </c>
      <c r="B707">
        <v>-43.69993065407337</v>
      </c>
      <c r="C707">
        <v>19982</v>
      </c>
      <c r="D707">
        <v>24.707545612381001</v>
      </c>
      <c r="E707">
        <f t="shared" ref="E707:E770" si="22">D707</f>
        <v>24.707545612381001</v>
      </c>
      <c r="F707" cm="1">
        <f t="array" ref="F707:G707">_xlfn.XLOOKUP(C707,A707:A3462,A707:B3462,,-1,1)</f>
        <v>19976</v>
      </c>
      <c r="G707">
        <v>25.671216038894855</v>
      </c>
      <c r="H707">
        <f t="shared" ref="H707:H770" si="23">G707-D707</f>
        <v>0.96367042651385404</v>
      </c>
    </row>
    <row r="708" spans="1:8" x14ac:dyDescent="0.25">
      <c r="A708">
        <v>7809</v>
      </c>
      <c r="B708">
        <v>-44.66472527707726</v>
      </c>
      <c r="C708">
        <v>20010</v>
      </c>
      <c r="D708">
        <v>24.69986797792625</v>
      </c>
      <c r="E708">
        <f t="shared" si="22"/>
        <v>24.69986797792625</v>
      </c>
      <c r="F708" cm="1">
        <f t="array" ref="F708:G708">_xlfn.XLOOKUP(C708,A708:A3463,A708:B3463,,-1,1)</f>
        <v>20008</v>
      </c>
      <c r="G708">
        <v>27.092159019076796</v>
      </c>
      <c r="H708">
        <f t="shared" si="23"/>
        <v>2.3922910411505462</v>
      </c>
    </row>
    <row r="709" spans="1:8" x14ac:dyDescent="0.25">
      <c r="A709">
        <v>7820</v>
      </c>
      <c r="B709">
        <v>-45.305019387781982</v>
      </c>
      <c r="C709">
        <v>20039</v>
      </c>
      <c r="D709">
        <v>23.66172574892871</v>
      </c>
      <c r="E709">
        <f t="shared" si="22"/>
        <v>23.66172574892871</v>
      </c>
      <c r="F709" cm="1">
        <f t="array" ref="F709:G709">_xlfn.XLOOKUP(C709,A709:A3464,A709:B3464,,-1,1)</f>
        <v>20039</v>
      </c>
      <c r="G709">
        <v>26.327227899429019</v>
      </c>
      <c r="H709">
        <f t="shared" si="23"/>
        <v>2.6655021505003091</v>
      </c>
    </row>
    <row r="710" spans="1:8" x14ac:dyDescent="0.25">
      <c r="A710">
        <v>7830</v>
      </c>
      <c r="B710">
        <v>-45.499592235350356</v>
      </c>
      <c r="C710">
        <v>20068</v>
      </c>
      <c r="D710">
        <v>19.654115155106652</v>
      </c>
      <c r="E710">
        <f t="shared" si="22"/>
        <v>19.654115155106652</v>
      </c>
      <c r="F710" cm="1">
        <f t="array" ref="F710:G710">_xlfn.XLOOKUP(C710,A710:A3465,A710:B3465,,-1,1)</f>
        <v>20060</v>
      </c>
      <c r="G710">
        <v>24.637619593531234</v>
      </c>
      <c r="H710">
        <f t="shared" si="23"/>
        <v>4.9835044384245819</v>
      </c>
    </row>
    <row r="711" spans="1:8" x14ac:dyDescent="0.25">
      <c r="A711">
        <v>7841</v>
      </c>
      <c r="B711">
        <v>-45.285794131262122</v>
      </c>
      <c r="C711">
        <v>20097</v>
      </c>
      <c r="D711">
        <v>14.79147964361087</v>
      </c>
      <c r="E711">
        <f t="shared" si="22"/>
        <v>14.79147964361087</v>
      </c>
      <c r="F711" cm="1">
        <f t="array" ref="F711:G711">_xlfn.XLOOKUP(C711,A711:A3466,A711:B3466,,-1,1)</f>
        <v>20091</v>
      </c>
      <c r="G711">
        <v>20.563372985784312</v>
      </c>
      <c r="H711">
        <f t="shared" si="23"/>
        <v>5.771893342173442</v>
      </c>
    </row>
    <row r="712" spans="1:8" x14ac:dyDescent="0.25">
      <c r="A712">
        <v>7851</v>
      </c>
      <c r="B712">
        <v>-44.70455508549626</v>
      </c>
      <c r="C712">
        <v>20125</v>
      </c>
      <c r="D712">
        <v>9.7380491863365251</v>
      </c>
      <c r="E712">
        <f t="shared" si="22"/>
        <v>9.7380491863365251</v>
      </c>
      <c r="F712" cm="1">
        <f t="array" ref="F712:G712">_xlfn.XLOOKUP(C712,A712:A3467,A712:B3467,,-1,1)</f>
        <v>20122</v>
      </c>
      <c r="G712">
        <v>14.902433192040467</v>
      </c>
      <c r="H712">
        <f t="shared" si="23"/>
        <v>5.1643840057039423</v>
      </c>
    </row>
    <row r="713" spans="1:8" x14ac:dyDescent="0.25">
      <c r="A713">
        <v>7861</v>
      </c>
      <c r="B713">
        <v>-43.759995662222053</v>
      </c>
      <c r="C713">
        <v>20154</v>
      </c>
      <c r="D713">
        <v>3.9747240208950858</v>
      </c>
      <c r="E713">
        <f t="shared" si="22"/>
        <v>3.9747240208950858</v>
      </c>
      <c r="F713" cm="1">
        <f t="array" ref="F713:G713">_xlfn.XLOOKUP(C713,A713:A3468,A713:B3468,,-1,1)</f>
        <v>20154</v>
      </c>
      <c r="G713">
        <v>7.8660530201967234</v>
      </c>
      <c r="H713">
        <f t="shared" si="23"/>
        <v>3.8913289993016376</v>
      </c>
    </row>
    <row r="714" spans="1:8" x14ac:dyDescent="0.25">
      <c r="A714">
        <v>7872</v>
      </c>
      <c r="B714">
        <v>-42.31097464111339</v>
      </c>
      <c r="C714">
        <v>20183</v>
      </c>
      <c r="D714">
        <v>-3.1474278514786129</v>
      </c>
      <c r="E714">
        <f t="shared" si="22"/>
        <v>-3.1474278514786129</v>
      </c>
      <c r="F714" cm="1">
        <f t="array" ref="F714:G714">_xlfn.XLOOKUP(C714,A714:A3469,A714:B3469,,-1,1)</f>
        <v>20154</v>
      </c>
      <c r="G714">
        <v>7.8660530201967234</v>
      </c>
      <c r="H714">
        <f t="shared" si="23"/>
        <v>11.013480871675336</v>
      </c>
    </row>
    <row r="715" spans="1:8" x14ac:dyDescent="0.25">
      <c r="A715">
        <v>7882</v>
      </c>
      <c r="B715">
        <v>-40.632908930882088</v>
      </c>
      <c r="C715">
        <v>20212</v>
      </c>
      <c r="D715">
        <v>-9.1932212099195461</v>
      </c>
      <c r="E715">
        <f t="shared" si="22"/>
        <v>-9.1932212099195461</v>
      </c>
      <c r="F715" cm="1">
        <f t="array" ref="F715:G715">_xlfn.XLOOKUP(C715,A715:A3470,A715:B3470,,-1,1)</f>
        <v>20206</v>
      </c>
      <c r="G715">
        <v>-4.6332151987537999</v>
      </c>
      <c r="H715">
        <f t="shared" si="23"/>
        <v>4.5600060111657461</v>
      </c>
    </row>
    <row r="716" spans="1:8" x14ac:dyDescent="0.25">
      <c r="A716">
        <v>7893</v>
      </c>
      <c r="B716">
        <v>-38.407367120104681</v>
      </c>
      <c r="C716">
        <v>20241</v>
      </c>
      <c r="D716">
        <v>-14.094015710571043</v>
      </c>
      <c r="E716">
        <f t="shared" si="22"/>
        <v>-14.094015710571043</v>
      </c>
      <c r="F716" cm="1">
        <f t="array" ref="F716:G716">_xlfn.XLOOKUP(C716,A716:A3471,A716:B3471,,-1,1)</f>
        <v>20237</v>
      </c>
      <c r="G716">
        <v>-11.752774551085579</v>
      </c>
      <c r="H716">
        <f t="shared" si="23"/>
        <v>2.3412411594854632</v>
      </c>
    </row>
    <row r="717" spans="1:8" x14ac:dyDescent="0.25">
      <c r="A717">
        <v>7903</v>
      </c>
      <c r="B717">
        <v>-36.057160638162109</v>
      </c>
      <c r="C717">
        <v>20269</v>
      </c>
      <c r="D717">
        <v>-18.964214264962553</v>
      </c>
      <c r="E717">
        <f t="shared" si="22"/>
        <v>-18.964214264962553</v>
      </c>
      <c r="F717" cm="1">
        <f t="array" ref="F717:G717">_xlfn.XLOOKUP(C717,A717:A3472,A717:B3472,,-1,1)</f>
        <v>20268</v>
      </c>
      <c r="G717">
        <v>-17.940614105385549</v>
      </c>
      <c r="H717">
        <f t="shared" si="23"/>
        <v>1.0236001595770041</v>
      </c>
    </row>
    <row r="718" spans="1:8" x14ac:dyDescent="0.25">
      <c r="A718">
        <v>7914</v>
      </c>
      <c r="B718">
        <v>-33.136134250316012</v>
      </c>
      <c r="C718">
        <v>20298</v>
      </c>
      <c r="D718">
        <v>-22.513859693136542</v>
      </c>
      <c r="E718">
        <f t="shared" si="22"/>
        <v>-22.513859693136542</v>
      </c>
      <c r="F718" cm="1">
        <f t="array" ref="F718:G718">_xlfn.XLOOKUP(C718,A718:A3473,A718:B3473,,-1,1)</f>
        <v>20289</v>
      </c>
      <c r="G718">
        <v>-21.356332632692844</v>
      </c>
      <c r="H718">
        <f t="shared" si="23"/>
        <v>1.157527060443698</v>
      </c>
    </row>
    <row r="719" spans="1:8" x14ac:dyDescent="0.25">
      <c r="A719">
        <v>7924</v>
      </c>
      <c r="B719">
        <v>-30.199098769587586</v>
      </c>
      <c r="C719">
        <v>20327</v>
      </c>
      <c r="D719">
        <v>-24.12455864680831</v>
      </c>
      <c r="E719">
        <f t="shared" si="22"/>
        <v>-24.12455864680831</v>
      </c>
      <c r="F719" cm="1">
        <f t="array" ref="F719:G719">_xlfn.XLOOKUP(C719,A719:A3474,A719:B3474,,-1,1)</f>
        <v>20320</v>
      </c>
      <c r="G719">
        <v>-24.962284180776031</v>
      </c>
      <c r="H719">
        <f t="shared" si="23"/>
        <v>-0.83772553396772054</v>
      </c>
    </row>
    <row r="720" spans="1:8" x14ac:dyDescent="0.25">
      <c r="A720">
        <v>7934</v>
      </c>
      <c r="B720">
        <v>-27.018792602666789</v>
      </c>
      <c r="C720">
        <v>20356</v>
      </c>
      <c r="D720">
        <v>-23.490924621173136</v>
      </c>
      <c r="E720">
        <f t="shared" si="22"/>
        <v>-23.490924621173136</v>
      </c>
      <c r="F720" cm="1">
        <f t="array" ref="F720:G720">_xlfn.XLOOKUP(C720,A720:A3475,A720:B3475,,-1,1)</f>
        <v>20352</v>
      </c>
      <c r="G720">
        <v>-26.638801752630989</v>
      </c>
      <c r="H720">
        <f t="shared" si="23"/>
        <v>-3.1478771314578537</v>
      </c>
    </row>
    <row r="721" spans="1:8" x14ac:dyDescent="0.25">
      <c r="A721">
        <v>7945</v>
      </c>
      <c r="B721">
        <v>-23.270668228585237</v>
      </c>
      <c r="C721">
        <v>20385</v>
      </c>
      <c r="D721">
        <v>-22.529100370487022</v>
      </c>
      <c r="E721">
        <f t="shared" si="22"/>
        <v>-22.529100370487022</v>
      </c>
      <c r="F721" cm="1">
        <f t="array" ref="F721:G721">_xlfn.XLOOKUP(C721,A721:A3476,A721:B3476,,-1,1)</f>
        <v>20383</v>
      </c>
      <c r="G721">
        <v>-26.156802273643553</v>
      </c>
      <c r="H721">
        <f t="shared" si="23"/>
        <v>-3.627701903156531</v>
      </c>
    </row>
    <row r="722" spans="1:8" x14ac:dyDescent="0.25">
      <c r="A722">
        <v>7955</v>
      </c>
      <c r="B722">
        <v>-19.666488381103925</v>
      </c>
      <c r="C722">
        <v>20414</v>
      </c>
      <c r="D722">
        <v>-19.628329645298692</v>
      </c>
      <c r="E722">
        <f t="shared" si="22"/>
        <v>-19.628329645298692</v>
      </c>
      <c r="F722" cm="1">
        <f t="array" ref="F722:G722">_xlfn.XLOOKUP(C722,A722:A3477,A722:B3477,,-1,1)</f>
        <v>20414</v>
      </c>
      <c r="G722">
        <v>-23.64414515908291</v>
      </c>
      <c r="H722">
        <f t="shared" si="23"/>
        <v>-4.0158155137842186</v>
      </c>
    </row>
    <row r="723" spans="1:8" x14ac:dyDescent="0.25">
      <c r="A723">
        <v>7966</v>
      </c>
      <c r="B723">
        <v>-15.521744083492658</v>
      </c>
      <c r="C723">
        <v>20442</v>
      </c>
      <c r="D723">
        <v>-14.788669741387652</v>
      </c>
      <c r="E723">
        <f t="shared" si="22"/>
        <v>-14.788669741387652</v>
      </c>
      <c r="F723" cm="1">
        <f t="array" ref="F723:G723">_xlfn.XLOOKUP(C723,A723:A3478,A723:B3478,,-1,1)</f>
        <v>20435</v>
      </c>
      <c r="G723">
        <v>-20.883929707059988</v>
      </c>
      <c r="H723">
        <f t="shared" si="23"/>
        <v>-6.0952599656723354</v>
      </c>
    </row>
    <row r="724" spans="1:8" x14ac:dyDescent="0.25">
      <c r="A724">
        <v>7976</v>
      </c>
      <c r="B724">
        <v>-11.623438868681545</v>
      </c>
      <c r="C724">
        <v>20472</v>
      </c>
      <c r="D724">
        <v>-9.078744242452407</v>
      </c>
      <c r="E724">
        <f t="shared" si="22"/>
        <v>-9.078744242452407</v>
      </c>
      <c r="F724" cm="1">
        <f t="array" ref="F724:G724">_xlfn.XLOOKUP(C724,A724:A3479,A724:B3479,,-1,1)</f>
        <v>20466</v>
      </c>
      <c r="G724">
        <v>-15.488138107403429</v>
      </c>
      <c r="H724">
        <f t="shared" si="23"/>
        <v>-6.4093938649510225</v>
      </c>
    </row>
    <row r="725" spans="1:8" x14ac:dyDescent="0.25">
      <c r="A725">
        <v>7987</v>
      </c>
      <c r="B725">
        <v>-7.2311209791517097</v>
      </c>
      <c r="C725">
        <v>20500</v>
      </c>
      <c r="D725">
        <v>-3.5825320011009594</v>
      </c>
      <c r="E725">
        <f t="shared" si="22"/>
        <v>-3.5825320011009594</v>
      </c>
      <c r="F725" cm="1">
        <f t="array" ref="F725:G725">_xlfn.XLOOKUP(C725,A725:A3480,A725:B3480,,-1,1)</f>
        <v>20498</v>
      </c>
      <c r="G725">
        <v>-8.676800434658432</v>
      </c>
      <c r="H725">
        <f t="shared" si="23"/>
        <v>-5.0942684335574722</v>
      </c>
    </row>
    <row r="726" spans="1:8" x14ac:dyDescent="0.25">
      <c r="A726">
        <v>7997</v>
      </c>
      <c r="B726">
        <v>-3.1787339717140957</v>
      </c>
      <c r="C726">
        <v>20529</v>
      </c>
      <c r="D726">
        <v>3.2036947159875373</v>
      </c>
      <c r="E726">
        <f t="shared" si="22"/>
        <v>3.2036947159875373</v>
      </c>
      <c r="F726" cm="1">
        <f t="array" ref="F726:G726">_xlfn.XLOOKUP(C726,A726:A3481,A726:B3481,,-1,1)</f>
        <v>20508</v>
      </c>
      <c r="G726">
        <v>-6.3761882923383704</v>
      </c>
      <c r="H726">
        <f t="shared" si="23"/>
        <v>-9.5798830083259077</v>
      </c>
    </row>
    <row r="727" spans="1:8" x14ac:dyDescent="0.25">
      <c r="A727">
        <v>8028</v>
      </c>
      <c r="B727">
        <v>9.3787280945711142</v>
      </c>
      <c r="C727">
        <v>20558</v>
      </c>
      <c r="D727">
        <v>9.5395766061032035</v>
      </c>
      <c r="E727">
        <f t="shared" si="22"/>
        <v>9.5395766061032035</v>
      </c>
      <c r="F727" cm="1">
        <f t="array" ref="F727:G727">_xlfn.XLOOKUP(C727,A727:A3482,A727:B3482,,-1,1)</f>
        <v>20539</v>
      </c>
      <c r="G727">
        <v>0.98748515085807576</v>
      </c>
      <c r="H727">
        <f t="shared" si="23"/>
        <v>-8.5520914552451277</v>
      </c>
    </row>
    <row r="728" spans="1:8" x14ac:dyDescent="0.25">
      <c r="A728">
        <v>8039</v>
      </c>
      <c r="B728">
        <v>13.700851716657667</v>
      </c>
      <c r="C728">
        <v>20587</v>
      </c>
      <c r="D728">
        <v>14.180821225560436</v>
      </c>
      <c r="E728">
        <f t="shared" si="22"/>
        <v>14.180821225560436</v>
      </c>
      <c r="F728" cm="1">
        <f t="array" ref="F728:G728">_xlfn.XLOOKUP(C728,A728:A3483,A728:B3483,,-1,1)</f>
        <v>20581</v>
      </c>
      <c r="G728">
        <v>10.70313561284512</v>
      </c>
      <c r="H728">
        <f t="shared" si="23"/>
        <v>-3.477685612715316</v>
      </c>
    </row>
    <row r="729" spans="1:8" x14ac:dyDescent="0.25">
      <c r="A729">
        <v>8049</v>
      </c>
      <c r="B729">
        <v>17.510587840126774</v>
      </c>
      <c r="C729">
        <v>20616</v>
      </c>
      <c r="D729">
        <v>18.676992931290549</v>
      </c>
      <c r="E729">
        <f t="shared" si="22"/>
        <v>18.676992931290549</v>
      </c>
      <c r="F729" cm="1">
        <f t="array" ref="F729:G729">_xlfn.XLOOKUP(C729,A729:A3484,A729:B3484,,-1,1)</f>
        <v>20612</v>
      </c>
      <c r="G729">
        <v>16.949035726388903</v>
      </c>
      <c r="H729">
        <f t="shared" si="23"/>
        <v>-1.7279572049016458</v>
      </c>
    </row>
    <row r="730" spans="1:8" x14ac:dyDescent="0.25">
      <c r="A730">
        <v>8059</v>
      </c>
      <c r="B730">
        <v>21.174582650464071</v>
      </c>
      <c r="C730">
        <v>20644</v>
      </c>
      <c r="D730">
        <v>22.58536723499595</v>
      </c>
      <c r="E730">
        <f t="shared" si="22"/>
        <v>22.58536723499595</v>
      </c>
      <c r="F730" cm="1">
        <f t="array" ref="F730:G730">_xlfn.XLOOKUP(C730,A730:A3485,A730:B3485,,-1,1)</f>
        <v>20644</v>
      </c>
      <c r="G730">
        <v>21.99353540616281</v>
      </c>
      <c r="H730">
        <f t="shared" si="23"/>
        <v>-0.59183182883313989</v>
      </c>
    </row>
    <row r="731" spans="1:8" x14ac:dyDescent="0.25">
      <c r="A731">
        <v>8070</v>
      </c>
      <c r="B731">
        <v>25.001247483035673</v>
      </c>
      <c r="C731">
        <v>20673</v>
      </c>
      <c r="D731">
        <v>23.615946421097757</v>
      </c>
      <c r="E731">
        <f t="shared" si="22"/>
        <v>23.615946421097757</v>
      </c>
      <c r="F731" cm="1">
        <f t="array" ref="F731:G731">_xlfn.XLOOKUP(C731,A731:A3486,A731:B3486,,-1,1)</f>
        <v>20664</v>
      </c>
      <c r="G731">
        <v>24.23553096972406</v>
      </c>
      <c r="H731">
        <f t="shared" si="23"/>
        <v>0.61958454862630319</v>
      </c>
    </row>
    <row r="732" spans="1:8" x14ac:dyDescent="0.25">
      <c r="A732">
        <v>8080</v>
      </c>
      <c r="B732">
        <v>28.264271048849043</v>
      </c>
      <c r="C732">
        <v>20702</v>
      </c>
      <c r="D732">
        <v>23.531950808331583</v>
      </c>
      <c r="E732">
        <f t="shared" si="22"/>
        <v>23.531950808331583</v>
      </c>
      <c r="F732" cm="1">
        <f t="array" ref="F732:G732">_xlfn.XLOOKUP(C732,A732:A3487,A732:B3487,,-1,1)</f>
        <v>20696</v>
      </c>
      <c r="G732">
        <v>26.157689607904462</v>
      </c>
      <c r="H732">
        <f t="shared" si="23"/>
        <v>2.6257387995728791</v>
      </c>
    </row>
    <row r="733" spans="1:8" x14ac:dyDescent="0.25">
      <c r="A733">
        <v>8091</v>
      </c>
      <c r="B733">
        <v>31.583762298877016</v>
      </c>
      <c r="C733">
        <v>20731</v>
      </c>
      <c r="D733">
        <v>22.707521836917834</v>
      </c>
      <c r="E733">
        <f t="shared" si="22"/>
        <v>22.707521836917834</v>
      </c>
      <c r="F733" cm="1">
        <f t="array" ref="F733:G733">_xlfn.XLOOKUP(C733,A733:A3488,A733:B3488,,-1,1)</f>
        <v>20727</v>
      </c>
      <c r="G733">
        <v>25.951207432497217</v>
      </c>
      <c r="H733">
        <f t="shared" si="23"/>
        <v>3.2436855955793824</v>
      </c>
    </row>
    <row r="734" spans="1:8" x14ac:dyDescent="0.25">
      <c r="A734">
        <v>8101</v>
      </c>
      <c r="B734">
        <v>34.329747168551151</v>
      </c>
      <c r="C734">
        <v>20759</v>
      </c>
      <c r="D734">
        <v>19.470883252223814</v>
      </c>
      <c r="E734">
        <f t="shared" si="22"/>
        <v>19.470883252223814</v>
      </c>
      <c r="F734" cm="1">
        <f t="array" ref="F734:G734">_xlfn.XLOOKUP(C734,A734:A3489,A734:B3489,,-1,1)</f>
        <v>20758</v>
      </c>
      <c r="G734">
        <v>23.729313733056404</v>
      </c>
      <c r="H734">
        <f t="shared" si="23"/>
        <v>4.2584304808325903</v>
      </c>
    </row>
    <row r="735" spans="1:8" x14ac:dyDescent="0.25">
      <c r="A735">
        <v>8112</v>
      </c>
      <c r="B735">
        <v>37.02416582137532</v>
      </c>
      <c r="C735">
        <v>20788</v>
      </c>
      <c r="D735">
        <v>15.012870535649419</v>
      </c>
      <c r="E735">
        <f t="shared" si="22"/>
        <v>15.012870535649419</v>
      </c>
      <c r="F735" cm="1">
        <f t="array" ref="F735:G735">_xlfn.XLOOKUP(C735,A735:A3490,A735:B3490,,-1,1)</f>
        <v>20779</v>
      </c>
      <c r="G735">
        <v>21.163248797894315</v>
      </c>
      <c r="H735">
        <f t="shared" si="23"/>
        <v>6.1503782622448959</v>
      </c>
    </row>
    <row r="736" spans="1:8" x14ac:dyDescent="0.25">
      <c r="A736">
        <v>8122</v>
      </c>
      <c r="B736">
        <v>39.155756175487113</v>
      </c>
      <c r="C736">
        <v>20817</v>
      </c>
      <c r="D736">
        <v>10.463241867633606</v>
      </c>
      <c r="E736">
        <f t="shared" si="22"/>
        <v>10.463241867633606</v>
      </c>
      <c r="F736" cm="1">
        <f t="array" ref="F736:G736">_xlfn.XLOOKUP(C736,A736:A3491,A736:B3491,,-1,1)</f>
        <v>20810</v>
      </c>
      <c r="G736">
        <v>16.033232922470276</v>
      </c>
      <c r="H736">
        <f t="shared" si="23"/>
        <v>5.5699910548366702</v>
      </c>
    </row>
    <row r="737" spans="1:8" x14ac:dyDescent="0.25">
      <c r="A737">
        <v>8132</v>
      </c>
      <c r="B737">
        <v>40.966878479274889</v>
      </c>
      <c r="C737">
        <v>20846</v>
      </c>
      <c r="D737">
        <v>4.3792895200369619</v>
      </c>
      <c r="E737">
        <f t="shared" si="22"/>
        <v>4.3792895200369619</v>
      </c>
      <c r="F737" cm="1">
        <f t="array" ref="F737:G737">_xlfn.XLOOKUP(C737,A737:A3492,A737:B3492,,-1,1)</f>
        <v>20842</v>
      </c>
      <c r="G737">
        <v>9.4508900041071477</v>
      </c>
      <c r="H737">
        <f t="shared" si="23"/>
        <v>5.0716004840701858</v>
      </c>
    </row>
    <row r="738" spans="1:8" x14ac:dyDescent="0.25">
      <c r="A738">
        <v>8143</v>
      </c>
      <c r="B738">
        <v>42.571787226445423</v>
      </c>
      <c r="C738">
        <v>20874</v>
      </c>
      <c r="D738">
        <v>-0.35351375508217853</v>
      </c>
      <c r="E738">
        <f t="shared" si="22"/>
        <v>-0.35351375508217853</v>
      </c>
      <c r="F738" cm="1">
        <f t="array" ref="F738:G738">_xlfn.XLOOKUP(C738,A738:A3493,A738:B3493,,-1,1)</f>
        <v>20852</v>
      </c>
      <c r="G738">
        <v>7.2093268091039668</v>
      </c>
      <c r="H738">
        <f t="shared" si="23"/>
        <v>7.5628405641861454</v>
      </c>
    </row>
    <row r="739" spans="1:8" x14ac:dyDescent="0.25">
      <c r="A739">
        <v>8153</v>
      </c>
      <c r="B739">
        <v>43.666107360672918</v>
      </c>
      <c r="C739">
        <v>20903</v>
      </c>
      <c r="D739">
        <v>-10.101645794099467</v>
      </c>
      <c r="E739">
        <f t="shared" si="22"/>
        <v>-10.101645794099467</v>
      </c>
      <c r="F739" cm="1">
        <f t="array" ref="F739:G739">_xlfn.XLOOKUP(C739,A739:A3494,A739:B3494,,-1,1)</f>
        <v>20894</v>
      </c>
      <c r="G739">
        <v>-2.6050579456919434</v>
      </c>
      <c r="H739">
        <f t="shared" si="23"/>
        <v>7.4965878484075237</v>
      </c>
    </row>
    <row r="740" spans="1:8" x14ac:dyDescent="0.25">
      <c r="A740">
        <v>8164</v>
      </c>
      <c r="B740">
        <v>44.458096200881911</v>
      </c>
      <c r="C740">
        <v>20932</v>
      </c>
      <c r="D740">
        <v>-12.719948326288302</v>
      </c>
      <c r="E740">
        <f t="shared" si="22"/>
        <v>-12.719948326288302</v>
      </c>
      <c r="F740" cm="1">
        <f t="array" ref="F740:G740">_xlfn.XLOOKUP(C740,A740:A3495,A740:B3495,,-1,1)</f>
        <v>20925</v>
      </c>
      <c r="G740">
        <v>-9.6673424234458292</v>
      </c>
      <c r="H740">
        <f t="shared" si="23"/>
        <v>3.0526059028424726</v>
      </c>
    </row>
    <row r="741" spans="1:8" x14ac:dyDescent="0.25">
      <c r="A741">
        <v>8174</v>
      </c>
      <c r="B741">
        <v>44.797727125938756</v>
      </c>
      <c r="C741">
        <v>20960</v>
      </c>
      <c r="D741">
        <v>-17.842076423198836</v>
      </c>
      <c r="E741">
        <f t="shared" si="22"/>
        <v>-17.842076423198836</v>
      </c>
      <c r="F741" cm="1">
        <f t="array" ref="F741:G741">_xlfn.XLOOKUP(C741,A741:A3496,A741:B3496,,-1,1)</f>
        <v>20956</v>
      </c>
      <c r="G741">
        <v>-15.960059416823718</v>
      </c>
      <c r="H741">
        <f t="shared" si="23"/>
        <v>1.8820170063751185</v>
      </c>
    </row>
    <row r="742" spans="1:8" x14ac:dyDescent="0.25">
      <c r="A742">
        <v>8185</v>
      </c>
      <c r="B742">
        <v>44.749900767961947</v>
      </c>
      <c r="C742">
        <v>20989</v>
      </c>
      <c r="D742">
        <v>-21.498578480164724</v>
      </c>
      <c r="E742">
        <f t="shared" si="22"/>
        <v>-21.498578480164724</v>
      </c>
      <c r="F742" cm="1">
        <f t="array" ref="F742:G742">_xlfn.XLOOKUP(C742,A742:A3497,A742:B3497,,-1,1)</f>
        <v>20988</v>
      </c>
      <c r="G742">
        <v>-21.133245186009709</v>
      </c>
      <c r="H742">
        <f t="shared" si="23"/>
        <v>0.3653332941550147</v>
      </c>
    </row>
    <row r="743" spans="1:8" x14ac:dyDescent="0.25">
      <c r="A743">
        <v>8195</v>
      </c>
      <c r="B743">
        <v>44.32403308560481</v>
      </c>
      <c r="C743">
        <v>21004</v>
      </c>
      <c r="D743">
        <v>-22.26193015061752</v>
      </c>
      <c r="E743">
        <f t="shared" si="22"/>
        <v>-22.26193015061752</v>
      </c>
      <c r="F743" cm="1">
        <f t="array" ref="F743:G743">_xlfn.XLOOKUP(C743,A743:A3498,A743:B3498,,-1,1)</f>
        <v>20998</v>
      </c>
      <c r="G743">
        <v>-22.404620999178601</v>
      </c>
      <c r="H743">
        <f t="shared" si="23"/>
        <v>-0.14269084856108094</v>
      </c>
    </row>
    <row r="744" spans="1:8" x14ac:dyDescent="0.25">
      <c r="A744">
        <v>8205</v>
      </c>
      <c r="B744">
        <v>43.537809780747544</v>
      </c>
      <c r="C744">
        <v>21032</v>
      </c>
      <c r="D744">
        <v>-22.620716321928441</v>
      </c>
      <c r="E744">
        <f t="shared" si="22"/>
        <v>-22.620716321928441</v>
      </c>
      <c r="F744" cm="1">
        <f t="array" ref="F744:G744">_xlfn.XLOOKUP(C744,A744:A3499,A744:B3499,,-1,1)</f>
        <v>21029</v>
      </c>
      <c r="G744">
        <v>-25.143523807776493</v>
      </c>
      <c r="H744">
        <f t="shared" si="23"/>
        <v>-2.5228074858480518</v>
      </c>
    </row>
    <row r="745" spans="1:8" x14ac:dyDescent="0.25">
      <c r="A745">
        <v>8216</v>
      </c>
      <c r="B745">
        <v>42.264841437208958</v>
      </c>
      <c r="C745">
        <v>21061</v>
      </c>
      <c r="D745">
        <v>-22.529100370487022</v>
      </c>
      <c r="E745">
        <f t="shared" si="22"/>
        <v>-22.529100370487022</v>
      </c>
      <c r="F745" cm="1">
        <f t="array" ref="F745:G745">_xlfn.XLOOKUP(C745,A745:A3500,A745:B3500,,-1,1)</f>
        <v>21061</v>
      </c>
      <c r="G745">
        <v>-25.913426013893019</v>
      </c>
      <c r="H745">
        <f t="shared" si="23"/>
        <v>-3.3843256434059974</v>
      </c>
    </row>
    <row r="746" spans="1:8" x14ac:dyDescent="0.25">
      <c r="A746">
        <v>8226</v>
      </c>
      <c r="B746">
        <v>40.747120707612396</v>
      </c>
      <c r="C746">
        <v>21090</v>
      </c>
      <c r="D746">
        <v>-20.948940067295727</v>
      </c>
      <c r="E746">
        <f t="shared" si="22"/>
        <v>-20.948940067295727</v>
      </c>
      <c r="F746" cm="1">
        <f t="array" ref="F746:G746">_xlfn.XLOOKUP(C746,A746:A3501,A746:B3501,,-1,1)</f>
        <v>21081</v>
      </c>
      <c r="G746">
        <v>-25.301041683962186</v>
      </c>
      <c r="H746">
        <f t="shared" si="23"/>
        <v>-4.3521016166664594</v>
      </c>
    </row>
    <row r="747" spans="1:8" x14ac:dyDescent="0.25">
      <c r="A747">
        <v>8237</v>
      </c>
      <c r="B747">
        <v>38.696677469980401</v>
      </c>
      <c r="C747">
        <v>21119</v>
      </c>
      <c r="D747">
        <v>-16.513845662526563</v>
      </c>
      <c r="E747">
        <f t="shared" si="22"/>
        <v>-16.513845662526563</v>
      </c>
      <c r="F747" cm="1">
        <f t="array" ref="F747:G747">_xlfn.XLOOKUP(C747,A747:A3502,A747:B3502,,-1,1)</f>
        <v>21113</v>
      </c>
      <c r="G747">
        <v>-22.633348278035839</v>
      </c>
      <c r="H747">
        <f t="shared" si="23"/>
        <v>-6.1195026155092762</v>
      </c>
    </row>
    <row r="748" spans="1:8" x14ac:dyDescent="0.25">
      <c r="A748">
        <v>8247</v>
      </c>
      <c r="B748">
        <v>36.503082554953224</v>
      </c>
      <c r="C748">
        <v>21148</v>
      </c>
      <c r="D748">
        <v>-12.315382827146429</v>
      </c>
      <c r="E748">
        <f t="shared" si="22"/>
        <v>-12.315382827146429</v>
      </c>
      <c r="F748" cm="1">
        <f t="array" ref="F748:G748">_xlfn.XLOOKUP(C748,A748:A3503,A748:B3503,,-1,1)</f>
        <v>21144</v>
      </c>
      <c r="G748">
        <v>-18.266772763316915</v>
      </c>
      <c r="H748">
        <f t="shared" si="23"/>
        <v>-5.9513899361704858</v>
      </c>
    </row>
    <row r="749" spans="1:8" x14ac:dyDescent="0.25">
      <c r="A749">
        <v>8258</v>
      </c>
      <c r="B749">
        <v>33.749935617754815</v>
      </c>
      <c r="C749">
        <v>21177</v>
      </c>
      <c r="D749">
        <v>-7.0787204669892425</v>
      </c>
      <c r="E749">
        <f t="shared" si="22"/>
        <v>-7.0787204669892425</v>
      </c>
      <c r="F749" cm="1">
        <f t="array" ref="F749:G749">_xlfn.XLOOKUP(C749,A749:A3504,A749:B3504,,-1,1)</f>
        <v>21175</v>
      </c>
      <c r="G749">
        <v>-12.492678977456514</v>
      </c>
      <c r="H749">
        <f t="shared" si="23"/>
        <v>-5.4139585104672712</v>
      </c>
    </row>
    <row r="750" spans="1:8" x14ac:dyDescent="0.25">
      <c r="A750">
        <v>8268</v>
      </c>
      <c r="B750">
        <v>30.960179872437756</v>
      </c>
      <c r="C750">
        <v>21206</v>
      </c>
      <c r="D750">
        <v>-0.40697071736788537</v>
      </c>
      <c r="E750">
        <f t="shared" si="22"/>
        <v>-0.40697071736788537</v>
      </c>
      <c r="F750" cm="1">
        <f t="array" ref="F750:G750">_xlfn.XLOOKUP(C750,A750:A3505,A750:B3505,,-1,1)</f>
        <v>21196</v>
      </c>
      <c r="G750">
        <v>-8.0074108784284519</v>
      </c>
      <c r="H750">
        <f t="shared" si="23"/>
        <v>-7.6004401610605665</v>
      </c>
    </row>
    <row r="751" spans="1:8" x14ac:dyDescent="0.25">
      <c r="A751">
        <v>8278</v>
      </c>
      <c r="B751">
        <v>27.920834486638714</v>
      </c>
      <c r="C751">
        <v>21235</v>
      </c>
      <c r="D751">
        <v>5.0281642230226185</v>
      </c>
      <c r="E751">
        <f t="shared" si="22"/>
        <v>5.0281642230226185</v>
      </c>
      <c r="F751" cm="1">
        <f t="array" ref="F751:G751">_xlfn.XLOOKUP(C751,A751:A3506,A751:B3506,,-1,1)</f>
        <v>21196</v>
      </c>
      <c r="G751">
        <v>-8.0074108784284519</v>
      </c>
      <c r="H751">
        <f t="shared" si="23"/>
        <v>-13.035575101451069</v>
      </c>
    </row>
    <row r="752" spans="1:8" x14ac:dyDescent="0.25">
      <c r="A752">
        <v>8289</v>
      </c>
      <c r="B752">
        <v>24.31910763749109</v>
      </c>
      <c r="C752">
        <v>21263</v>
      </c>
      <c r="D752">
        <v>10.585396469555498</v>
      </c>
      <c r="E752">
        <f t="shared" si="22"/>
        <v>10.585396469555498</v>
      </c>
      <c r="F752" cm="1">
        <f t="array" ref="F752:G752">_xlfn.XLOOKUP(C752,A752:A3507,A752:B3507,,-1,1)</f>
        <v>21259</v>
      </c>
      <c r="G752">
        <v>6.4323762348244813</v>
      </c>
      <c r="H752">
        <f t="shared" si="23"/>
        <v>-4.1530202347310166</v>
      </c>
    </row>
    <row r="753" spans="1:8" x14ac:dyDescent="0.25">
      <c r="A753">
        <v>8299</v>
      </c>
      <c r="B753">
        <v>20.838976104894787</v>
      </c>
      <c r="C753">
        <v>21292</v>
      </c>
      <c r="D753">
        <v>15.94415613585506</v>
      </c>
      <c r="E753">
        <f t="shared" si="22"/>
        <v>15.94415613585506</v>
      </c>
      <c r="F753" cm="1">
        <f t="array" ref="F753:G753">_xlfn.XLOOKUP(C753,A753:A3508,A753:B3508,,-1,1)</f>
        <v>21290</v>
      </c>
      <c r="G753">
        <v>13.040537993692617</v>
      </c>
      <c r="H753">
        <f t="shared" si="23"/>
        <v>-2.9036181421624434</v>
      </c>
    </row>
    <row r="754" spans="1:8" x14ac:dyDescent="0.25">
      <c r="A754">
        <v>8310</v>
      </c>
      <c r="B754">
        <v>16.819506039299835</v>
      </c>
      <c r="C754">
        <v>21321</v>
      </c>
      <c r="D754">
        <v>19.883126385820443</v>
      </c>
      <c r="E754">
        <f t="shared" si="22"/>
        <v>19.883126385820443</v>
      </c>
      <c r="F754" cm="1">
        <f t="array" ref="F754:G754">_xlfn.XLOOKUP(C754,A754:A3509,A754:B3509,,-1,1)</f>
        <v>21321</v>
      </c>
      <c r="G754">
        <v>18.618288980514514</v>
      </c>
      <c r="H754">
        <f t="shared" si="23"/>
        <v>-1.2648374053059293</v>
      </c>
    </row>
    <row r="755" spans="1:8" x14ac:dyDescent="0.25">
      <c r="A755">
        <v>8320</v>
      </c>
      <c r="B755">
        <v>13.023927186231488</v>
      </c>
      <c r="C755">
        <v>21350</v>
      </c>
      <c r="D755">
        <v>21.738077247556486</v>
      </c>
      <c r="E755">
        <f t="shared" si="22"/>
        <v>21.738077247556486</v>
      </c>
      <c r="F755" cm="1">
        <f t="array" ref="F755:G755">_xlfn.XLOOKUP(C755,A755:A3510,A755:B3510,,-1,1)</f>
        <v>21342</v>
      </c>
      <c r="G755">
        <v>21.588612938291927</v>
      </c>
      <c r="H755">
        <f t="shared" si="23"/>
        <v>-0.14946430926455889</v>
      </c>
    </row>
    <row r="756" spans="1:8" x14ac:dyDescent="0.25">
      <c r="A756">
        <v>8331</v>
      </c>
      <c r="B756">
        <v>8.7313143831330411</v>
      </c>
      <c r="C756">
        <v>21378</v>
      </c>
      <c r="D756">
        <v>23.425094179539684</v>
      </c>
      <c r="E756">
        <f t="shared" si="22"/>
        <v>23.425094179539684</v>
      </c>
      <c r="F756" cm="1">
        <f t="array" ref="F756:G756">_xlfn.XLOOKUP(C756,A756:A3511,A756:B3511,,-1,1)</f>
        <v>21373</v>
      </c>
      <c r="G756">
        <v>24.528047805136932</v>
      </c>
      <c r="H756">
        <f t="shared" si="23"/>
        <v>1.1029536255972481</v>
      </c>
    </row>
    <row r="757" spans="1:8" x14ac:dyDescent="0.25">
      <c r="A757">
        <v>8351</v>
      </c>
      <c r="B757">
        <v>0.74673816598896658</v>
      </c>
      <c r="C757">
        <v>21407</v>
      </c>
      <c r="D757">
        <v>24.967095493575265</v>
      </c>
      <c r="E757">
        <f t="shared" si="22"/>
        <v>24.967095493575265</v>
      </c>
      <c r="F757" cm="1">
        <f t="array" ref="F757:G757">_xlfn.XLOOKUP(C757,A757:A3512,A757:B3512,,-1,1)</f>
        <v>21405</v>
      </c>
      <c r="G757">
        <v>25.554336404851441</v>
      </c>
      <c r="H757">
        <f t="shared" si="23"/>
        <v>0.58724091127617584</v>
      </c>
    </row>
    <row r="758" spans="1:8" x14ac:dyDescent="0.25">
      <c r="A758">
        <v>8372</v>
      </c>
      <c r="B758">
        <v>-7.6438886222302402</v>
      </c>
      <c r="C758">
        <v>21436</v>
      </c>
      <c r="D758">
        <v>20.486164465195635</v>
      </c>
      <c r="E758">
        <f t="shared" si="22"/>
        <v>20.486164465195635</v>
      </c>
      <c r="F758" cm="1">
        <f t="array" ref="F758:G758">_xlfn.XLOOKUP(C758,A758:A3513,A758:B3513,,-1,1)</f>
        <v>21436</v>
      </c>
      <c r="G758">
        <v>24.529191641685664</v>
      </c>
      <c r="H758">
        <f t="shared" si="23"/>
        <v>4.0430271764900283</v>
      </c>
    </row>
    <row r="759" spans="1:8" x14ac:dyDescent="0.25">
      <c r="A759">
        <v>8383</v>
      </c>
      <c r="B759">
        <v>-11.942541673193428</v>
      </c>
      <c r="C759">
        <v>21465</v>
      </c>
      <c r="D759">
        <v>15.287661094194164</v>
      </c>
      <c r="E759">
        <f t="shared" si="22"/>
        <v>15.287661094194164</v>
      </c>
      <c r="F759" cm="1">
        <f t="array" ref="F759:G759">_xlfn.XLOOKUP(C759,A759:A3514,A759:B3514,,-1,1)</f>
        <v>21457</v>
      </c>
      <c r="G759">
        <v>22.742278162911401</v>
      </c>
      <c r="H759">
        <f t="shared" si="23"/>
        <v>7.4546170687172371</v>
      </c>
    </row>
    <row r="760" spans="1:8" x14ac:dyDescent="0.25">
      <c r="A760">
        <v>8393</v>
      </c>
      <c r="B760">
        <v>-15.745979711011465</v>
      </c>
      <c r="C760">
        <v>21494</v>
      </c>
      <c r="D760">
        <v>13.463248882938593</v>
      </c>
      <c r="E760">
        <f t="shared" si="22"/>
        <v>13.463248882938593</v>
      </c>
      <c r="F760" cm="1">
        <f t="array" ref="F760:G760">_xlfn.XLOOKUP(C760,A760:A3515,A760:B3515,,-1,1)</f>
        <v>21488</v>
      </c>
      <c r="G760">
        <v>18.649047926645437</v>
      </c>
      <c r="H760">
        <f t="shared" si="23"/>
        <v>5.1857990437068437</v>
      </c>
    </row>
    <row r="761" spans="1:8" x14ac:dyDescent="0.25">
      <c r="A761">
        <v>8404</v>
      </c>
      <c r="B761">
        <v>-19.776866108242672</v>
      </c>
      <c r="C761">
        <v>21522</v>
      </c>
      <c r="D761">
        <v>7.5472304650947928</v>
      </c>
      <c r="E761">
        <f t="shared" si="22"/>
        <v>7.5472304650947928</v>
      </c>
      <c r="F761" cm="1">
        <f t="array" ref="F761:G761">_xlfn.XLOOKUP(C761,A761:A3516,A761:B3516,,-1,1)</f>
        <v>21519</v>
      </c>
      <c r="G761">
        <v>13.117884030185124</v>
      </c>
      <c r="H761">
        <f t="shared" si="23"/>
        <v>5.570653565090331</v>
      </c>
    </row>
    <row r="762" spans="1:8" x14ac:dyDescent="0.25">
      <c r="A762">
        <v>8414</v>
      </c>
      <c r="B762">
        <v>-23.27007852213417</v>
      </c>
      <c r="C762">
        <v>21551</v>
      </c>
      <c r="D762">
        <v>1.440359805692915</v>
      </c>
      <c r="E762">
        <f t="shared" si="22"/>
        <v>1.440359805692915</v>
      </c>
      <c r="F762" cm="1">
        <f t="array" ref="F762:G762">_xlfn.XLOOKUP(C762,A762:A3517,A762:B3517,,-1,1)</f>
        <v>21551</v>
      </c>
      <c r="G762">
        <v>6.3603039901917864</v>
      </c>
      <c r="H762">
        <f t="shared" si="23"/>
        <v>4.9199441844988714</v>
      </c>
    </row>
    <row r="763" spans="1:8" x14ac:dyDescent="0.25">
      <c r="A763">
        <v>8424</v>
      </c>
      <c r="B763">
        <v>-26.570946710844169</v>
      </c>
      <c r="C763">
        <v>21580</v>
      </c>
      <c r="D763">
        <v>-3.865000194100455</v>
      </c>
      <c r="E763">
        <f t="shared" si="22"/>
        <v>-3.865000194100455</v>
      </c>
      <c r="F763" cm="1">
        <f t="array" ref="F763:G763">_xlfn.XLOOKUP(C763,A763:A3518,A763:B3518,,-1,1)</f>
        <v>21551</v>
      </c>
      <c r="G763">
        <v>6.3603039901917864</v>
      </c>
      <c r="H763">
        <f t="shared" si="23"/>
        <v>10.225304184292241</v>
      </c>
    </row>
    <row r="764" spans="1:8" x14ac:dyDescent="0.25">
      <c r="A764">
        <v>8435</v>
      </c>
      <c r="B764">
        <v>-29.947930832451451</v>
      </c>
      <c r="C764">
        <v>21609</v>
      </c>
      <c r="D764">
        <v>-9.3306164891919181</v>
      </c>
      <c r="E764">
        <f t="shared" si="22"/>
        <v>-9.3306164891919181</v>
      </c>
      <c r="F764" cm="1">
        <f t="array" ref="F764:G764">_xlfn.XLOOKUP(C764,A764:A3519,A764:B3519,,-1,1)</f>
        <v>21603</v>
      </c>
      <c r="G764">
        <v>-5.43643055177475</v>
      </c>
      <c r="H764">
        <f t="shared" si="23"/>
        <v>3.8941859374171681</v>
      </c>
    </row>
    <row r="765" spans="1:8" x14ac:dyDescent="0.25">
      <c r="A765">
        <v>8445</v>
      </c>
      <c r="B765">
        <v>-32.76012941590686</v>
      </c>
      <c r="C765">
        <v>21637</v>
      </c>
      <c r="D765">
        <v>-14.826828730543365</v>
      </c>
      <c r="E765">
        <f t="shared" si="22"/>
        <v>-14.826828730543365</v>
      </c>
      <c r="F765" cm="1">
        <f t="array" ref="F765:G765">_xlfn.XLOOKUP(C765,A765:A3520,A765:B3520,,-1,1)</f>
        <v>21634</v>
      </c>
      <c r="G765">
        <v>-12.044410818184604</v>
      </c>
      <c r="H765">
        <f t="shared" si="23"/>
        <v>2.7824179123587616</v>
      </c>
    </row>
    <row r="766" spans="1:8" x14ac:dyDescent="0.25">
      <c r="A766">
        <v>8456</v>
      </c>
      <c r="B766">
        <v>-35.542047691790508</v>
      </c>
      <c r="C766">
        <v>21652</v>
      </c>
      <c r="D766">
        <v>-16.948949812148907</v>
      </c>
      <c r="E766">
        <f t="shared" si="22"/>
        <v>-16.948949812148907</v>
      </c>
      <c r="F766" cm="1">
        <f t="array" ref="F766:G766">_xlfn.XLOOKUP(C766,A766:A3521,A766:B3521,,-1,1)</f>
        <v>21644</v>
      </c>
      <c r="G766">
        <v>-13.995627030281772</v>
      </c>
      <c r="H766">
        <f t="shared" si="23"/>
        <v>2.9533227818671346</v>
      </c>
    </row>
    <row r="767" spans="1:8" x14ac:dyDescent="0.25">
      <c r="A767">
        <v>8466</v>
      </c>
      <c r="B767">
        <v>-37.765800491635794</v>
      </c>
      <c r="C767">
        <v>21680</v>
      </c>
      <c r="D767">
        <v>-19.506232339156313</v>
      </c>
      <c r="E767">
        <f t="shared" si="22"/>
        <v>-19.506232339156313</v>
      </c>
      <c r="F767" cm="1">
        <f t="array" ref="F767:G767">_xlfn.XLOOKUP(C767,A767:A3522,A767:B3522,,-1,1)</f>
        <v>21676</v>
      </c>
      <c r="G767">
        <v>-19.391435632603571</v>
      </c>
      <c r="H767">
        <f t="shared" si="23"/>
        <v>0.11479670655274177</v>
      </c>
    </row>
    <row r="768" spans="1:8" x14ac:dyDescent="0.25">
      <c r="A768">
        <v>8477</v>
      </c>
      <c r="B768">
        <v>-39.85415020791239</v>
      </c>
      <c r="C768">
        <v>21709</v>
      </c>
      <c r="D768">
        <v>-21.651271732567089</v>
      </c>
      <c r="E768">
        <f t="shared" si="22"/>
        <v>-21.651271732567089</v>
      </c>
      <c r="F768" cm="1">
        <f t="array" ref="F768:G768">_xlfn.XLOOKUP(C768,A768:A3523,A768:B3523,,-1,1)</f>
        <v>21707</v>
      </c>
      <c r="G768">
        <v>-23.07814870438823</v>
      </c>
      <c r="H768">
        <f t="shared" si="23"/>
        <v>-1.4268769718211409</v>
      </c>
    </row>
    <row r="769" spans="1:8" x14ac:dyDescent="0.25">
      <c r="A769">
        <v>8487</v>
      </c>
      <c r="B769">
        <v>-41.410919260713918</v>
      </c>
      <c r="C769">
        <v>21738</v>
      </c>
      <c r="D769">
        <v>-22.552018682292257</v>
      </c>
      <c r="E769">
        <f t="shared" si="22"/>
        <v>-22.552018682292257</v>
      </c>
      <c r="F769" cm="1">
        <f t="array" ref="F769:G769">_xlfn.XLOOKUP(C769,A769:A3524,A769:B3524,,-1,1)</f>
        <v>21738</v>
      </c>
      <c r="G769">
        <v>-24.96239189214899</v>
      </c>
      <c r="H769">
        <f t="shared" si="23"/>
        <v>-2.4103732098567328</v>
      </c>
    </row>
    <row r="770" spans="1:8" x14ac:dyDescent="0.25">
      <c r="A770">
        <v>8497</v>
      </c>
      <c r="B770">
        <v>-42.629355691598647</v>
      </c>
      <c r="C770">
        <v>21767</v>
      </c>
      <c r="D770">
        <v>-21.254326572100453</v>
      </c>
      <c r="E770">
        <f t="shared" si="22"/>
        <v>-21.254326572100453</v>
      </c>
      <c r="F770" cm="1">
        <f t="array" ref="F770:G770">_xlfn.XLOOKUP(C770,A770:A3525,A770:B3525,,-1,1)</f>
        <v>21759</v>
      </c>
      <c r="G770">
        <v>-25.136757672003057</v>
      </c>
      <c r="H770">
        <f t="shared" si="23"/>
        <v>-3.8824310999026039</v>
      </c>
    </row>
    <row r="771" spans="1:8" x14ac:dyDescent="0.25">
      <c r="A771">
        <v>8508</v>
      </c>
      <c r="B771">
        <v>-43.567454485990702</v>
      </c>
      <c r="C771">
        <v>21796</v>
      </c>
      <c r="D771">
        <v>-18.124544616198332</v>
      </c>
      <c r="E771">
        <f t="shared" ref="E771:E834" si="24">D771</f>
        <v>-18.124544616198332</v>
      </c>
      <c r="F771" cm="1">
        <f t="array" ref="F771:G771">_xlfn.XLOOKUP(C771,A771:A3526,A771:B3526,,-1,1)</f>
        <v>21790</v>
      </c>
      <c r="G771">
        <v>-23.756148614048264</v>
      </c>
      <c r="H771">
        <f t="shared" ref="H771:H834" si="25">G771-D771</f>
        <v>-5.6316039978499326</v>
      </c>
    </row>
    <row r="772" spans="1:8" x14ac:dyDescent="0.25">
      <c r="A772">
        <v>8518</v>
      </c>
      <c r="B772">
        <v>-44.047443103555004</v>
      </c>
      <c r="C772">
        <v>21825</v>
      </c>
      <c r="D772">
        <v>-14.99476266029621</v>
      </c>
      <c r="E772">
        <f t="shared" si="24"/>
        <v>-14.99476266029621</v>
      </c>
      <c r="F772" cm="1">
        <f t="array" ref="F772:G772">_xlfn.XLOOKUP(C772,A772:A3527,A772:B3527,,-1,1)</f>
        <v>21822</v>
      </c>
      <c r="G772">
        <v>-20.401637954620178</v>
      </c>
      <c r="H772">
        <f t="shared" si="25"/>
        <v>-5.4068752943239673</v>
      </c>
    </row>
    <row r="773" spans="1:8" x14ac:dyDescent="0.25">
      <c r="A773">
        <v>8529</v>
      </c>
      <c r="B773">
        <v>-44.160879164526257</v>
      </c>
      <c r="C773">
        <v>21853</v>
      </c>
      <c r="D773">
        <v>-10.529129605046574</v>
      </c>
      <c r="E773">
        <f t="shared" si="24"/>
        <v>-10.529129605046574</v>
      </c>
      <c r="F773" cm="1">
        <f t="array" ref="F773:G773">_xlfn.XLOOKUP(C773,A773:A3528,A773:B3528,,-1,1)</f>
        <v>21853</v>
      </c>
      <c r="G773">
        <v>-15.547113482288845</v>
      </c>
      <c r="H773">
        <f t="shared" si="25"/>
        <v>-5.0179838772422709</v>
      </c>
    </row>
    <row r="774" spans="1:8" x14ac:dyDescent="0.25">
      <c r="A774">
        <v>8539</v>
      </c>
      <c r="B774">
        <v>-43.886558251298688</v>
      </c>
      <c r="C774">
        <v>21882</v>
      </c>
      <c r="D774">
        <v>-3.9107795219314081</v>
      </c>
      <c r="E774">
        <f t="shared" si="24"/>
        <v>-3.9107795219314081</v>
      </c>
      <c r="F774" cm="1">
        <f t="array" ref="F774:G774">_xlfn.XLOOKUP(C774,A774:A3529,A774:B3529,,-1,1)</f>
        <v>21874</v>
      </c>
      <c r="G774">
        <v>-11.552212423590234</v>
      </c>
      <c r="H774">
        <f t="shared" si="25"/>
        <v>-7.6414329016588258</v>
      </c>
    </row>
    <row r="775" spans="1:8" x14ac:dyDescent="0.25">
      <c r="A775">
        <v>8550</v>
      </c>
      <c r="B775">
        <v>-43.172742407102099</v>
      </c>
      <c r="C775">
        <v>21911</v>
      </c>
      <c r="D775">
        <v>1.417441493887682</v>
      </c>
      <c r="E775">
        <f t="shared" si="24"/>
        <v>1.417441493887682</v>
      </c>
      <c r="F775" cm="1">
        <f t="array" ref="F775:G775">_xlfn.XLOOKUP(C775,A775:A3530,A775:B3530,,-1,1)</f>
        <v>21895</v>
      </c>
      <c r="G775">
        <v>-7.150985862035613</v>
      </c>
      <c r="H775">
        <f t="shared" si="25"/>
        <v>-8.5684273559232942</v>
      </c>
    </row>
    <row r="776" spans="1:8" x14ac:dyDescent="0.25">
      <c r="A776">
        <v>8560</v>
      </c>
      <c r="B776">
        <v>-42.155275019429602</v>
      </c>
      <c r="C776">
        <v>21940</v>
      </c>
      <c r="D776">
        <v>6.7304218323562948</v>
      </c>
      <c r="E776">
        <f t="shared" si="24"/>
        <v>6.7304218323562948</v>
      </c>
      <c r="F776" cm="1">
        <f t="array" ref="F776:G776">_xlfn.XLOOKUP(C776,A776:A3531,A776:B3531,,-1,1)</f>
        <v>21936</v>
      </c>
      <c r="G776">
        <v>2.0042727555558475</v>
      </c>
      <c r="H776">
        <f t="shared" si="25"/>
        <v>-4.7261490768004473</v>
      </c>
    </row>
    <row r="777" spans="1:8" x14ac:dyDescent="0.25">
      <c r="A777">
        <v>8570</v>
      </c>
      <c r="B777">
        <v>-40.795604407983404</v>
      </c>
      <c r="C777">
        <v>21969</v>
      </c>
      <c r="D777">
        <v>12.486183954902003</v>
      </c>
      <c r="E777">
        <f t="shared" si="24"/>
        <v>12.486183954902003</v>
      </c>
      <c r="F777" cm="1">
        <f t="array" ref="F777:G777">_xlfn.XLOOKUP(C777,A777:A3532,A777:B3532,,-1,1)</f>
        <v>21968</v>
      </c>
      <c r="G777">
        <v>9.0024130238721529</v>
      </c>
      <c r="H777">
        <f t="shared" si="25"/>
        <v>-3.4837709310298504</v>
      </c>
    </row>
    <row r="778" spans="1:8" x14ac:dyDescent="0.25">
      <c r="A778">
        <v>8581</v>
      </c>
      <c r="B778">
        <v>-38.918356036929339</v>
      </c>
      <c r="C778">
        <v>21998</v>
      </c>
      <c r="D778">
        <v>17.089212289424012</v>
      </c>
      <c r="E778">
        <f t="shared" si="24"/>
        <v>17.089212289424012</v>
      </c>
      <c r="F778" cm="1">
        <f t="array" ref="F778:G778">_xlfn.XLOOKUP(C778,A778:A3533,A778:B3533,,-1,1)</f>
        <v>21989</v>
      </c>
      <c r="G778">
        <v>13.213679874316153</v>
      </c>
      <c r="H778">
        <f t="shared" si="25"/>
        <v>-3.875532415107859</v>
      </c>
    </row>
    <row r="779" spans="1:8" x14ac:dyDescent="0.25">
      <c r="A779">
        <v>8591</v>
      </c>
      <c r="B779">
        <v>-36.880221052330441</v>
      </c>
      <c r="C779">
        <v>22027</v>
      </c>
      <c r="D779">
        <v>19.913665036300916</v>
      </c>
      <c r="E779">
        <f t="shared" si="24"/>
        <v>19.913665036300916</v>
      </c>
      <c r="F779" cm="1">
        <f t="array" ref="F779:G779">_xlfn.XLOOKUP(C779,A779:A3534,A779:B3534,,-1,1)</f>
        <v>22020</v>
      </c>
      <c r="G779">
        <v>18.512978228531001</v>
      </c>
      <c r="H779">
        <f t="shared" si="25"/>
        <v>-1.4006868077699153</v>
      </c>
    </row>
    <row r="780" spans="1:8" x14ac:dyDescent="0.25">
      <c r="A780">
        <v>8602</v>
      </c>
      <c r="B780">
        <v>-34.294334639728774</v>
      </c>
      <c r="C780">
        <v>22056</v>
      </c>
      <c r="D780">
        <v>21.585383995154121</v>
      </c>
      <c r="E780">
        <f t="shared" si="24"/>
        <v>21.585383995154121</v>
      </c>
      <c r="F780" cm="1">
        <f t="array" ref="F780:G780">_xlfn.XLOOKUP(C780,A780:A3535,A780:B3535,,-1,1)</f>
        <v>22051</v>
      </c>
      <c r="G780">
        <v>22.360197144487376</v>
      </c>
      <c r="H780">
        <f t="shared" si="25"/>
        <v>0.77481314933325507</v>
      </c>
    </row>
    <row r="781" spans="1:8" x14ac:dyDescent="0.25">
      <c r="A781">
        <v>8612</v>
      </c>
      <c r="B781">
        <v>-31.651889397242108</v>
      </c>
      <c r="C781">
        <v>22084</v>
      </c>
      <c r="D781">
        <v>22.516669595359758</v>
      </c>
      <c r="E781">
        <f t="shared" si="24"/>
        <v>22.516669595359758</v>
      </c>
      <c r="F781" cm="1">
        <f t="array" ref="F781:G781">_xlfn.XLOOKUP(C781,A781:A3536,A781:B3536,,-1,1)</f>
        <v>22082</v>
      </c>
      <c r="G781">
        <v>24.460296090180329</v>
      </c>
      <c r="H781">
        <f t="shared" si="25"/>
        <v>1.9436264948205704</v>
      </c>
    </row>
    <row r="782" spans="1:8" x14ac:dyDescent="0.25">
      <c r="A782">
        <v>8622</v>
      </c>
      <c r="B782">
        <v>-28.754100092993344</v>
      </c>
      <c r="C782">
        <v>22113</v>
      </c>
      <c r="D782">
        <v>21.028125243609882</v>
      </c>
      <c r="E782">
        <f t="shared" si="24"/>
        <v>21.028125243609882</v>
      </c>
      <c r="F782" cm="1">
        <f t="array" ref="F782:G782">_xlfn.XLOOKUP(C782,A782:A3537,A782:B3537,,-1,1)</f>
        <v>22103</v>
      </c>
      <c r="G782">
        <v>24.803894155598076</v>
      </c>
      <c r="H782">
        <f t="shared" si="25"/>
        <v>3.7757689119881945</v>
      </c>
    </row>
    <row r="783" spans="1:8" x14ac:dyDescent="0.25">
      <c r="A783">
        <v>8633</v>
      </c>
      <c r="B783">
        <v>-25.300071144275389</v>
      </c>
      <c r="C783">
        <v>22142</v>
      </c>
      <c r="D783">
        <v>18.722772259121498</v>
      </c>
      <c r="E783">
        <f t="shared" si="24"/>
        <v>18.722772259121498</v>
      </c>
      <c r="F783" cm="1">
        <f t="array" ref="F783:G783">_xlfn.XLOOKUP(C783,A783:A3538,A783:B3538,,-1,1)</f>
        <v>22134</v>
      </c>
      <c r="G783">
        <v>23.692451307392428</v>
      </c>
      <c r="H783">
        <f t="shared" si="25"/>
        <v>4.9696790482709297</v>
      </c>
    </row>
    <row r="784" spans="1:8" x14ac:dyDescent="0.25">
      <c r="A784">
        <v>8643</v>
      </c>
      <c r="B784">
        <v>-21.94574599186187</v>
      </c>
      <c r="C784">
        <v>22171</v>
      </c>
      <c r="D784">
        <v>15.509051986232713</v>
      </c>
      <c r="E784">
        <f t="shared" si="24"/>
        <v>15.509051986232713</v>
      </c>
      <c r="F784" cm="1">
        <f t="array" ref="F784:G784">_xlfn.XLOOKUP(C784,A784:A3539,A784:B3539,,-1,1)</f>
        <v>22166</v>
      </c>
      <c r="G784">
        <v>20.619995181151236</v>
      </c>
      <c r="H784">
        <f t="shared" si="25"/>
        <v>5.1109431949185229</v>
      </c>
    </row>
    <row r="785" spans="1:8" x14ac:dyDescent="0.25">
      <c r="A785">
        <v>8654</v>
      </c>
      <c r="B785">
        <v>-18.05409932829614</v>
      </c>
      <c r="C785">
        <v>22199</v>
      </c>
      <c r="D785">
        <v>10.585396469555498</v>
      </c>
      <c r="E785">
        <f t="shared" si="24"/>
        <v>10.585396469555498</v>
      </c>
      <c r="F785" cm="1">
        <f t="array" ref="F785:G785">_xlfn.XLOOKUP(C785,A785:A3540,A785:B3540,,-1,1)</f>
        <v>22197</v>
      </c>
      <c r="G785">
        <v>16.020975258105185</v>
      </c>
      <c r="H785">
        <f t="shared" si="25"/>
        <v>5.4355787885496873</v>
      </c>
    </row>
    <row r="786" spans="1:8" x14ac:dyDescent="0.25">
      <c r="A786">
        <v>8664</v>
      </c>
      <c r="B786">
        <v>-14.364102672943961</v>
      </c>
      <c r="C786">
        <v>22228</v>
      </c>
      <c r="D786">
        <v>4.9670869220616707</v>
      </c>
      <c r="E786">
        <f t="shared" si="24"/>
        <v>4.9670869220616707</v>
      </c>
      <c r="F786" cm="1">
        <f t="array" ref="F786:G786">_xlfn.XLOOKUP(C786,A786:A3541,A786:B3541,,-1,1)</f>
        <v>22228</v>
      </c>
      <c r="G786">
        <v>10.189507912952713</v>
      </c>
      <c r="H786">
        <f t="shared" si="25"/>
        <v>5.2224209908910426</v>
      </c>
    </row>
    <row r="787" spans="1:8" x14ac:dyDescent="0.25">
      <c r="A787">
        <v>8675</v>
      </c>
      <c r="B787">
        <v>-10.1748994598134</v>
      </c>
      <c r="C787">
        <v>22256</v>
      </c>
      <c r="D787">
        <v>-0.75813655000356661</v>
      </c>
      <c r="E787">
        <f t="shared" si="24"/>
        <v>-0.75813655000356661</v>
      </c>
      <c r="F787" cm="1">
        <f t="array" ref="F787:G787">_xlfn.XLOOKUP(C787,A787:A3542,A787:B3542,,-1,1)</f>
        <v>22249</v>
      </c>
      <c r="G787">
        <v>5.7674416720068375</v>
      </c>
      <c r="H787">
        <f t="shared" si="25"/>
        <v>6.5255782220104042</v>
      </c>
    </row>
    <row r="788" spans="1:8" x14ac:dyDescent="0.25">
      <c r="A788">
        <v>8685</v>
      </c>
      <c r="B788">
        <v>-6.2818936738423812</v>
      </c>
      <c r="C788">
        <v>22285</v>
      </c>
      <c r="D788">
        <v>-5.6054740883693572</v>
      </c>
      <c r="E788">
        <f t="shared" si="24"/>
        <v>-5.6054740883693572</v>
      </c>
      <c r="F788" cm="1">
        <f t="array" ref="F788:G788">_xlfn.XLOOKUP(C788,A788:A3543,A788:B3543,,-1,1)</f>
        <v>22270</v>
      </c>
      <c r="G788">
        <v>1.146846733127904</v>
      </c>
      <c r="H788">
        <f t="shared" si="25"/>
        <v>6.7523208214972614</v>
      </c>
    </row>
    <row r="789" spans="1:8" x14ac:dyDescent="0.25">
      <c r="A789">
        <v>8716</v>
      </c>
      <c r="B789">
        <v>5.9473272087988924</v>
      </c>
      <c r="C789">
        <v>22314</v>
      </c>
      <c r="D789">
        <v>-10.941315442863687</v>
      </c>
      <c r="E789">
        <f t="shared" si="24"/>
        <v>-10.941315442863687</v>
      </c>
      <c r="F789" cm="1">
        <f t="array" ref="F789:G789">_xlfn.XLOOKUP(C789,A789:A3544,A789:B3544,,-1,1)</f>
        <v>22312</v>
      </c>
      <c r="G789">
        <v>-8.0261562976710739</v>
      </c>
      <c r="H789">
        <f t="shared" si="25"/>
        <v>2.9151591451926127</v>
      </c>
    </row>
    <row r="790" spans="1:8" x14ac:dyDescent="0.25">
      <c r="A790">
        <v>8727</v>
      </c>
      <c r="B790">
        <v>10.216599169666827</v>
      </c>
      <c r="C790">
        <v>22342</v>
      </c>
      <c r="D790">
        <v>-15.69703702978806</v>
      </c>
      <c r="E790">
        <f t="shared" si="24"/>
        <v>-15.69703702978806</v>
      </c>
      <c r="F790" cm="1">
        <f t="array" ref="F790:G790">_xlfn.XLOOKUP(C790,A790:A3545,A790:B3545,,-1,1)</f>
        <v>22333</v>
      </c>
      <c r="G790">
        <v>-12.250445772606732</v>
      </c>
      <c r="H790">
        <f t="shared" si="25"/>
        <v>3.4465912571813284</v>
      </c>
    </row>
    <row r="791" spans="1:8" x14ac:dyDescent="0.25">
      <c r="A791">
        <v>8737</v>
      </c>
      <c r="B791">
        <v>14.008092583517969</v>
      </c>
      <c r="C791">
        <v>22371</v>
      </c>
      <c r="D791">
        <v>-19.185605157001103</v>
      </c>
      <c r="E791">
        <f t="shared" si="24"/>
        <v>-19.185605157001103</v>
      </c>
      <c r="F791" cm="1">
        <f t="array" ref="F791:G791">_xlfn.XLOOKUP(C791,A791:A3546,A791:B3546,,-1,1)</f>
        <v>22364</v>
      </c>
      <c r="G791">
        <v>-17.631466785290648</v>
      </c>
      <c r="H791">
        <f t="shared" si="25"/>
        <v>1.5541383717104544</v>
      </c>
    </row>
    <row r="792" spans="1:8" x14ac:dyDescent="0.25">
      <c r="A792">
        <v>8748</v>
      </c>
      <c r="B792">
        <v>18.042186921046632</v>
      </c>
      <c r="C792">
        <v>22400</v>
      </c>
      <c r="D792">
        <v>-20.559672541283842</v>
      </c>
      <c r="E792">
        <f t="shared" si="24"/>
        <v>-20.559672541283842</v>
      </c>
      <c r="F792" cm="1">
        <f t="array" ref="F792:G792">_xlfn.XLOOKUP(C792,A792:A3547,A792:B3547,,-1,1)</f>
        <v>22395</v>
      </c>
      <c r="G792">
        <v>-21.62867132976443</v>
      </c>
      <c r="H792">
        <f t="shared" si="25"/>
        <v>-1.068998788480588</v>
      </c>
    </row>
    <row r="793" spans="1:8" x14ac:dyDescent="0.25">
      <c r="A793">
        <v>8758</v>
      </c>
      <c r="B793">
        <v>21.553137780169894</v>
      </c>
      <c r="C793">
        <v>22414</v>
      </c>
      <c r="D793">
        <v>-20.933699389945247</v>
      </c>
      <c r="E793">
        <f t="shared" si="24"/>
        <v>-20.933699389945247</v>
      </c>
      <c r="F793" cm="1">
        <f t="array" ref="F793:G793">_xlfn.XLOOKUP(C793,A793:A3548,A793:B3548,,-1,1)</f>
        <v>22406</v>
      </c>
      <c r="G793">
        <v>-22.652658524334356</v>
      </c>
      <c r="H793">
        <f t="shared" si="25"/>
        <v>-1.7189591343891095</v>
      </c>
    </row>
    <row r="794" spans="1:8" x14ac:dyDescent="0.25">
      <c r="A794">
        <v>8768</v>
      </c>
      <c r="B794">
        <v>24.885702134916531</v>
      </c>
      <c r="C794">
        <v>22443</v>
      </c>
      <c r="D794">
        <v>-21.269567249450933</v>
      </c>
      <c r="E794">
        <f t="shared" si="24"/>
        <v>-21.269567249450933</v>
      </c>
      <c r="F794" cm="1">
        <f t="array" ref="F794:G794">_xlfn.XLOOKUP(C794,A794:A3549,A794:B3549,,-1,1)</f>
        <v>22437</v>
      </c>
      <c r="G794">
        <v>-24.309909405405143</v>
      </c>
      <c r="H794">
        <f t="shared" si="25"/>
        <v>-3.0403421559542103</v>
      </c>
    </row>
    <row r="795" spans="1:8" x14ac:dyDescent="0.25">
      <c r="A795">
        <v>8779</v>
      </c>
      <c r="B795">
        <v>28.313347858139821</v>
      </c>
      <c r="C795">
        <v>22473</v>
      </c>
      <c r="D795">
        <v>-19.613088967948212</v>
      </c>
      <c r="E795">
        <f t="shared" si="24"/>
        <v>-19.613088967948212</v>
      </c>
      <c r="F795" cm="1">
        <f t="array" ref="F795:G795">_xlfn.XLOOKUP(C795,A795:A3550,A795:B3550,,-1,1)</f>
        <v>22468</v>
      </c>
      <c r="G795">
        <v>-24.074344580054746</v>
      </c>
      <c r="H795">
        <f t="shared" si="25"/>
        <v>-4.4612556121065339</v>
      </c>
    </row>
    <row r="796" spans="1:8" x14ac:dyDescent="0.25">
      <c r="A796">
        <v>8789</v>
      </c>
      <c r="B796">
        <v>31.185543010273499</v>
      </c>
      <c r="C796">
        <v>22501</v>
      </c>
      <c r="D796">
        <v>-16.315373082293245</v>
      </c>
      <c r="E796">
        <f t="shared" si="24"/>
        <v>-16.315373082293245</v>
      </c>
      <c r="F796" cm="1">
        <f t="array" ref="F796:G796">_xlfn.XLOOKUP(C796,A796:A3551,A796:B3551,,-1,1)</f>
        <v>22499</v>
      </c>
      <c r="G796">
        <v>-21.96924417342893</v>
      </c>
      <c r="H796">
        <f t="shared" si="25"/>
        <v>-5.6538710911356844</v>
      </c>
    </row>
    <row r="797" spans="1:8" x14ac:dyDescent="0.25">
      <c r="A797">
        <v>8800</v>
      </c>
      <c r="B797">
        <v>34.048176791852107</v>
      </c>
      <c r="C797">
        <v>22516</v>
      </c>
      <c r="D797">
        <v>-14.506201548388159</v>
      </c>
      <c r="E797">
        <f t="shared" si="24"/>
        <v>-14.506201548388159</v>
      </c>
      <c r="F797" cm="1">
        <f t="array" ref="F797:G797">_xlfn.XLOOKUP(C797,A797:A3552,A797:B3552,,-1,1)</f>
        <v>22510</v>
      </c>
      <c r="G797">
        <v>-20.800464167205117</v>
      </c>
      <c r="H797">
        <f t="shared" si="25"/>
        <v>-6.2942626188169584</v>
      </c>
    </row>
    <row r="798" spans="1:8" x14ac:dyDescent="0.25">
      <c r="A798">
        <v>8810</v>
      </c>
      <c r="B798">
        <v>36.358028836131375</v>
      </c>
      <c r="C798">
        <v>22545</v>
      </c>
      <c r="D798">
        <v>-10.498590954566101</v>
      </c>
      <c r="E798">
        <f t="shared" si="24"/>
        <v>-10.498590954566101</v>
      </c>
      <c r="F798" cm="1">
        <f t="array" ref="F798:G798">_xlfn.XLOOKUP(C798,A798:A3553,A798:B3553,,-1,1)</f>
        <v>22541</v>
      </c>
      <c r="G798">
        <v>-16.456633316784455</v>
      </c>
      <c r="H798">
        <f t="shared" si="25"/>
        <v>-5.9580423622183538</v>
      </c>
    </row>
    <row r="799" spans="1:8" x14ac:dyDescent="0.25">
      <c r="A799">
        <v>8821</v>
      </c>
      <c r="B799">
        <v>38.554205584325771</v>
      </c>
      <c r="C799">
        <v>22574</v>
      </c>
      <c r="D799">
        <v>-4.7046698428646767</v>
      </c>
      <c r="E799">
        <f t="shared" si="24"/>
        <v>-4.7046698428646767</v>
      </c>
      <c r="F799" cm="1">
        <f t="array" ref="F799:G799">_xlfn.XLOOKUP(C799,A799:A3554,A799:B3554,,-1,1)</f>
        <v>22562</v>
      </c>
      <c r="G799">
        <v>-12.768996106789166</v>
      </c>
      <c r="H799">
        <f t="shared" si="25"/>
        <v>-8.0643262639244888</v>
      </c>
    </row>
    <row r="800" spans="1:8" x14ac:dyDescent="0.25">
      <c r="A800">
        <v>8831</v>
      </c>
      <c r="B800">
        <v>40.220048543693153</v>
      </c>
      <c r="C800">
        <v>22603</v>
      </c>
      <c r="D800">
        <v>1.0586553225767616</v>
      </c>
      <c r="E800">
        <f t="shared" si="24"/>
        <v>1.0586553225767616</v>
      </c>
      <c r="F800" cm="1">
        <f t="array" ref="F800:G800">_xlfn.XLOOKUP(C800,A800:A3555,A800:B3555,,-1,1)</f>
        <v>22593</v>
      </c>
      <c r="G800">
        <v>-6.5448541143487731</v>
      </c>
      <c r="H800">
        <f t="shared" si="25"/>
        <v>-7.6035094369255347</v>
      </c>
    </row>
    <row r="801" spans="1:8" x14ac:dyDescent="0.25">
      <c r="A801">
        <v>8841</v>
      </c>
      <c r="B801">
        <v>41.557157743731608</v>
      </c>
      <c r="C801">
        <v>22632</v>
      </c>
      <c r="D801">
        <v>5.8754542104620784</v>
      </c>
      <c r="E801">
        <f t="shared" si="24"/>
        <v>5.8754542104620784</v>
      </c>
      <c r="F801" cm="1">
        <f t="array" ref="F801:G801">_xlfn.XLOOKUP(C801,A801:A3556,A801:B3556,,-1,1)</f>
        <v>22624</v>
      </c>
      <c r="G801">
        <v>0.17133001090000757</v>
      </c>
      <c r="H801">
        <f t="shared" si="25"/>
        <v>-5.7041241995620711</v>
      </c>
    </row>
    <row r="802" spans="1:8" x14ac:dyDescent="0.25">
      <c r="A802">
        <v>8852</v>
      </c>
      <c r="B802">
        <v>42.635718762008977</v>
      </c>
      <c r="C802">
        <v>22661</v>
      </c>
      <c r="D802">
        <v>11.18843454893069</v>
      </c>
      <c r="E802">
        <f t="shared" si="24"/>
        <v>11.18843454893069</v>
      </c>
      <c r="F802" cm="1">
        <f t="array" ref="F802:G802">_xlfn.XLOOKUP(C802,A802:A3557,A802:B3557,,-1,1)</f>
        <v>22656</v>
      </c>
      <c r="G802">
        <v>7.0657326975745924</v>
      </c>
      <c r="H802">
        <f t="shared" si="25"/>
        <v>-4.1227018513560978</v>
      </c>
    </row>
    <row r="803" spans="1:8" x14ac:dyDescent="0.25">
      <c r="A803">
        <v>8862</v>
      </c>
      <c r="B803">
        <v>43.251285061904298</v>
      </c>
      <c r="C803">
        <v>22689</v>
      </c>
      <c r="D803">
        <v>16.325860618971216</v>
      </c>
      <c r="E803">
        <f t="shared" si="24"/>
        <v>16.325860618971216</v>
      </c>
      <c r="F803" cm="1">
        <f t="array" ref="F803:G803">_xlfn.XLOOKUP(C803,A803:A3558,A803:B3558,,-1,1)</f>
        <v>22687</v>
      </c>
      <c r="G803">
        <v>13.174707243949571</v>
      </c>
      <c r="H803">
        <f t="shared" si="25"/>
        <v>-3.1511533750216447</v>
      </c>
    </row>
    <row r="804" spans="1:8" x14ac:dyDescent="0.25">
      <c r="A804">
        <v>8873</v>
      </c>
      <c r="B804">
        <v>43.521162814748202</v>
      </c>
      <c r="C804">
        <v>22718</v>
      </c>
      <c r="D804">
        <v>18.676992931290549</v>
      </c>
      <c r="E804">
        <f t="shared" si="24"/>
        <v>18.676992931290549</v>
      </c>
      <c r="F804" cm="1">
        <f t="array" ref="F804:G804">_xlfn.XLOOKUP(C804,A804:A3559,A804:B3559,,-1,1)</f>
        <v>22718</v>
      </c>
      <c r="G804">
        <v>18.244162002986148</v>
      </c>
      <c r="H804">
        <f t="shared" si="25"/>
        <v>-0.4328309283044014</v>
      </c>
    </row>
    <row r="805" spans="1:8" x14ac:dyDescent="0.25">
      <c r="A805">
        <v>8883</v>
      </c>
      <c r="B805">
        <v>43.394442069484747</v>
      </c>
      <c r="C805">
        <v>22747</v>
      </c>
      <c r="D805">
        <v>20.577780416637054</v>
      </c>
      <c r="E805">
        <f t="shared" si="24"/>
        <v>20.577780416637054</v>
      </c>
      <c r="F805" cm="1">
        <f t="array" ref="F805:G805">_xlfn.XLOOKUP(C805,A805:A3560,A805:B3560,,-1,1)</f>
        <v>22739</v>
      </c>
      <c r="G805">
        <v>20.885083333312799</v>
      </c>
      <c r="H805">
        <f t="shared" si="25"/>
        <v>0.30730291667574505</v>
      </c>
    </row>
    <row r="806" spans="1:8" x14ac:dyDescent="0.25">
      <c r="A806">
        <v>8894</v>
      </c>
      <c r="B806">
        <v>42.847419892053779</v>
      </c>
      <c r="C806">
        <v>22776</v>
      </c>
      <c r="D806">
        <v>21.898390838634089</v>
      </c>
      <c r="E806">
        <f t="shared" si="24"/>
        <v>21.898390838634089</v>
      </c>
      <c r="F806" cm="1">
        <f t="array" ref="F806:G806">_xlfn.XLOOKUP(C806,A806:A3561,A806:B3561,,-1,1)</f>
        <v>22770</v>
      </c>
      <c r="G806">
        <v>23.388535315267422</v>
      </c>
      <c r="H806">
        <f t="shared" si="25"/>
        <v>1.4901444766333327</v>
      </c>
    </row>
    <row r="807" spans="1:8" x14ac:dyDescent="0.25">
      <c r="A807">
        <v>8904</v>
      </c>
      <c r="B807">
        <v>41.984271156785461</v>
      </c>
      <c r="C807">
        <v>22804</v>
      </c>
      <c r="D807">
        <v>20.906027937467503</v>
      </c>
      <c r="E807">
        <f t="shared" si="24"/>
        <v>20.906027937467503</v>
      </c>
      <c r="F807" cm="1">
        <f t="array" ref="F807:G807">_xlfn.XLOOKUP(C807,A807:A3562,A807:B3562,,-1,1)</f>
        <v>22802</v>
      </c>
      <c r="G807">
        <v>24.059153689347596</v>
      </c>
      <c r="H807">
        <f t="shared" si="25"/>
        <v>3.1531257518800935</v>
      </c>
    </row>
    <row r="808" spans="1:8" x14ac:dyDescent="0.25">
      <c r="A808">
        <v>8914</v>
      </c>
      <c r="B808">
        <v>40.780179748538032</v>
      </c>
      <c r="C808">
        <v>22833</v>
      </c>
      <c r="D808">
        <v>18.257129459018682</v>
      </c>
      <c r="E808">
        <f t="shared" si="24"/>
        <v>18.257129459018682</v>
      </c>
      <c r="F808" cm="1">
        <f t="array" ref="F808:G808">_xlfn.XLOOKUP(C808,A808:A3563,A808:B3563,,-1,1)</f>
        <v>22833</v>
      </c>
      <c r="G808">
        <v>22.808126121769753</v>
      </c>
      <c r="H808">
        <f t="shared" si="25"/>
        <v>4.5509966627510714</v>
      </c>
    </row>
    <row r="809" spans="1:8" x14ac:dyDescent="0.25">
      <c r="A809">
        <v>8925</v>
      </c>
      <c r="B809">
        <v>39.074012007193105</v>
      </c>
      <c r="C809">
        <v>22862</v>
      </c>
      <c r="D809">
        <v>15.005250196974181</v>
      </c>
      <c r="E809">
        <f t="shared" si="24"/>
        <v>15.005250196974181</v>
      </c>
      <c r="F809" cm="1">
        <f t="array" ref="F809:G809">_xlfn.XLOOKUP(C809,A809:A3564,A809:B3564,,-1,1)</f>
        <v>22854</v>
      </c>
      <c r="G809">
        <v>20.943860160110034</v>
      </c>
      <c r="H809">
        <f t="shared" si="25"/>
        <v>5.9386099631358533</v>
      </c>
    </row>
    <row r="810" spans="1:8" x14ac:dyDescent="0.25">
      <c r="A810">
        <v>8935</v>
      </c>
      <c r="B810">
        <v>37.18998029003113</v>
      </c>
      <c r="C810">
        <v>22891</v>
      </c>
      <c r="D810">
        <v>11.157895898450217</v>
      </c>
      <c r="E810">
        <f t="shared" si="24"/>
        <v>11.157895898450217</v>
      </c>
      <c r="F810" cm="1">
        <f t="array" ref="F810:G810">_xlfn.XLOOKUP(C810,A810:A3565,A810:B3565,,-1,1)</f>
        <v>22885</v>
      </c>
      <c r="G810">
        <v>16.85452096917086</v>
      </c>
      <c r="H810">
        <f t="shared" si="25"/>
        <v>5.6966250707206427</v>
      </c>
    </row>
    <row r="811" spans="1:8" x14ac:dyDescent="0.25">
      <c r="A811">
        <v>8946</v>
      </c>
      <c r="B811">
        <v>34.770497016888669</v>
      </c>
      <c r="C811">
        <v>22919</v>
      </c>
      <c r="D811">
        <v>5.5472066896316283</v>
      </c>
      <c r="E811">
        <f t="shared" si="24"/>
        <v>5.5472066896316283</v>
      </c>
      <c r="F811" cm="1">
        <f t="array" ref="F811:G811">_xlfn.XLOOKUP(C811,A811:A3566,A811:B3566,,-1,1)</f>
        <v>22916</v>
      </c>
      <c r="G811">
        <v>11.466641233210995</v>
      </c>
      <c r="H811">
        <f t="shared" si="25"/>
        <v>5.9194345435793663</v>
      </c>
    </row>
    <row r="812" spans="1:8" x14ac:dyDescent="0.25">
      <c r="A812">
        <v>8956</v>
      </c>
      <c r="B812">
        <v>32.275166433609392</v>
      </c>
      <c r="C812">
        <v>22948</v>
      </c>
      <c r="D812">
        <v>-0.22379611026456114</v>
      </c>
      <c r="E812">
        <f t="shared" si="24"/>
        <v>-0.22379611026456114</v>
      </c>
      <c r="F812" cm="1">
        <f t="array" ref="F812:G812">_xlfn.XLOOKUP(C812,A812:A3567,A812:B3567,,-1,1)</f>
        <v>22927</v>
      </c>
      <c r="G812">
        <v>9.3198888225738443</v>
      </c>
      <c r="H812">
        <f t="shared" si="25"/>
        <v>9.5436849328384064</v>
      </c>
    </row>
    <row r="813" spans="1:8" x14ac:dyDescent="0.25">
      <c r="A813">
        <v>8967</v>
      </c>
      <c r="B813">
        <v>29.230232224112005</v>
      </c>
      <c r="C813">
        <v>22977</v>
      </c>
      <c r="D813">
        <v>-5.3535445458503341</v>
      </c>
      <c r="E813">
        <f t="shared" si="24"/>
        <v>-5.3535445458503341</v>
      </c>
      <c r="F813" cm="1">
        <f t="array" ref="F813:G813">_xlfn.XLOOKUP(C813,A813:A3568,A813:B3568,,-1,1)</f>
        <v>22927</v>
      </c>
      <c r="G813">
        <v>9.3198888225738443</v>
      </c>
      <c r="H813">
        <f t="shared" si="25"/>
        <v>14.673433368424178</v>
      </c>
    </row>
    <row r="814" spans="1:8" x14ac:dyDescent="0.25">
      <c r="A814">
        <v>8977</v>
      </c>
      <c r="B814">
        <v>26.213999988098823</v>
      </c>
      <c r="C814">
        <v>23006</v>
      </c>
      <c r="D814">
        <v>-9.9260342298918687</v>
      </c>
      <c r="E814">
        <f t="shared" si="24"/>
        <v>-9.9260342298918687</v>
      </c>
      <c r="F814" cm="1">
        <f t="array" ref="F814:G814">_xlfn.XLOOKUP(C814,A814:A3569,A814:B3569,,-1,1)</f>
        <v>23000</v>
      </c>
      <c r="G814">
        <v>-6.1221576398939197</v>
      </c>
      <c r="H814">
        <f t="shared" si="25"/>
        <v>3.803876589997949</v>
      </c>
    </row>
    <row r="815" spans="1:8" x14ac:dyDescent="0.25">
      <c r="A815">
        <v>8987</v>
      </c>
      <c r="B815">
        <v>22.986995847474663</v>
      </c>
      <c r="C815">
        <v>23034</v>
      </c>
      <c r="D815">
        <v>-14.819208391868127</v>
      </c>
      <c r="E815">
        <f t="shared" si="24"/>
        <v>-14.819208391868127</v>
      </c>
      <c r="F815" cm="1">
        <f t="array" ref="F815:G815">_xlfn.XLOOKUP(C815,A815:A3570,A815:B3570,,-1,1)</f>
        <v>23031</v>
      </c>
      <c r="G815">
        <v>-12.242339724797199</v>
      </c>
      <c r="H815">
        <f t="shared" si="25"/>
        <v>2.5768686670709275</v>
      </c>
    </row>
    <row r="816" spans="1:8" x14ac:dyDescent="0.25">
      <c r="A816">
        <v>8998</v>
      </c>
      <c r="B816">
        <v>19.225452435236537</v>
      </c>
      <c r="C816">
        <v>23063</v>
      </c>
      <c r="D816">
        <v>-18.208482933184996</v>
      </c>
      <c r="E816">
        <f t="shared" si="24"/>
        <v>-18.208482933184996</v>
      </c>
      <c r="F816" cm="1">
        <f t="array" ref="F816:G816">_xlfn.XLOOKUP(C816,A816:A3571,A816:B3571,,-1,1)</f>
        <v>23062</v>
      </c>
      <c r="G816">
        <v>-17.395401177267797</v>
      </c>
      <c r="H816">
        <f t="shared" si="25"/>
        <v>0.81308175591719944</v>
      </c>
    </row>
    <row r="817" spans="1:8" x14ac:dyDescent="0.25">
      <c r="A817">
        <v>9008</v>
      </c>
      <c r="B817">
        <v>15.643649736314384</v>
      </c>
      <c r="C817">
        <v>23092</v>
      </c>
      <c r="D817">
        <v>-19.910797838298187</v>
      </c>
      <c r="E817">
        <f t="shared" si="24"/>
        <v>-19.910797838298187</v>
      </c>
      <c r="F817" cm="1">
        <f t="array" ref="F817:G817">_xlfn.XLOOKUP(C817,A817:A3572,A817:B3572,,-1,1)</f>
        <v>23083</v>
      </c>
      <c r="G817">
        <v>-20.130920139530016</v>
      </c>
      <c r="H817">
        <f t="shared" si="25"/>
        <v>-0.22012230123182874</v>
      </c>
    </row>
    <row r="818" spans="1:8" x14ac:dyDescent="0.25">
      <c r="A818">
        <v>9019</v>
      </c>
      <c r="B818">
        <v>11.561295413474271</v>
      </c>
      <c r="C818">
        <v>23106</v>
      </c>
      <c r="D818">
        <v>-19.758104585895822</v>
      </c>
      <c r="E818">
        <f t="shared" si="24"/>
        <v>-19.758104585895822</v>
      </c>
      <c r="F818" cm="1">
        <f t="array" ref="F818:G818">_xlfn.XLOOKUP(C818,A818:A3573,A818:B3573,,-1,1)</f>
        <v>23104</v>
      </c>
      <c r="G818">
        <v>-22.141081775040192</v>
      </c>
      <c r="H818">
        <f t="shared" si="25"/>
        <v>-2.3829771891443698</v>
      </c>
    </row>
    <row r="819" spans="1:8" x14ac:dyDescent="0.25">
      <c r="A819">
        <v>9029</v>
      </c>
      <c r="B819">
        <v>7.7535184132748585</v>
      </c>
      <c r="C819">
        <v>23135</v>
      </c>
      <c r="D819">
        <v>-20.765765460192402</v>
      </c>
      <c r="E819">
        <f t="shared" si="24"/>
        <v>-20.765765460192402</v>
      </c>
      <c r="F819" cm="1">
        <f t="array" ref="F819:G819">_xlfn.XLOOKUP(C819,A819:A3574,A819:B3574,,-1,1)</f>
        <v>23135</v>
      </c>
      <c r="G819">
        <v>-23.640302892346476</v>
      </c>
      <c r="H819">
        <f t="shared" si="25"/>
        <v>-2.8745374321540744</v>
      </c>
    </row>
    <row r="820" spans="1:8" x14ac:dyDescent="0.25">
      <c r="A820">
        <v>9050</v>
      </c>
      <c r="B820">
        <v>-0.40003783840804746</v>
      </c>
      <c r="C820">
        <v>23164</v>
      </c>
      <c r="D820">
        <v>-19.292461785793002</v>
      </c>
      <c r="E820">
        <f t="shared" si="24"/>
        <v>-19.292461785793002</v>
      </c>
      <c r="F820" cm="1">
        <f t="array" ref="F820:G820">_xlfn.XLOOKUP(C820,A820:A3575,A820:B3575,,-1,1)</f>
        <v>23156</v>
      </c>
      <c r="G820">
        <v>-23.611270986245604</v>
      </c>
      <c r="H820">
        <f t="shared" si="25"/>
        <v>-4.318809200452602</v>
      </c>
    </row>
    <row r="821" spans="1:8" x14ac:dyDescent="0.25">
      <c r="A821">
        <v>9060</v>
      </c>
      <c r="B821">
        <v>-4.2905404882991203</v>
      </c>
      <c r="C821">
        <v>23193</v>
      </c>
      <c r="D821">
        <v>-15.643637363281865</v>
      </c>
      <c r="E821">
        <f t="shared" si="24"/>
        <v>-15.643637363281865</v>
      </c>
      <c r="F821" cm="1">
        <f t="array" ref="F821:G821">_xlfn.XLOOKUP(C821,A821:A3576,A821:B3576,,-1,1)</f>
        <v>23187</v>
      </c>
      <c r="G821">
        <v>-22.032448849354054</v>
      </c>
      <c r="H821">
        <f t="shared" si="25"/>
        <v>-6.3888114860721892</v>
      </c>
    </row>
    <row r="822" spans="1:8" x14ac:dyDescent="0.25">
      <c r="A822">
        <v>9081</v>
      </c>
      <c r="B822">
        <v>-12.298819441281818</v>
      </c>
      <c r="C822">
        <v>23222</v>
      </c>
      <c r="D822">
        <v>-12.536773719184978</v>
      </c>
      <c r="E822">
        <f t="shared" si="24"/>
        <v>-12.536773719184978</v>
      </c>
      <c r="F822" cm="1">
        <f t="array" ref="F822:G822">_xlfn.XLOOKUP(C822,A822:A3577,A822:B3577,,-1,1)</f>
        <v>23219</v>
      </c>
      <c r="G822">
        <v>-18.61440982975412</v>
      </c>
      <c r="H822">
        <f t="shared" si="25"/>
        <v>-6.0776361105691414</v>
      </c>
    </row>
    <row r="823" spans="1:8" x14ac:dyDescent="0.25">
      <c r="A823">
        <v>9092</v>
      </c>
      <c r="B823">
        <v>-16.329847821338518</v>
      </c>
      <c r="C823">
        <v>23251</v>
      </c>
      <c r="D823">
        <v>-7.9642267393639301</v>
      </c>
      <c r="E823">
        <f t="shared" si="24"/>
        <v>-7.9642267393639301</v>
      </c>
      <c r="F823" cm="1">
        <f t="array" ref="F823:G823">_xlfn.XLOOKUP(C823,A823:A3578,A823:B3578,,-1,1)</f>
        <v>23250</v>
      </c>
      <c r="G823">
        <v>-13.839558585229922</v>
      </c>
      <c r="H823">
        <f t="shared" si="25"/>
        <v>-5.8753318458659916</v>
      </c>
    </row>
    <row r="824" spans="1:8" x14ac:dyDescent="0.25">
      <c r="A824">
        <v>9102</v>
      </c>
      <c r="B824">
        <v>-19.852646134307168</v>
      </c>
      <c r="C824">
        <v>23280</v>
      </c>
      <c r="D824">
        <v>-2.574928422583894</v>
      </c>
      <c r="E824">
        <f t="shared" si="24"/>
        <v>-2.574928422583894</v>
      </c>
      <c r="F824" cm="1">
        <f t="array" ref="F824:G824">_xlfn.XLOOKUP(C824,A824:A3579,A824:B3579,,-1,1)</f>
        <v>23271</v>
      </c>
      <c r="G824">
        <v>-9.974706886650047</v>
      </c>
      <c r="H824">
        <f t="shared" si="25"/>
        <v>-7.399778464066153</v>
      </c>
    </row>
    <row r="825" spans="1:8" x14ac:dyDescent="0.25">
      <c r="A825">
        <v>9113</v>
      </c>
      <c r="B825">
        <v>-23.536600362646016</v>
      </c>
      <c r="C825">
        <v>23308</v>
      </c>
      <c r="D825">
        <v>3.3869266188703753</v>
      </c>
      <c r="E825">
        <f t="shared" si="24"/>
        <v>3.3869266188703753</v>
      </c>
      <c r="F825" cm="1">
        <f t="array" ref="F825:G825">_xlfn.XLOOKUP(C825,A825:A3580,A825:B3580,,-1,1)</f>
        <v>23302</v>
      </c>
      <c r="G825">
        <v>-3.6732052287307315</v>
      </c>
      <c r="H825">
        <f t="shared" si="25"/>
        <v>-7.0601318476011068</v>
      </c>
    </row>
    <row r="826" spans="1:8" x14ac:dyDescent="0.25">
      <c r="A826">
        <v>9123</v>
      </c>
      <c r="B826">
        <v>-26.682482077430173</v>
      </c>
      <c r="C826">
        <v>23337</v>
      </c>
      <c r="D826">
        <v>8.020493603872854</v>
      </c>
      <c r="E826">
        <f t="shared" si="24"/>
        <v>8.020493603872854</v>
      </c>
      <c r="F826" cm="1">
        <f t="array" ref="F826:G826">_xlfn.XLOOKUP(C826,A826:A3581,A826:B3581,,-1,1)</f>
        <v>23333</v>
      </c>
      <c r="G826">
        <v>2.8970581067275489</v>
      </c>
      <c r="H826">
        <f t="shared" si="25"/>
        <v>-5.1234354971453051</v>
      </c>
    </row>
    <row r="827" spans="1:8" x14ac:dyDescent="0.25">
      <c r="A827">
        <v>9133</v>
      </c>
      <c r="B827">
        <v>-29.608543872287687</v>
      </c>
      <c r="C827">
        <v>23366</v>
      </c>
      <c r="D827">
        <v>12.196095423227266</v>
      </c>
      <c r="E827">
        <f t="shared" si="24"/>
        <v>12.196095423227266</v>
      </c>
      <c r="F827" cm="1">
        <f t="array" ref="F827:G827">_xlfn.XLOOKUP(C827,A827:A3582,A827:B3582,,-1,1)</f>
        <v>23365</v>
      </c>
      <c r="G827">
        <v>9.4194161838386883</v>
      </c>
      <c r="H827">
        <f t="shared" si="25"/>
        <v>-2.776679239388578</v>
      </c>
    </row>
    <row r="828" spans="1:8" x14ac:dyDescent="0.25">
      <c r="A828">
        <v>9144</v>
      </c>
      <c r="B828">
        <v>-32.545180851408269</v>
      </c>
      <c r="C828">
        <v>23395</v>
      </c>
      <c r="D828">
        <v>16.913658020995928</v>
      </c>
      <c r="E828">
        <f t="shared" si="24"/>
        <v>16.913658020995928</v>
      </c>
      <c r="F828" cm="1">
        <f t="array" ref="F828:G828">_xlfn.XLOOKUP(C828,A828:A3583,A828:B3583,,-1,1)</f>
        <v>23386</v>
      </c>
      <c r="G828">
        <v>13.297791982046441</v>
      </c>
      <c r="H828">
        <f t="shared" si="25"/>
        <v>-3.6158660389494877</v>
      </c>
    </row>
    <row r="829" spans="1:8" x14ac:dyDescent="0.25">
      <c r="A829">
        <v>9154</v>
      </c>
      <c r="B829">
        <v>-34.935111724723953</v>
      </c>
      <c r="C829">
        <v>23423</v>
      </c>
      <c r="D829">
        <v>19.325867634276207</v>
      </c>
      <c r="E829">
        <f t="shared" si="24"/>
        <v>19.325867634276207</v>
      </c>
      <c r="F829" cm="1">
        <f t="array" ref="F829:G829">_xlfn.XLOOKUP(C829,A829:A3584,A829:B3584,,-1,1)</f>
        <v>23417</v>
      </c>
      <c r="G829">
        <v>18.104754459243935</v>
      </c>
      <c r="H829">
        <f t="shared" si="25"/>
        <v>-1.2211131750322721</v>
      </c>
    </row>
    <row r="830" spans="1:8" x14ac:dyDescent="0.25">
      <c r="A830">
        <v>9165</v>
      </c>
      <c r="B830">
        <v>-37.232643170558532</v>
      </c>
      <c r="C830">
        <v>23452</v>
      </c>
      <c r="D830">
        <v>19.974685041482353</v>
      </c>
      <c r="E830">
        <f t="shared" si="24"/>
        <v>19.974685041482353</v>
      </c>
      <c r="F830" cm="1">
        <f t="array" ref="F830:G830">_xlfn.XLOOKUP(C830,A830:A3585,A830:B3585,,-1,1)</f>
        <v>23448</v>
      </c>
      <c r="G830">
        <v>21.492644903858526</v>
      </c>
      <c r="H830">
        <f t="shared" si="25"/>
        <v>1.5179598623761734</v>
      </c>
    </row>
    <row r="831" spans="1:8" x14ac:dyDescent="0.25">
      <c r="A831">
        <v>9175</v>
      </c>
      <c r="B831">
        <v>-39.00186440501529</v>
      </c>
      <c r="C831">
        <v>23481</v>
      </c>
      <c r="D831">
        <v>20.69987772277943</v>
      </c>
      <c r="E831">
        <f t="shared" si="24"/>
        <v>20.69987772277943</v>
      </c>
      <c r="F831" cm="1">
        <f t="array" ref="F831:G831">_xlfn.XLOOKUP(C831,A831:A3586,A831:B3586,,-1,1)</f>
        <v>23479</v>
      </c>
      <c r="G831">
        <v>23.202017713928345</v>
      </c>
      <c r="H831">
        <f t="shared" si="25"/>
        <v>2.5021399911489155</v>
      </c>
    </row>
    <row r="832" spans="1:8" x14ac:dyDescent="0.25">
      <c r="A832">
        <v>9185</v>
      </c>
      <c r="B832">
        <v>-40.452177863660964</v>
      </c>
      <c r="C832">
        <v>23510</v>
      </c>
      <c r="D832">
        <v>19.554878864989998</v>
      </c>
      <c r="E832">
        <f t="shared" si="24"/>
        <v>19.554878864989998</v>
      </c>
      <c r="F832" cm="1">
        <f t="array" ref="F832:G832">_xlfn.XLOOKUP(C832,A832:A3587,A832:B3587,,-1,1)</f>
        <v>23500</v>
      </c>
      <c r="G832">
        <v>23.335502044605477</v>
      </c>
      <c r="H832">
        <f t="shared" si="25"/>
        <v>3.7806231796154783</v>
      </c>
    </row>
    <row r="833" spans="1:8" x14ac:dyDescent="0.25">
      <c r="A833">
        <v>9196</v>
      </c>
      <c r="B833">
        <v>-41.665500888686275</v>
      </c>
      <c r="C833">
        <v>23538</v>
      </c>
      <c r="D833">
        <v>16.26478331801027</v>
      </c>
      <c r="E833">
        <f t="shared" si="24"/>
        <v>16.26478331801027</v>
      </c>
      <c r="F833" cm="1">
        <f t="array" ref="F833:G833">_xlfn.XLOOKUP(C833,A833:A3588,A833:B3588,,-1,1)</f>
        <v>23532</v>
      </c>
      <c r="G833">
        <v>21.940259219548775</v>
      </c>
      <c r="H833">
        <f t="shared" si="25"/>
        <v>5.6754759015385048</v>
      </c>
    </row>
    <row r="834" spans="1:8" x14ac:dyDescent="0.25">
      <c r="A834">
        <v>9206</v>
      </c>
      <c r="B834">
        <v>-42.411794854434426</v>
      </c>
      <c r="C834">
        <v>23567</v>
      </c>
      <c r="D834">
        <v>12.509044970927722</v>
      </c>
      <c r="E834">
        <f t="shared" si="24"/>
        <v>12.509044970927722</v>
      </c>
      <c r="F834" cm="1">
        <f t="array" ref="F834:G834">_xlfn.XLOOKUP(C834,A834:A3589,A834:B3589,,-1,1)</f>
        <v>23563</v>
      </c>
      <c r="G834">
        <v>18.858852543985307</v>
      </c>
      <c r="H834">
        <f t="shared" si="25"/>
        <v>6.3498075730575856</v>
      </c>
    </row>
    <row r="835" spans="1:8" x14ac:dyDescent="0.25">
      <c r="A835">
        <v>9217</v>
      </c>
      <c r="B835">
        <v>-42.833192769061839</v>
      </c>
      <c r="C835">
        <v>23596</v>
      </c>
      <c r="D835">
        <v>8.6693683068585123</v>
      </c>
      <c r="E835">
        <f t="shared" ref="E835:E898" si="26">D835</f>
        <v>8.6693683068585123</v>
      </c>
      <c r="F835" cm="1">
        <f t="array" ref="F835:G835">_xlfn.XLOOKUP(C835,A835:A3590,A835:B3590,,-1,1)</f>
        <v>23594</v>
      </c>
      <c r="G835">
        <v>14.320551491556579</v>
      </c>
      <c r="H835">
        <f t="shared" ref="H835:H898" si="27">G835-D835</f>
        <v>5.6511831846980662</v>
      </c>
    </row>
    <row r="836" spans="1:8" x14ac:dyDescent="0.25">
      <c r="A836">
        <v>9227</v>
      </c>
      <c r="B836">
        <v>-42.850013146831195</v>
      </c>
      <c r="C836">
        <v>23625</v>
      </c>
      <c r="D836">
        <v>5.2571754537364077</v>
      </c>
      <c r="E836">
        <f t="shared" si="26"/>
        <v>5.2571754537364077</v>
      </c>
      <c r="F836" cm="1">
        <f t="array" ref="F836:G836">_xlfn.XLOOKUP(C836,A836:A3591,A836:B3591,,-1,1)</f>
        <v>23625</v>
      </c>
      <c r="G836">
        <v>8.6817364204903491</v>
      </c>
      <c r="H836">
        <f t="shared" si="27"/>
        <v>3.4245609667539414</v>
      </c>
    </row>
    <row r="837" spans="1:8" x14ac:dyDescent="0.25">
      <c r="A837">
        <v>9238</v>
      </c>
      <c r="B837">
        <v>-42.465816544369922</v>
      </c>
      <c r="C837">
        <v>23653</v>
      </c>
      <c r="D837">
        <v>-0.35351375508217853</v>
      </c>
      <c r="E837">
        <f t="shared" si="26"/>
        <v>-0.35351375508217853</v>
      </c>
      <c r="F837" cm="1">
        <f t="array" ref="F837:G837">_xlfn.XLOOKUP(C837,A837:A3592,A837:B3592,,-1,1)</f>
        <v>23625</v>
      </c>
      <c r="G837">
        <v>8.6817364204903491</v>
      </c>
      <c r="H837">
        <f t="shared" si="27"/>
        <v>9.0352501755725285</v>
      </c>
    </row>
    <row r="838" spans="1:8" x14ac:dyDescent="0.25">
      <c r="A838">
        <v>9248</v>
      </c>
      <c r="B838">
        <v>-41.753862249403227</v>
      </c>
      <c r="C838">
        <v>23682</v>
      </c>
      <c r="D838">
        <v>-7.1550384453006686</v>
      </c>
      <c r="E838">
        <f t="shared" si="26"/>
        <v>-7.1550384453006686</v>
      </c>
      <c r="F838" cm="1">
        <f t="array" ref="F838:G838">_xlfn.XLOOKUP(C838,A838:A3593,A838:B3593,,-1,1)</f>
        <v>23678</v>
      </c>
      <c r="G838">
        <v>-2.2184538571732251</v>
      </c>
      <c r="H838">
        <f t="shared" si="27"/>
        <v>4.9365845881274435</v>
      </c>
    </row>
    <row r="839" spans="1:8" x14ac:dyDescent="0.25">
      <c r="A839">
        <v>9258</v>
      </c>
      <c r="B839">
        <v>-40.702711936224979</v>
      </c>
      <c r="C839">
        <v>23696</v>
      </c>
      <c r="D839">
        <v>-8.7962760494529117</v>
      </c>
      <c r="E839">
        <f t="shared" si="26"/>
        <v>-8.7962760494529117</v>
      </c>
      <c r="F839" cm="1">
        <f t="array" ref="F839:G839">_xlfn.XLOOKUP(C839,A839:A3594,A839:B3594,,-1,1)</f>
        <v>23688</v>
      </c>
      <c r="G839">
        <v>-4.2893395468856239</v>
      </c>
      <c r="H839">
        <f t="shared" si="27"/>
        <v>4.5069365025672878</v>
      </c>
    </row>
    <row r="840" spans="1:8" x14ac:dyDescent="0.25">
      <c r="A840">
        <v>9269</v>
      </c>
      <c r="B840">
        <v>-39.165309363676243</v>
      </c>
      <c r="C840">
        <v>23725</v>
      </c>
      <c r="D840">
        <v>-13.681772576974415</v>
      </c>
      <c r="E840">
        <f t="shared" si="26"/>
        <v>-13.681772576974415</v>
      </c>
      <c r="F840" cm="1">
        <f t="array" ref="F840:G840">_xlfn.XLOOKUP(C840,A840:A3595,A840:B3595,,-1,1)</f>
        <v>23719</v>
      </c>
      <c r="G840">
        <v>-10.403111141421324</v>
      </c>
      <c r="H840">
        <f t="shared" si="27"/>
        <v>3.2786614355530919</v>
      </c>
    </row>
    <row r="841" spans="1:8" x14ac:dyDescent="0.25">
      <c r="A841">
        <v>9279</v>
      </c>
      <c r="B841">
        <v>-37.433827211281809</v>
      </c>
      <c r="C841">
        <v>23754</v>
      </c>
      <c r="D841">
        <v>-17.162720365512218</v>
      </c>
      <c r="E841">
        <f t="shared" si="26"/>
        <v>-17.162720365512218</v>
      </c>
      <c r="F841" cm="1">
        <f t="array" ref="F841:G841">_xlfn.XLOOKUP(C841,A841:A3596,A841:B3596,,-1,1)</f>
        <v>23750</v>
      </c>
      <c r="G841">
        <v>-15.692654861122188</v>
      </c>
      <c r="H841">
        <f t="shared" si="27"/>
        <v>1.4700655043900301</v>
      </c>
    </row>
    <row r="842" spans="1:8" x14ac:dyDescent="0.25">
      <c r="A842">
        <v>9290</v>
      </c>
      <c r="B842">
        <v>-35.179659418540517</v>
      </c>
      <c r="C842">
        <v>23783</v>
      </c>
      <c r="D842">
        <v>-18.758121346053997</v>
      </c>
      <c r="E842">
        <f t="shared" si="26"/>
        <v>-18.758121346053997</v>
      </c>
      <c r="F842" cm="1">
        <f t="array" ref="F842:G842">_xlfn.XLOOKUP(C842,A842:A3597,A842:B3597,,-1,1)</f>
        <v>23782</v>
      </c>
      <c r="G842">
        <v>-19.855737684737917</v>
      </c>
      <c r="H842">
        <f t="shared" si="27"/>
        <v>-1.0976163386839204</v>
      </c>
    </row>
    <row r="843" spans="1:8" x14ac:dyDescent="0.25">
      <c r="A843">
        <v>9300</v>
      </c>
      <c r="B843">
        <v>-32.831027869878966</v>
      </c>
      <c r="C843">
        <v>23812</v>
      </c>
      <c r="D843">
        <v>-19.521473016506793</v>
      </c>
      <c r="E843">
        <f t="shared" si="26"/>
        <v>-19.521473016506793</v>
      </c>
      <c r="F843" cm="1">
        <f t="array" ref="F843:G843">_xlfn.XLOOKUP(C843,A843:A3598,A843:B3598,,-1,1)</f>
        <v>23803</v>
      </c>
      <c r="G843">
        <v>-21.704596386624562</v>
      </c>
      <c r="H843">
        <f t="shared" si="27"/>
        <v>-2.1831233701177695</v>
      </c>
    </row>
    <row r="844" spans="1:8" x14ac:dyDescent="0.25">
      <c r="A844">
        <v>9311</v>
      </c>
      <c r="B844">
        <v>-29.942049018458082</v>
      </c>
      <c r="C844">
        <v>23841</v>
      </c>
      <c r="D844">
        <v>-19.483314027351081</v>
      </c>
      <c r="E844">
        <f t="shared" si="26"/>
        <v>-19.483314027351081</v>
      </c>
      <c r="F844" cm="1">
        <f t="array" ref="F844:G844">_xlfn.XLOOKUP(C844,A844:A3599,A844:B3599,,-1,1)</f>
        <v>23834</v>
      </c>
      <c r="G844">
        <v>-22.996308975641988</v>
      </c>
      <c r="H844">
        <f t="shared" si="27"/>
        <v>-3.5129949482909062</v>
      </c>
    </row>
    <row r="845" spans="1:8" x14ac:dyDescent="0.25">
      <c r="A845">
        <v>9321</v>
      </c>
      <c r="B845">
        <v>-27.061425410929228</v>
      </c>
      <c r="C845">
        <v>23870</v>
      </c>
      <c r="D845">
        <v>-17.590204176459327</v>
      </c>
      <c r="E845">
        <f t="shared" si="26"/>
        <v>-17.590204176459327</v>
      </c>
      <c r="F845" cm="1">
        <f t="array" ref="F845:G845">_xlfn.XLOOKUP(C845,A845:A3600,A845:B3600,,-1,1)</f>
        <v>23865</v>
      </c>
      <c r="G845">
        <v>-22.498211531259489</v>
      </c>
      <c r="H845">
        <f t="shared" si="27"/>
        <v>-4.9080073548001621</v>
      </c>
    </row>
    <row r="846" spans="1:8" x14ac:dyDescent="0.25">
      <c r="A846">
        <v>9331</v>
      </c>
      <c r="B846">
        <v>-23.963018173871848</v>
      </c>
      <c r="C846">
        <v>23899</v>
      </c>
      <c r="D846">
        <v>-13.803927178896307</v>
      </c>
      <c r="E846">
        <f t="shared" si="26"/>
        <v>-13.803927178896307</v>
      </c>
      <c r="F846" cm="1">
        <f t="array" ref="F846:G846">_xlfn.XLOOKUP(C846,A846:A3601,A846:B3601,,-1,1)</f>
        <v>23896</v>
      </c>
      <c r="G846">
        <v>-20.253707316073477</v>
      </c>
      <c r="H846">
        <f t="shared" si="27"/>
        <v>-6.4497801371771697</v>
      </c>
    </row>
    <row r="847" spans="1:8" x14ac:dyDescent="0.25">
      <c r="A847">
        <v>9342</v>
      </c>
      <c r="B847">
        <v>-20.333592808821724</v>
      </c>
      <c r="C847">
        <v>23928</v>
      </c>
      <c r="D847">
        <v>-10.345897702163736</v>
      </c>
      <c r="E847">
        <f t="shared" si="26"/>
        <v>-10.345897702163736</v>
      </c>
      <c r="F847" cm="1">
        <f t="array" ref="F847:G847">_xlfn.XLOOKUP(C847,A847:A3602,A847:B3602,,-1,1)</f>
        <v>23928</v>
      </c>
      <c r="G847">
        <v>-16.295777194825181</v>
      </c>
      <c r="H847">
        <f t="shared" si="27"/>
        <v>-5.9498794926614451</v>
      </c>
    </row>
    <row r="848" spans="1:8" x14ac:dyDescent="0.25">
      <c r="A848">
        <v>9352</v>
      </c>
      <c r="B848">
        <v>-16.862354779061317</v>
      </c>
      <c r="C848">
        <v>23957</v>
      </c>
      <c r="D848">
        <v>-5.8268076846283936</v>
      </c>
      <c r="E848">
        <f t="shared" si="26"/>
        <v>-5.8268076846283936</v>
      </c>
      <c r="F848" cm="1">
        <f t="array" ref="F848:G848">_xlfn.XLOOKUP(C848,A848:A3603,A848:B3603,,-1,1)</f>
        <v>23949</v>
      </c>
      <c r="G848">
        <v>-12.94592271319822</v>
      </c>
      <c r="H848">
        <f t="shared" si="27"/>
        <v>-7.1191150285698264</v>
      </c>
    </row>
    <row r="849" spans="1:8" x14ac:dyDescent="0.25">
      <c r="A849">
        <v>9363</v>
      </c>
      <c r="B849">
        <v>-12.890025815613452</v>
      </c>
      <c r="C849">
        <v>23985</v>
      </c>
      <c r="D849">
        <v>8.1590394540168809E-2</v>
      </c>
      <c r="E849">
        <f t="shared" si="26"/>
        <v>8.1590394540168809E-2</v>
      </c>
      <c r="F849" cm="1">
        <f t="array" ref="F849:G849">_xlfn.XLOOKUP(C849,A849:A3604,A849:B3604,,-1,1)</f>
        <v>23969</v>
      </c>
      <c r="G849">
        <v>-9.3284072952492476</v>
      </c>
      <c r="H849">
        <f t="shared" si="27"/>
        <v>-9.4099976897894173</v>
      </c>
    </row>
    <row r="850" spans="1:8" x14ac:dyDescent="0.25">
      <c r="A850">
        <v>9373</v>
      </c>
      <c r="B850">
        <v>-9.1708563353978505</v>
      </c>
      <c r="C850">
        <v>24014</v>
      </c>
      <c r="D850">
        <v>5.0587028735030879</v>
      </c>
      <c r="E850">
        <f t="shared" si="26"/>
        <v>5.0587028735030879</v>
      </c>
      <c r="F850" cm="1">
        <f t="array" ref="F850:G850">_xlfn.XLOOKUP(C850,A850:A3605,A850:B3605,,-1,1)</f>
        <v>23969</v>
      </c>
      <c r="G850">
        <v>-9.3284072952492476</v>
      </c>
      <c r="H850">
        <f t="shared" si="27"/>
        <v>-14.387110168752336</v>
      </c>
    </row>
    <row r="851" spans="1:8" x14ac:dyDescent="0.25">
      <c r="A851">
        <v>9384</v>
      </c>
      <c r="B851">
        <v>-4.9984036224905735</v>
      </c>
      <c r="C851">
        <v>24043</v>
      </c>
      <c r="D851">
        <v>9.1426314456365709</v>
      </c>
      <c r="E851">
        <f t="shared" si="26"/>
        <v>9.1426314456365709</v>
      </c>
      <c r="F851" cm="1">
        <f t="array" ref="F851:G851">_xlfn.XLOOKUP(C851,A851:A3606,A851:B3606,,-1,1)</f>
        <v>24042</v>
      </c>
      <c r="G851">
        <v>5.4228450357052482</v>
      </c>
      <c r="H851">
        <f t="shared" si="27"/>
        <v>-3.7197864099313227</v>
      </c>
    </row>
    <row r="852" spans="1:8" x14ac:dyDescent="0.25">
      <c r="A852">
        <v>9415</v>
      </c>
      <c r="B852">
        <v>6.8685631152854096</v>
      </c>
      <c r="C852">
        <v>24072</v>
      </c>
      <c r="D852">
        <v>13.547244495704774</v>
      </c>
      <c r="E852">
        <f t="shared" si="26"/>
        <v>13.547244495704774</v>
      </c>
      <c r="F852" cm="1">
        <f t="array" ref="F852:G852">_xlfn.XLOOKUP(C852,A852:A3607,A852:B3607,,-1,1)</f>
        <v>24063</v>
      </c>
      <c r="G852">
        <v>9.4985669820645064</v>
      </c>
      <c r="H852">
        <f t="shared" si="27"/>
        <v>-4.0486775136402677</v>
      </c>
    </row>
    <row r="853" spans="1:8" x14ac:dyDescent="0.25">
      <c r="A853">
        <v>9425</v>
      </c>
      <c r="B853">
        <v>10.619954874748229</v>
      </c>
      <c r="C853">
        <v>24101</v>
      </c>
      <c r="D853">
        <v>17.371680482423507</v>
      </c>
      <c r="E853">
        <f t="shared" si="26"/>
        <v>17.371680482423507</v>
      </c>
      <c r="F853" cm="1">
        <f t="array" ref="F853:G853">_xlfn.XLOOKUP(C853,A853:A3608,A853:B3608,,-1,1)</f>
        <v>24095</v>
      </c>
      <c r="G853">
        <v>14.996283740074674</v>
      </c>
      <c r="H853">
        <f t="shared" si="27"/>
        <v>-2.3753967423488334</v>
      </c>
    </row>
    <row r="854" spans="1:8" x14ac:dyDescent="0.25">
      <c r="A854">
        <v>9436</v>
      </c>
      <c r="B854">
        <v>14.641828885036658</v>
      </c>
      <c r="C854">
        <v>24129</v>
      </c>
      <c r="D854">
        <v>18.822008549238159</v>
      </c>
      <c r="E854">
        <f t="shared" si="26"/>
        <v>18.822008549238159</v>
      </c>
      <c r="F854" cm="1">
        <f t="array" ref="F854:G854">_xlfn.XLOOKUP(C854,A854:A3609,A854:B3609,,-1,1)</f>
        <v>24126</v>
      </c>
      <c r="G854">
        <v>19.128545516857024</v>
      </c>
      <c r="H854">
        <f t="shared" si="27"/>
        <v>0.30653696761886451</v>
      </c>
    </row>
    <row r="855" spans="1:8" x14ac:dyDescent="0.25">
      <c r="A855">
        <v>9446</v>
      </c>
      <c r="B855">
        <v>18.17073526030233</v>
      </c>
      <c r="C855">
        <v>24158</v>
      </c>
      <c r="D855">
        <v>19.707514821612847</v>
      </c>
      <c r="E855">
        <f t="shared" si="26"/>
        <v>19.707514821612847</v>
      </c>
      <c r="F855" cm="1">
        <f t="array" ref="F855:G855">_xlfn.XLOOKUP(C855,A855:A3610,A855:B3610,,-1,1)</f>
        <v>24157</v>
      </c>
      <c r="G855">
        <v>21.763980048612876</v>
      </c>
      <c r="H855">
        <f t="shared" si="27"/>
        <v>2.0564652270000288</v>
      </c>
    </row>
    <row r="856" spans="1:8" x14ac:dyDescent="0.25">
      <c r="A856">
        <v>9457</v>
      </c>
      <c r="B856">
        <v>21.877205979774075</v>
      </c>
      <c r="C856">
        <v>24187</v>
      </c>
      <c r="D856">
        <v>19.829669423534739</v>
      </c>
      <c r="E856">
        <f t="shared" si="26"/>
        <v>19.829669423534739</v>
      </c>
      <c r="F856" cm="1">
        <f t="array" ref="F856:G856">_xlfn.XLOOKUP(C856,A856:A3611,A856:B3611,,-1,1)</f>
        <v>24178</v>
      </c>
      <c r="G856">
        <v>22.591711051769959</v>
      </c>
      <c r="H856">
        <f t="shared" si="27"/>
        <v>2.7620416282352203</v>
      </c>
    </row>
    <row r="857" spans="1:8" x14ac:dyDescent="0.25">
      <c r="A857">
        <v>9467</v>
      </c>
      <c r="B857">
        <v>25.057725358286998</v>
      </c>
      <c r="C857">
        <v>24216</v>
      </c>
      <c r="D857">
        <v>17.677009691448724</v>
      </c>
      <c r="E857">
        <f t="shared" si="26"/>
        <v>17.677009691448724</v>
      </c>
      <c r="F857" cm="1">
        <f t="array" ref="F857:G857">_xlfn.XLOOKUP(C857,A857:A3612,A857:B3612,,-1,1)</f>
        <v>24209</v>
      </c>
      <c r="G857">
        <v>22.33227119188804</v>
      </c>
      <c r="H857">
        <f t="shared" si="27"/>
        <v>4.6552615004393161</v>
      </c>
    </row>
    <row r="858" spans="1:8" x14ac:dyDescent="0.25">
      <c r="A858">
        <v>9477</v>
      </c>
      <c r="B858">
        <v>28.031617968682323</v>
      </c>
      <c r="C858">
        <v>24244</v>
      </c>
      <c r="D858">
        <v>14.402212117598992</v>
      </c>
      <c r="E858">
        <f t="shared" si="26"/>
        <v>14.402212117598992</v>
      </c>
      <c r="F858" cm="1">
        <f t="array" ref="F858:G858">_xlfn.XLOOKUP(C858,A858:A3613,A858:B3613,,-1,1)</f>
        <v>24241</v>
      </c>
      <c r="G858">
        <v>20.246952085463583</v>
      </c>
      <c r="H858">
        <f t="shared" si="27"/>
        <v>5.8447399678645908</v>
      </c>
    </row>
    <row r="859" spans="1:8" x14ac:dyDescent="0.25">
      <c r="A859">
        <v>9488</v>
      </c>
      <c r="B859">
        <v>31.035625862457302</v>
      </c>
      <c r="C859">
        <v>24273</v>
      </c>
      <c r="D859">
        <v>10.356385238841707</v>
      </c>
      <c r="E859">
        <f t="shared" si="26"/>
        <v>10.356385238841707</v>
      </c>
      <c r="F859" cm="1">
        <f t="array" ref="F859:G859">_xlfn.XLOOKUP(C859,A859:A3614,A859:B3614,,-1,1)</f>
        <v>24272</v>
      </c>
      <c r="G859">
        <v>16.631937189120819</v>
      </c>
      <c r="H859">
        <f t="shared" si="27"/>
        <v>6.2755519502791124</v>
      </c>
    </row>
    <row r="860" spans="1:8" x14ac:dyDescent="0.25">
      <c r="A860">
        <v>9498</v>
      </c>
      <c r="B860">
        <v>33.499665927508644</v>
      </c>
      <c r="C860">
        <v>24302</v>
      </c>
      <c r="D860">
        <v>6.4632516124867907</v>
      </c>
      <c r="E860">
        <f t="shared" si="26"/>
        <v>6.4632516124867907</v>
      </c>
      <c r="F860" cm="1">
        <f t="array" ref="F860:G860">_xlfn.XLOOKUP(C860,A860:A3615,A860:B3615,,-1,1)</f>
        <v>24293</v>
      </c>
      <c r="G860">
        <v>13.432644882008335</v>
      </c>
      <c r="H860">
        <f t="shared" si="27"/>
        <v>6.9693932695215439</v>
      </c>
    </row>
    <row r="861" spans="1:8" x14ac:dyDescent="0.25">
      <c r="A861">
        <v>9509</v>
      </c>
      <c r="B861">
        <v>35.892110936119273</v>
      </c>
      <c r="C861">
        <v>24331</v>
      </c>
      <c r="D861">
        <v>1.0891939730572338</v>
      </c>
      <c r="E861">
        <f t="shared" si="26"/>
        <v>1.0891939730572338</v>
      </c>
      <c r="F861" cm="1">
        <f t="array" ref="F861:G861">_xlfn.XLOOKUP(C861,A861:A3616,A861:B3616,,-1,1)</f>
        <v>24313</v>
      </c>
      <c r="G861">
        <v>9.9421498650363525</v>
      </c>
      <c r="H861">
        <f t="shared" si="27"/>
        <v>8.8529558919791178</v>
      </c>
    </row>
    <row r="862" spans="1:8" x14ac:dyDescent="0.25">
      <c r="A862">
        <v>9519</v>
      </c>
      <c r="B862">
        <v>37.759020531539214</v>
      </c>
      <c r="C862">
        <v>24359</v>
      </c>
      <c r="D862">
        <v>-2.3687782078958239</v>
      </c>
      <c r="E862">
        <f t="shared" si="26"/>
        <v>-2.3687782078958239</v>
      </c>
      <c r="F862" cm="1">
        <f t="array" ref="F862:G862">_xlfn.XLOOKUP(C862,A862:A3617,A862:B3617,,-1,1)</f>
        <v>24313</v>
      </c>
      <c r="G862">
        <v>9.9421498650363525</v>
      </c>
      <c r="H862">
        <f t="shared" si="27"/>
        <v>12.310928072932176</v>
      </c>
    </row>
    <row r="863" spans="1:8" x14ac:dyDescent="0.25">
      <c r="A863">
        <v>9530</v>
      </c>
      <c r="B863">
        <v>39.455368479634018</v>
      </c>
      <c r="C863">
        <v>24388</v>
      </c>
      <c r="D863">
        <v>-8.4451675125967434</v>
      </c>
      <c r="E863">
        <f t="shared" si="26"/>
        <v>-8.4451675125967434</v>
      </c>
      <c r="F863" cm="1">
        <f t="array" ref="F863:G863">_xlfn.XLOOKUP(C863,A863:A3618,A863:B3618,,-1,1)</f>
        <v>24386</v>
      </c>
      <c r="G863">
        <v>-4.539777096629777</v>
      </c>
      <c r="H863">
        <f t="shared" si="27"/>
        <v>3.9053904159669663</v>
      </c>
    </row>
    <row r="864" spans="1:8" x14ac:dyDescent="0.25">
      <c r="A864">
        <v>9540</v>
      </c>
      <c r="B864">
        <v>40.659396429242726</v>
      </c>
      <c r="C864">
        <v>24417</v>
      </c>
      <c r="D864">
        <v>-12.414619117263086</v>
      </c>
      <c r="E864">
        <f t="shared" si="26"/>
        <v>-12.414619117263086</v>
      </c>
      <c r="F864" cm="1">
        <f t="array" ref="F864:G864">_xlfn.XLOOKUP(C864,A864:A3619,A864:B3619,,-1,1)</f>
        <v>24407</v>
      </c>
      <c r="G864">
        <v>-8.6055333119356856</v>
      </c>
      <c r="H864">
        <f t="shared" si="27"/>
        <v>3.8090858053274008</v>
      </c>
    </row>
    <row r="865" spans="1:8" x14ac:dyDescent="0.25">
      <c r="A865">
        <v>9550</v>
      </c>
      <c r="B865">
        <v>41.531507487051385</v>
      </c>
      <c r="C865">
        <v>24445</v>
      </c>
      <c r="D865">
        <v>-16.330613759643722</v>
      </c>
      <c r="E865">
        <f t="shared" si="26"/>
        <v>-16.330613759643722</v>
      </c>
      <c r="F865" cm="1">
        <f t="array" ref="F865:G865">_xlfn.XLOOKUP(C865,A865:A3620,A865:B3620,,-1,1)</f>
        <v>24439</v>
      </c>
      <c r="G865">
        <v>-14.149318454861891</v>
      </c>
      <c r="H865">
        <f t="shared" si="27"/>
        <v>2.1812953047818304</v>
      </c>
    </row>
    <row r="866" spans="1:8" x14ac:dyDescent="0.25">
      <c r="A866">
        <v>9561</v>
      </c>
      <c r="B866">
        <v>42.099413676360186</v>
      </c>
      <c r="C866">
        <v>24474</v>
      </c>
      <c r="D866">
        <v>-17.979471702471205</v>
      </c>
      <c r="E866">
        <f t="shared" si="26"/>
        <v>-17.979471702471205</v>
      </c>
      <c r="F866" cm="1">
        <f t="array" ref="F866:G866">_xlfn.XLOOKUP(C866,A866:A3621,A866:B3621,,-1,1)</f>
        <v>24470</v>
      </c>
      <c r="G866">
        <v>-18.392997242113712</v>
      </c>
      <c r="H866">
        <f t="shared" si="27"/>
        <v>-0.4135255396425066</v>
      </c>
    </row>
    <row r="867" spans="1:8" x14ac:dyDescent="0.25">
      <c r="A867">
        <v>9571</v>
      </c>
      <c r="B867">
        <v>42.255613148314666</v>
      </c>
      <c r="C867">
        <v>24503</v>
      </c>
      <c r="D867">
        <v>-18.574889443171159</v>
      </c>
      <c r="E867">
        <f t="shared" si="26"/>
        <v>-18.574889443171159</v>
      </c>
      <c r="F867" cm="1">
        <f t="array" ref="F867:G867">_xlfn.XLOOKUP(C867,A867:A3622,A867:B3622,,-1,1)</f>
        <v>24501</v>
      </c>
      <c r="G867">
        <v>-21.196694830078599</v>
      </c>
      <c r="H867">
        <f t="shared" si="27"/>
        <v>-2.6218053869074396</v>
      </c>
    </row>
    <row r="868" spans="1:8" x14ac:dyDescent="0.25">
      <c r="A868">
        <v>9582</v>
      </c>
      <c r="B868">
        <v>42.030138874581262</v>
      </c>
      <c r="C868">
        <v>24532</v>
      </c>
      <c r="D868">
        <v>-18.78865999653447</v>
      </c>
      <c r="E868">
        <f t="shared" si="26"/>
        <v>-18.78865999653447</v>
      </c>
      <c r="F868" cm="1">
        <f t="array" ref="F868:G868">_xlfn.XLOOKUP(C868,A868:A3623,A868:B3623,,-1,1)</f>
        <v>24532</v>
      </c>
      <c r="G868">
        <v>-22.346402204433147</v>
      </c>
      <c r="H868">
        <f t="shared" si="27"/>
        <v>-3.5577422078986771</v>
      </c>
    </row>
    <row r="869" spans="1:8" x14ac:dyDescent="0.25">
      <c r="A869">
        <v>9592</v>
      </c>
      <c r="B869">
        <v>41.466113158716574</v>
      </c>
      <c r="C869">
        <v>24561</v>
      </c>
      <c r="D869">
        <v>-17.116883741901752</v>
      </c>
      <c r="E869">
        <f t="shared" si="26"/>
        <v>-17.116883741901752</v>
      </c>
      <c r="F869" cm="1">
        <f t="array" ref="F869:G869">_xlfn.XLOOKUP(C869,A869:A3624,A869:B3624,,-1,1)</f>
        <v>24553</v>
      </c>
      <c r="G869">
        <v>-22.13689273371671</v>
      </c>
      <c r="H869">
        <f t="shared" si="27"/>
        <v>-5.020008991814958</v>
      </c>
    </row>
    <row r="870" spans="1:8" x14ac:dyDescent="0.25">
      <c r="A870">
        <v>9603</v>
      </c>
      <c r="B870">
        <v>40.456742950712389</v>
      </c>
      <c r="C870">
        <v>24590</v>
      </c>
      <c r="D870">
        <v>-13.460381684935866</v>
      </c>
      <c r="E870">
        <f t="shared" si="26"/>
        <v>-13.460381684935866</v>
      </c>
      <c r="F870" cm="1">
        <f t="array" ref="F870:G870">_xlfn.XLOOKUP(C870,A870:A3625,A870:B3625,,-1,1)</f>
        <v>24585</v>
      </c>
      <c r="G870">
        <v>-20.30630405971031</v>
      </c>
      <c r="H870">
        <f t="shared" si="27"/>
        <v>-6.8459223747744442</v>
      </c>
    </row>
    <row r="871" spans="1:8" x14ac:dyDescent="0.25">
      <c r="A871">
        <v>9613</v>
      </c>
      <c r="B871">
        <v>39.193962757206087</v>
      </c>
      <c r="C871">
        <v>24619</v>
      </c>
      <c r="D871">
        <v>-10.28482040120279</v>
      </c>
      <c r="E871">
        <f t="shared" si="26"/>
        <v>-10.28482040120279</v>
      </c>
      <c r="F871" cm="1">
        <f t="array" ref="F871:G871">_xlfn.XLOOKUP(C871,A871:A3626,A871:B3626,,-1,1)</f>
        <v>24616</v>
      </c>
      <c r="G871">
        <v>-16.93292527646507</v>
      </c>
      <c r="H871">
        <f t="shared" si="27"/>
        <v>-6.6481048752622804</v>
      </c>
    </row>
    <row r="872" spans="1:8" x14ac:dyDescent="0.25">
      <c r="A872">
        <v>9623</v>
      </c>
      <c r="B872">
        <v>37.613287485835819</v>
      </c>
      <c r="C872">
        <v>24648</v>
      </c>
      <c r="D872">
        <v>-6.1092758776278897</v>
      </c>
      <c r="E872">
        <f t="shared" si="26"/>
        <v>-6.1092758776278897</v>
      </c>
      <c r="F872" cm="1">
        <f t="array" ref="F872:G872">_xlfn.XLOOKUP(C872,A872:A3627,A872:B3627,,-1,1)</f>
        <v>24647</v>
      </c>
      <c r="G872">
        <v>-12.25303128761521</v>
      </c>
      <c r="H872">
        <f t="shared" si="27"/>
        <v>-6.1437554099873202</v>
      </c>
    </row>
    <row r="873" spans="1:8" x14ac:dyDescent="0.25">
      <c r="A873">
        <v>9634</v>
      </c>
      <c r="B873">
        <v>35.52312554267386</v>
      </c>
      <c r="C873">
        <v>24677</v>
      </c>
      <c r="D873">
        <v>-0.70467958771786066</v>
      </c>
      <c r="E873">
        <f t="shared" si="26"/>
        <v>-0.70467958771786066</v>
      </c>
      <c r="F873" cm="1">
        <f t="array" ref="F873:G873">_xlfn.XLOOKUP(C873,A873:A3628,A873:B3628,,-1,1)</f>
        <v>24668</v>
      </c>
      <c r="G873">
        <v>-8.5232598011390071</v>
      </c>
      <c r="H873">
        <f t="shared" si="27"/>
        <v>-7.8185802134211464</v>
      </c>
    </row>
    <row r="874" spans="1:8" x14ac:dyDescent="0.25">
      <c r="A874">
        <v>9644</v>
      </c>
      <c r="B874">
        <v>33.32056459310639</v>
      </c>
      <c r="C874">
        <v>24706</v>
      </c>
      <c r="D874">
        <v>4.3411305308812471</v>
      </c>
      <c r="E874">
        <f t="shared" si="26"/>
        <v>4.3411305308812471</v>
      </c>
      <c r="F874" cm="1">
        <f t="array" ref="F874:G874">_xlfn.XLOOKUP(C874,A874:A3629,A874:B3629,,-1,1)</f>
        <v>24668</v>
      </c>
      <c r="G874">
        <v>-8.5232598011390071</v>
      </c>
      <c r="H874">
        <f t="shared" si="27"/>
        <v>-12.864390332020253</v>
      </c>
    </row>
    <row r="875" spans="1:8" x14ac:dyDescent="0.25">
      <c r="A875">
        <v>9655</v>
      </c>
      <c r="B875">
        <v>30.587473911962999</v>
      </c>
      <c r="C875">
        <v>24735</v>
      </c>
      <c r="D875">
        <v>8.5166750544561474</v>
      </c>
      <c r="E875">
        <f t="shared" si="26"/>
        <v>8.5166750544561474</v>
      </c>
      <c r="F875" cm="1">
        <f t="array" ref="F875:G875">_xlfn.XLOOKUP(C875,A875:A3630,A875:B3630,,-1,1)</f>
        <v>24731</v>
      </c>
      <c r="G875">
        <v>3.8723755096035788</v>
      </c>
      <c r="H875">
        <f t="shared" si="27"/>
        <v>-4.6442995448525686</v>
      </c>
    </row>
    <row r="876" spans="1:8" x14ac:dyDescent="0.25">
      <c r="A876">
        <v>9665</v>
      </c>
      <c r="B876">
        <v>27.84296525001044</v>
      </c>
      <c r="C876">
        <v>24763</v>
      </c>
      <c r="D876">
        <v>12.394568003460584</v>
      </c>
      <c r="E876">
        <f t="shared" si="26"/>
        <v>12.394568003460584</v>
      </c>
      <c r="F876" cm="1">
        <f t="array" ref="F876:G876">_xlfn.XLOOKUP(C876,A876:A3631,A876:B3631,,-1,1)</f>
        <v>24762</v>
      </c>
      <c r="G876">
        <v>9.7419820702468591</v>
      </c>
      <c r="H876">
        <f t="shared" si="27"/>
        <v>-2.6525859332137252</v>
      </c>
    </row>
    <row r="877" spans="1:8" x14ac:dyDescent="0.25">
      <c r="A877">
        <v>9676</v>
      </c>
      <c r="B877">
        <v>24.565908806252999</v>
      </c>
      <c r="C877">
        <v>24792</v>
      </c>
      <c r="D877">
        <v>16.646487801126423</v>
      </c>
      <c r="E877">
        <f t="shared" si="26"/>
        <v>16.646487801126423</v>
      </c>
      <c r="F877" cm="1">
        <f t="array" ref="F877:G877">_xlfn.XLOOKUP(C877,A877:A3632,A877:B3632,,-1,1)</f>
        <v>24783</v>
      </c>
      <c r="G877">
        <v>13.305078112044338</v>
      </c>
      <c r="H877">
        <f t="shared" si="27"/>
        <v>-3.3414096890820844</v>
      </c>
    </row>
    <row r="878" spans="1:8" x14ac:dyDescent="0.25">
      <c r="A878">
        <v>9686</v>
      </c>
      <c r="B878">
        <v>21.378643967912893</v>
      </c>
      <c r="C878">
        <v>24821</v>
      </c>
      <c r="D878">
        <v>18.043416201434884</v>
      </c>
      <c r="E878">
        <f t="shared" si="26"/>
        <v>18.043416201434884</v>
      </c>
      <c r="F878" cm="1">
        <f t="array" ref="F878:G878">_xlfn.XLOOKUP(C878,A878:A3633,A878:B3633,,-1,1)</f>
        <v>24814</v>
      </c>
      <c r="G878">
        <v>17.650460732030037</v>
      </c>
      <c r="H878">
        <f t="shared" si="27"/>
        <v>-0.39295546940484627</v>
      </c>
    </row>
    <row r="879" spans="1:8" x14ac:dyDescent="0.25">
      <c r="A879">
        <v>9696</v>
      </c>
      <c r="B879">
        <v>18.020103587348796</v>
      </c>
      <c r="C879">
        <v>24850</v>
      </c>
      <c r="D879">
        <v>18.738070232251495</v>
      </c>
      <c r="E879">
        <f t="shared" si="26"/>
        <v>18.738070232251495</v>
      </c>
      <c r="F879" cm="1">
        <f t="array" ref="F879:G879">_xlfn.XLOOKUP(C879,A879:A3634,A879:B3634,,-1,1)</f>
        <v>24845</v>
      </c>
      <c r="G879">
        <v>20.613276621900592</v>
      </c>
      <c r="H879">
        <f t="shared" si="27"/>
        <v>1.8752063896490974</v>
      </c>
    </row>
    <row r="880" spans="1:8" x14ac:dyDescent="0.25">
      <c r="A880">
        <v>9707</v>
      </c>
      <c r="B880">
        <v>14.160716327553416</v>
      </c>
      <c r="C880">
        <v>24878</v>
      </c>
      <c r="D880">
        <v>18.867845172848629</v>
      </c>
      <c r="E880">
        <f t="shared" si="26"/>
        <v>18.867845172848629</v>
      </c>
      <c r="F880" cm="1">
        <f t="array" ref="F880:G880">_xlfn.XLOOKUP(C880,A880:A3635,A880:B3635,,-1,1)</f>
        <v>24876</v>
      </c>
      <c r="G880">
        <v>21.967004975037774</v>
      </c>
      <c r="H880">
        <f t="shared" si="27"/>
        <v>3.0991598021891456</v>
      </c>
    </row>
    <row r="881" spans="1:8" x14ac:dyDescent="0.25">
      <c r="A881">
        <v>9717</v>
      </c>
      <c r="B881">
        <v>10.533299966895608</v>
      </c>
      <c r="C881">
        <v>24907</v>
      </c>
      <c r="D881">
        <v>19.127395054042889</v>
      </c>
      <c r="E881">
        <f t="shared" si="26"/>
        <v>19.127395054042889</v>
      </c>
      <c r="F881" cm="1">
        <f t="array" ref="F881:G881">_xlfn.XLOOKUP(C881,A881:A3636,A881:B3636,,-1,1)</f>
        <v>24897</v>
      </c>
      <c r="G881">
        <v>21.913223819394204</v>
      </c>
      <c r="H881">
        <f t="shared" si="27"/>
        <v>2.7858287653513152</v>
      </c>
    </row>
    <row r="882" spans="1:8" x14ac:dyDescent="0.25">
      <c r="A882">
        <v>9728</v>
      </c>
      <c r="B882">
        <v>6.4488535020680997</v>
      </c>
      <c r="C882">
        <v>24950</v>
      </c>
      <c r="D882">
        <v>12.287711374668685</v>
      </c>
      <c r="E882">
        <f t="shared" si="26"/>
        <v>12.287711374668685</v>
      </c>
      <c r="F882" cm="1">
        <f t="array" ref="F882:G882">_xlfn.XLOOKUP(C882,A882:A3637,A882:B3637,,-1,1)</f>
        <v>24949</v>
      </c>
      <c r="G882">
        <v>18.478395098924988</v>
      </c>
      <c r="H882">
        <f t="shared" si="27"/>
        <v>6.1906837242563029</v>
      </c>
    </row>
    <row r="883" spans="1:8" x14ac:dyDescent="0.25">
      <c r="A883">
        <v>9738</v>
      </c>
      <c r="B883">
        <v>2.682864685562584</v>
      </c>
      <c r="C883">
        <v>24979</v>
      </c>
      <c r="D883">
        <v>8.9670771772084876</v>
      </c>
      <c r="E883">
        <f t="shared" si="26"/>
        <v>8.9670771772084876</v>
      </c>
      <c r="F883" cm="1">
        <f t="array" ref="F883:G883">_xlfn.XLOOKUP(C883,A883:A3638,A883:B3638,,-1,1)</f>
        <v>24970</v>
      </c>
      <c r="G883">
        <v>15.890201562003016</v>
      </c>
      <c r="H883">
        <f t="shared" si="27"/>
        <v>6.9231243847945283</v>
      </c>
    </row>
    <row r="884" spans="1:8" x14ac:dyDescent="0.25">
      <c r="A884">
        <v>9759</v>
      </c>
      <c r="B884">
        <v>-5.2495893094700419</v>
      </c>
      <c r="C884">
        <v>25008</v>
      </c>
      <c r="D884">
        <v>4.2495145794398281</v>
      </c>
      <c r="E884">
        <f t="shared" si="26"/>
        <v>4.2495145794398281</v>
      </c>
      <c r="F884" cm="1">
        <f t="array" ref="F884:G884">_xlfn.XLOOKUP(C884,A884:A3639,A884:B3639,,-1,1)</f>
        <v>25002</v>
      </c>
      <c r="G884">
        <v>10.899126215321035</v>
      </c>
      <c r="H884">
        <f t="shared" si="27"/>
        <v>6.6496116358812065</v>
      </c>
    </row>
    <row r="885" spans="1:8" x14ac:dyDescent="0.25">
      <c r="A885">
        <v>9769</v>
      </c>
      <c r="B885">
        <v>-8.9731951665863612</v>
      </c>
      <c r="C885">
        <v>25037</v>
      </c>
      <c r="D885">
        <v>-1.185620360950673</v>
      </c>
      <c r="E885">
        <f t="shared" si="26"/>
        <v>-1.185620360950673</v>
      </c>
      <c r="F885" cm="1">
        <f t="array" ref="F885:G885">_xlfn.XLOOKUP(C885,A885:A3640,A885:B3640,,-1,1)</f>
        <v>25012</v>
      </c>
      <c r="G885">
        <v>9.1353715686342891</v>
      </c>
      <c r="H885">
        <f t="shared" si="27"/>
        <v>10.320991929584963</v>
      </c>
    </row>
    <row r="886" spans="1:8" x14ac:dyDescent="0.25">
      <c r="A886">
        <v>9780</v>
      </c>
      <c r="B886">
        <v>-12.980015864672776</v>
      </c>
      <c r="C886">
        <v>25065</v>
      </c>
      <c r="D886">
        <v>-6.0252802648617116</v>
      </c>
      <c r="E886">
        <f t="shared" si="26"/>
        <v>-6.0252802648617116</v>
      </c>
      <c r="F886" cm="1">
        <f t="array" ref="F886:G886">_xlfn.XLOOKUP(C886,A886:A3641,A886:B3641,,-1,1)</f>
        <v>25064</v>
      </c>
      <c r="G886">
        <v>-0.86447153860027814</v>
      </c>
      <c r="H886">
        <f t="shared" si="27"/>
        <v>5.1608087262614335</v>
      </c>
    </row>
    <row r="887" spans="1:8" x14ac:dyDescent="0.25">
      <c r="A887">
        <v>9790</v>
      </c>
      <c r="B887">
        <v>-16.509446936543576</v>
      </c>
      <c r="C887">
        <v>25094</v>
      </c>
      <c r="D887">
        <v>-9.43753041376333</v>
      </c>
      <c r="E887">
        <f t="shared" si="26"/>
        <v>-9.43753041376333</v>
      </c>
      <c r="F887" cm="1">
        <f t="array" ref="F887:G887">_xlfn.XLOOKUP(C887,A887:A3642,A887:B3642,,-1,1)</f>
        <v>25075</v>
      </c>
      <c r="G887">
        <v>-3.0253502557208307</v>
      </c>
      <c r="H887">
        <f t="shared" si="27"/>
        <v>6.4121801580424993</v>
      </c>
    </row>
    <row r="888" spans="1:8" x14ac:dyDescent="0.25">
      <c r="A888">
        <v>9801</v>
      </c>
      <c r="B888">
        <v>-20.232105876621173</v>
      </c>
      <c r="C888">
        <v>25123</v>
      </c>
      <c r="D888">
        <v>-13.429900330234904</v>
      </c>
      <c r="E888">
        <f t="shared" si="26"/>
        <v>-13.429900330234904</v>
      </c>
      <c r="F888" cm="1">
        <f t="array" ref="F888:G888">_xlfn.XLOOKUP(C888,A888:A3643,A888:B3643,,-1,1)</f>
        <v>25116</v>
      </c>
      <c r="G888">
        <v>-10.633654524188559</v>
      </c>
      <c r="H888">
        <f t="shared" si="27"/>
        <v>2.7962458060463451</v>
      </c>
    </row>
    <row r="889" spans="1:8" x14ac:dyDescent="0.25">
      <c r="A889">
        <v>9811</v>
      </c>
      <c r="B889">
        <v>-23.441391284102053</v>
      </c>
      <c r="C889">
        <v>25151</v>
      </c>
      <c r="D889">
        <v>-16.345911732773718</v>
      </c>
      <c r="E889">
        <f t="shared" si="26"/>
        <v>-16.345911732773718</v>
      </c>
      <c r="F889" cm="1">
        <f t="array" ref="F889:G889">_xlfn.XLOOKUP(C889,A889:A3644,A889:B3644,,-1,1)</f>
        <v>25148</v>
      </c>
      <c r="G889">
        <v>-15.600961279112299</v>
      </c>
      <c r="H889">
        <f t="shared" si="27"/>
        <v>0.74495045366141888</v>
      </c>
    </row>
    <row r="890" spans="1:8" x14ac:dyDescent="0.25">
      <c r="A890">
        <v>9821</v>
      </c>
      <c r="B890">
        <v>-26.457179518804679</v>
      </c>
      <c r="C890">
        <v>25180</v>
      </c>
      <c r="D890">
        <v>-19.842100198661999</v>
      </c>
      <c r="E890">
        <f t="shared" si="26"/>
        <v>-19.842100198661999</v>
      </c>
      <c r="F890" cm="1">
        <f t="array" ref="F890:G890">_xlfn.XLOOKUP(C890,A890:A3645,A890:B3645,,-1,1)</f>
        <v>25179</v>
      </c>
      <c r="G890">
        <v>-19.17258104891468</v>
      </c>
      <c r="H890">
        <f t="shared" si="27"/>
        <v>0.66951914974731963</v>
      </c>
    </row>
    <row r="891" spans="1:8" x14ac:dyDescent="0.25">
      <c r="A891">
        <v>9832</v>
      </c>
      <c r="B891">
        <v>-29.52201392629382</v>
      </c>
      <c r="C891">
        <v>25209</v>
      </c>
      <c r="D891">
        <v>-16.055823201098981</v>
      </c>
      <c r="E891">
        <f t="shared" si="26"/>
        <v>-16.055823201098981</v>
      </c>
      <c r="F891" cm="1">
        <f t="array" ref="F891:G891">_xlfn.XLOOKUP(C891,A891:A3646,A891:B3646,,-1,1)</f>
        <v>25200</v>
      </c>
      <c r="G891">
        <v>-20.752657898289275</v>
      </c>
      <c r="H891">
        <f t="shared" si="27"/>
        <v>-4.6968346971902939</v>
      </c>
    </row>
    <row r="892" spans="1:8" x14ac:dyDescent="0.25">
      <c r="A892">
        <v>9842</v>
      </c>
      <c r="B892">
        <v>-32.054252007962766</v>
      </c>
      <c r="C892">
        <v>25238</v>
      </c>
      <c r="D892">
        <v>-17.399351934901247</v>
      </c>
      <c r="E892">
        <f t="shared" si="26"/>
        <v>-17.399351934901247</v>
      </c>
      <c r="F892" cm="1">
        <f t="array" ref="F892:G892">_xlfn.XLOOKUP(C892,A892:A3647,A892:B3647,,-1,1)</f>
        <v>25231</v>
      </c>
      <c r="G892">
        <v>-21.713210959059879</v>
      </c>
      <c r="H892">
        <f t="shared" si="27"/>
        <v>-4.3138590241586314</v>
      </c>
    </row>
    <row r="893" spans="1:8" x14ac:dyDescent="0.25">
      <c r="A893">
        <v>9853</v>
      </c>
      <c r="B893">
        <v>-34.535209614637012</v>
      </c>
      <c r="C893">
        <v>25267</v>
      </c>
      <c r="D893">
        <v>-15.529103100035215</v>
      </c>
      <c r="E893">
        <f t="shared" si="26"/>
        <v>-15.529103100035215</v>
      </c>
      <c r="F893" cm="1">
        <f t="array" ref="F893:G893">_xlfn.XLOOKUP(C893,A893:A3648,A893:B3648,,-1,1)</f>
        <v>25262</v>
      </c>
      <c r="G893">
        <v>-20.984499689343657</v>
      </c>
      <c r="H893">
        <f t="shared" si="27"/>
        <v>-5.4553965893084424</v>
      </c>
    </row>
    <row r="894" spans="1:8" x14ac:dyDescent="0.25">
      <c r="A894">
        <v>9863</v>
      </c>
      <c r="B894">
        <v>-36.494131928173267</v>
      </c>
      <c r="C894">
        <v>25296</v>
      </c>
      <c r="D894">
        <v>-11.735205763796955</v>
      </c>
      <c r="E894">
        <f t="shared" si="26"/>
        <v>-11.735205763796955</v>
      </c>
      <c r="F894" cm="1">
        <f t="array" ref="F894:G894">_xlfn.XLOOKUP(C894,A894:A3649,A894:B3649,,-1,1)</f>
        <v>25294</v>
      </c>
      <c r="G894">
        <v>-18.526227314410143</v>
      </c>
      <c r="H894">
        <f t="shared" si="27"/>
        <v>-6.7910215506131877</v>
      </c>
    </row>
    <row r="895" spans="1:8" x14ac:dyDescent="0.25">
      <c r="A895">
        <v>9874</v>
      </c>
      <c r="B895">
        <v>-38.303461348155558</v>
      </c>
      <c r="C895">
        <v>25325</v>
      </c>
      <c r="D895">
        <v>-8.4222492007915104</v>
      </c>
      <c r="E895">
        <f t="shared" si="26"/>
        <v>-8.4222492007915104</v>
      </c>
      <c r="F895" cm="1">
        <f t="array" ref="F895:G895">_xlfn.XLOOKUP(C895,A895:A3650,A895:B3650,,-1,1)</f>
        <v>25325</v>
      </c>
      <c r="G895">
        <v>-14.6864239800357</v>
      </c>
      <c r="H895">
        <f t="shared" si="27"/>
        <v>-6.2641747792441898</v>
      </c>
    </row>
    <row r="896" spans="1:8" x14ac:dyDescent="0.25">
      <c r="A896">
        <v>9884</v>
      </c>
      <c r="B896">
        <v>-39.619981142775053</v>
      </c>
      <c r="C896">
        <v>25354</v>
      </c>
      <c r="D896">
        <v>-4.0405544625285392</v>
      </c>
      <c r="E896">
        <f t="shared" si="26"/>
        <v>-4.0405544625285392</v>
      </c>
      <c r="F896" cm="1">
        <f t="array" ref="F896:G896">_xlfn.XLOOKUP(C896,A896:A3651,A896:B3651,,-1,1)</f>
        <v>25346</v>
      </c>
      <c r="G896">
        <v>-11.420489351586026</v>
      </c>
      <c r="H896">
        <f t="shared" si="27"/>
        <v>-7.3799348890574867</v>
      </c>
    </row>
    <row r="897" spans="1:8" x14ac:dyDescent="0.25">
      <c r="A897">
        <v>9894</v>
      </c>
      <c r="B897">
        <v>-40.612947431037114</v>
      </c>
      <c r="C897">
        <v>25382</v>
      </c>
      <c r="D897">
        <v>1.3945804778619637</v>
      </c>
      <c r="E897">
        <f t="shared" si="26"/>
        <v>1.3945804778619637</v>
      </c>
      <c r="F897" cm="1">
        <f t="array" ref="F897:G897">_xlfn.XLOOKUP(C897,A897:A3652,A897:B3652,,-1,1)</f>
        <v>25366</v>
      </c>
      <c r="G897">
        <v>-7.9335828601971228</v>
      </c>
      <c r="H897">
        <f t="shared" si="27"/>
        <v>-9.3281633380590865</v>
      </c>
    </row>
    <row r="898" spans="1:8" x14ac:dyDescent="0.25">
      <c r="A898">
        <v>9905</v>
      </c>
      <c r="B898">
        <v>-41.322269934357777</v>
      </c>
      <c r="C898">
        <v>25411</v>
      </c>
      <c r="D898">
        <v>5.9976088123839721</v>
      </c>
      <c r="E898">
        <f t="shared" si="26"/>
        <v>5.9976088123839721</v>
      </c>
      <c r="F898" cm="1">
        <f t="array" ref="F898:G898">_xlfn.XLOOKUP(C898,A898:A3653,A898:B3653,,-1,1)</f>
        <v>25408</v>
      </c>
      <c r="G898">
        <v>6.2665984853396028E-2</v>
      </c>
      <c r="H898">
        <f t="shared" si="27"/>
        <v>-5.934942827530576</v>
      </c>
    </row>
    <row r="899" spans="1:8" x14ac:dyDescent="0.25">
      <c r="A899">
        <v>9915</v>
      </c>
      <c r="B899">
        <v>-41.613592832791909</v>
      </c>
      <c r="C899">
        <v>25440</v>
      </c>
      <c r="D899">
        <v>9.753347159466518</v>
      </c>
      <c r="E899">
        <f t="shared" ref="E899:E962" si="28">D899</f>
        <v>9.753347159466518</v>
      </c>
      <c r="F899" cm="1">
        <f t="array" ref="F899:G899">_xlfn.XLOOKUP(C899,A899:A3654,A899:B3654,,-1,1)</f>
        <v>25439</v>
      </c>
      <c r="G899">
        <v>6.0056167866570132</v>
      </c>
      <c r="H899">
        <f t="shared" ref="H899:H962" si="29">G899-D899</f>
        <v>-3.7477303728095048</v>
      </c>
    </row>
    <row r="900" spans="1:8" x14ac:dyDescent="0.25">
      <c r="A900">
        <v>9926</v>
      </c>
      <c r="B900">
        <v>-41.54261266910504</v>
      </c>
      <c r="C900">
        <v>25469</v>
      </c>
      <c r="D900">
        <v>13.547244495704774</v>
      </c>
      <c r="E900">
        <f t="shared" si="28"/>
        <v>13.547244495704774</v>
      </c>
      <c r="F900" cm="1">
        <f t="array" ref="F900:G900">_xlfn.XLOOKUP(C900,A900:A3655,A900:B3655,,-1,1)</f>
        <v>25460</v>
      </c>
      <c r="G900">
        <v>9.7845304440101124</v>
      </c>
      <c r="H900">
        <f t="shared" si="29"/>
        <v>-3.7627140516946618</v>
      </c>
    </row>
    <row r="901" spans="1:8" x14ac:dyDescent="0.25">
      <c r="A901">
        <v>9936</v>
      </c>
      <c r="B901">
        <v>-41.123117108072186</v>
      </c>
      <c r="C901">
        <v>25498</v>
      </c>
      <c r="D901">
        <v>16.61594915064595</v>
      </c>
      <c r="E901">
        <f t="shared" si="28"/>
        <v>16.61594915064595</v>
      </c>
      <c r="F901" cm="1">
        <f t="array" ref="F901:G901">_xlfn.XLOOKUP(C901,A901:A3656,A901:B3656,,-1,1)</f>
        <v>25492</v>
      </c>
      <c r="G901">
        <v>14.814992602713788</v>
      </c>
      <c r="H901">
        <f t="shared" si="29"/>
        <v>-1.8009565479321612</v>
      </c>
    </row>
    <row r="902" spans="1:8" x14ac:dyDescent="0.25">
      <c r="A902">
        <v>9947</v>
      </c>
      <c r="B902">
        <v>-40.275766191072499</v>
      </c>
      <c r="C902">
        <v>25527</v>
      </c>
      <c r="D902">
        <v>17.654091379643489</v>
      </c>
      <c r="E902">
        <f t="shared" si="28"/>
        <v>17.654091379643489</v>
      </c>
      <c r="F902" cm="1">
        <f t="array" ref="F902:G902">_xlfn.XLOOKUP(C902,A902:A3657,A902:B3657,,-1,1)</f>
        <v>25523</v>
      </c>
      <c r="G902">
        <v>18.50973659528502</v>
      </c>
      <c r="H902">
        <f t="shared" si="29"/>
        <v>0.8556452156415304</v>
      </c>
    </row>
    <row r="903" spans="1:8" x14ac:dyDescent="0.25">
      <c r="A903">
        <v>9957</v>
      </c>
      <c r="B903">
        <v>-39.161733419129938</v>
      </c>
      <c r="C903">
        <v>25555</v>
      </c>
      <c r="D903">
        <v>17.890722949032522</v>
      </c>
      <c r="E903">
        <f t="shared" si="28"/>
        <v>17.890722949032522</v>
      </c>
      <c r="F903" cm="1">
        <f t="array" ref="F903:G903">_xlfn.XLOOKUP(C903,A903:A3658,A903:B3658,,-1,1)</f>
        <v>25554</v>
      </c>
      <c r="G903">
        <v>20.756875279903841</v>
      </c>
      <c r="H903">
        <f t="shared" si="29"/>
        <v>2.8661523308713193</v>
      </c>
    </row>
    <row r="904" spans="1:8" x14ac:dyDescent="0.25">
      <c r="A904">
        <v>9967</v>
      </c>
      <c r="B904">
        <v>-37.729941479931867</v>
      </c>
      <c r="C904">
        <v>25584</v>
      </c>
      <c r="D904">
        <v>18.020497889629656</v>
      </c>
      <c r="E904">
        <f t="shared" si="28"/>
        <v>18.020497889629656</v>
      </c>
      <c r="F904" cm="1">
        <f t="array" ref="F904:G904">_xlfn.XLOOKUP(C904,A904:A3659,A904:B3659,,-1,1)</f>
        <v>25575</v>
      </c>
      <c r="G904">
        <v>21.364995134560797</v>
      </c>
      <c r="H904">
        <f t="shared" si="29"/>
        <v>3.3444972449311408</v>
      </c>
    </row>
    <row r="905" spans="1:8" x14ac:dyDescent="0.25">
      <c r="A905">
        <v>9978</v>
      </c>
      <c r="B905">
        <v>-35.802262186814851</v>
      </c>
      <c r="C905">
        <v>25613</v>
      </c>
      <c r="D905">
        <v>15.631206588154605</v>
      </c>
      <c r="E905">
        <f t="shared" si="28"/>
        <v>15.631206588154605</v>
      </c>
      <c r="F905" cm="1">
        <f t="array" ref="F905:G905">_xlfn.XLOOKUP(C905,A905:A3660,A905:B3660,,-1,1)</f>
        <v>25606</v>
      </c>
      <c r="G905">
        <v>20.864188818687779</v>
      </c>
      <c r="H905">
        <f t="shared" si="29"/>
        <v>5.2329822305331746</v>
      </c>
    </row>
    <row r="906" spans="1:8" x14ac:dyDescent="0.25">
      <c r="A906">
        <v>9988</v>
      </c>
      <c r="B906">
        <v>-33.744937685157005</v>
      </c>
      <c r="C906">
        <v>25642</v>
      </c>
      <c r="D906">
        <v>12.280033740213934</v>
      </c>
      <c r="E906">
        <f t="shared" si="28"/>
        <v>12.280033740213934</v>
      </c>
      <c r="F906" cm="1">
        <f t="array" ref="F906:G906">_xlfn.XLOOKUP(C906,A906:A3661,A906:B3661,,-1,1)</f>
        <v>25638</v>
      </c>
      <c r="G906">
        <v>18.650139004967897</v>
      </c>
      <c r="H906">
        <f t="shared" si="29"/>
        <v>6.3701052647539633</v>
      </c>
    </row>
    <row r="907" spans="1:8" x14ac:dyDescent="0.25">
      <c r="A907">
        <v>9999</v>
      </c>
      <c r="B907">
        <v>-31.16743105451766</v>
      </c>
      <c r="C907">
        <v>25670</v>
      </c>
      <c r="D907">
        <v>8.2113458454309338</v>
      </c>
      <c r="E907">
        <f t="shared" si="28"/>
        <v>8.2113458454309338</v>
      </c>
      <c r="F907" cm="1">
        <f t="array" ref="F907:G907">_xlfn.XLOOKUP(C907,A907:A3662,A907:B3662,,-1,1)</f>
        <v>25669</v>
      </c>
      <c r="G907">
        <v>15.036713671078573</v>
      </c>
      <c r="H907">
        <f t="shared" si="29"/>
        <v>6.8253678256476391</v>
      </c>
    </row>
    <row r="908" spans="1:8" x14ac:dyDescent="0.25">
      <c r="A908">
        <v>10009</v>
      </c>
      <c r="B908">
        <v>-28.559320495833468</v>
      </c>
      <c r="C908">
        <v>25699</v>
      </c>
      <c r="D908">
        <v>4.6999167021921684</v>
      </c>
      <c r="E908">
        <f t="shared" si="28"/>
        <v>4.6999167021921684</v>
      </c>
      <c r="F908" cm="1">
        <f t="array" ref="F908:G908">_xlfn.XLOOKUP(C908,A908:A3663,A908:B3663,,-1,1)</f>
        <v>25690</v>
      </c>
      <c r="G908">
        <v>11.909329322479721</v>
      </c>
      <c r="H908">
        <f t="shared" si="29"/>
        <v>7.2094126202875524</v>
      </c>
    </row>
    <row r="909" spans="1:8" x14ac:dyDescent="0.25">
      <c r="A909">
        <v>10020</v>
      </c>
      <c r="B909">
        <v>-25.425393504379727</v>
      </c>
      <c r="C909">
        <v>25728</v>
      </c>
      <c r="D909">
        <v>-0.17795948665409522</v>
      </c>
      <c r="E909">
        <f t="shared" si="28"/>
        <v>-0.17795948665409522</v>
      </c>
      <c r="F909" cm="1">
        <f t="array" ref="F909:G909">_xlfn.XLOOKUP(C909,A909:A3664,A909:B3664,,-1,1)</f>
        <v>25711</v>
      </c>
      <c r="G909">
        <v>8.3612912852645636</v>
      </c>
      <c r="H909">
        <f t="shared" si="29"/>
        <v>8.5392507719186597</v>
      </c>
    </row>
    <row r="910" spans="1:8" x14ac:dyDescent="0.25">
      <c r="A910">
        <v>10030</v>
      </c>
      <c r="B910">
        <v>-22.360822543919788</v>
      </c>
      <c r="C910">
        <v>25756</v>
      </c>
      <c r="D910">
        <v>-5.0176766863446449</v>
      </c>
      <c r="E910">
        <f t="shared" si="28"/>
        <v>-5.0176766863446449</v>
      </c>
      <c r="F910" cm="1">
        <f t="array" ref="F910:G910">_xlfn.XLOOKUP(C910,A910:A3665,A910:B3665,,-1,1)</f>
        <v>25711</v>
      </c>
      <c r="G910">
        <v>8.3612912852645636</v>
      </c>
      <c r="H910">
        <f t="shared" si="29"/>
        <v>13.378967971609208</v>
      </c>
    </row>
    <row r="911" spans="1:8" x14ac:dyDescent="0.25">
      <c r="A911">
        <v>10040</v>
      </c>
      <c r="B911">
        <v>-19.116878641978001</v>
      </c>
      <c r="C911">
        <v>25785</v>
      </c>
      <c r="D911">
        <v>-9.315375811841438</v>
      </c>
      <c r="E911">
        <f t="shared" si="28"/>
        <v>-9.315375811841438</v>
      </c>
      <c r="F911" cm="1">
        <f t="array" ref="F911:G911">_xlfn.XLOOKUP(C911,A911:A3666,A911:B3666,,-1,1)</f>
        <v>25784</v>
      </c>
      <c r="G911">
        <v>-5.3537864270536701</v>
      </c>
      <c r="H911">
        <f t="shared" si="29"/>
        <v>3.9615893847877679</v>
      </c>
    </row>
    <row r="912" spans="1:8" x14ac:dyDescent="0.25">
      <c r="A912">
        <v>10051</v>
      </c>
      <c r="B912">
        <v>-15.373092332241708</v>
      </c>
      <c r="C912">
        <v>25799</v>
      </c>
      <c r="D912">
        <v>-11.017633421175113</v>
      </c>
      <c r="E912">
        <f t="shared" si="28"/>
        <v>-11.017633421175113</v>
      </c>
      <c r="F912" cm="1">
        <f t="array" ref="F912:G912">_xlfn.XLOOKUP(C912,A912:A3667,A912:B3667,,-1,1)</f>
        <v>25794</v>
      </c>
      <c r="G912">
        <v>-7.1793229122933715</v>
      </c>
      <c r="H912">
        <f t="shared" si="29"/>
        <v>3.8383105088817411</v>
      </c>
    </row>
    <row r="913" spans="1:8" x14ac:dyDescent="0.25">
      <c r="A913">
        <v>10061</v>
      </c>
      <c r="B913">
        <v>-11.84034345403254</v>
      </c>
      <c r="C913">
        <v>25828</v>
      </c>
      <c r="D913">
        <v>-13.551997636377283</v>
      </c>
      <c r="E913">
        <f t="shared" si="28"/>
        <v>-13.551997636377283</v>
      </c>
      <c r="F913" cm="1">
        <f t="array" ref="F913:G913">_xlfn.XLOOKUP(C913,A913:A3668,A913:B3668,,-1,1)</f>
        <v>25825</v>
      </c>
      <c r="G913">
        <v>-12.394393616717293</v>
      </c>
      <c r="H913">
        <f t="shared" si="29"/>
        <v>1.1576040196599902</v>
      </c>
    </row>
    <row r="914" spans="1:8" x14ac:dyDescent="0.25">
      <c r="A914">
        <v>10072</v>
      </c>
      <c r="B914">
        <v>-7.8476258783355686</v>
      </c>
      <c r="C914">
        <v>25857</v>
      </c>
      <c r="D914">
        <v>-16.391691060604671</v>
      </c>
      <c r="E914">
        <f t="shared" si="28"/>
        <v>-16.391691060604671</v>
      </c>
      <c r="F914" cm="1">
        <f t="array" ref="F914:G914">_xlfn.XLOOKUP(C914,A914:A3669,A914:B3669,,-1,1)</f>
        <v>25857</v>
      </c>
      <c r="G914">
        <v>-16.749440951586379</v>
      </c>
      <c r="H914">
        <f t="shared" si="29"/>
        <v>-0.35774989098170806</v>
      </c>
    </row>
    <row r="915" spans="1:8" x14ac:dyDescent="0.25">
      <c r="A915">
        <v>10082</v>
      </c>
      <c r="B915">
        <v>-4.1530229709455897</v>
      </c>
      <c r="C915">
        <v>25885</v>
      </c>
      <c r="D915">
        <v>-17.559665525978851</v>
      </c>
      <c r="E915">
        <f t="shared" si="28"/>
        <v>-17.559665525978851</v>
      </c>
      <c r="F915" cm="1">
        <f t="array" ref="F915:G915">_xlfn.XLOOKUP(C915,A915:A3670,A915:B3670,,-1,1)</f>
        <v>25877</v>
      </c>
      <c r="G915">
        <v>-18.779728480426158</v>
      </c>
      <c r="H915">
        <f t="shared" si="29"/>
        <v>-1.2200629544473074</v>
      </c>
    </row>
    <row r="916" spans="1:8" x14ac:dyDescent="0.25">
      <c r="A916">
        <v>10113</v>
      </c>
      <c r="B916">
        <v>7.3601385252994094</v>
      </c>
      <c r="C916">
        <v>25914</v>
      </c>
      <c r="D916">
        <v>-16.865011495162243</v>
      </c>
      <c r="E916">
        <f t="shared" si="28"/>
        <v>-16.865011495162243</v>
      </c>
      <c r="F916" cm="1">
        <f t="array" ref="F916:G916">_xlfn.XLOOKUP(C916,A916:A3671,A916:B3671,,-1,1)</f>
        <v>25909</v>
      </c>
      <c r="G916">
        <v>-20.732983141877892</v>
      </c>
      <c r="H916">
        <f t="shared" si="29"/>
        <v>-3.8679716467156489</v>
      </c>
    </row>
    <row r="917" spans="1:8" x14ac:dyDescent="0.25">
      <c r="A917">
        <v>10124</v>
      </c>
      <c r="B917">
        <v>11.346200017850062</v>
      </c>
      <c r="C917">
        <v>25943</v>
      </c>
      <c r="D917">
        <v>-16.139818813865158</v>
      </c>
      <c r="E917">
        <f t="shared" si="28"/>
        <v>-16.139818813865158</v>
      </c>
      <c r="F917" cm="1">
        <f t="array" ref="F917:G917">_xlfn.XLOOKUP(C917,A917:A3672,A917:B3672,,-1,1)</f>
        <v>25940</v>
      </c>
      <c r="G917">
        <v>-20.98485999059832</v>
      </c>
      <c r="H917">
        <f t="shared" si="29"/>
        <v>-4.8450411767331616</v>
      </c>
    </row>
    <row r="918" spans="1:8" x14ac:dyDescent="0.25">
      <c r="A918">
        <v>10134</v>
      </c>
      <c r="B918">
        <v>14.870732505890638</v>
      </c>
      <c r="C918">
        <v>25972</v>
      </c>
      <c r="D918">
        <v>-15.941346233631844</v>
      </c>
      <c r="E918">
        <f t="shared" si="28"/>
        <v>-15.941346233631844</v>
      </c>
      <c r="F918" cm="1">
        <f t="array" ref="F918:G918">_xlfn.XLOOKUP(C918,A918:A3673,A918:B3673,,-1,1)</f>
        <v>25971</v>
      </c>
      <c r="G918">
        <v>-19.60591748792929</v>
      </c>
      <c r="H918">
        <f t="shared" si="29"/>
        <v>-3.6645712542974458</v>
      </c>
    </row>
    <row r="919" spans="1:8" x14ac:dyDescent="0.25">
      <c r="A919">
        <v>10145</v>
      </c>
      <c r="B919">
        <v>18.603408945067564</v>
      </c>
      <c r="C919">
        <v>26001</v>
      </c>
      <c r="D919">
        <v>-9.4527710911138101</v>
      </c>
      <c r="E919">
        <f t="shared" si="28"/>
        <v>-9.4527710911138101</v>
      </c>
      <c r="F919" cm="1">
        <f t="array" ref="F919:G919">_xlfn.XLOOKUP(C919,A919:A3674,A919:B3674,,-1,1)</f>
        <v>25992</v>
      </c>
      <c r="G919">
        <v>-17.796749752271879</v>
      </c>
      <c r="H919">
        <f t="shared" si="29"/>
        <v>-8.3439786611580686</v>
      </c>
    </row>
    <row r="920" spans="1:8" x14ac:dyDescent="0.25">
      <c r="A920">
        <v>10155</v>
      </c>
      <c r="B920">
        <v>21.835713864418508</v>
      </c>
      <c r="C920">
        <v>26030</v>
      </c>
      <c r="D920">
        <v>-6.4375233984583389</v>
      </c>
      <c r="E920">
        <f t="shared" si="28"/>
        <v>-6.4375233984583389</v>
      </c>
      <c r="F920" cm="1">
        <f t="array" ref="F920:G920">_xlfn.XLOOKUP(C920,A920:A3675,A920:B3675,,-1,1)</f>
        <v>26023</v>
      </c>
      <c r="G920">
        <v>-13.992772682192035</v>
      </c>
      <c r="H920">
        <f t="shared" si="29"/>
        <v>-7.555249283733696</v>
      </c>
    </row>
    <row r="921" spans="1:8" x14ac:dyDescent="0.25">
      <c r="A921">
        <v>10166</v>
      </c>
      <c r="B921">
        <v>25.181865880090815</v>
      </c>
      <c r="C921">
        <v>26059</v>
      </c>
      <c r="D921">
        <v>-1.9947513592344226</v>
      </c>
      <c r="E921">
        <f t="shared" si="28"/>
        <v>-1.9947513592344226</v>
      </c>
      <c r="F921" cm="1">
        <f t="array" ref="F921:G921">_xlfn.XLOOKUP(C921,A921:A3676,A921:B3676,,-1,1)</f>
        <v>26055</v>
      </c>
      <c r="G921">
        <v>-8.940559494271529</v>
      </c>
      <c r="H921">
        <f t="shared" si="29"/>
        <v>-6.9458081350371064</v>
      </c>
    </row>
    <row r="922" spans="1:8" x14ac:dyDescent="0.25">
      <c r="A922">
        <v>10176</v>
      </c>
      <c r="B922">
        <v>28.006781260590827</v>
      </c>
      <c r="C922">
        <v>26088</v>
      </c>
      <c r="D922">
        <v>3.4098449306756065</v>
      </c>
      <c r="E922">
        <f t="shared" si="28"/>
        <v>3.4098449306756065</v>
      </c>
      <c r="F922" cm="1">
        <f t="array" ref="F922:G922">_xlfn.XLOOKUP(C922,A922:A3677,A922:B3677,,-1,1)</f>
        <v>26055</v>
      </c>
      <c r="G922">
        <v>-8.940559494271529</v>
      </c>
      <c r="H922">
        <f t="shared" si="29"/>
        <v>-12.350404424947136</v>
      </c>
    </row>
    <row r="923" spans="1:8" x14ac:dyDescent="0.25">
      <c r="A923">
        <v>10186</v>
      </c>
      <c r="B923">
        <v>30.601372019023007</v>
      </c>
      <c r="C923">
        <v>26116</v>
      </c>
      <c r="D923">
        <v>7.1273669928229273</v>
      </c>
      <c r="E923">
        <f t="shared" si="28"/>
        <v>7.1273669928229273</v>
      </c>
      <c r="F923" cm="1">
        <f t="array" ref="F923:G923">_xlfn.XLOOKUP(C923,A923:A3678,A923:B3678,,-1,1)</f>
        <v>26107</v>
      </c>
      <c r="G923">
        <v>0.6056462698356001</v>
      </c>
      <c r="H923">
        <f t="shared" si="29"/>
        <v>-6.5217207229873271</v>
      </c>
    </row>
    <row r="924" spans="1:8" x14ac:dyDescent="0.25">
      <c r="A924">
        <v>10197</v>
      </c>
      <c r="B924">
        <v>33.164490079888999</v>
      </c>
      <c r="C924">
        <v>26145</v>
      </c>
      <c r="D924">
        <v>10.669334786542162</v>
      </c>
      <c r="E924">
        <f t="shared" si="28"/>
        <v>10.669334786542162</v>
      </c>
      <c r="F924" cm="1">
        <f t="array" ref="F924:G924">_xlfn.XLOOKUP(C924,A924:A3679,A924:B3679,,-1,1)</f>
        <v>26138</v>
      </c>
      <c r="G924">
        <v>6.3503769728352628</v>
      </c>
      <c r="H924">
        <f t="shared" si="29"/>
        <v>-4.3189578137068994</v>
      </c>
    </row>
    <row r="925" spans="1:8" x14ac:dyDescent="0.25">
      <c r="A925">
        <v>10207</v>
      </c>
      <c r="B925">
        <v>35.20977202554436</v>
      </c>
      <c r="C925">
        <v>26174</v>
      </c>
      <c r="D925">
        <v>14.234220892066634</v>
      </c>
      <c r="E925">
        <f t="shared" si="28"/>
        <v>14.234220892066634</v>
      </c>
      <c r="F925" cm="1">
        <f t="array" ref="F925:G925">_xlfn.XLOOKUP(C925,A925:A3680,A925:B3680,,-1,1)</f>
        <v>26169</v>
      </c>
      <c r="G925">
        <v>11.586677468850205</v>
      </c>
      <c r="H925">
        <f t="shared" si="29"/>
        <v>-2.6475434232164297</v>
      </c>
    </row>
    <row r="926" spans="1:8" x14ac:dyDescent="0.25">
      <c r="A926">
        <v>10218</v>
      </c>
      <c r="B926">
        <v>37.126054821386418</v>
      </c>
      <c r="C926">
        <v>26203</v>
      </c>
      <c r="D926">
        <v>16.852580720034982</v>
      </c>
      <c r="E926">
        <f t="shared" si="28"/>
        <v>16.852580720034982</v>
      </c>
      <c r="F926" cm="1">
        <f t="array" ref="F926:G926">_xlfn.XLOOKUP(C926,A926:A3681,A926:B3681,,-1,1)</f>
        <v>26201</v>
      </c>
      <c r="G926">
        <v>16.029332163637143</v>
      </c>
      <c r="H926">
        <f t="shared" si="29"/>
        <v>-0.82324855639783934</v>
      </c>
    </row>
    <row r="927" spans="1:8" x14ac:dyDescent="0.25">
      <c r="A927">
        <v>10228</v>
      </c>
      <c r="B927">
        <v>38.549807608082396</v>
      </c>
      <c r="C927">
        <v>26232</v>
      </c>
      <c r="D927">
        <v>17.318223520137799</v>
      </c>
      <c r="E927">
        <f t="shared" si="28"/>
        <v>17.318223520137799</v>
      </c>
      <c r="F927" cm="1">
        <f t="array" ref="F927:G927">_xlfn.XLOOKUP(C927,A927:A3682,A927:B3682,,-1,1)</f>
        <v>26232</v>
      </c>
      <c r="G927">
        <v>19.059797504498405</v>
      </c>
      <c r="H927">
        <f t="shared" si="29"/>
        <v>1.7415739843606062</v>
      </c>
    </row>
    <row r="928" spans="1:8" x14ac:dyDescent="0.25">
      <c r="A928">
        <v>10239</v>
      </c>
      <c r="B928">
        <v>39.751825553666052</v>
      </c>
      <c r="C928">
        <v>26260</v>
      </c>
      <c r="D928">
        <v>17.012894311112582</v>
      </c>
      <c r="E928">
        <f t="shared" si="28"/>
        <v>17.012894311112582</v>
      </c>
      <c r="F928" cm="1">
        <f t="array" ref="F928:G928">_xlfn.XLOOKUP(C928,A928:A3683,A928:B3683,,-1,1)</f>
        <v>26253</v>
      </c>
      <c r="G928">
        <v>20.276500789479485</v>
      </c>
      <c r="H928">
        <f t="shared" si="29"/>
        <v>3.2636064783669028</v>
      </c>
    </row>
    <row r="929" spans="1:8" x14ac:dyDescent="0.25">
      <c r="A929">
        <v>10249</v>
      </c>
      <c r="B929">
        <v>40.504201951268868</v>
      </c>
      <c r="C929">
        <v>26289</v>
      </c>
      <c r="D929">
        <v>16.478496575594068</v>
      </c>
      <c r="E929">
        <f t="shared" si="28"/>
        <v>16.478496575594068</v>
      </c>
      <c r="F929" cm="1">
        <f t="array" ref="F929:G929">_xlfn.XLOOKUP(C929,A929:A3684,A929:B3684,,-1,1)</f>
        <v>26284</v>
      </c>
      <c r="G929">
        <v>20.736592583999997</v>
      </c>
      <c r="H929">
        <f t="shared" si="29"/>
        <v>4.2580960084059285</v>
      </c>
    </row>
    <row r="930" spans="1:8" x14ac:dyDescent="0.25">
      <c r="A930">
        <v>10259</v>
      </c>
      <c r="B930">
        <v>40.926308188875559</v>
      </c>
      <c r="C930">
        <v>26318</v>
      </c>
      <c r="D930">
        <v>14.226600553391389</v>
      </c>
      <c r="E930">
        <f t="shared" si="28"/>
        <v>14.226600553391389</v>
      </c>
      <c r="F930" cm="1">
        <f t="array" ref="F930:G930">_xlfn.XLOOKUP(C930,A930:A3685,A930:B3685,,-1,1)</f>
        <v>26315</v>
      </c>
      <c r="G930">
        <v>19.584603153671932</v>
      </c>
      <c r="H930">
        <f t="shared" si="29"/>
        <v>5.3580026002805425</v>
      </c>
    </row>
    <row r="931" spans="1:8" x14ac:dyDescent="0.25">
      <c r="A931">
        <v>10270</v>
      </c>
      <c r="B931">
        <v>41.005479024213017</v>
      </c>
      <c r="C931">
        <v>26347</v>
      </c>
      <c r="D931">
        <v>10.310605911010754</v>
      </c>
      <c r="E931">
        <f t="shared" si="28"/>
        <v>10.310605911010754</v>
      </c>
      <c r="F931" cm="1">
        <f t="array" ref="F931:G931">_xlfn.XLOOKUP(C931,A931:A3686,A931:B3686,,-1,1)</f>
        <v>26347</v>
      </c>
      <c r="G931">
        <v>16.804931158887157</v>
      </c>
      <c r="H931">
        <f t="shared" si="29"/>
        <v>6.4943252478764038</v>
      </c>
    </row>
    <row r="932" spans="1:8" x14ac:dyDescent="0.25">
      <c r="A932">
        <v>10280</v>
      </c>
      <c r="B932">
        <v>40.726991658003094</v>
      </c>
      <c r="C932">
        <v>26375</v>
      </c>
      <c r="D932">
        <v>6.4708719511620307</v>
      </c>
      <c r="E932">
        <f t="shared" si="28"/>
        <v>6.4708719511620307</v>
      </c>
      <c r="F932" cm="1">
        <f t="array" ref="F932:G932">_xlfn.XLOOKUP(C932,A932:A3687,A932:B3687,,-1,1)</f>
        <v>26367</v>
      </c>
      <c r="G932">
        <v>14.345507602420012</v>
      </c>
      <c r="H932">
        <f t="shared" si="29"/>
        <v>7.8746356512579814</v>
      </c>
    </row>
    <row r="933" spans="1:8" x14ac:dyDescent="0.25">
      <c r="A933">
        <v>10291</v>
      </c>
      <c r="B933">
        <v>40.03828971264462</v>
      </c>
      <c r="C933">
        <v>26404</v>
      </c>
      <c r="D933">
        <v>2.646435964443298</v>
      </c>
      <c r="E933">
        <f t="shared" si="28"/>
        <v>2.646435964443298</v>
      </c>
      <c r="F933" cm="1">
        <f t="array" ref="F933:G933">_xlfn.XLOOKUP(C933,A933:A3688,A933:B3688,,-1,1)</f>
        <v>26399</v>
      </c>
      <c r="G933">
        <v>9.4894359619589643</v>
      </c>
      <c r="H933">
        <f t="shared" si="29"/>
        <v>6.8429999975156663</v>
      </c>
    </row>
    <row r="934" spans="1:8" x14ac:dyDescent="0.25">
      <c r="A934">
        <v>10301</v>
      </c>
      <c r="B934">
        <v>39.070425120318419</v>
      </c>
      <c r="C934">
        <v>26433</v>
      </c>
      <c r="D934">
        <v>-1.5214882204563622</v>
      </c>
      <c r="E934">
        <f t="shared" si="28"/>
        <v>-1.5214882204563622</v>
      </c>
      <c r="F934" cm="1">
        <f t="array" ref="F934:G934">_xlfn.XLOOKUP(C934,A934:A3689,A934:B3689,,-1,1)</f>
        <v>26399</v>
      </c>
      <c r="G934">
        <v>9.4894359619589643</v>
      </c>
      <c r="H934">
        <f t="shared" si="29"/>
        <v>11.010924182415327</v>
      </c>
    </row>
    <row r="935" spans="1:8" x14ac:dyDescent="0.25">
      <c r="A935">
        <v>10311</v>
      </c>
      <c r="B935">
        <v>37.785420258569296</v>
      </c>
      <c r="C935">
        <v>26461</v>
      </c>
      <c r="D935">
        <v>-6.56729833905547</v>
      </c>
      <c r="E935">
        <f t="shared" si="28"/>
        <v>-6.56729833905547</v>
      </c>
      <c r="F935" cm="1">
        <f t="array" ref="F935:G935">_xlfn.XLOOKUP(C935,A935:A3690,A935:B3690,,-1,1)</f>
        <v>26461</v>
      </c>
      <c r="G935">
        <v>-1.7003875724735853</v>
      </c>
      <c r="H935">
        <f t="shared" si="29"/>
        <v>4.8669107665818849</v>
      </c>
    </row>
    <row r="936" spans="1:8" x14ac:dyDescent="0.25">
      <c r="A936">
        <v>10322</v>
      </c>
      <c r="B936">
        <v>36.018495335410286</v>
      </c>
      <c r="C936">
        <v>26490</v>
      </c>
      <c r="D936">
        <v>-10.406975003124682</v>
      </c>
      <c r="E936">
        <f t="shared" si="28"/>
        <v>-10.406975003124682</v>
      </c>
      <c r="F936" cm="1">
        <f t="array" ref="F936:G936">_xlfn.XLOOKUP(C936,A936:A3691,A936:B3691,,-1,1)</f>
        <v>26482</v>
      </c>
      <c r="G936">
        <v>-5.5355870817561277</v>
      </c>
      <c r="H936">
        <f t="shared" si="29"/>
        <v>4.8713879213685543</v>
      </c>
    </row>
    <row r="937" spans="1:8" x14ac:dyDescent="0.25">
      <c r="A937">
        <v>10332</v>
      </c>
      <c r="B937">
        <v>34.105374620856097</v>
      </c>
      <c r="C937">
        <v>26519</v>
      </c>
      <c r="D937">
        <v>-12.765727654119253</v>
      </c>
      <c r="E937">
        <f t="shared" si="28"/>
        <v>-12.765727654119253</v>
      </c>
      <c r="F937" cm="1">
        <f t="array" ref="F937:G937">_xlfn.XLOOKUP(C937,A937:A3692,A937:B3692,,-1,1)</f>
        <v>26513</v>
      </c>
      <c r="G937">
        <v>-10.784482012056635</v>
      </c>
      <c r="H937">
        <f t="shared" si="29"/>
        <v>1.9812456420626177</v>
      </c>
    </row>
    <row r="938" spans="1:8" x14ac:dyDescent="0.25">
      <c r="A938">
        <v>10343</v>
      </c>
      <c r="B938">
        <v>31.68291828236665</v>
      </c>
      <c r="C938">
        <v>26548</v>
      </c>
      <c r="D938">
        <v>-15.307712207996666</v>
      </c>
      <c r="E938">
        <f t="shared" si="28"/>
        <v>-15.307712207996666</v>
      </c>
      <c r="F938" cm="1">
        <f t="array" ref="F938:G938">_xlfn.XLOOKUP(C938,A938:A3693,A938:B3693,,-1,1)</f>
        <v>26545</v>
      </c>
      <c r="G938">
        <v>-15.30541209203705</v>
      </c>
      <c r="H938">
        <f t="shared" si="29"/>
        <v>2.3001159596152121E-3</v>
      </c>
    </row>
    <row r="939" spans="1:8" x14ac:dyDescent="0.25">
      <c r="A939">
        <v>10353</v>
      </c>
      <c r="B939">
        <v>29.211271821883262</v>
      </c>
      <c r="C939">
        <v>26576</v>
      </c>
      <c r="D939">
        <v>-16.895550145642716</v>
      </c>
      <c r="E939">
        <f t="shared" si="28"/>
        <v>-16.895550145642716</v>
      </c>
      <c r="F939" cm="1">
        <f t="array" ref="F939:G939">_xlfn.XLOOKUP(C939,A939:A3694,A939:B3694,,-1,1)</f>
        <v>26576</v>
      </c>
      <c r="G939">
        <v>-18.468723703550346</v>
      </c>
      <c r="H939">
        <f t="shared" si="29"/>
        <v>-1.57317355790763</v>
      </c>
    </row>
    <row r="940" spans="1:8" x14ac:dyDescent="0.25">
      <c r="A940">
        <v>10364</v>
      </c>
      <c r="B940">
        <v>26.221152018884734</v>
      </c>
      <c r="C940">
        <v>26605</v>
      </c>
      <c r="D940">
        <v>-16.16267982989088</v>
      </c>
      <c r="E940">
        <f t="shared" si="28"/>
        <v>-16.16267982989088</v>
      </c>
      <c r="F940" cm="1">
        <f t="array" ref="F940:G940">_xlfn.XLOOKUP(C940,A940:A3695,A940:B3695,,-1,1)</f>
        <v>26597</v>
      </c>
      <c r="G940">
        <v>-19.802102589066564</v>
      </c>
      <c r="H940">
        <f t="shared" si="29"/>
        <v>-3.6394227591756838</v>
      </c>
    </row>
    <row r="941" spans="1:8" x14ac:dyDescent="0.25">
      <c r="A941">
        <v>10374</v>
      </c>
      <c r="B941">
        <v>23.280435265742963</v>
      </c>
      <c r="C941">
        <v>26620</v>
      </c>
      <c r="D941">
        <v>-15.964207249657562</v>
      </c>
      <c r="E941">
        <f t="shared" si="28"/>
        <v>-15.964207249657562</v>
      </c>
      <c r="F941" cm="1">
        <f t="array" ref="F941:G941">_xlfn.XLOOKUP(C941,A941:A3696,A941:B3696,,-1,1)</f>
        <v>26618</v>
      </c>
      <c r="G941">
        <v>-20.424392933027203</v>
      </c>
      <c r="H941">
        <f t="shared" si="29"/>
        <v>-4.4601856833696409</v>
      </c>
    </row>
    <row r="942" spans="1:8" x14ac:dyDescent="0.25">
      <c r="A942">
        <v>10384</v>
      </c>
      <c r="B942">
        <v>20.152756358898614</v>
      </c>
      <c r="C942">
        <v>26649</v>
      </c>
      <c r="D942">
        <v>-14.689433451270993</v>
      </c>
      <c r="E942">
        <f t="shared" si="28"/>
        <v>-14.689433451270993</v>
      </c>
      <c r="F942" cm="1">
        <f t="array" ref="F942:G942">_xlfn.XLOOKUP(C942,A942:A3697,A942:B3697,,-1,1)</f>
        <v>26649</v>
      </c>
      <c r="G942">
        <v>-20.00551542564337</v>
      </c>
      <c r="H942">
        <f t="shared" si="29"/>
        <v>-5.3160819743723771</v>
      </c>
    </row>
    <row r="943" spans="1:8" x14ac:dyDescent="0.25">
      <c r="A943">
        <v>10395</v>
      </c>
      <c r="B943">
        <v>16.526976481484137</v>
      </c>
      <c r="C943">
        <v>26678</v>
      </c>
      <c r="D943">
        <v>-13.903163469012966</v>
      </c>
      <c r="E943">
        <f t="shared" si="28"/>
        <v>-13.903163469012966</v>
      </c>
      <c r="F943" cm="1">
        <f t="array" ref="F943:G943">_xlfn.XLOOKUP(C943,A943:A3698,A943:B3698,,-1,1)</f>
        <v>26670</v>
      </c>
      <c r="G943">
        <v>-18.832152790210891</v>
      </c>
      <c r="H943">
        <f t="shared" si="29"/>
        <v>-4.9289893211979248</v>
      </c>
    </row>
    <row r="944" spans="1:8" x14ac:dyDescent="0.25">
      <c r="A944">
        <v>10405</v>
      </c>
      <c r="B944">
        <v>13.091580409512009</v>
      </c>
      <c r="C944">
        <v>26707</v>
      </c>
      <c r="D944">
        <v>-7.74283584732538</v>
      </c>
      <c r="E944">
        <f t="shared" si="28"/>
        <v>-7.74283584732538</v>
      </c>
      <c r="F944" cm="1">
        <f t="array" ref="F944:G944">_xlfn.XLOOKUP(C944,A944:A3699,A944:B3699,,-1,1)</f>
        <v>26701</v>
      </c>
      <c r="G944">
        <v>-15.890686399810338</v>
      </c>
      <c r="H944">
        <f t="shared" si="29"/>
        <v>-8.1478505524849574</v>
      </c>
    </row>
    <row r="945" spans="1:8" x14ac:dyDescent="0.25">
      <c r="A945">
        <v>10416</v>
      </c>
      <c r="B945">
        <v>9.1940665365186085</v>
      </c>
      <c r="C945">
        <v>26736</v>
      </c>
      <c r="D945">
        <v>-4.1627090644504312</v>
      </c>
      <c r="E945">
        <f t="shared" si="28"/>
        <v>-4.1627090644504312</v>
      </c>
      <c r="F945" cm="1">
        <f t="array" ref="F945:G945">_xlfn.XLOOKUP(C945,A945:A3700,A945:B3700,,-1,1)</f>
        <v>26732</v>
      </c>
      <c r="G945">
        <v>-11.722531975526035</v>
      </c>
      <c r="H945">
        <f t="shared" si="29"/>
        <v>-7.5598229110756039</v>
      </c>
    </row>
    <row r="946" spans="1:8" x14ac:dyDescent="0.25">
      <c r="A946">
        <v>10426</v>
      </c>
      <c r="B946">
        <v>5.5744537491753512</v>
      </c>
      <c r="C946">
        <v>26764</v>
      </c>
      <c r="D946">
        <v>-0.14742083617362223</v>
      </c>
      <c r="E946">
        <f t="shared" si="28"/>
        <v>-0.14742083617362223</v>
      </c>
      <c r="F946" cm="1">
        <f t="array" ref="F946:G946">_xlfn.XLOOKUP(C946,A946:A3701,A946:B3701,,-1,1)</f>
        <v>26753</v>
      </c>
      <c r="G946">
        <v>-8.3646713605453833</v>
      </c>
      <c r="H946">
        <f t="shared" si="29"/>
        <v>-8.2172505243717602</v>
      </c>
    </row>
    <row r="947" spans="1:8" x14ac:dyDescent="0.25">
      <c r="A947">
        <v>10468</v>
      </c>
      <c r="B947">
        <v>-9.7420780854391982</v>
      </c>
      <c r="C947">
        <v>26793</v>
      </c>
      <c r="D947">
        <v>4.1121193001674579</v>
      </c>
      <c r="E947">
        <f t="shared" si="28"/>
        <v>4.1121193001674579</v>
      </c>
      <c r="F947" cm="1">
        <f t="array" ref="F947:G947">_xlfn.XLOOKUP(C947,A947:A3702,A947:B3702,,-1,1)</f>
        <v>26753</v>
      </c>
      <c r="G947">
        <v>-8.3646713605453833</v>
      </c>
      <c r="H947">
        <f t="shared" si="29"/>
        <v>-12.47679066071284</v>
      </c>
    </row>
    <row r="948" spans="1:8" x14ac:dyDescent="0.25">
      <c r="A948">
        <v>10478</v>
      </c>
      <c r="B948">
        <v>-13.256452491596699</v>
      </c>
      <c r="C948">
        <v>26822</v>
      </c>
      <c r="D948">
        <v>8.9746975158837259</v>
      </c>
      <c r="E948">
        <f t="shared" si="28"/>
        <v>8.9746975158837259</v>
      </c>
      <c r="F948" cm="1">
        <f t="array" ref="F948:G948">_xlfn.XLOOKUP(C948,A948:A3703,A948:B3703,,-1,1)</f>
        <v>26816</v>
      </c>
      <c r="G948">
        <v>2.9388236868560935</v>
      </c>
      <c r="H948">
        <f t="shared" si="29"/>
        <v>-6.0358738290276328</v>
      </c>
    </row>
    <row r="949" spans="1:8" x14ac:dyDescent="0.25">
      <c r="A949">
        <v>10489</v>
      </c>
      <c r="B949">
        <v>-16.99313817290507</v>
      </c>
      <c r="C949">
        <v>26851</v>
      </c>
      <c r="D949">
        <v>11.68461599951398</v>
      </c>
      <c r="E949">
        <f t="shared" si="28"/>
        <v>11.68461599951398</v>
      </c>
      <c r="F949" cm="1">
        <f t="array" ref="F949:G949">_xlfn.XLOOKUP(C949,A949:A3704,A949:B3704,,-1,1)</f>
        <v>26847</v>
      </c>
      <c r="G949">
        <v>8.3620002252528138</v>
      </c>
      <c r="H949">
        <f t="shared" si="29"/>
        <v>-3.3226157742611662</v>
      </c>
    </row>
    <row r="950" spans="1:8" x14ac:dyDescent="0.25">
      <c r="A950">
        <v>10499</v>
      </c>
      <c r="B950">
        <v>-20.242846404733619</v>
      </c>
      <c r="C950">
        <v>26879</v>
      </c>
      <c r="D950">
        <v>14.280057515677097</v>
      </c>
      <c r="E950">
        <f t="shared" si="28"/>
        <v>14.280057515677097</v>
      </c>
      <c r="F950" cm="1">
        <f t="array" ref="F950:G950">_xlfn.XLOOKUP(C950,A950:A3705,A950:B3705,,-1,1)</f>
        <v>26878</v>
      </c>
      <c r="G950">
        <v>13.121324772982355</v>
      </c>
      <c r="H950">
        <f t="shared" si="29"/>
        <v>-1.1587327426947418</v>
      </c>
    </row>
    <row r="951" spans="1:8" x14ac:dyDescent="0.25">
      <c r="A951">
        <v>10510</v>
      </c>
      <c r="B951">
        <v>-23.623088288055104</v>
      </c>
      <c r="C951">
        <v>26908</v>
      </c>
      <c r="D951">
        <v>16.325860618971216</v>
      </c>
      <c r="E951">
        <f t="shared" si="28"/>
        <v>16.325860618971216</v>
      </c>
      <c r="F951" cm="1">
        <f t="array" ref="F951:G951">_xlfn.XLOOKUP(C951,A951:A3706,A951:B3706,,-1,1)</f>
        <v>26899</v>
      </c>
      <c r="G951">
        <v>15.778578066479415</v>
      </c>
      <c r="H951">
        <f t="shared" si="29"/>
        <v>-0.5472825524918008</v>
      </c>
    </row>
    <row r="952" spans="1:8" x14ac:dyDescent="0.25">
      <c r="A952">
        <v>10520</v>
      </c>
      <c r="B952">
        <v>-26.492296364866938</v>
      </c>
      <c r="C952">
        <v>26937</v>
      </c>
      <c r="D952">
        <v>16.936519037021647</v>
      </c>
      <c r="E952">
        <f t="shared" si="28"/>
        <v>16.936519037021647</v>
      </c>
      <c r="F952" cm="1">
        <f t="array" ref="F952:G952">_xlfn.XLOOKUP(C952,A952:A3707,A952:B3707,,-1,1)</f>
        <v>26930</v>
      </c>
      <c r="G952">
        <v>18.638191282057399</v>
      </c>
      <c r="H952">
        <f t="shared" si="29"/>
        <v>1.701672245035752</v>
      </c>
    </row>
    <row r="953" spans="1:8" x14ac:dyDescent="0.25">
      <c r="A953">
        <v>10530</v>
      </c>
      <c r="B953">
        <v>-29.143467355211381</v>
      </c>
      <c r="C953">
        <v>26966</v>
      </c>
      <c r="D953">
        <v>16.07393107645219</v>
      </c>
      <c r="E953">
        <f t="shared" si="28"/>
        <v>16.07393107645219</v>
      </c>
      <c r="F953" cm="1">
        <f t="array" ref="F953:G953">_xlfn.XLOOKUP(C953,A953:A3708,A953:B3708,,-1,1)</f>
        <v>26962</v>
      </c>
      <c r="G953">
        <v>20.061969250651774</v>
      </c>
      <c r="H953">
        <f t="shared" si="29"/>
        <v>3.9880381741995841</v>
      </c>
    </row>
    <row r="954" spans="1:8" x14ac:dyDescent="0.25">
      <c r="A954">
        <v>10541</v>
      </c>
      <c r="B954">
        <v>-31.782450873840311</v>
      </c>
      <c r="C954">
        <v>26995</v>
      </c>
      <c r="D954">
        <v>14.623545713858029</v>
      </c>
      <c r="E954">
        <f t="shared" si="28"/>
        <v>14.623545713858029</v>
      </c>
      <c r="F954" cm="1">
        <f t="array" ref="F954:G954">_xlfn.XLOOKUP(C954,A954:A3709,A954:B3709,,-1,1)</f>
        <v>26993</v>
      </c>
      <c r="G954">
        <v>19.85482451991728</v>
      </c>
      <c r="H954">
        <f t="shared" si="29"/>
        <v>5.231278806059251</v>
      </c>
    </row>
    <row r="955" spans="1:8" x14ac:dyDescent="0.25">
      <c r="A955">
        <v>10551</v>
      </c>
      <c r="B955">
        <v>-33.908469934716351</v>
      </c>
      <c r="C955">
        <v>27023</v>
      </c>
      <c r="D955">
        <v>12.47088598177201</v>
      </c>
      <c r="E955">
        <f t="shared" si="28"/>
        <v>12.47088598177201</v>
      </c>
      <c r="F955" cm="1">
        <f t="array" ref="F955:G955">_xlfn.XLOOKUP(C955,A955:A3710,A955:B3710,,-1,1)</f>
        <v>27014</v>
      </c>
      <c r="G955">
        <v>18.83228559580116</v>
      </c>
      <c r="H955">
        <f t="shared" si="29"/>
        <v>6.3613996140291498</v>
      </c>
    </row>
    <row r="956" spans="1:8" x14ac:dyDescent="0.25">
      <c r="A956">
        <v>10562</v>
      </c>
      <c r="B956">
        <v>-35.925687829839752</v>
      </c>
      <c r="C956">
        <v>27052</v>
      </c>
      <c r="D956">
        <v>8.6464499950532812</v>
      </c>
      <c r="E956">
        <f t="shared" si="28"/>
        <v>8.6464499950532812</v>
      </c>
      <c r="F956" cm="1">
        <f t="array" ref="F956:G956">_xlfn.XLOOKUP(C956,A956:A3711,A956:B3711,,-1,1)</f>
        <v>27045</v>
      </c>
      <c r="G956">
        <v>16.111394600753083</v>
      </c>
      <c r="H956">
        <f t="shared" si="29"/>
        <v>7.4649446056998023</v>
      </c>
    </row>
    <row r="957" spans="1:8" x14ac:dyDescent="0.25">
      <c r="A957">
        <v>10572</v>
      </c>
      <c r="B957">
        <v>-37.451401980300155</v>
      </c>
      <c r="C957">
        <v>27081</v>
      </c>
      <c r="D957">
        <v>4.6235414281012313</v>
      </c>
      <c r="E957">
        <f t="shared" si="28"/>
        <v>4.6235414281012313</v>
      </c>
      <c r="F957" cm="1">
        <f t="array" ref="F957:G957">_xlfn.XLOOKUP(C957,A957:A3712,A957:B3712,,-1,1)</f>
        <v>27076</v>
      </c>
      <c r="G957">
        <v>12.146089971131675</v>
      </c>
      <c r="H957">
        <f t="shared" si="29"/>
        <v>7.5225485430304433</v>
      </c>
    </row>
    <row r="958" spans="1:8" x14ac:dyDescent="0.25">
      <c r="A958">
        <v>10583</v>
      </c>
      <c r="B958">
        <v>-38.775767525027078</v>
      </c>
      <c r="C958">
        <v>27110</v>
      </c>
      <c r="D958">
        <v>0.80678307583725051</v>
      </c>
      <c r="E958">
        <f t="shared" si="28"/>
        <v>0.80678307583725051</v>
      </c>
      <c r="F958" cm="1">
        <f t="array" ref="F958:G958">_xlfn.XLOOKUP(C958,A958:A3713,A958:B3713,,-1,1)</f>
        <v>27108</v>
      </c>
      <c r="G958">
        <v>7.0783035098903593</v>
      </c>
      <c r="H958">
        <f t="shared" si="29"/>
        <v>6.2715204340531088</v>
      </c>
    </row>
    <row r="959" spans="1:8" x14ac:dyDescent="0.25">
      <c r="A959">
        <v>10593</v>
      </c>
      <c r="B959">
        <v>-39.647642521320073</v>
      </c>
      <c r="C959">
        <v>27138</v>
      </c>
      <c r="D959">
        <v>-3.2008848137643184</v>
      </c>
      <c r="E959">
        <f t="shared" si="28"/>
        <v>-3.2008848137643184</v>
      </c>
      <c r="F959" cm="1">
        <f t="array" ref="F959:G959">_xlfn.XLOOKUP(C959,A959:A3714,A959:B3714,,-1,1)</f>
        <v>27108</v>
      </c>
      <c r="G959">
        <v>7.0783035098903593</v>
      </c>
      <c r="H959">
        <f t="shared" si="29"/>
        <v>10.279188323654678</v>
      </c>
    </row>
    <row r="960" spans="1:8" x14ac:dyDescent="0.25">
      <c r="A960">
        <v>10603</v>
      </c>
      <c r="B960">
        <v>-40.196116674143738</v>
      </c>
      <c r="C960">
        <v>27167</v>
      </c>
      <c r="D960">
        <v>-7.6894361808191869</v>
      </c>
      <c r="E960">
        <f t="shared" si="28"/>
        <v>-7.6894361808191869</v>
      </c>
      <c r="F960" cm="1">
        <f t="array" ref="F960:G960">_xlfn.XLOOKUP(C960,A960:A3715,A960:B3715,,-1,1)</f>
        <v>27160</v>
      </c>
      <c r="G960">
        <v>-2.1692753234152002</v>
      </c>
      <c r="H960">
        <f t="shared" si="29"/>
        <v>5.5201608574039867</v>
      </c>
    </row>
    <row r="961" spans="1:8" x14ac:dyDescent="0.25">
      <c r="A961">
        <v>10614</v>
      </c>
      <c r="B961">
        <v>-40.420990470825181</v>
      </c>
      <c r="C961">
        <v>27196</v>
      </c>
      <c r="D961">
        <v>-11.078710722136059</v>
      </c>
      <c r="E961">
        <f t="shared" si="28"/>
        <v>-11.078710722136059</v>
      </c>
      <c r="F961" cm="1">
        <f t="array" ref="F961:G961">_xlfn.XLOOKUP(C961,A961:A3716,A961:B3716,,-1,1)</f>
        <v>27191</v>
      </c>
      <c r="G961">
        <v>-7.5685200963123664</v>
      </c>
      <c r="H961">
        <f t="shared" si="29"/>
        <v>3.5101906258236921</v>
      </c>
    </row>
    <row r="962" spans="1:8" x14ac:dyDescent="0.25">
      <c r="A962">
        <v>10624</v>
      </c>
      <c r="B962">
        <v>-40.279874760186935</v>
      </c>
      <c r="C962">
        <v>27210</v>
      </c>
      <c r="D962">
        <v>-12.35354181630214</v>
      </c>
      <c r="E962">
        <f t="shared" si="28"/>
        <v>-12.35354181630214</v>
      </c>
      <c r="F962" cm="1">
        <f t="array" ref="F962:G962">_xlfn.XLOOKUP(C962,A962:A3717,A962:B3717,,-1,1)</f>
        <v>27201</v>
      </c>
      <c r="G962">
        <v>-9.2008927319335267</v>
      </c>
      <c r="H962">
        <f t="shared" si="29"/>
        <v>3.1526490843686137</v>
      </c>
    </row>
    <row r="963" spans="1:8" x14ac:dyDescent="0.25">
      <c r="A963">
        <v>10635</v>
      </c>
      <c r="B963">
        <v>-39.746305487184628</v>
      </c>
      <c r="C963">
        <v>27239</v>
      </c>
      <c r="D963">
        <v>-13.994779420454384</v>
      </c>
      <c r="E963">
        <f t="shared" ref="E963:E1026" si="30">D963</f>
        <v>-13.994779420454384</v>
      </c>
      <c r="F963" cm="1">
        <f t="array" ref="F963:G963">_xlfn.XLOOKUP(C963,A963:A3718,A963:B3718,,-1,1)</f>
        <v>27233</v>
      </c>
      <c r="G963">
        <v>-13.850983303936269</v>
      </c>
      <c r="H963">
        <f t="shared" ref="H963:H1026" si="31">G963-D963</f>
        <v>0.1437961165181143</v>
      </c>
    </row>
    <row r="964" spans="1:8" x14ac:dyDescent="0.25">
      <c r="A964">
        <v>10645</v>
      </c>
      <c r="B964">
        <v>-38.92188018142722</v>
      </c>
      <c r="C964">
        <v>27268</v>
      </c>
      <c r="D964">
        <v>-16.216136792176584</v>
      </c>
      <c r="E964">
        <f t="shared" si="30"/>
        <v>-16.216136792176584</v>
      </c>
      <c r="F964" cm="1">
        <f t="array" ref="F964:G964">_xlfn.XLOOKUP(C964,A964:A3719,A964:B3719,,-1,1)</f>
        <v>27264</v>
      </c>
      <c r="G964">
        <v>-17.254021486984609</v>
      </c>
      <c r="H964">
        <f t="shared" si="31"/>
        <v>-1.0378846948080245</v>
      </c>
    </row>
    <row r="965" spans="1:8" x14ac:dyDescent="0.25">
      <c r="A965">
        <v>10656</v>
      </c>
      <c r="B965">
        <v>-37.650316679059792</v>
      </c>
      <c r="C965">
        <v>27297</v>
      </c>
      <c r="D965">
        <v>-16.155059491215642</v>
      </c>
      <c r="E965">
        <f t="shared" si="30"/>
        <v>-16.155059491215642</v>
      </c>
      <c r="F965" cm="1">
        <f t="array" ref="F965:G965">_xlfn.XLOOKUP(C965,A965:A3720,A965:B3720,,-1,1)</f>
        <v>27295</v>
      </c>
      <c r="G965">
        <v>-19.307769071335841</v>
      </c>
      <c r="H965">
        <f t="shared" si="31"/>
        <v>-3.1527095801201988</v>
      </c>
    </row>
    <row r="966" spans="1:8" x14ac:dyDescent="0.25">
      <c r="A966">
        <v>10666</v>
      </c>
      <c r="B966">
        <v>-36.173306269267755</v>
      </c>
      <c r="C966">
        <v>27326</v>
      </c>
      <c r="D966">
        <v>-14.666515139465762</v>
      </c>
      <c r="E966">
        <f t="shared" si="30"/>
        <v>-14.666515139465762</v>
      </c>
      <c r="F966" cm="1">
        <f t="array" ref="F966:G966">_xlfn.XLOOKUP(C966,A966:A3721,A966:B3721,,-1,1)</f>
        <v>27316</v>
      </c>
      <c r="G966">
        <v>-19.84857993113987</v>
      </c>
      <c r="H966">
        <f t="shared" si="31"/>
        <v>-5.1820647916741081</v>
      </c>
    </row>
    <row r="967" spans="1:8" x14ac:dyDescent="0.25">
      <c r="A967">
        <v>10676</v>
      </c>
      <c r="B967">
        <v>-34.403165473957948</v>
      </c>
      <c r="C967">
        <v>27355</v>
      </c>
      <c r="D967">
        <v>-13.315366066988254</v>
      </c>
      <c r="E967">
        <f t="shared" si="30"/>
        <v>-13.315366066988254</v>
      </c>
      <c r="F967" cm="1">
        <f t="array" ref="F967:G967">_xlfn.XLOOKUP(C967,A967:A3722,A967:B3722,,-1,1)</f>
        <v>27347</v>
      </c>
      <c r="G967">
        <v>-19.34800390786349</v>
      </c>
      <c r="H967">
        <f t="shared" si="31"/>
        <v>-6.0326378408752355</v>
      </c>
    </row>
    <row r="968" spans="1:8" x14ac:dyDescent="0.25">
      <c r="A968">
        <v>10687</v>
      </c>
      <c r="B968">
        <v>-32.135003465784983</v>
      </c>
      <c r="C968">
        <v>27383</v>
      </c>
      <c r="D968">
        <v>-10.200882084216126</v>
      </c>
      <c r="E968">
        <f t="shared" si="30"/>
        <v>-10.200882084216126</v>
      </c>
      <c r="F968" cm="1">
        <f t="array" ref="F968:G968">_xlfn.XLOOKUP(C968,A968:A3723,A968:B3723,,-1,1)</f>
        <v>27379</v>
      </c>
      <c r="G968">
        <v>-17.257649777171764</v>
      </c>
      <c r="H968">
        <f t="shared" si="31"/>
        <v>-7.0567676929556384</v>
      </c>
    </row>
    <row r="969" spans="1:8" x14ac:dyDescent="0.25">
      <c r="A969">
        <v>10697</v>
      </c>
      <c r="B969">
        <v>-29.799676092270399</v>
      </c>
      <c r="C969">
        <v>27412</v>
      </c>
      <c r="D969">
        <v>-6.1626755441340828</v>
      </c>
      <c r="E969">
        <f t="shared" si="30"/>
        <v>-6.1626755441340828</v>
      </c>
      <c r="F969" cm="1">
        <f t="array" ref="F969:G969">_xlfn.XLOOKUP(C969,A969:A3724,A969:B3724,,-1,1)</f>
        <v>27410</v>
      </c>
      <c r="G969">
        <v>-13.873776363833601</v>
      </c>
      <c r="H969">
        <f t="shared" si="31"/>
        <v>-7.7111008196995181</v>
      </c>
    </row>
    <row r="970" spans="1:8" x14ac:dyDescent="0.25">
      <c r="A970">
        <v>10708</v>
      </c>
      <c r="B970">
        <v>-26.953801328048687</v>
      </c>
      <c r="C970">
        <v>27441</v>
      </c>
      <c r="D970">
        <v>-2.7428623523367381</v>
      </c>
      <c r="E970">
        <f t="shared" si="30"/>
        <v>-2.7428623523367381</v>
      </c>
      <c r="F970" cm="1">
        <f t="array" ref="F970:G970">_xlfn.XLOOKUP(C970,A970:A3725,A970:B3725,,-1,1)</f>
        <v>27431</v>
      </c>
      <c r="G970">
        <v>-10.954288235091541</v>
      </c>
      <c r="H970">
        <f t="shared" si="31"/>
        <v>-8.2114258827548028</v>
      </c>
    </row>
    <row r="971" spans="1:8" x14ac:dyDescent="0.25">
      <c r="A971">
        <v>10718</v>
      </c>
      <c r="B971">
        <v>-24.137875893540308</v>
      </c>
      <c r="C971">
        <v>27470</v>
      </c>
      <c r="D971">
        <v>1.4250618325629221</v>
      </c>
      <c r="E971">
        <f t="shared" si="30"/>
        <v>1.4250618325629221</v>
      </c>
      <c r="F971" cm="1">
        <f t="array" ref="F971:G971">_xlfn.XLOOKUP(C971,A971:A3726,A971:B3726,,-1,1)</f>
        <v>27452</v>
      </c>
      <c r="G971">
        <v>-7.6479562670502892</v>
      </c>
      <c r="H971">
        <f t="shared" si="31"/>
        <v>-9.0730180996132113</v>
      </c>
    </row>
    <row r="972" spans="1:8" x14ac:dyDescent="0.25">
      <c r="A972">
        <v>10729</v>
      </c>
      <c r="B972">
        <v>-20.817171550087192</v>
      </c>
      <c r="C972">
        <v>27499</v>
      </c>
      <c r="D972">
        <v>6.2418607204482397</v>
      </c>
      <c r="E972">
        <f t="shared" si="30"/>
        <v>6.2418607204482397</v>
      </c>
      <c r="F972" cm="1">
        <f t="array" ref="F972:G972">_xlfn.XLOOKUP(C972,A972:A3727,A972:B3727,,-1,1)</f>
        <v>27483</v>
      </c>
      <c r="G972">
        <v>-2.3147052271877602</v>
      </c>
      <c r="H972">
        <f t="shared" si="31"/>
        <v>-8.556565947635999</v>
      </c>
    </row>
    <row r="973" spans="1:8" x14ac:dyDescent="0.25">
      <c r="A973">
        <v>10739</v>
      </c>
      <c r="B973">
        <v>-17.622286164816085</v>
      </c>
      <c r="C973">
        <v>27528</v>
      </c>
      <c r="D973">
        <v>8.9899954890137188</v>
      </c>
      <c r="E973">
        <f t="shared" si="30"/>
        <v>8.9899954890137188</v>
      </c>
      <c r="F973" cm="1">
        <f t="array" ref="F973:G973">_xlfn.XLOOKUP(C973,A973:A3728,A973:B3728,,-1,1)</f>
        <v>27525</v>
      </c>
      <c r="G973">
        <v>5.0944332894859405</v>
      </c>
      <c r="H973">
        <f t="shared" si="31"/>
        <v>-3.8955621995277783</v>
      </c>
    </row>
    <row r="974" spans="1:8" x14ac:dyDescent="0.25">
      <c r="A974">
        <v>10749</v>
      </c>
      <c r="B974">
        <v>-14.286701668986316</v>
      </c>
      <c r="C974">
        <v>27556</v>
      </c>
      <c r="D974">
        <v>12.089238794435371</v>
      </c>
      <c r="E974">
        <f t="shared" si="30"/>
        <v>12.089238794435371</v>
      </c>
      <c r="F974" cm="1">
        <f t="array" ref="F974:G974">_xlfn.XLOOKUP(C974,A974:A3729,A974:B3729,,-1,1)</f>
        <v>27556</v>
      </c>
      <c r="G974">
        <v>10.138987935422952</v>
      </c>
      <c r="H974">
        <f t="shared" si="31"/>
        <v>-1.950250859012419</v>
      </c>
    </row>
    <row r="975" spans="1:8" x14ac:dyDescent="0.25">
      <c r="A975">
        <v>10760</v>
      </c>
      <c r="B975">
        <v>-10.487620301672495</v>
      </c>
      <c r="C975">
        <v>27585</v>
      </c>
      <c r="D975">
        <v>15.096866148415597</v>
      </c>
      <c r="E975">
        <f t="shared" si="30"/>
        <v>15.096866148415597</v>
      </c>
      <c r="F975" cm="1">
        <f t="array" ref="F975:G975">_xlfn.XLOOKUP(C975,A975:A3730,A975:B3730,,-1,1)</f>
        <v>27577</v>
      </c>
      <c r="G975">
        <v>13.122818375325094</v>
      </c>
      <c r="H975">
        <f t="shared" si="31"/>
        <v>-1.9740477730905024</v>
      </c>
    </row>
    <row r="976" spans="1:8" x14ac:dyDescent="0.25">
      <c r="A976">
        <v>10770</v>
      </c>
      <c r="B976">
        <v>-6.9463830793673838</v>
      </c>
      <c r="C976">
        <v>27614</v>
      </c>
      <c r="D976">
        <v>16.081551415127436</v>
      </c>
      <c r="E976">
        <f t="shared" si="30"/>
        <v>16.081551415127436</v>
      </c>
      <c r="F976" cm="1">
        <f t="array" ref="F976:G976">_xlfn.XLOOKUP(C976,A976:A3731,A976:B3731,,-1,1)</f>
        <v>27608</v>
      </c>
      <c r="G976">
        <v>16.632867772159631</v>
      </c>
      <c r="H976">
        <f t="shared" si="31"/>
        <v>0.55131635703219573</v>
      </c>
    </row>
    <row r="977" spans="1:8" x14ac:dyDescent="0.25">
      <c r="A977">
        <v>10781</v>
      </c>
      <c r="B977">
        <v>-2.9903296507288166</v>
      </c>
      <c r="C977">
        <v>27643</v>
      </c>
      <c r="D977">
        <v>15.699904227790793</v>
      </c>
      <c r="E977">
        <f t="shared" si="30"/>
        <v>15.699904227790793</v>
      </c>
      <c r="F977" cm="1">
        <f t="array" ref="F977:G977">_xlfn.XLOOKUP(C977,A977:A3732,A977:B3732,,-1,1)</f>
        <v>27639</v>
      </c>
      <c r="G977">
        <v>18.841597753402606</v>
      </c>
      <c r="H977">
        <f t="shared" si="31"/>
        <v>3.1416935256118137</v>
      </c>
    </row>
    <row r="978" spans="1:8" x14ac:dyDescent="0.25">
      <c r="A978">
        <v>10802</v>
      </c>
      <c r="B978">
        <v>4.6006135650793745</v>
      </c>
      <c r="C978">
        <v>27672</v>
      </c>
      <c r="D978">
        <v>15.066327497935127</v>
      </c>
      <c r="E978">
        <f t="shared" si="30"/>
        <v>15.066327497935127</v>
      </c>
      <c r="F978" cm="1">
        <f t="array" ref="F978:G978">_xlfn.XLOOKUP(C978,A978:A3733,A978:B3733,,-1,1)</f>
        <v>27671</v>
      </c>
      <c r="G978">
        <v>19.579305997472492</v>
      </c>
      <c r="H978">
        <f t="shared" si="31"/>
        <v>4.5129784995373647</v>
      </c>
    </row>
    <row r="979" spans="1:8" x14ac:dyDescent="0.25">
      <c r="A979">
        <v>10812</v>
      </c>
      <c r="B979">
        <v>8.1692524152360946</v>
      </c>
      <c r="C979">
        <v>27701</v>
      </c>
      <c r="D979">
        <v>13.501407872094308</v>
      </c>
      <c r="E979">
        <f t="shared" si="30"/>
        <v>13.501407872094308</v>
      </c>
      <c r="F979" cm="1">
        <f t="array" ref="F979:G979">_xlfn.XLOOKUP(C979,A979:A3734,A979:B3734,,-1,1)</f>
        <v>27691</v>
      </c>
      <c r="G979">
        <v>19.214722587641347</v>
      </c>
      <c r="H979">
        <f t="shared" si="31"/>
        <v>5.713314715547039</v>
      </c>
    </row>
    <row r="980" spans="1:8" x14ac:dyDescent="0.25">
      <c r="A980">
        <v>10822</v>
      </c>
      <c r="B980">
        <v>11.668376363465956</v>
      </c>
      <c r="C980">
        <v>27729</v>
      </c>
      <c r="D980">
        <v>10.226610298244577</v>
      </c>
      <c r="E980">
        <f t="shared" si="30"/>
        <v>10.226610298244577</v>
      </c>
      <c r="F980" cm="1">
        <f t="array" ref="F980:G980">_xlfn.XLOOKUP(C980,A980:A3735,A980:B3735,,-1,1)</f>
        <v>27723</v>
      </c>
      <c r="G980">
        <v>17.347826368113701</v>
      </c>
      <c r="H980">
        <f t="shared" si="31"/>
        <v>7.1212160698691243</v>
      </c>
    </row>
    <row r="981" spans="1:8" x14ac:dyDescent="0.25">
      <c r="A981">
        <v>10833</v>
      </c>
      <c r="B981">
        <v>15.403230019399588</v>
      </c>
      <c r="C981">
        <v>27758</v>
      </c>
      <c r="D981">
        <v>6.9670534017453223</v>
      </c>
      <c r="E981">
        <f t="shared" si="30"/>
        <v>6.9670534017453223</v>
      </c>
      <c r="F981" cm="1">
        <f t="array" ref="F981:G981">_xlfn.XLOOKUP(C981,A981:A3736,A981:B3736,,-1,1)</f>
        <v>27754</v>
      </c>
      <c r="G981">
        <v>14.172915165777814</v>
      </c>
      <c r="H981">
        <f t="shared" si="31"/>
        <v>7.205861764032492</v>
      </c>
    </row>
    <row r="982" spans="1:8" x14ac:dyDescent="0.25">
      <c r="A982">
        <v>10843</v>
      </c>
      <c r="B982">
        <v>18.664860532532028</v>
      </c>
      <c r="C982">
        <v>27787</v>
      </c>
      <c r="D982">
        <v>3.5624808872984586</v>
      </c>
      <c r="E982">
        <f t="shared" si="30"/>
        <v>3.5624808872984586</v>
      </c>
      <c r="F982" cm="1">
        <f t="array" ref="F982:G982">_xlfn.XLOOKUP(C982,A982:A3737,A982:B3737,,-1,1)</f>
        <v>27775</v>
      </c>
      <c r="G982">
        <v>11.382392870095337</v>
      </c>
      <c r="H982">
        <f t="shared" si="31"/>
        <v>7.8199119827968788</v>
      </c>
    </row>
    <row r="983" spans="1:8" x14ac:dyDescent="0.25">
      <c r="A983">
        <v>10854</v>
      </c>
      <c r="B983">
        <v>22.073030398368545</v>
      </c>
      <c r="C983">
        <v>27815</v>
      </c>
      <c r="D983">
        <v>-1.132163398664968</v>
      </c>
      <c r="E983">
        <f t="shared" si="30"/>
        <v>-1.132163398664968</v>
      </c>
      <c r="F983" cm="1">
        <f t="array" ref="F983:G983">_xlfn.XLOOKUP(C983,A983:A3738,A983:B3738,,-1,1)</f>
        <v>27806</v>
      </c>
      <c r="G983">
        <v>6.5605322742724157</v>
      </c>
      <c r="H983">
        <f t="shared" si="31"/>
        <v>7.6926956729373837</v>
      </c>
    </row>
    <row r="984" spans="1:8" x14ac:dyDescent="0.25">
      <c r="A984">
        <v>10864</v>
      </c>
      <c r="B984">
        <v>24.980858342578212</v>
      </c>
      <c r="C984">
        <v>27844</v>
      </c>
      <c r="D984">
        <v>-5.2619285944089151</v>
      </c>
      <c r="E984">
        <f t="shared" si="30"/>
        <v>-5.2619285944089151</v>
      </c>
      <c r="F984" cm="1">
        <f t="array" ref="F984:G984">_xlfn.XLOOKUP(C984,A984:A3739,A984:B3739,,-1,1)</f>
        <v>27817</v>
      </c>
      <c r="G984">
        <v>4.7091526984942451</v>
      </c>
      <c r="H984">
        <f t="shared" si="31"/>
        <v>9.9710812929031611</v>
      </c>
    </row>
    <row r="985" spans="1:8" x14ac:dyDescent="0.25">
      <c r="A985">
        <v>10874</v>
      </c>
      <c r="B985">
        <v>27.68291675959777</v>
      </c>
      <c r="C985">
        <v>27858</v>
      </c>
      <c r="D985">
        <v>-6.7657709192887872</v>
      </c>
      <c r="E985">
        <f t="shared" si="30"/>
        <v>-6.7657709192887872</v>
      </c>
      <c r="F985" cm="1">
        <f t="array" ref="F985:G985">_xlfn.XLOOKUP(C985,A985:A3740,A985:B3740,,-1,1)</f>
        <v>27858</v>
      </c>
      <c r="G985">
        <v>-2.4340926631495328</v>
      </c>
      <c r="H985">
        <f t="shared" si="31"/>
        <v>4.3316782561392539</v>
      </c>
    </row>
    <row r="986" spans="1:8" x14ac:dyDescent="0.25">
      <c r="A986">
        <v>10885</v>
      </c>
      <c r="B986">
        <v>30.391535886097369</v>
      </c>
      <c r="C986">
        <v>27887</v>
      </c>
      <c r="D986">
        <v>-9.6130846821914133</v>
      </c>
      <c r="E986">
        <f t="shared" si="30"/>
        <v>-9.6130846821914133</v>
      </c>
      <c r="F986" cm="1">
        <f t="array" ref="F986:G986">_xlfn.XLOOKUP(C986,A986:A3741,A986:B3741,,-1,1)</f>
        <v>27879</v>
      </c>
      <c r="G986">
        <v>-6.0162362632695414</v>
      </c>
      <c r="H986">
        <f t="shared" si="31"/>
        <v>3.5968484189218719</v>
      </c>
    </row>
    <row r="987" spans="1:8" x14ac:dyDescent="0.25">
      <c r="A987">
        <v>10895</v>
      </c>
      <c r="B987">
        <v>32.592707848929592</v>
      </c>
      <c r="C987">
        <v>27916</v>
      </c>
      <c r="D987">
        <v>-12.803943939054481</v>
      </c>
      <c r="E987">
        <f t="shared" si="30"/>
        <v>-12.803943939054481</v>
      </c>
      <c r="F987" cm="1">
        <f t="array" ref="F987:G987">_xlfn.XLOOKUP(C987,A987:A3742,A987:B3742,,-1,1)</f>
        <v>27910</v>
      </c>
      <c r="G987">
        <v>-10.863754244058784</v>
      </c>
      <c r="H987">
        <f t="shared" si="31"/>
        <v>1.9401896949956967</v>
      </c>
    </row>
    <row r="988" spans="1:8" x14ac:dyDescent="0.25">
      <c r="A988">
        <v>10906</v>
      </c>
      <c r="B988">
        <v>34.704861325077431</v>
      </c>
      <c r="C988">
        <v>27944</v>
      </c>
      <c r="D988">
        <v>-14.727592440426706</v>
      </c>
      <c r="E988">
        <f t="shared" si="30"/>
        <v>-14.727592440426706</v>
      </c>
      <c r="F988" cm="1">
        <f t="array" ref="F988:G988">_xlfn.XLOOKUP(C988,A988:A3743,A988:B3743,,-1,1)</f>
        <v>27942</v>
      </c>
      <c r="G988">
        <v>-14.965367894889205</v>
      </c>
      <c r="H988">
        <f t="shared" si="31"/>
        <v>-0.23777545446249881</v>
      </c>
    </row>
    <row r="989" spans="1:8" x14ac:dyDescent="0.25">
      <c r="A989">
        <v>10916</v>
      </c>
      <c r="B989">
        <v>36.327260881481862</v>
      </c>
      <c r="C989">
        <v>27974</v>
      </c>
      <c r="D989">
        <v>-14.758131090907181</v>
      </c>
      <c r="E989">
        <f t="shared" si="30"/>
        <v>-14.758131090907181</v>
      </c>
      <c r="F989" cm="1">
        <f t="array" ref="F989:G989">_xlfn.XLOOKUP(C989,A989:A3744,A989:B3744,,-1,1)</f>
        <v>27973</v>
      </c>
      <c r="G989">
        <v>-17.750051317449248</v>
      </c>
      <c r="H989">
        <f t="shared" si="31"/>
        <v>-2.9919202265420672</v>
      </c>
    </row>
    <row r="990" spans="1:8" x14ac:dyDescent="0.25">
      <c r="A990">
        <v>10927</v>
      </c>
      <c r="B990">
        <v>37.768419148724078</v>
      </c>
      <c r="C990">
        <v>28003</v>
      </c>
      <c r="D990">
        <v>-15.063460299932395</v>
      </c>
      <c r="E990">
        <f t="shared" si="30"/>
        <v>-15.063460299932395</v>
      </c>
      <c r="F990" cm="1">
        <f t="array" ref="F990:G990">_xlfn.XLOOKUP(C990,A990:A3745,A990:B3745,,-1,1)</f>
        <v>27994</v>
      </c>
      <c r="G990">
        <v>-18.857594105994377</v>
      </c>
      <c r="H990">
        <f t="shared" si="31"/>
        <v>-3.794133806061982</v>
      </c>
    </row>
    <row r="991" spans="1:8" x14ac:dyDescent="0.25">
      <c r="A991">
        <v>10937</v>
      </c>
      <c r="B991">
        <v>38.755013316375305</v>
      </c>
      <c r="C991">
        <v>28031</v>
      </c>
      <c r="D991">
        <v>-13.910783807688205</v>
      </c>
      <c r="E991">
        <f t="shared" si="30"/>
        <v>-13.910783807688205</v>
      </c>
      <c r="F991" cm="1">
        <f t="array" ref="F991:G991">_xlfn.XLOOKUP(C991,A991:A3746,A991:B3746,,-1,1)</f>
        <v>28025</v>
      </c>
      <c r="G991">
        <v>-19.250362379159487</v>
      </c>
      <c r="H991">
        <f t="shared" si="31"/>
        <v>-5.3395785714712822</v>
      </c>
    </row>
    <row r="992" spans="1:8" x14ac:dyDescent="0.25">
      <c r="A992">
        <v>10947</v>
      </c>
      <c r="B992">
        <v>39.425373560469424</v>
      </c>
      <c r="C992">
        <v>28060</v>
      </c>
      <c r="D992">
        <v>-10.903156453707975</v>
      </c>
      <c r="E992">
        <f t="shared" si="30"/>
        <v>-10.903156453707975</v>
      </c>
      <c r="F992" cm="1">
        <f t="array" ref="F992:G992">_xlfn.XLOOKUP(C992,A992:A3747,A992:B3747,,-1,1)</f>
        <v>28056</v>
      </c>
      <c r="G992">
        <v>-18.146680675679587</v>
      </c>
      <c r="H992">
        <f t="shared" si="31"/>
        <v>-7.2435242219716116</v>
      </c>
    </row>
    <row r="993" spans="1:8" x14ac:dyDescent="0.25">
      <c r="A993">
        <v>10958</v>
      </c>
      <c r="B993">
        <v>39.791407193449245</v>
      </c>
      <c r="C993">
        <v>28089</v>
      </c>
      <c r="D993">
        <v>-8.4374898781419905</v>
      </c>
      <c r="E993">
        <f t="shared" si="30"/>
        <v>-8.4374898781419905</v>
      </c>
      <c r="F993" cm="1">
        <f t="array" ref="F993:G993">_xlfn.XLOOKUP(C993,A993:A3748,A993:B3748,,-1,1)</f>
        <v>28088</v>
      </c>
      <c r="G993">
        <v>-15.533784736532779</v>
      </c>
      <c r="H993">
        <f t="shared" si="31"/>
        <v>-7.0962948583907881</v>
      </c>
    </row>
    <row r="994" spans="1:8" x14ac:dyDescent="0.25">
      <c r="A994">
        <v>10968</v>
      </c>
      <c r="B994">
        <v>39.783920893866949</v>
      </c>
      <c r="C994">
        <v>28118</v>
      </c>
      <c r="D994">
        <v>-4.8726037726175209</v>
      </c>
      <c r="E994">
        <f t="shared" si="30"/>
        <v>-4.8726037726175209</v>
      </c>
      <c r="F994" cm="1">
        <f t="array" ref="F994:G994">_xlfn.XLOOKUP(C994,A994:A3749,A994:B3749,,-1,1)</f>
        <v>28108</v>
      </c>
      <c r="G994">
        <v>-13.233047301643206</v>
      </c>
      <c r="H994">
        <f t="shared" si="31"/>
        <v>-8.3604435290256838</v>
      </c>
    </row>
    <row r="995" spans="1:8" x14ac:dyDescent="0.25">
      <c r="A995">
        <v>10979</v>
      </c>
      <c r="B995">
        <v>39.401831608583272</v>
      </c>
      <c r="C995">
        <v>28133</v>
      </c>
      <c r="D995">
        <v>-4.1474110913204383</v>
      </c>
      <c r="E995">
        <f t="shared" si="30"/>
        <v>-4.1474110913204383</v>
      </c>
      <c r="F995" cm="1">
        <f t="array" ref="F995:G995">_xlfn.XLOOKUP(C995,A995:A3750,A995:B3750,,-1,1)</f>
        <v>28119</v>
      </c>
      <c r="G995">
        <v>-11.78072003513919</v>
      </c>
      <c r="H995">
        <f t="shared" si="31"/>
        <v>-7.6333089438187516</v>
      </c>
    </row>
    <row r="996" spans="1:8" x14ac:dyDescent="0.25">
      <c r="A996">
        <v>10989</v>
      </c>
      <c r="B996">
        <v>38.717975539060255</v>
      </c>
      <c r="C996">
        <v>28162</v>
      </c>
      <c r="D996">
        <v>1.3258255424462648</v>
      </c>
      <c r="E996">
        <f t="shared" si="30"/>
        <v>1.3258255424462648</v>
      </c>
      <c r="F996" cm="1">
        <f t="array" ref="F996:G996">_xlfn.XLOOKUP(C996,A996:A3751,A996:B3751,,-1,1)</f>
        <v>28140</v>
      </c>
      <c r="G996">
        <v>-8.702840704563366</v>
      </c>
      <c r="H996">
        <f t="shared" si="31"/>
        <v>-10.028666247009632</v>
      </c>
    </row>
    <row r="997" spans="1:8" x14ac:dyDescent="0.25">
      <c r="A997">
        <v>11000</v>
      </c>
      <c r="B997">
        <v>37.602772353050462</v>
      </c>
      <c r="C997">
        <v>28190</v>
      </c>
      <c r="D997">
        <v>4.7686143418283544</v>
      </c>
      <c r="E997">
        <f t="shared" si="30"/>
        <v>4.7686143418283544</v>
      </c>
      <c r="F997" cm="1">
        <f t="array" ref="F997:G997">_xlfn.XLOOKUP(C997,A997:A3752,A997:B3752,,-1,1)</f>
        <v>28181</v>
      </c>
      <c r="G997">
        <v>-1.9230051552832308</v>
      </c>
      <c r="H997">
        <f t="shared" si="31"/>
        <v>-6.691619497111585</v>
      </c>
    </row>
    <row r="998" spans="1:8" x14ac:dyDescent="0.25">
      <c r="A998">
        <v>11010</v>
      </c>
      <c r="B998">
        <v>36.268227702374077</v>
      </c>
      <c r="C998">
        <v>28219</v>
      </c>
      <c r="D998">
        <v>9.1655497574418057</v>
      </c>
      <c r="E998">
        <f t="shared" si="30"/>
        <v>9.1655497574418057</v>
      </c>
      <c r="F998" cm="1">
        <f t="array" ref="F998:G998">_xlfn.XLOOKUP(C998,A998:A3753,A998:B3753,,-1,1)</f>
        <v>28213</v>
      </c>
      <c r="G998">
        <v>3.5817192882037254</v>
      </c>
      <c r="H998">
        <f t="shared" si="31"/>
        <v>-5.5838304692380802</v>
      </c>
    </row>
    <row r="999" spans="1:8" x14ac:dyDescent="0.25">
      <c r="A999">
        <v>11020</v>
      </c>
      <c r="B999">
        <v>34.639659136519434</v>
      </c>
      <c r="C999">
        <v>28248</v>
      </c>
      <c r="D999">
        <v>11.760991273604919</v>
      </c>
      <c r="E999">
        <f t="shared" si="30"/>
        <v>11.760991273604919</v>
      </c>
      <c r="F999" cm="1">
        <f t="array" ref="F999:G999">_xlfn.XLOOKUP(C999,A999:A3754,A999:B3754,,-1,1)</f>
        <v>28244</v>
      </c>
      <c r="G999">
        <v>8.6219559667676915</v>
      </c>
      <c r="H999">
        <f t="shared" si="31"/>
        <v>-3.1390353068372274</v>
      </c>
    </row>
    <row r="1000" spans="1:8" x14ac:dyDescent="0.25">
      <c r="A1000">
        <v>11031</v>
      </c>
      <c r="B1000">
        <v>32.524820854689644</v>
      </c>
      <c r="C1000">
        <v>28277</v>
      </c>
      <c r="D1000">
        <v>13.394551243302409</v>
      </c>
      <c r="E1000">
        <f t="shared" si="30"/>
        <v>13.394551243302409</v>
      </c>
      <c r="F1000" cm="1">
        <f t="array" ref="F1000:G1000">_xlfn.XLOOKUP(C1000,A1000:A3755,A1000:B3755,,-1,1)</f>
        <v>28275</v>
      </c>
      <c r="G1000">
        <v>12.979154329651294</v>
      </c>
      <c r="H1000">
        <f t="shared" si="31"/>
        <v>-0.41539691365111509</v>
      </c>
    </row>
    <row r="1001" spans="1:8" x14ac:dyDescent="0.25">
      <c r="A1001">
        <v>11041</v>
      </c>
      <c r="B1001">
        <v>30.325462853265712</v>
      </c>
      <c r="C1001">
        <v>28306</v>
      </c>
      <c r="D1001">
        <v>15.043409186129896</v>
      </c>
      <c r="E1001">
        <f t="shared" si="30"/>
        <v>15.043409186129896</v>
      </c>
      <c r="F1001" cm="1">
        <f t="array" ref="F1001:G1001">_xlfn.XLOOKUP(C1001,A1001:A3756,A1001:B3756,,-1,1)</f>
        <v>28296</v>
      </c>
      <c r="G1001">
        <v>15.36897974178688</v>
      </c>
      <c r="H1001">
        <f t="shared" si="31"/>
        <v>0.32557055565698434</v>
      </c>
    </row>
    <row r="1002" spans="1:8" x14ac:dyDescent="0.25">
      <c r="A1002">
        <v>11052</v>
      </c>
      <c r="B1002">
        <v>27.624037333896169</v>
      </c>
      <c r="C1002">
        <v>28335</v>
      </c>
      <c r="D1002">
        <v>15.707524566466031</v>
      </c>
      <c r="E1002">
        <f t="shared" si="30"/>
        <v>15.707524566466031</v>
      </c>
      <c r="F1002" cm="1">
        <f t="array" ref="F1002:G1002">_xlfn.XLOOKUP(C1002,A1002:A3757,A1002:B3757,,-1,1)</f>
        <v>28327</v>
      </c>
      <c r="G1002">
        <v>17.864124111063784</v>
      </c>
      <c r="H1002">
        <f t="shared" si="31"/>
        <v>2.1565995445977535</v>
      </c>
    </row>
    <row r="1003" spans="1:8" x14ac:dyDescent="0.25">
      <c r="A1003">
        <v>11062</v>
      </c>
      <c r="B1003">
        <v>24.933622107487121</v>
      </c>
      <c r="C1003">
        <v>28363</v>
      </c>
      <c r="D1003">
        <v>14.394534483144234</v>
      </c>
      <c r="E1003">
        <f t="shared" si="30"/>
        <v>14.394534483144234</v>
      </c>
      <c r="F1003" cm="1">
        <f t="array" ref="F1003:G1003">_xlfn.XLOOKUP(C1003,A1003:A3758,A1003:B3758,,-1,1)</f>
        <v>28359</v>
      </c>
      <c r="G1003">
        <v>18.976034901191813</v>
      </c>
      <c r="H1003">
        <f t="shared" si="31"/>
        <v>4.5815004180475789</v>
      </c>
    </row>
    <row r="1004" spans="1:8" x14ac:dyDescent="0.25">
      <c r="A1004">
        <v>11073</v>
      </c>
      <c r="B1004">
        <v>21.743338563415893</v>
      </c>
      <c r="C1004">
        <v>28392</v>
      </c>
      <c r="D1004">
        <v>12.524342944057718</v>
      </c>
      <c r="E1004">
        <f t="shared" si="30"/>
        <v>12.524342944057718</v>
      </c>
      <c r="F1004" cm="1">
        <f t="array" ref="F1004:G1004">_xlfn.XLOOKUP(C1004,A1004:A3759,A1004:B3759,,-1,1)</f>
        <v>28390</v>
      </c>
      <c r="G1004">
        <v>18.55305369281049</v>
      </c>
      <c r="H1004">
        <f t="shared" si="31"/>
        <v>6.028710748752772</v>
      </c>
    </row>
    <row r="1005" spans="1:8" x14ac:dyDescent="0.25">
      <c r="A1005">
        <v>11083</v>
      </c>
      <c r="B1005">
        <v>18.659030906143105</v>
      </c>
      <c r="C1005">
        <v>28421</v>
      </c>
      <c r="D1005">
        <v>10.295307937880764</v>
      </c>
      <c r="E1005">
        <f t="shared" si="30"/>
        <v>10.295307937880764</v>
      </c>
      <c r="F1005" cm="1">
        <f t="array" ref="F1005:G1005">_xlfn.XLOOKUP(C1005,A1005:A3760,A1005:B3760,,-1,1)</f>
        <v>28421</v>
      </c>
      <c r="G1005">
        <v>16.689937803018484</v>
      </c>
      <c r="H1005">
        <f t="shared" si="31"/>
        <v>6.3946298651377198</v>
      </c>
    </row>
    <row r="1006" spans="1:8" x14ac:dyDescent="0.25">
      <c r="A1006">
        <v>11093</v>
      </c>
      <c r="B1006">
        <v>15.425492963230349</v>
      </c>
      <c r="C1006">
        <v>28450</v>
      </c>
      <c r="D1006">
        <v>7.1502853046281603</v>
      </c>
      <c r="E1006">
        <f t="shared" si="30"/>
        <v>7.1502853046281603</v>
      </c>
      <c r="F1006" cm="1">
        <f t="array" ref="F1006:G1006">_xlfn.XLOOKUP(C1006,A1006:A3761,A1006:B3761,,-1,1)</f>
        <v>28442</v>
      </c>
      <c r="G1006">
        <v>14.680643647270962</v>
      </c>
      <c r="H1006">
        <f t="shared" si="31"/>
        <v>7.5303583426428018</v>
      </c>
    </row>
    <row r="1007" spans="1:8" x14ac:dyDescent="0.25">
      <c r="A1007">
        <v>11104</v>
      </c>
      <c r="B1007">
        <v>11.727829035461742</v>
      </c>
      <c r="C1007">
        <v>28478</v>
      </c>
      <c r="D1007">
        <v>3.1426174150265895</v>
      </c>
      <c r="E1007">
        <f t="shared" si="30"/>
        <v>3.1426174150265895</v>
      </c>
      <c r="F1007" cm="1">
        <f t="array" ref="F1007:G1007">_xlfn.XLOOKUP(C1007,A1007:A3762,A1007:B3762,,-1,1)</f>
        <v>28473</v>
      </c>
      <c r="G1007">
        <v>10.786737857248234</v>
      </c>
      <c r="H1007">
        <f t="shared" si="31"/>
        <v>7.6441204422216442</v>
      </c>
    </row>
    <row r="1008" spans="1:8" x14ac:dyDescent="0.25">
      <c r="A1008">
        <v>11114</v>
      </c>
      <c r="B1008">
        <v>8.2681351736372815</v>
      </c>
      <c r="C1008">
        <v>28493</v>
      </c>
      <c r="D1008">
        <v>1.1426509353429388</v>
      </c>
      <c r="E1008">
        <f t="shared" si="30"/>
        <v>1.1426509353429388</v>
      </c>
      <c r="F1008" cm="1">
        <f t="array" ref="F1008:G1008">_xlfn.XLOOKUP(C1008,A1008:A3763,A1008:B3763,,-1,1)</f>
        <v>28473</v>
      </c>
      <c r="G1008">
        <v>10.786737857248234</v>
      </c>
      <c r="H1008">
        <f t="shared" si="31"/>
        <v>9.6440869219052949</v>
      </c>
    </row>
    <row r="1009" spans="1:8" x14ac:dyDescent="0.25">
      <c r="A1009">
        <v>11135</v>
      </c>
      <c r="B1009">
        <v>0.82762769711043482</v>
      </c>
      <c r="C1009">
        <v>28522</v>
      </c>
      <c r="D1009">
        <v>-2.1016079880263208</v>
      </c>
      <c r="E1009">
        <f t="shared" si="30"/>
        <v>-2.1016079880263208</v>
      </c>
      <c r="F1009" cm="1">
        <f t="array" ref="F1009:G1009">_xlfn.XLOOKUP(C1009,A1009:A3764,A1009:B3764,,-1,1)</f>
        <v>28515</v>
      </c>
      <c r="G1009">
        <v>4.2590279105127946</v>
      </c>
      <c r="H1009">
        <f t="shared" si="31"/>
        <v>6.3606358985391154</v>
      </c>
    </row>
    <row r="1010" spans="1:8" x14ac:dyDescent="0.25">
      <c r="A1010">
        <v>11146</v>
      </c>
      <c r="B1010">
        <v>-3.0933258985728735</v>
      </c>
      <c r="C1010">
        <v>28550</v>
      </c>
      <c r="D1010">
        <v>-4.3840999564889813</v>
      </c>
      <c r="E1010">
        <f t="shared" si="30"/>
        <v>-4.3840999564889813</v>
      </c>
      <c r="F1010" cm="1">
        <f t="array" ref="F1010:G1010">_xlfn.XLOOKUP(C1010,A1010:A3765,A1010:B3765,,-1,1)</f>
        <v>28546</v>
      </c>
      <c r="G1010">
        <v>-0.98790351530810283</v>
      </c>
      <c r="H1010">
        <f t="shared" si="31"/>
        <v>3.3961964411808783</v>
      </c>
    </row>
    <row r="1011" spans="1:8" x14ac:dyDescent="0.25">
      <c r="A1011">
        <v>11166</v>
      </c>
      <c r="B1011">
        <v>-10.10818245026622</v>
      </c>
      <c r="C1011">
        <v>28579</v>
      </c>
      <c r="D1011">
        <v>-9.8420959129052026</v>
      </c>
      <c r="E1011">
        <f t="shared" si="30"/>
        <v>-9.8420959129052026</v>
      </c>
      <c r="F1011" cm="1">
        <f t="array" ref="F1011:G1011">_xlfn.XLOOKUP(C1011,A1011:A3766,A1011:B3766,,-1,1)</f>
        <v>28578</v>
      </c>
      <c r="G1011">
        <v>-6.3045225708995645</v>
      </c>
      <c r="H1011">
        <f t="shared" si="31"/>
        <v>3.5375733420056381</v>
      </c>
    </row>
    <row r="1012" spans="1:8" x14ac:dyDescent="0.25">
      <c r="A1012">
        <v>11177</v>
      </c>
      <c r="B1012">
        <v>-13.835533941442508</v>
      </c>
      <c r="C1012">
        <v>28608</v>
      </c>
      <c r="D1012">
        <v>-13.964240769973911</v>
      </c>
      <c r="E1012">
        <f t="shared" si="30"/>
        <v>-13.964240769973911</v>
      </c>
      <c r="F1012" cm="1">
        <f t="array" ref="F1012:G1012">_xlfn.XLOOKUP(C1012,A1012:A3767,A1012:B3767,,-1,1)</f>
        <v>28599</v>
      </c>
      <c r="G1012">
        <v>-9.5281081645846957</v>
      </c>
      <c r="H1012">
        <f t="shared" si="31"/>
        <v>4.4361326053892149</v>
      </c>
    </row>
    <row r="1013" spans="1:8" x14ac:dyDescent="0.25">
      <c r="A1013">
        <v>11187</v>
      </c>
      <c r="B1013">
        <v>-17.103745376544659</v>
      </c>
      <c r="C1013">
        <v>28637</v>
      </c>
      <c r="D1013">
        <v>-13.574915948182518</v>
      </c>
      <c r="E1013">
        <f t="shared" si="30"/>
        <v>-13.574915948182518</v>
      </c>
      <c r="F1013" cm="1">
        <f t="array" ref="F1013:G1013">_xlfn.XLOOKUP(C1013,A1013:A3768,A1013:B3768,,-1,1)</f>
        <v>28630</v>
      </c>
      <c r="G1013">
        <v>-13.622710654164527</v>
      </c>
      <c r="H1013">
        <f t="shared" si="31"/>
        <v>-4.7794705982008523E-2</v>
      </c>
    </row>
    <row r="1014" spans="1:8" x14ac:dyDescent="0.25">
      <c r="A1014">
        <v>11198</v>
      </c>
      <c r="B1014">
        <v>-20.533816105368832</v>
      </c>
      <c r="C1014">
        <v>28665</v>
      </c>
      <c r="D1014">
        <v>-14.758131090907181</v>
      </c>
      <c r="E1014">
        <f t="shared" si="30"/>
        <v>-14.758131090907181</v>
      </c>
      <c r="F1014" cm="1">
        <f t="array" ref="F1014:G1014">_xlfn.XLOOKUP(C1014,A1014:A3769,A1014:B3769,,-1,1)</f>
        <v>28661</v>
      </c>
      <c r="G1014">
        <v>-16.648292056824285</v>
      </c>
      <c r="H1014">
        <f t="shared" si="31"/>
        <v>-1.8901609659171044</v>
      </c>
    </row>
    <row r="1015" spans="1:8" x14ac:dyDescent="0.25">
      <c r="A1015">
        <v>11208</v>
      </c>
      <c r="B1015">
        <v>-23.474695377896083</v>
      </c>
      <c r="C1015">
        <v>28694</v>
      </c>
      <c r="D1015">
        <v>-14.628356150310049</v>
      </c>
      <c r="E1015">
        <f t="shared" si="30"/>
        <v>-14.628356150310049</v>
      </c>
      <c r="F1015" cm="1">
        <f t="array" ref="F1015:G1015">_xlfn.XLOOKUP(C1015,A1015:A3770,A1015:B3770,,-1,1)</f>
        <v>28692</v>
      </c>
      <c r="G1015">
        <v>-18.372630702355796</v>
      </c>
      <c r="H1015">
        <f t="shared" si="31"/>
        <v>-3.7442745520457468</v>
      </c>
    </row>
    <row r="1016" spans="1:8" x14ac:dyDescent="0.25">
      <c r="A1016">
        <v>11219</v>
      </c>
      <c r="B1016">
        <v>-26.485254413431786</v>
      </c>
      <c r="C1016">
        <v>28723</v>
      </c>
      <c r="D1016">
        <v>-13.002416519287799</v>
      </c>
      <c r="E1016">
        <f t="shared" si="30"/>
        <v>-13.002416519287799</v>
      </c>
      <c r="F1016" cm="1">
        <f t="array" ref="F1016:G1016">_xlfn.XLOOKUP(C1016,A1016:A3771,A1016:B3771,,-1,1)</f>
        <v>28713</v>
      </c>
      <c r="G1016">
        <v>-18.730721386252565</v>
      </c>
      <c r="H1016">
        <f t="shared" si="31"/>
        <v>-5.7283048669647663</v>
      </c>
    </row>
    <row r="1017" spans="1:8" x14ac:dyDescent="0.25">
      <c r="A1017">
        <v>11229</v>
      </c>
      <c r="B1017">
        <v>-28.994132183985869</v>
      </c>
      <c r="C1017">
        <v>28752</v>
      </c>
      <c r="D1017">
        <v>-11.30010161417461</v>
      </c>
      <c r="E1017">
        <f t="shared" si="30"/>
        <v>-11.30010161417461</v>
      </c>
      <c r="F1017" cm="1">
        <f t="array" ref="F1017:G1017">_xlfn.XLOOKUP(C1017,A1017:A3772,A1017:B3772,,-1,1)</f>
        <v>28744</v>
      </c>
      <c r="G1017">
        <v>-18.035649778676675</v>
      </c>
      <c r="H1017">
        <f t="shared" si="31"/>
        <v>-6.7355481645020649</v>
      </c>
    </row>
    <row r="1018" spans="1:8" x14ac:dyDescent="0.25">
      <c r="A1018">
        <v>11239</v>
      </c>
      <c r="B1018">
        <v>-31.264918592101232</v>
      </c>
      <c r="C1018">
        <v>28781</v>
      </c>
      <c r="D1018">
        <v>-8.1779399969477264</v>
      </c>
      <c r="E1018">
        <f t="shared" si="30"/>
        <v>-8.1779399969477264</v>
      </c>
      <c r="F1018" cm="1">
        <f t="array" ref="F1018:G1018">_xlfn.XLOOKUP(C1018,A1018:A3773,A1018:B3773,,-1,1)</f>
        <v>28776</v>
      </c>
      <c r="G1018">
        <v>-15.852096397811499</v>
      </c>
      <c r="H1018">
        <f t="shared" si="31"/>
        <v>-7.6741564008637724</v>
      </c>
    </row>
    <row r="1019" spans="1:8" x14ac:dyDescent="0.25">
      <c r="A1019">
        <v>11250</v>
      </c>
      <c r="B1019">
        <v>-33.466035541885908</v>
      </c>
      <c r="C1019">
        <v>28810</v>
      </c>
      <c r="D1019">
        <v>-4.3688019833589884</v>
      </c>
      <c r="E1019">
        <f t="shared" si="30"/>
        <v>-4.3688019833589884</v>
      </c>
      <c r="F1019" cm="1">
        <f t="array" ref="F1019:G1019">_xlfn.XLOOKUP(C1019,A1019:A3774,A1019:B3774,,-1,1)</f>
        <v>28797</v>
      </c>
      <c r="G1019">
        <v>-13.69341070086816</v>
      </c>
      <c r="H1019">
        <f t="shared" si="31"/>
        <v>-9.3246087175091716</v>
      </c>
    </row>
    <row r="1020" spans="1:8" x14ac:dyDescent="0.25">
      <c r="A1020">
        <v>11260</v>
      </c>
      <c r="B1020">
        <v>-35.179848426034695</v>
      </c>
      <c r="C1020">
        <v>28839</v>
      </c>
      <c r="D1020">
        <v>-1.2771790166125792</v>
      </c>
      <c r="E1020">
        <f t="shared" si="30"/>
        <v>-1.2771790166125792</v>
      </c>
      <c r="F1020" cm="1">
        <f t="array" ref="F1020:G1020">_xlfn.XLOOKUP(C1020,A1020:A3775,A1020:B3775,,-1,1)</f>
        <v>28828</v>
      </c>
      <c r="G1020">
        <v>-9.6452537391025341</v>
      </c>
      <c r="H1020">
        <f t="shared" si="31"/>
        <v>-8.3680747224899541</v>
      </c>
    </row>
    <row r="1021" spans="1:8" x14ac:dyDescent="0.25">
      <c r="A1021">
        <v>11271</v>
      </c>
      <c r="B1021">
        <v>-36.73222564554024</v>
      </c>
      <c r="C1021">
        <v>28868</v>
      </c>
      <c r="D1021">
        <v>2.6388156257680579</v>
      </c>
      <c r="E1021">
        <f t="shared" si="30"/>
        <v>2.6388156257680579</v>
      </c>
      <c r="F1021" cm="1">
        <f t="array" ref="F1021:G1021">_xlfn.XLOOKUP(C1021,A1021:A3776,A1021:B3776,,-1,1)</f>
        <v>28828</v>
      </c>
      <c r="G1021">
        <v>-9.6452537391025341</v>
      </c>
      <c r="H1021">
        <f t="shared" si="31"/>
        <v>-12.284069364870593</v>
      </c>
    </row>
    <row r="1022" spans="1:8" x14ac:dyDescent="0.25">
      <c r="A1022">
        <v>11281</v>
      </c>
      <c r="B1022">
        <v>-37.828721495697401</v>
      </c>
      <c r="C1022">
        <v>28896</v>
      </c>
      <c r="D1022">
        <v>7.1426649659529202</v>
      </c>
      <c r="E1022">
        <f t="shared" si="30"/>
        <v>7.1426649659529202</v>
      </c>
      <c r="F1022" cm="1">
        <f t="array" ref="F1022:G1022">_xlfn.XLOOKUP(C1022,A1022:A3777,A1022:B3777,,-1,1)</f>
        <v>28880</v>
      </c>
      <c r="G1022">
        <v>-1.3842637125356996</v>
      </c>
      <c r="H1022">
        <f t="shared" si="31"/>
        <v>-8.5269286784886198</v>
      </c>
    </row>
    <row r="1023" spans="1:8" x14ac:dyDescent="0.25">
      <c r="A1023">
        <v>11292</v>
      </c>
      <c r="B1023">
        <v>-38.677956855333207</v>
      </c>
      <c r="C1023">
        <v>28925</v>
      </c>
      <c r="D1023">
        <v>9.768587836816998</v>
      </c>
      <c r="E1023">
        <f t="shared" si="30"/>
        <v>9.768587836816998</v>
      </c>
      <c r="F1023" cm="1">
        <f t="array" ref="F1023:G1023">_xlfn.XLOOKUP(C1023,A1023:A3778,A1023:B3778,,-1,1)</f>
        <v>28922</v>
      </c>
      <c r="G1023">
        <v>5.5682424434938795</v>
      </c>
      <c r="H1023">
        <f t="shared" si="31"/>
        <v>-4.2003453933231185</v>
      </c>
    </row>
    <row r="1024" spans="1:8" x14ac:dyDescent="0.25">
      <c r="A1024">
        <v>11302</v>
      </c>
      <c r="B1024">
        <v>-39.118993346346635</v>
      </c>
      <c r="C1024">
        <v>28954</v>
      </c>
      <c r="D1024">
        <v>11.921247568903009</v>
      </c>
      <c r="E1024">
        <f t="shared" si="30"/>
        <v>11.921247568903009</v>
      </c>
      <c r="F1024" cm="1">
        <f t="array" ref="F1024:G1024">_xlfn.XLOOKUP(C1024,A1024:A3779,A1024:B3779,,-1,1)</f>
        <v>28953</v>
      </c>
      <c r="G1024">
        <v>10.229623582654714</v>
      </c>
      <c r="H1024">
        <f t="shared" si="31"/>
        <v>-1.6916239862482954</v>
      </c>
    </row>
    <row r="1025" spans="1:8" x14ac:dyDescent="0.25">
      <c r="A1025">
        <v>11312</v>
      </c>
      <c r="B1025">
        <v>-39.241297288279455</v>
      </c>
      <c r="C1025">
        <v>28983</v>
      </c>
      <c r="D1025">
        <v>14.058666623638551</v>
      </c>
      <c r="E1025">
        <f t="shared" si="30"/>
        <v>14.058666623638551</v>
      </c>
      <c r="F1025" cm="1">
        <f t="array" ref="F1025:G1025">_xlfn.XLOOKUP(C1025,A1025:A3780,A1025:B3780,,-1,1)</f>
        <v>28974</v>
      </c>
      <c r="G1025">
        <v>12.948591537242784</v>
      </c>
      <c r="H1025">
        <f t="shared" si="31"/>
        <v>-1.1100750863957671</v>
      </c>
    </row>
    <row r="1026" spans="1:8" x14ac:dyDescent="0.25">
      <c r="A1026">
        <v>11323</v>
      </c>
      <c r="B1026">
        <v>-39.006908447802964</v>
      </c>
      <c r="C1026">
        <v>29011</v>
      </c>
      <c r="D1026">
        <v>17.142669251709716</v>
      </c>
      <c r="E1026">
        <f t="shared" si="30"/>
        <v>17.142669251709716</v>
      </c>
      <c r="F1026" cm="1">
        <f t="array" ref="F1026:G1026">_xlfn.XLOOKUP(C1026,A1026:A3781,A1026:B3781,,-1,1)</f>
        <v>29005</v>
      </c>
      <c r="G1026">
        <v>16.082608662955188</v>
      </c>
      <c r="H1026">
        <f t="shared" si="31"/>
        <v>-1.0600605887545278</v>
      </c>
    </row>
    <row r="1027" spans="1:8" x14ac:dyDescent="0.25">
      <c r="A1027">
        <v>11333</v>
      </c>
      <c r="B1027">
        <v>-38.460618872245142</v>
      </c>
      <c r="C1027">
        <v>29040</v>
      </c>
      <c r="D1027">
        <v>14.463232122780422</v>
      </c>
      <c r="E1027">
        <f t="shared" ref="E1027:E1090" si="32">D1027</f>
        <v>14.463232122780422</v>
      </c>
      <c r="F1027" cm="1">
        <f t="array" ref="F1027:G1027">_xlfn.XLOOKUP(C1027,A1027:A3782,A1027:B3782,,-1,1)</f>
        <v>29036</v>
      </c>
      <c r="G1027">
        <v>17.959041392476827</v>
      </c>
      <c r="H1027">
        <f t="shared" ref="H1027:H1090" si="33">G1027-D1027</f>
        <v>3.4958092696964052</v>
      </c>
    </row>
    <row r="1028" spans="1:8" x14ac:dyDescent="0.25">
      <c r="A1028">
        <v>11344</v>
      </c>
      <c r="B1028">
        <v>-37.498979182281914</v>
      </c>
      <c r="C1028">
        <v>29069</v>
      </c>
      <c r="D1028">
        <v>13.188458324393853</v>
      </c>
      <c r="E1028">
        <f t="shared" si="32"/>
        <v>13.188458324393853</v>
      </c>
      <c r="F1028" cm="1">
        <f t="array" ref="F1028:G1028">_xlfn.XLOOKUP(C1028,A1028:A3783,A1028:B3783,,-1,1)</f>
        <v>29068</v>
      </c>
      <c r="G1028">
        <v>18.426808554015004</v>
      </c>
      <c r="H1028">
        <f t="shared" si="33"/>
        <v>5.238350229621151</v>
      </c>
    </row>
    <row r="1029" spans="1:8" x14ac:dyDescent="0.25">
      <c r="A1029">
        <v>11354</v>
      </c>
      <c r="B1029">
        <v>-36.30483995122102</v>
      </c>
      <c r="C1029">
        <v>29098</v>
      </c>
      <c r="D1029">
        <v>11.890708918422536</v>
      </c>
      <c r="E1029">
        <f t="shared" si="32"/>
        <v>11.890708918422536</v>
      </c>
      <c r="F1029" cm="1">
        <f t="array" ref="F1029:G1029">_xlfn.XLOOKUP(C1029,A1029:A3784,A1029:B3784,,-1,1)</f>
        <v>29089</v>
      </c>
      <c r="G1029">
        <v>17.901445663188266</v>
      </c>
      <c r="H1029">
        <f t="shared" si="33"/>
        <v>6.0107367447657296</v>
      </c>
    </row>
    <row r="1030" spans="1:8" x14ac:dyDescent="0.25">
      <c r="A1030">
        <v>11365</v>
      </c>
      <c r="B1030">
        <v>-34.651663122830449</v>
      </c>
      <c r="C1030">
        <v>29127</v>
      </c>
      <c r="D1030">
        <v>8.3792797751837753</v>
      </c>
      <c r="E1030">
        <f t="shared" si="32"/>
        <v>8.3792797751837753</v>
      </c>
      <c r="F1030" cm="1">
        <f t="array" ref="F1030:G1030">_xlfn.XLOOKUP(C1030,A1030:A3785,A1030:B3785,,-1,1)</f>
        <v>29120</v>
      </c>
      <c r="G1030">
        <v>15.968257823235191</v>
      </c>
      <c r="H1030">
        <f t="shared" si="33"/>
        <v>7.5889780480514162</v>
      </c>
    </row>
    <row r="1031" spans="1:8" x14ac:dyDescent="0.25">
      <c r="A1031">
        <v>11375</v>
      </c>
      <c r="B1031">
        <v>-32.853567427841334</v>
      </c>
      <c r="C1031">
        <v>29155</v>
      </c>
      <c r="D1031">
        <v>4.8907116479707335</v>
      </c>
      <c r="E1031">
        <f t="shared" si="32"/>
        <v>4.8907116479707335</v>
      </c>
      <c r="F1031" cm="1">
        <f t="array" ref="F1031:G1031">_xlfn.XLOOKUP(C1031,A1031:A3786,A1031:B3786,,-1,1)</f>
        <v>29151</v>
      </c>
      <c r="G1031">
        <v>12.799702767372366</v>
      </c>
      <c r="H1031">
        <f t="shared" si="33"/>
        <v>7.9089911194016329</v>
      </c>
    </row>
    <row r="1032" spans="1:8" x14ac:dyDescent="0.25">
      <c r="A1032">
        <v>11385</v>
      </c>
      <c r="B1032">
        <v>-30.789630814555991</v>
      </c>
      <c r="C1032">
        <v>29184</v>
      </c>
      <c r="D1032">
        <v>1.9517819336266866</v>
      </c>
      <c r="E1032">
        <f t="shared" si="32"/>
        <v>1.9517819336266866</v>
      </c>
      <c r="F1032" cm="1">
        <f t="array" ref="F1032:G1032">_xlfn.XLOOKUP(C1032,A1032:A3787,A1032:B3787,,-1,1)</f>
        <v>29182</v>
      </c>
      <c r="G1032">
        <v>8.6451726111459539</v>
      </c>
      <c r="H1032">
        <f t="shared" si="33"/>
        <v>6.6933906775192673</v>
      </c>
    </row>
    <row r="1033" spans="1:8" x14ac:dyDescent="0.25">
      <c r="A1033">
        <v>11396</v>
      </c>
      <c r="B1033">
        <v>-28.232631521611452</v>
      </c>
      <c r="C1033">
        <v>29213</v>
      </c>
      <c r="D1033">
        <v>-2.1092856224810737</v>
      </c>
      <c r="E1033">
        <f t="shared" si="32"/>
        <v>-2.1092856224810737</v>
      </c>
      <c r="F1033" cm="1">
        <f t="array" ref="F1033:G1033">_xlfn.XLOOKUP(C1033,A1033:A3788,A1033:B3788,,-1,1)</f>
        <v>29182</v>
      </c>
      <c r="G1033">
        <v>8.6451726111459539</v>
      </c>
      <c r="H1033">
        <f t="shared" si="33"/>
        <v>10.754458233627027</v>
      </c>
    </row>
    <row r="1034" spans="1:8" x14ac:dyDescent="0.25">
      <c r="A1034">
        <v>11406</v>
      </c>
      <c r="B1034">
        <v>-25.668232357602434</v>
      </c>
      <c r="C1034">
        <v>29242</v>
      </c>
      <c r="D1034">
        <v>-6.1932141946145558</v>
      </c>
      <c r="E1034">
        <f t="shared" si="32"/>
        <v>-6.1932141946145558</v>
      </c>
      <c r="F1034" cm="1">
        <f t="array" ref="F1034:G1034">_xlfn.XLOOKUP(C1034,A1034:A3789,A1034:B3789,,-1,1)</f>
        <v>29224</v>
      </c>
      <c r="G1034">
        <v>2.0325370219014682</v>
      </c>
      <c r="H1034">
        <f t="shared" si="33"/>
        <v>8.2257512165160236</v>
      </c>
    </row>
    <row r="1035" spans="1:8" x14ac:dyDescent="0.25">
      <c r="A1035">
        <v>11417</v>
      </c>
      <c r="B1035">
        <v>-22.609499914664802</v>
      </c>
      <c r="C1035">
        <v>29270</v>
      </c>
      <c r="D1035">
        <v>-8.7810353721024317</v>
      </c>
      <c r="E1035">
        <f t="shared" si="32"/>
        <v>-8.7810353721024317</v>
      </c>
      <c r="F1035" cm="1">
        <f t="array" ref="F1035:G1035">_xlfn.XLOOKUP(C1035,A1035:A3790,A1035:B3790,,-1,1)</f>
        <v>29266</v>
      </c>
      <c r="G1035">
        <v>-4.8446465910287042</v>
      </c>
      <c r="H1035">
        <f t="shared" si="33"/>
        <v>3.9363887810737275</v>
      </c>
    </row>
    <row r="1036" spans="1:8" x14ac:dyDescent="0.25">
      <c r="A1036">
        <v>11427</v>
      </c>
      <c r="B1036">
        <v>-19.637309694217098</v>
      </c>
      <c r="C1036">
        <v>29299</v>
      </c>
      <c r="D1036">
        <v>-11.18562464670747</v>
      </c>
      <c r="E1036">
        <f t="shared" si="32"/>
        <v>-11.18562464670747</v>
      </c>
      <c r="F1036" cm="1">
        <f t="array" ref="F1036:G1036">_xlfn.XLOOKUP(C1036,A1036:A3791,A1036:B3791,,-1,1)</f>
        <v>29297</v>
      </c>
      <c r="G1036">
        <v>-9.5163765514998087</v>
      </c>
      <c r="H1036">
        <f t="shared" si="33"/>
        <v>1.6692480952076618</v>
      </c>
    </row>
    <row r="1037" spans="1:8" x14ac:dyDescent="0.25">
      <c r="A1037">
        <v>11437</v>
      </c>
      <c r="B1037">
        <v>-16.50783251198391</v>
      </c>
      <c r="C1037">
        <v>29328</v>
      </c>
      <c r="D1037">
        <v>-13.468059319390617</v>
      </c>
      <c r="E1037">
        <f t="shared" si="32"/>
        <v>-13.468059319390617</v>
      </c>
      <c r="F1037" cm="1">
        <f t="array" ref="F1037:G1037">_xlfn.XLOOKUP(C1037,A1037:A3792,A1037:B3792,,-1,1)</f>
        <v>29328</v>
      </c>
      <c r="G1037">
        <v>-13.436557071016889</v>
      </c>
      <c r="H1037">
        <f t="shared" si="33"/>
        <v>3.1502248373728392E-2</v>
      </c>
    </row>
    <row r="1038" spans="1:8" x14ac:dyDescent="0.25">
      <c r="A1038">
        <v>11448</v>
      </c>
      <c r="B1038">
        <v>-12.914329541979679</v>
      </c>
      <c r="C1038">
        <v>29357</v>
      </c>
      <c r="D1038">
        <v>-13.666531899623934</v>
      </c>
      <c r="E1038">
        <f t="shared" si="32"/>
        <v>-13.666531899623934</v>
      </c>
      <c r="F1038" cm="1">
        <f t="array" ref="F1038:G1038">_xlfn.XLOOKUP(C1038,A1038:A3793,A1038:B3793,,-1,1)</f>
        <v>29349</v>
      </c>
      <c r="G1038">
        <v>-15.508582455555329</v>
      </c>
      <c r="H1038">
        <f t="shared" si="33"/>
        <v>-1.8420505559313956</v>
      </c>
    </row>
    <row r="1039" spans="1:8" x14ac:dyDescent="0.25">
      <c r="A1039">
        <v>11458</v>
      </c>
      <c r="B1039">
        <v>-9.5391306042557016</v>
      </c>
      <c r="C1039">
        <v>29386</v>
      </c>
      <c r="D1039">
        <v>-13.658854265169182</v>
      </c>
      <c r="E1039">
        <f t="shared" si="32"/>
        <v>-13.658854265169182</v>
      </c>
      <c r="F1039" cm="1">
        <f t="array" ref="F1039:G1039">_xlfn.XLOOKUP(C1039,A1039:A3794,A1039:B3794,,-1,1)</f>
        <v>29380</v>
      </c>
      <c r="G1039">
        <v>-17.529851288455504</v>
      </c>
      <c r="H1039">
        <f t="shared" si="33"/>
        <v>-3.8709970232863213</v>
      </c>
    </row>
    <row r="1040" spans="1:8" x14ac:dyDescent="0.25">
      <c r="A1040">
        <v>11469</v>
      </c>
      <c r="B1040">
        <v>-5.7411393048357082</v>
      </c>
      <c r="C1040">
        <v>29415</v>
      </c>
      <c r="D1040">
        <v>-13.05581618579399</v>
      </c>
      <c r="E1040">
        <f t="shared" si="32"/>
        <v>-13.05581618579399</v>
      </c>
      <c r="F1040" cm="1">
        <f t="array" ref="F1040:G1040">_xlfn.XLOOKUP(C1040,A1040:A3795,A1040:B3795,,-1,1)</f>
        <v>29412</v>
      </c>
      <c r="G1040">
        <v>-18.181546513471559</v>
      </c>
      <c r="H1040">
        <f t="shared" si="33"/>
        <v>-5.1257303276775694</v>
      </c>
    </row>
    <row r="1041" spans="1:8" x14ac:dyDescent="0.25">
      <c r="A1041">
        <v>11500</v>
      </c>
      <c r="B1041">
        <v>5.1234290122376702</v>
      </c>
      <c r="C1041">
        <v>29443</v>
      </c>
      <c r="D1041">
        <v>-10.880238141902742</v>
      </c>
      <c r="E1041">
        <f t="shared" si="32"/>
        <v>-10.880238141902742</v>
      </c>
      <c r="F1041" cm="1">
        <f t="array" ref="F1041:G1041">_xlfn.XLOOKUP(C1041,A1041:A3796,A1041:B3796,,-1,1)</f>
        <v>29443</v>
      </c>
      <c r="G1041">
        <v>-17.376267129787209</v>
      </c>
      <c r="H1041">
        <f t="shared" si="33"/>
        <v>-6.4960289878844666</v>
      </c>
    </row>
    <row r="1042" spans="1:8" x14ac:dyDescent="0.25">
      <c r="A1042">
        <v>11521</v>
      </c>
      <c r="B1042">
        <v>12.291812066660757</v>
      </c>
      <c r="C1042">
        <v>29473</v>
      </c>
      <c r="D1042">
        <v>-7.5367429284168228</v>
      </c>
      <c r="E1042">
        <f t="shared" si="32"/>
        <v>-7.5367429284168228</v>
      </c>
      <c r="F1042" cm="1">
        <f t="array" ref="F1042:G1042">_xlfn.XLOOKUP(C1042,A1042:A3797,A1042:B3797,,-1,1)</f>
        <v>29464</v>
      </c>
      <c r="G1042">
        <v>-16.056603738949331</v>
      </c>
      <c r="H1042">
        <f t="shared" si="33"/>
        <v>-8.5198608105325082</v>
      </c>
    </row>
    <row r="1043" spans="1:8" x14ac:dyDescent="0.25">
      <c r="A1043">
        <v>11531</v>
      </c>
      <c r="B1043">
        <v>15.561406896066748</v>
      </c>
      <c r="C1043">
        <v>29501</v>
      </c>
      <c r="D1043">
        <v>-4.9031424230979939</v>
      </c>
      <c r="E1043">
        <f t="shared" si="32"/>
        <v>-4.9031424230979939</v>
      </c>
      <c r="F1043" cm="1">
        <f t="array" ref="F1043:G1043">_xlfn.XLOOKUP(C1043,A1043:A3798,A1043:B3798,,-1,1)</f>
        <v>29495</v>
      </c>
      <c r="G1043">
        <v>-13.081770506984347</v>
      </c>
      <c r="H1043">
        <f t="shared" si="33"/>
        <v>-8.1786280838863519</v>
      </c>
    </row>
    <row r="1044" spans="1:8" x14ac:dyDescent="0.25">
      <c r="A1044">
        <v>11542</v>
      </c>
      <c r="B1044">
        <v>19.007491485953839</v>
      </c>
      <c r="C1044">
        <v>29530</v>
      </c>
      <c r="D1044">
        <v>-1.4298722690149432</v>
      </c>
      <c r="E1044">
        <f t="shared" si="32"/>
        <v>-1.4298722690149432</v>
      </c>
      <c r="F1044" cm="1">
        <f t="array" ref="F1044:G1044">_xlfn.XLOOKUP(C1044,A1044:A3799,A1044:B3799,,-1,1)</f>
        <v>29516</v>
      </c>
      <c r="G1044">
        <v>-10.4758930748274</v>
      </c>
      <c r="H1044">
        <f t="shared" si="33"/>
        <v>-9.0460208058124572</v>
      </c>
    </row>
    <row r="1045" spans="1:8" x14ac:dyDescent="0.25">
      <c r="A1045">
        <v>11552</v>
      </c>
      <c r="B1045">
        <v>21.975963365051893</v>
      </c>
      <c r="C1045">
        <v>29559</v>
      </c>
      <c r="D1045">
        <v>2.844908544676616</v>
      </c>
      <c r="E1045">
        <f t="shared" si="32"/>
        <v>2.844908544676616</v>
      </c>
      <c r="F1045" cm="1">
        <f t="array" ref="F1045:G1045">_xlfn.XLOOKUP(C1045,A1045:A3800,A1045:B3800,,-1,1)</f>
        <v>29516</v>
      </c>
      <c r="G1045">
        <v>-10.4758930748274</v>
      </c>
      <c r="H1045">
        <f t="shared" si="33"/>
        <v>-13.320801619504017</v>
      </c>
    </row>
    <row r="1046" spans="1:8" x14ac:dyDescent="0.25">
      <c r="A1046">
        <v>11563</v>
      </c>
      <c r="B1046">
        <v>25.030922673366867</v>
      </c>
      <c r="C1046">
        <v>29588</v>
      </c>
      <c r="D1046">
        <v>5.9823681350334921</v>
      </c>
      <c r="E1046">
        <f t="shared" si="32"/>
        <v>5.9823681350334921</v>
      </c>
      <c r="F1046" cm="1">
        <f t="array" ref="F1046:G1046">_xlfn.XLOOKUP(C1046,A1046:A3801,A1046:B3801,,-1,1)</f>
        <v>29579</v>
      </c>
      <c r="G1046">
        <v>-0.87450133118338735</v>
      </c>
      <c r="H1046">
        <f t="shared" si="33"/>
        <v>-6.8568694662168799</v>
      </c>
    </row>
    <row r="1047" spans="1:8" x14ac:dyDescent="0.25">
      <c r="A1047">
        <v>11573</v>
      </c>
      <c r="B1047">
        <v>27.592567992213969</v>
      </c>
      <c r="C1047">
        <v>29616</v>
      </c>
      <c r="D1047">
        <v>8.8220615592608773</v>
      </c>
      <c r="E1047">
        <f t="shared" si="32"/>
        <v>8.8220615592608773</v>
      </c>
      <c r="F1047" cm="1">
        <f t="array" ref="F1047:G1047">_xlfn.XLOOKUP(C1047,A1047:A3802,A1047:B3802,,-1,1)</f>
        <v>29610</v>
      </c>
      <c r="G1047">
        <v>4.1344782744638202</v>
      </c>
      <c r="H1047">
        <f t="shared" si="33"/>
        <v>-4.6875832847970571</v>
      </c>
    </row>
    <row r="1048" spans="1:8" x14ac:dyDescent="0.25">
      <c r="A1048">
        <v>11583</v>
      </c>
      <c r="B1048">
        <v>29.927483313616271</v>
      </c>
      <c r="C1048">
        <v>29645</v>
      </c>
      <c r="D1048">
        <v>11.936545542033006</v>
      </c>
      <c r="E1048">
        <f t="shared" si="32"/>
        <v>11.936545542033006</v>
      </c>
      <c r="F1048" cm="1">
        <f t="array" ref="F1048:G1048">_xlfn.XLOOKUP(C1048,A1048:A3803,A1048:B3803,,-1,1)</f>
        <v>29641</v>
      </c>
      <c r="G1048">
        <v>8.8091003366153462</v>
      </c>
      <c r="H1048">
        <f t="shared" si="33"/>
        <v>-3.1274452054176596</v>
      </c>
    </row>
    <row r="1049" spans="1:8" x14ac:dyDescent="0.25">
      <c r="A1049">
        <v>11594</v>
      </c>
      <c r="B1049">
        <v>32.2116274017378</v>
      </c>
      <c r="C1049">
        <v>29674</v>
      </c>
      <c r="D1049">
        <v>13.654101124496673</v>
      </c>
      <c r="E1049">
        <f t="shared" si="32"/>
        <v>13.654101124496673</v>
      </c>
      <c r="F1049" cm="1">
        <f t="array" ref="F1049:G1049">_xlfn.XLOOKUP(C1049,A1049:A3804,A1049:B3804,,-1,1)</f>
        <v>29672</v>
      </c>
      <c r="G1049">
        <v>12.787108337423174</v>
      </c>
      <c r="H1049">
        <f t="shared" si="33"/>
        <v>-0.86699278707349947</v>
      </c>
    </row>
    <row r="1050" spans="1:8" x14ac:dyDescent="0.25">
      <c r="A1050">
        <v>11604</v>
      </c>
      <c r="B1050">
        <v>34.01159338168317</v>
      </c>
      <c r="C1050">
        <v>29703</v>
      </c>
      <c r="D1050">
        <v>13.776255726418562</v>
      </c>
      <c r="E1050">
        <f t="shared" si="32"/>
        <v>13.776255726418562</v>
      </c>
      <c r="F1050" cm="1">
        <f t="array" ref="F1050:G1050">_xlfn.XLOOKUP(C1050,A1050:A3805,A1050:B3805,,-1,1)</f>
        <v>29693</v>
      </c>
      <c r="G1050">
        <v>14.927333422199226</v>
      </c>
      <c r="H1050">
        <f t="shared" si="33"/>
        <v>1.1510776957806641</v>
      </c>
    </row>
    <row r="1051" spans="1:8" x14ac:dyDescent="0.25">
      <c r="A1051">
        <v>11615</v>
      </c>
      <c r="B1051">
        <v>35.669605974719822</v>
      </c>
      <c r="C1051">
        <v>29732</v>
      </c>
      <c r="D1051">
        <v>13.86019404340523</v>
      </c>
      <c r="E1051">
        <f t="shared" si="32"/>
        <v>13.86019404340523</v>
      </c>
      <c r="F1051" cm="1">
        <f t="array" ref="F1051:G1051">_xlfn.XLOOKUP(C1051,A1051:A3806,A1051:B3806,,-1,1)</f>
        <v>29724</v>
      </c>
      <c r="G1051">
        <v>17.086167589596762</v>
      </c>
      <c r="H1051">
        <f t="shared" si="33"/>
        <v>3.2259735461915326</v>
      </c>
    </row>
    <row r="1052" spans="1:8" x14ac:dyDescent="0.25">
      <c r="A1052">
        <v>11625</v>
      </c>
      <c r="B1052">
        <v>36.871156435641218</v>
      </c>
      <c r="C1052">
        <v>29760</v>
      </c>
      <c r="D1052">
        <v>13.570105511730496</v>
      </c>
      <c r="E1052">
        <f t="shared" si="32"/>
        <v>13.570105511730496</v>
      </c>
      <c r="F1052" cm="1">
        <f t="array" ref="F1052:G1052">_xlfn.XLOOKUP(C1052,A1052:A3807,A1052:B3807,,-1,1)</f>
        <v>29756</v>
      </c>
      <c r="G1052">
        <v>17.915492245323303</v>
      </c>
      <c r="H1052">
        <f t="shared" si="33"/>
        <v>4.3453867335928074</v>
      </c>
    </row>
    <row r="1053" spans="1:8" x14ac:dyDescent="0.25">
      <c r="A1053">
        <v>11636</v>
      </c>
      <c r="B1053">
        <v>37.844814430659383</v>
      </c>
      <c r="C1053">
        <v>29789</v>
      </c>
      <c r="D1053">
        <v>10.989961968697369</v>
      </c>
      <c r="E1053">
        <f t="shared" si="32"/>
        <v>10.989961968697369</v>
      </c>
      <c r="F1053" cm="1">
        <f t="array" ref="F1053:G1053">_xlfn.XLOOKUP(C1053,A1053:A3808,A1053:B3808,,-1,1)</f>
        <v>29787</v>
      </c>
      <c r="G1053">
        <v>17.302984351128185</v>
      </c>
      <c r="H1053">
        <f t="shared" si="33"/>
        <v>6.313022382430816</v>
      </c>
    </row>
    <row r="1054" spans="1:8" x14ac:dyDescent="0.25">
      <c r="A1054">
        <v>11646</v>
      </c>
      <c r="B1054">
        <v>38.406013469768673</v>
      </c>
      <c r="C1054">
        <v>29818</v>
      </c>
      <c r="D1054">
        <v>8.2265865227814103</v>
      </c>
      <c r="E1054">
        <f t="shared" si="32"/>
        <v>8.2265865227814103</v>
      </c>
      <c r="F1054" cm="1">
        <f t="array" ref="F1054:G1054">_xlfn.XLOOKUP(C1054,A1054:A3809,A1054:B3809,,-1,1)</f>
        <v>29818</v>
      </c>
      <c r="G1054">
        <v>15.347949027733309</v>
      </c>
      <c r="H1054">
        <f t="shared" si="33"/>
        <v>7.1213625049518985</v>
      </c>
    </row>
    <row r="1055" spans="1:8" x14ac:dyDescent="0.25">
      <c r="A1055">
        <v>11656</v>
      </c>
      <c r="B1055">
        <v>38.654180234398801</v>
      </c>
      <c r="C1055">
        <v>29847</v>
      </c>
      <c r="D1055">
        <v>5.2724161310868878</v>
      </c>
      <c r="E1055">
        <f t="shared" si="32"/>
        <v>5.2724161310868878</v>
      </c>
      <c r="F1055" cm="1">
        <f t="array" ref="F1055:G1055">_xlfn.XLOOKUP(C1055,A1055:A3810,A1055:B3810,,-1,1)</f>
        <v>29839</v>
      </c>
      <c r="G1055">
        <v>13.335664986356775</v>
      </c>
      <c r="H1055">
        <f t="shared" si="33"/>
        <v>8.0632488552698867</v>
      </c>
    </row>
    <row r="1056" spans="1:8" x14ac:dyDescent="0.25">
      <c r="A1056">
        <v>11667</v>
      </c>
      <c r="B1056">
        <v>38.563594884477453</v>
      </c>
      <c r="C1056">
        <v>29875</v>
      </c>
      <c r="D1056">
        <v>2.3181884436128497</v>
      </c>
      <c r="E1056">
        <f t="shared" si="32"/>
        <v>2.3181884436128497</v>
      </c>
      <c r="F1056" cm="1">
        <f t="array" ref="F1056:G1056">_xlfn.XLOOKUP(C1056,A1056:A3811,A1056:B3811,,-1,1)</f>
        <v>29860</v>
      </c>
      <c r="G1056">
        <v>10.849690557675515</v>
      </c>
      <c r="H1056">
        <f t="shared" si="33"/>
        <v>8.5315021140626648</v>
      </c>
    </row>
    <row r="1057" spans="1:8" x14ac:dyDescent="0.25">
      <c r="A1057">
        <v>11677</v>
      </c>
      <c r="B1057">
        <v>38.151744793420562</v>
      </c>
      <c r="C1057">
        <v>29904</v>
      </c>
      <c r="D1057">
        <v>-1.8344377681568176</v>
      </c>
      <c r="E1057">
        <f t="shared" si="32"/>
        <v>-1.8344377681568176</v>
      </c>
      <c r="F1057" cm="1">
        <f t="array" ref="F1057:G1057">_xlfn.XLOOKUP(C1057,A1057:A3812,A1057:B3812,,-1,1)</f>
        <v>29881</v>
      </c>
      <c r="G1057">
        <v>7.9798426965403335</v>
      </c>
      <c r="H1057">
        <f t="shared" si="33"/>
        <v>9.814280464697152</v>
      </c>
    </row>
    <row r="1058" spans="1:8" x14ac:dyDescent="0.25">
      <c r="A1058">
        <v>11688</v>
      </c>
      <c r="B1058">
        <v>37.340717065920174</v>
      </c>
      <c r="C1058">
        <v>29932</v>
      </c>
      <c r="D1058">
        <v>-5.6130944270445973</v>
      </c>
      <c r="E1058">
        <f t="shared" si="32"/>
        <v>-5.6130944270445973</v>
      </c>
      <c r="F1058" cm="1">
        <f t="array" ref="F1058:G1058">_xlfn.XLOOKUP(C1058,A1058:A3813,A1058:B3813,,-1,1)</f>
        <v>29912</v>
      </c>
      <c r="G1058">
        <v>3.263366755310372</v>
      </c>
      <c r="H1058">
        <f t="shared" si="33"/>
        <v>8.8764611823549693</v>
      </c>
    </row>
    <row r="1059" spans="1:8" x14ac:dyDescent="0.25">
      <c r="A1059">
        <v>11698</v>
      </c>
      <c r="B1059">
        <v>36.284767141576005</v>
      </c>
      <c r="C1059">
        <v>29961</v>
      </c>
      <c r="D1059">
        <v>-10.071107143618994</v>
      </c>
      <c r="E1059">
        <f t="shared" si="32"/>
        <v>-10.071107143618994</v>
      </c>
      <c r="F1059" cm="1">
        <f t="array" ref="F1059:G1059">_xlfn.XLOOKUP(C1059,A1059:A3814,A1059:B3814,,-1,1)</f>
        <v>29954</v>
      </c>
      <c r="G1059">
        <v>-3.4384387620210926</v>
      </c>
      <c r="H1059">
        <f t="shared" si="33"/>
        <v>6.6326683815979006</v>
      </c>
    </row>
    <row r="1060" spans="1:8" x14ac:dyDescent="0.25">
      <c r="A1060">
        <v>11709</v>
      </c>
      <c r="B1060">
        <v>34.783608253683902</v>
      </c>
      <c r="C1060">
        <v>29990</v>
      </c>
      <c r="D1060">
        <v>-10.544370282397054</v>
      </c>
      <c r="E1060">
        <f t="shared" si="32"/>
        <v>-10.544370282397054</v>
      </c>
      <c r="F1060" cm="1">
        <f t="array" ref="F1060:G1060">_xlfn.XLOOKUP(C1060,A1060:A3815,A1060:B3815,,-1,1)</f>
        <v>29985</v>
      </c>
      <c r="G1060">
        <v>-8.1087066461224744</v>
      </c>
      <c r="H1060">
        <f t="shared" si="33"/>
        <v>2.4356636362745796</v>
      </c>
    </row>
    <row r="1061" spans="1:8" x14ac:dyDescent="0.25">
      <c r="A1061">
        <v>11719</v>
      </c>
      <c r="B1061">
        <v>33.122499251124353</v>
      </c>
      <c r="C1061">
        <v>30019</v>
      </c>
      <c r="D1061">
        <v>-12.758107315444015</v>
      </c>
      <c r="E1061">
        <f t="shared" si="32"/>
        <v>-12.758107315444015</v>
      </c>
      <c r="F1061" cm="1">
        <f t="array" ref="F1061:G1061">_xlfn.XLOOKUP(C1061,A1061:A3816,A1061:B3816,,-1,1)</f>
        <v>30016</v>
      </c>
      <c r="G1061">
        <v>-12.1367802649929</v>
      </c>
      <c r="H1061">
        <f t="shared" si="33"/>
        <v>0.62132705045111436</v>
      </c>
    </row>
    <row r="1062" spans="1:8" x14ac:dyDescent="0.25">
      <c r="A1062">
        <v>11729</v>
      </c>
      <c r="B1062">
        <v>31.19324432591495</v>
      </c>
      <c r="C1062">
        <v>30048</v>
      </c>
      <c r="D1062">
        <v>-13.536756959026805</v>
      </c>
      <c r="E1062">
        <f t="shared" si="32"/>
        <v>-13.536756959026805</v>
      </c>
      <c r="F1062" cm="1">
        <f t="array" ref="F1062:G1062">_xlfn.XLOOKUP(C1062,A1062:A3817,A1062:B3817,,-1,1)</f>
        <v>30048</v>
      </c>
      <c r="G1062">
        <v>-15.291843839256959</v>
      </c>
      <c r="H1062">
        <f t="shared" si="33"/>
        <v>-1.755086880230154</v>
      </c>
    </row>
    <row r="1063" spans="1:8" x14ac:dyDescent="0.25">
      <c r="A1063">
        <v>11740</v>
      </c>
      <c r="B1063">
        <v>28.780427599399264</v>
      </c>
      <c r="C1063">
        <v>30077</v>
      </c>
      <c r="D1063">
        <v>-12.651250686652116</v>
      </c>
      <c r="E1063">
        <f t="shared" si="32"/>
        <v>-12.651250686652116</v>
      </c>
      <c r="F1063" cm="1">
        <f t="array" ref="F1063:G1063">_xlfn.XLOOKUP(C1063,A1063:A3818,A1063:B3818,,-1,1)</f>
        <v>30069</v>
      </c>
      <c r="G1063">
        <v>-16.681995957403899</v>
      </c>
      <c r="H1063">
        <f t="shared" si="33"/>
        <v>-4.0307452707517832</v>
      </c>
    </row>
    <row r="1064" spans="1:8" x14ac:dyDescent="0.25">
      <c r="A1064">
        <v>11750</v>
      </c>
      <c r="B1064">
        <v>26.342342680585958</v>
      </c>
      <c r="C1064">
        <v>30106</v>
      </c>
      <c r="D1064">
        <v>-12.429859794613566</v>
      </c>
      <c r="E1064">
        <f t="shared" si="32"/>
        <v>-12.429859794613566</v>
      </c>
      <c r="F1064" cm="1">
        <f t="array" ref="F1064:G1064">_xlfn.XLOOKUP(C1064,A1064:A3819,A1064:B3819,,-1,1)</f>
        <v>30100</v>
      </c>
      <c r="G1064">
        <v>-17.629652570606158</v>
      </c>
      <c r="H1064">
        <f t="shared" si="33"/>
        <v>-5.1997927759925915</v>
      </c>
    </row>
    <row r="1065" spans="1:8" x14ac:dyDescent="0.25">
      <c r="A1065">
        <v>11761</v>
      </c>
      <c r="B1065">
        <v>23.416057493700297</v>
      </c>
      <c r="C1065">
        <v>30120</v>
      </c>
      <c r="D1065">
        <v>-11.681806097290764</v>
      </c>
      <c r="E1065">
        <f t="shared" si="32"/>
        <v>-11.681806097290764</v>
      </c>
      <c r="F1065" cm="1">
        <f t="array" ref="F1065:G1065">_xlfn.XLOOKUP(C1065,A1065:A3820,A1065:B3820,,-1,1)</f>
        <v>30110</v>
      </c>
      <c r="G1065">
        <v>-17.643072386129898</v>
      </c>
      <c r="H1065">
        <f t="shared" si="33"/>
        <v>-5.9612662888391341</v>
      </c>
    </row>
    <row r="1066" spans="1:8" x14ac:dyDescent="0.25">
      <c r="A1066">
        <v>11771</v>
      </c>
      <c r="B1066">
        <v>20.557308252954272</v>
      </c>
      <c r="C1066">
        <v>30149</v>
      </c>
      <c r="D1066">
        <v>-8.9718876136605097</v>
      </c>
      <c r="E1066">
        <f t="shared" si="32"/>
        <v>-8.9718876136605097</v>
      </c>
      <c r="F1066" cm="1">
        <f t="array" ref="F1066:G1066">_xlfn.XLOOKUP(C1066,A1066:A3821,A1066:B3821,,-1,1)</f>
        <v>30142</v>
      </c>
      <c r="G1066">
        <v>-16.728596182340958</v>
      </c>
      <c r="H1066">
        <f t="shared" si="33"/>
        <v>-7.7567085686804482</v>
      </c>
    </row>
    <row r="1067" spans="1:8" x14ac:dyDescent="0.25">
      <c r="A1067">
        <v>11782</v>
      </c>
      <c r="B1067">
        <v>17.223201074306207</v>
      </c>
      <c r="C1067">
        <v>30178</v>
      </c>
      <c r="D1067">
        <v>-6.2085121677445487</v>
      </c>
      <c r="E1067">
        <f t="shared" si="32"/>
        <v>-6.2085121677445487</v>
      </c>
      <c r="F1067" cm="1">
        <f t="array" ref="F1067:G1067">_xlfn.XLOOKUP(C1067,A1067:A3822,A1067:B3822,,-1,1)</f>
        <v>30173</v>
      </c>
      <c r="G1067">
        <v>-14.523555847866625</v>
      </c>
      <c r="H1067">
        <f t="shared" si="33"/>
        <v>-8.3150436801220771</v>
      </c>
    </row>
    <row r="1068" spans="1:8" x14ac:dyDescent="0.25">
      <c r="A1068">
        <v>11792</v>
      </c>
      <c r="B1068">
        <v>14.046851388432692</v>
      </c>
      <c r="C1068">
        <v>30207</v>
      </c>
      <c r="D1068">
        <v>-3.4527570605038278</v>
      </c>
      <c r="E1068">
        <f t="shared" si="32"/>
        <v>-3.4527570605038278</v>
      </c>
      <c r="F1068" cm="1">
        <f t="array" ref="F1068:G1068">_xlfn.XLOOKUP(C1068,A1068:A3823,A1068:B3823,,-1,1)</f>
        <v>30204</v>
      </c>
      <c r="G1068">
        <v>-11.196091737404601</v>
      </c>
      <c r="H1068">
        <f t="shared" si="33"/>
        <v>-7.7433346769007727</v>
      </c>
    </row>
    <row r="1069" spans="1:8" x14ac:dyDescent="0.25">
      <c r="A1069">
        <v>11802</v>
      </c>
      <c r="B1069">
        <v>10.758884414807731</v>
      </c>
      <c r="C1069">
        <v>30235</v>
      </c>
      <c r="D1069">
        <v>0.44799690452633012</v>
      </c>
      <c r="E1069">
        <f t="shared" si="32"/>
        <v>0.44799690452633012</v>
      </c>
      <c r="F1069" cm="1">
        <f t="array" ref="F1069:G1069">_xlfn.XLOOKUP(C1069,A1069:A3824,A1069:B3824,,-1,1)</f>
        <v>30204</v>
      </c>
      <c r="G1069">
        <v>-11.196091737404601</v>
      </c>
      <c r="H1069">
        <f t="shared" si="33"/>
        <v>-11.644088641930932</v>
      </c>
    </row>
    <row r="1070" spans="1:8" x14ac:dyDescent="0.25">
      <c r="A1070">
        <v>11813</v>
      </c>
      <c r="B1070">
        <v>7.0452728548949439</v>
      </c>
      <c r="C1070">
        <v>30264</v>
      </c>
      <c r="D1070">
        <v>4.1426579506479309</v>
      </c>
      <c r="E1070">
        <f t="shared" si="32"/>
        <v>4.1426579506479309</v>
      </c>
      <c r="F1070" cm="1">
        <f t="array" ref="F1070:G1070">_xlfn.XLOOKUP(C1070,A1070:A3825,A1070:B3825,,-1,1)</f>
        <v>30204</v>
      </c>
      <c r="G1070">
        <v>-11.196091737404601</v>
      </c>
      <c r="H1070">
        <f t="shared" si="33"/>
        <v>-15.33874968805253</v>
      </c>
    </row>
    <row r="1071" spans="1:8" x14ac:dyDescent="0.25">
      <c r="A1071">
        <v>11823</v>
      </c>
      <c r="B1071">
        <v>3.6111052826844374</v>
      </c>
      <c r="C1071">
        <v>30293</v>
      </c>
      <c r="D1071">
        <v>6.8678171116286668</v>
      </c>
      <c r="E1071">
        <f t="shared" si="32"/>
        <v>6.8678171116286668</v>
      </c>
      <c r="F1071" cm="1">
        <f t="array" ref="F1071:G1071">_xlfn.XLOOKUP(C1071,A1071:A3826,A1071:B3826,,-1,1)</f>
        <v>30277</v>
      </c>
      <c r="G1071">
        <v>-0.55097989590516805</v>
      </c>
      <c r="H1071">
        <f t="shared" si="33"/>
        <v>-7.4187970075338345</v>
      </c>
    </row>
    <row r="1072" spans="1:8" x14ac:dyDescent="0.25">
      <c r="A1072">
        <v>11855</v>
      </c>
      <c r="B1072">
        <v>-7.4172802224498318</v>
      </c>
      <c r="C1072">
        <v>30322</v>
      </c>
      <c r="D1072">
        <v>7.5013938414843304</v>
      </c>
      <c r="E1072">
        <f t="shared" si="32"/>
        <v>7.5013938414843304</v>
      </c>
      <c r="F1072" cm="1">
        <f t="array" ref="F1072:G1072">_xlfn.XLOOKUP(C1072,A1072:A3827,A1072:B3827,,-1,1)</f>
        <v>30319</v>
      </c>
      <c r="G1072">
        <v>5.9607763652820918</v>
      </c>
      <c r="H1072">
        <f t="shared" si="33"/>
        <v>-1.5406174762022387</v>
      </c>
    </row>
    <row r="1073" spans="1:8" x14ac:dyDescent="0.25">
      <c r="A1073">
        <v>11865</v>
      </c>
      <c r="B1073">
        <v>-10.773739009766549</v>
      </c>
      <c r="C1073">
        <v>30351</v>
      </c>
      <c r="D1073">
        <v>12.37164969165535</v>
      </c>
      <c r="E1073">
        <f t="shared" si="32"/>
        <v>12.37164969165535</v>
      </c>
      <c r="F1073" cm="1">
        <f t="array" ref="F1073:G1073">_xlfn.XLOOKUP(C1073,A1073:A3828,A1073:B3828,,-1,1)</f>
        <v>30350</v>
      </c>
      <c r="G1073">
        <v>10.258255878005739</v>
      </c>
      <c r="H1073">
        <f t="shared" si="33"/>
        <v>-2.1133938136496102</v>
      </c>
    </row>
    <row r="1074" spans="1:8" x14ac:dyDescent="0.25">
      <c r="A1074">
        <v>11875</v>
      </c>
      <c r="B1074">
        <v>-14.039667357042848</v>
      </c>
      <c r="C1074">
        <v>30380</v>
      </c>
      <c r="D1074">
        <v>13.02814473331625</v>
      </c>
      <c r="E1074">
        <f t="shared" si="32"/>
        <v>13.02814473331625</v>
      </c>
      <c r="F1074" cm="1">
        <f t="array" ref="F1074:G1074">_xlfn.XLOOKUP(C1074,A1074:A3829,A1074:B3829,,-1,1)</f>
        <v>30371</v>
      </c>
      <c r="G1074">
        <v>12.728233198286969</v>
      </c>
      <c r="H1074">
        <f t="shared" si="33"/>
        <v>-0.29991153502928114</v>
      </c>
    </row>
    <row r="1075" spans="1:8" x14ac:dyDescent="0.25">
      <c r="A1075">
        <v>11886</v>
      </c>
      <c r="B1075">
        <v>-17.496023906746078</v>
      </c>
      <c r="C1075">
        <v>30409</v>
      </c>
      <c r="D1075">
        <v>15.157886153597033</v>
      </c>
      <c r="E1075">
        <f t="shared" si="32"/>
        <v>15.157886153597033</v>
      </c>
      <c r="F1075" cm="1">
        <f t="array" ref="F1075:G1075">_xlfn.XLOOKUP(C1075,A1075:A3830,A1075:B3830,,-1,1)</f>
        <v>30402</v>
      </c>
      <c r="G1075">
        <v>15.512432825003676</v>
      </c>
      <c r="H1075">
        <f t="shared" si="33"/>
        <v>0.3545466714066432</v>
      </c>
    </row>
    <row r="1076" spans="1:8" x14ac:dyDescent="0.25">
      <c r="A1076">
        <v>11896</v>
      </c>
      <c r="B1076">
        <v>-20.486744687944412</v>
      </c>
      <c r="C1076">
        <v>30438</v>
      </c>
      <c r="D1076">
        <v>11.486143419280666</v>
      </c>
      <c r="E1076">
        <f t="shared" si="32"/>
        <v>11.486143419280666</v>
      </c>
      <c r="F1076" cm="1">
        <f t="array" ref="F1076:G1076">_xlfn.XLOOKUP(C1076,A1076:A3831,A1076:B3831,,-1,1)</f>
        <v>30433</v>
      </c>
      <c r="G1076">
        <v>17.084261273379351</v>
      </c>
      <c r="H1076">
        <f t="shared" si="33"/>
        <v>5.5981178540986853</v>
      </c>
    </row>
    <row r="1077" spans="1:8" x14ac:dyDescent="0.25">
      <c r="A1077">
        <v>11907</v>
      </c>
      <c r="B1077">
        <v>-23.580143712889438</v>
      </c>
      <c r="C1077">
        <v>30466</v>
      </c>
      <c r="D1077">
        <v>11.837309251916345</v>
      </c>
      <c r="E1077">
        <f t="shared" si="32"/>
        <v>11.837309251916345</v>
      </c>
      <c r="F1077" cm="1">
        <f t="array" ref="F1077:G1077">_xlfn.XLOOKUP(C1077,A1077:A3832,A1077:B3832,,-1,1)</f>
        <v>30465</v>
      </c>
      <c r="G1077">
        <v>17.309939500969048</v>
      </c>
      <c r="H1077">
        <f t="shared" si="33"/>
        <v>5.4726302490527026</v>
      </c>
    </row>
    <row r="1078" spans="1:8" x14ac:dyDescent="0.25">
      <c r="A1078">
        <v>11917</v>
      </c>
      <c r="B1078">
        <v>-26.189110820923286</v>
      </c>
      <c r="C1078">
        <v>30495</v>
      </c>
      <c r="D1078">
        <v>9.5319562674279652</v>
      </c>
      <c r="E1078">
        <f t="shared" si="32"/>
        <v>9.5319562674279652</v>
      </c>
      <c r="F1078" cm="1">
        <f t="array" ref="F1078:G1078">_xlfn.XLOOKUP(C1078,A1078:A3833,A1078:B3833,,-1,1)</f>
        <v>30486</v>
      </c>
      <c r="G1078">
        <v>16.67535334226757</v>
      </c>
      <c r="H1078">
        <f t="shared" si="33"/>
        <v>7.143397074839605</v>
      </c>
    </row>
    <row r="1079" spans="1:8" x14ac:dyDescent="0.25">
      <c r="A1079">
        <v>11928</v>
      </c>
      <c r="B1079">
        <v>-28.80948788329653</v>
      </c>
      <c r="C1079">
        <v>30524</v>
      </c>
      <c r="D1079">
        <v>6.5854062144086809</v>
      </c>
      <c r="E1079">
        <f t="shared" si="32"/>
        <v>6.5854062144086809</v>
      </c>
      <c r="F1079" cm="1">
        <f t="array" ref="F1079:G1079">_xlfn.XLOOKUP(C1079,A1079:A3834,A1079:B3834,,-1,1)</f>
        <v>30517</v>
      </c>
      <c r="G1079">
        <v>14.662203935354272</v>
      </c>
      <c r="H1079">
        <f t="shared" si="33"/>
        <v>8.0767977209455921</v>
      </c>
    </row>
    <row r="1080" spans="1:8" x14ac:dyDescent="0.25">
      <c r="A1080">
        <v>11938</v>
      </c>
      <c r="B1080">
        <v>-30.944008057441632</v>
      </c>
      <c r="C1080">
        <v>30552</v>
      </c>
      <c r="D1080">
        <v>4.2876735685955412</v>
      </c>
      <c r="E1080">
        <f t="shared" si="32"/>
        <v>4.2876735685955412</v>
      </c>
      <c r="F1080" cm="1">
        <f t="array" ref="F1080:G1080">_xlfn.XLOOKUP(C1080,A1080:A3835,A1080:B3835,,-1,1)</f>
        <v>30538</v>
      </c>
      <c r="G1080">
        <v>12.640806000147702</v>
      </c>
      <c r="H1080">
        <f t="shared" si="33"/>
        <v>8.3531324315521616</v>
      </c>
    </row>
    <row r="1081" spans="1:8" x14ac:dyDescent="0.25">
      <c r="A1081">
        <v>11948</v>
      </c>
      <c r="B1081">
        <v>-32.824886466401999</v>
      </c>
      <c r="C1081">
        <v>30581</v>
      </c>
      <c r="D1081">
        <v>0.22660601248778001</v>
      </c>
      <c r="E1081">
        <f t="shared" si="32"/>
        <v>0.22660601248778001</v>
      </c>
      <c r="F1081" cm="1">
        <f t="array" ref="F1081:G1081">_xlfn.XLOOKUP(C1081,A1081:A3836,A1081:B3836,,-1,1)</f>
        <v>30569</v>
      </c>
      <c r="G1081">
        <v>8.8619283083673466</v>
      </c>
      <c r="H1081">
        <f t="shared" si="33"/>
        <v>8.6353222958795666</v>
      </c>
    </row>
    <row r="1082" spans="1:8" x14ac:dyDescent="0.25">
      <c r="A1082">
        <v>11959</v>
      </c>
      <c r="B1082">
        <v>-34.58294988413644</v>
      </c>
      <c r="C1082">
        <v>30610</v>
      </c>
      <c r="D1082">
        <v>-3.5367526732700068</v>
      </c>
      <c r="E1082">
        <f t="shared" si="32"/>
        <v>-3.5367526732700068</v>
      </c>
      <c r="F1082" cm="1">
        <f t="array" ref="F1082:G1082">_xlfn.XLOOKUP(C1082,A1082:A3837,A1082:B3837,,-1,1)</f>
        <v>30569</v>
      </c>
      <c r="G1082">
        <v>8.8619283083673466</v>
      </c>
      <c r="H1082">
        <f t="shared" si="33"/>
        <v>12.398680981637353</v>
      </c>
    </row>
    <row r="1083" spans="1:8" x14ac:dyDescent="0.25">
      <c r="A1083">
        <v>11969</v>
      </c>
      <c r="B1083">
        <v>-35.884686580832678</v>
      </c>
      <c r="C1083">
        <v>30638</v>
      </c>
      <c r="D1083">
        <v>-6.2924504847312139</v>
      </c>
      <c r="E1083">
        <f t="shared" si="32"/>
        <v>-6.2924504847312139</v>
      </c>
      <c r="F1083" cm="1">
        <f t="array" ref="F1083:G1083">_xlfn.XLOOKUP(C1083,A1083:A3838,A1083:B3838,,-1,1)</f>
        <v>30611</v>
      </c>
      <c r="G1083">
        <v>2.7244783533967394</v>
      </c>
      <c r="H1083">
        <f t="shared" si="33"/>
        <v>9.0169288381279529</v>
      </c>
    </row>
    <row r="1084" spans="1:8" x14ac:dyDescent="0.25">
      <c r="A1084">
        <v>11980</v>
      </c>
      <c r="B1084">
        <v>-36.977689931272351</v>
      </c>
      <c r="C1084">
        <v>30667</v>
      </c>
      <c r="D1084">
        <v>-8.4833265017524564</v>
      </c>
      <c r="E1084">
        <f t="shared" si="32"/>
        <v>-8.4833265017524564</v>
      </c>
      <c r="F1084" cm="1">
        <f t="array" ref="F1084:G1084">_xlfn.XLOOKUP(C1084,A1084:A3839,A1084:B3839,,-1,1)</f>
        <v>30663</v>
      </c>
      <c r="G1084">
        <v>-5.2767711885804873</v>
      </c>
      <c r="H1084">
        <f t="shared" si="33"/>
        <v>3.2065553131719691</v>
      </c>
    </row>
    <row r="1085" spans="1:8" x14ac:dyDescent="0.25">
      <c r="A1085">
        <v>11990</v>
      </c>
      <c r="B1085">
        <v>-37.654729008869879</v>
      </c>
      <c r="C1085">
        <v>30696</v>
      </c>
      <c r="D1085">
        <v>-11.30772195284985</v>
      </c>
      <c r="E1085">
        <f t="shared" si="32"/>
        <v>-11.30772195284985</v>
      </c>
      <c r="F1085" cm="1">
        <f t="array" ref="F1085:G1085">_xlfn.XLOOKUP(C1085,A1085:A3840,A1085:B3840,,-1,1)</f>
        <v>30694</v>
      </c>
      <c r="G1085">
        <v>-9.5921989474693241</v>
      </c>
      <c r="H1085">
        <f t="shared" si="33"/>
        <v>1.7155230053805255</v>
      </c>
    </row>
    <row r="1086" spans="1:8" x14ac:dyDescent="0.25">
      <c r="A1086">
        <v>12000</v>
      </c>
      <c r="B1086">
        <v>-38.024751489076898</v>
      </c>
      <c r="C1086">
        <v>30710</v>
      </c>
      <c r="D1086">
        <v>-11.948976317160266</v>
      </c>
      <c r="E1086">
        <f t="shared" si="32"/>
        <v>-11.948976317160266</v>
      </c>
      <c r="F1086" cm="1">
        <f t="array" ref="F1086:G1086">_xlfn.XLOOKUP(C1086,A1086:A3841,A1086:B3841,,-1,1)</f>
        <v>30705</v>
      </c>
      <c r="G1086">
        <v>-10.957329204517183</v>
      </c>
      <c r="H1086">
        <f t="shared" si="33"/>
        <v>0.99164711264308281</v>
      </c>
    </row>
    <row r="1087" spans="1:8" x14ac:dyDescent="0.25">
      <c r="A1087">
        <v>12011</v>
      </c>
      <c r="B1087">
        <v>-38.07396461873978</v>
      </c>
      <c r="C1087">
        <v>30739</v>
      </c>
      <c r="D1087">
        <v>-12.727568664963542</v>
      </c>
      <c r="E1087">
        <f t="shared" si="32"/>
        <v>-12.727568664963542</v>
      </c>
      <c r="F1087" cm="1">
        <f t="array" ref="F1087:G1087">_xlfn.XLOOKUP(C1087,A1087:A3842,A1087:B3842,,-1,1)</f>
        <v>30736</v>
      </c>
      <c r="G1087">
        <v>-14.178057335111319</v>
      </c>
      <c r="H1087">
        <f t="shared" si="33"/>
        <v>-1.4504886701477773</v>
      </c>
    </row>
    <row r="1088" spans="1:8" x14ac:dyDescent="0.25">
      <c r="A1088">
        <v>12021</v>
      </c>
      <c r="B1088">
        <v>-37.793311107914299</v>
      </c>
      <c r="C1088">
        <v>30768</v>
      </c>
      <c r="D1088">
        <v>-12.35354181630214</v>
      </c>
      <c r="E1088">
        <f t="shared" si="32"/>
        <v>-12.35354181630214</v>
      </c>
      <c r="F1088" cm="1">
        <f t="array" ref="F1088:G1088">_xlfn.XLOOKUP(C1088,A1088:A3843,A1088:B3843,,-1,1)</f>
        <v>30767</v>
      </c>
      <c r="G1088">
        <v>-16.288923216720352</v>
      </c>
      <c r="H1088">
        <f t="shared" si="33"/>
        <v>-3.9353814004182119</v>
      </c>
    </row>
    <row r="1089" spans="1:8" x14ac:dyDescent="0.25">
      <c r="A1089">
        <v>12032</v>
      </c>
      <c r="B1089">
        <v>-37.129798076856538</v>
      </c>
      <c r="C1089">
        <v>30797</v>
      </c>
      <c r="D1089">
        <v>-12.139771262938831</v>
      </c>
      <c r="E1089">
        <f t="shared" si="32"/>
        <v>-12.139771262938831</v>
      </c>
      <c r="F1089" cm="1">
        <f t="array" ref="F1089:G1089">_xlfn.XLOOKUP(C1089,A1089:A3844,A1089:B3844,,-1,1)</f>
        <v>30788</v>
      </c>
      <c r="G1089">
        <v>-17.00264922766679</v>
      </c>
      <c r="H1089">
        <f t="shared" si="33"/>
        <v>-4.862877964727959</v>
      </c>
    </row>
    <row r="1090" spans="1:8" x14ac:dyDescent="0.25">
      <c r="A1090">
        <v>12042</v>
      </c>
      <c r="B1090">
        <v>-36.209673457428252</v>
      </c>
      <c r="C1090">
        <v>30826</v>
      </c>
      <c r="D1090">
        <v>-10.216122761566606</v>
      </c>
      <c r="E1090">
        <f t="shared" si="32"/>
        <v>-10.216122761566606</v>
      </c>
      <c r="F1090" cm="1">
        <f t="array" ref="F1090:G1090">_xlfn.XLOOKUP(C1090,A1090:A3845,A1090:B3845,,-1,1)</f>
        <v>30819</v>
      </c>
      <c r="G1090">
        <v>-16.940148516828565</v>
      </c>
      <c r="H1090">
        <f t="shared" si="33"/>
        <v>-6.7240257552619589</v>
      </c>
    </row>
    <row r="1091" spans="1:8" x14ac:dyDescent="0.25">
      <c r="A1091">
        <v>12053</v>
      </c>
      <c r="B1091">
        <v>-34.858452220250491</v>
      </c>
      <c r="C1091">
        <v>30855</v>
      </c>
      <c r="D1091">
        <v>-7.4909636005858697</v>
      </c>
      <c r="E1091">
        <f t="shared" ref="E1091:E1154" si="34">D1091</f>
        <v>-7.4909636005858697</v>
      </c>
      <c r="F1091" cm="1">
        <f t="array" ref="F1091:G1091">_xlfn.XLOOKUP(C1091,A1091:A3846,A1091:B3846,,-1,1)</f>
        <v>30850</v>
      </c>
      <c r="G1091">
        <v>-15.561859055317019</v>
      </c>
      <c r="H1091">
        <f t="shared" ref="H1091:H1154" si="35">G1091-D1091</f>
        <v>-8.0708954547311489</v>
      </c>
    </row>
    <row r="1092" spans="1:8" x14ac:dyDescent="0.25">
      <c r="A1092">
        <v>12063</v>
      </c>
      <c r="B1092">
        <v>-33.332927850229176</v>
      </c>
      <c r="C1092">
        <v>30884</v>
      </c>
      <c r="D1092">
        <v>-5.063456014175598</v>
      </c>
      <c r="E1092">
        <f t="shared" si="34"/>
        <v>-5.063456014175598</v>
      </c>
      <c r="F1092" cm="1">
        <f t="array" ref="F1092:G1092">_xlfn.XLOOKUP(C1092,A1092:A3847,A1092:B3847,,-1,1)</f>
        <v>30882</v>
      </c>
      <c r="G1092">
        <v>-12.87697300722235</v>
      </c>
      <c r="H1092">
        <f t="shared" si="35"/>
        <v>-7.8135169930467523</v>
      </c>
    </row>
    <row r="1093" spans="1:8" x14ac:dyDescent="0.25">
      <c r="A1093">
        <v>12073</v>
      </c>
      <c r="B1093">
        <v>-31.537429854824438</v>
      </c>
      <c r="C1093">
        <v>30913</v>
      </c>
      <c r="D1093">
        <v>-1.7810381016506245</v>
      </c>
      <c r="E1093">
        <f t="shared" si="34"/>
        <v>-1.7810381016506245</v>
      </c>
      <c r="F1093" cm="1">
        <f t="array" ref="F1093:G1093">_xlfn.XLOOKUP(C1093,A1093:A3848,A1093:B3848,,-1,1)</f>
        <v>30892</v>
      </c>
      <c r="G1093">
        <v>-11.807773937376384</v>
      </c>
      <c r="H1093">
        <f t="shared" si="35"/>
        <v>-10.026735835725759</v>
      </c>
    </row>
    <row r="1094" spans="1:8" x14ac:dyDescent="0.25">
      <c r="A1094">
        <v>12084</v>
      </c>
      <c r="B1094">
        <v>-29.268338124499689</v>
      </c>
      <c r="C1094">
        <v>30942</v>
      </c>
      <c r="D1094">
        <v>2.2418704653014236</v>
      </c>
      <c r="E1094">
        <f t="shared" si="34"/>
        <v>2.2418704653014236</v>
      </c>
      <c r="F1094" cm="1">
        <f t="array" ref="F1094:G1094">_xlfn.XLOOKUP(C1094,A1094:A3849,A1094:B3849,,-1,1)</f>
        <v>30923</v>
      </c>
      <c r="G1094">
        <v>-7.9317070866246207</v>
      </c>
      <c r="H1094">
        <f t="shared" si="35"/>
        <v>-10.173577551926044</v>
      </c>
    </row>
    <row r="1095" spans="1:8" x14ac:dyDescent="0.25">
      <c r="A1095">
        <v>12094</v>
      </c>
      <c r="B1095">
        <v>-26.956663489490694</v>
      </c>
      <c r="C1095">
        <v>30970</v>
      </c>
      <c r="D1095">
        <v>4.8983892824254847</v>
      </c>
      <c r="E1095">
        <f t="shared" si="34"/>
        <v>4.8983892824254847</v>
      </c>
      <c r="F1095" cm="1">
        <f t="array" ref="F1095:G1095">_xlfn.XLOOKUP(C1095,A1095:A3850,A1095:B3850,,-1,1)</f>
        <v>30955</v>
      </c>
      <c r="G1095">
        <v>-3.2988774571191324</v>
      </c>
      <c r="H1095">
        <f t="shared" si="35"/>
        <v>-8.1972667395446166</v>
      </c>
    </row>
    <row r="1096" spans="1:8" x14ac:dyDescent="0.25">
      <c r="A1096">
        <v>12105</v>
      </c>
      <c r="B1096">
        <v>-24.163492940695839</v>
      </c>
      <c r="C1096">
        <v>30999</v>
      </c>
      <c r="D1096">
        <v>7.5243121532895598</v>
      </c>
      <c r="E1096">
        <f t="shared" si="34"/>
        <v>7.5243121532895598</v>
      </c>
      <c r="F1096" cm="1">
        <f t="array" ref="F1096:G1096">_xlfn.XLOOKUP(C1096,A1096:A3851,A1096:B3851,,-1,1)</f>
        <v>30996</v>
      </c>
      <c r="G1096">
        <v>2.9618187712637596</v>
      </c>
      <c r="H1096">
        <f t="shared" si="35"/>
        <v>-4.5624933820258002</v>
      </c>
    </row>
    <row r="1097" spans="1:8" x14ac:dyDescent="0.25">
      <c r="A1097">
        <v>12115</v>
      </c>
      <c r="B1097">
        <v>-21.419296257506272</v>
      </c>
      <c r="C1097">
        <v>31028</v>
      </c>
      <c r="D1097">
        <v>10.783869049788816</v>
      </c>
      <c r="E1097">
        <f t="shared" si="34"/>
        <v>10.783869049788816</v>
      </c>
      <c r="F1097" cm="1">
        <f t="array" ref="F1097:G1097">_xlfn.XLOOKUP(C1097,A1097:A3852,A1097:B3852,,-1,1)</f>
        <v>31028</v>
      </c>
      <c r="G1097">
        <v>7.5968718217142506</v>
      </c>
      <c r="H1097">
        <f t="shared" si="35"/>
        <v>-3.1869972280745653</v>
      </c>
    </row>
    <row r="1098" spans="1:8" x14ac:dyDescent="0.25">
      <c r="A1098">
        <v>12126</v>
      </c>
      <c r="B1098">
        <v>-18.202948152357884</v>
      </c>
      <c r="C1098">
        <v>31057</v>
      </c>
      <c r="D1098">
        <v>11.898386552877291</v>
      </c>
      <c r="E1098">
        <f t="shared" si="34"/>
        <v>11.898386552877291</v>
      </c>
      <c r="F1098" cm="1">
        <f t="array" ref="F1098:G1098">_xlfn.XLOOKUP(C1098,A1098:A3853,A1098:B3853,,-1,1)</f>
        <v>31049</v>
      </c>
      <c r="G1098">
        <v>10.312126909908082</v>
      </c>
      <c r="H1098">
        <f t="shared" si="35"/>
        <v>-1.5862596429692086</v>
      </c>
    </row>
    <row r="1099" spans="1:8" x14ac:dyDescent="0.25">
      <c r="A1099">
        <v>12136</v>
      </c>
      <c r="B1099">
        <v>-15.125214646477296</v>
      </c>
      <c r="C1099">
        <v>31086</v>
      </c>
      <c r="D1099">
        <v>12.593040583693902</v>
      </c>
      <c r="E1099">
        <f t="shared" si="34"/>
        <v>12.593040583693902</v>
      </c>
      <c r="F1099" cm="1">
        <f t="array" ref="F1099:G1099">_xlfn.XLOOKUP(C1099,A1099:A3854,A1099:B3854,,-1,1)</f>
        <v>31080</v>
      </c>
      <c r="G1099">
        <v>13.612266016385318</v>
      </c>
      <c r="H1099">
        <f t="shared" si="35"/>
        <v>1.0192254326914156</v>
      </c>
    </row>
    <row r="1100" spans="1:8" x14ac:dyDescent="0.25">
      <c r="A1100">
        <v>12146</v>
      </c>
      <c r="B1100">
        <v>-11.927004141026895</v>
      </c>
      <c r="C1100">
        <v>31115</v>
      </c>
      <c r="D1100">
        <v>13.119760684757669</v>
      </c>
      <c r="E1100">
        <f t="shared" si="34"/>
        <v>13.119760684757669</v>
      </c>
      <c r="F1100" cm="1">
        <f t="array" ref="F1100:G1100">_xlfn.XLOOKUP(C1100,A1100:A3855,A1100:B3855,,-1,1)</f>
        <v>31111</v>
      </c>
      <c r="G1100">
        <v>15.846285995995737</v>
      </c>
      <c r="H1100">
        <f t="shared" si="35"/>
        <v>2.7265253112380687</v>
      </c>
    </row>
    <row r="1101" spans="1:8" x14ac:dyDescent="0.25">
      <c r="A1101">
        <v>12157</v>
      </c>
      <c r="B1101">
        <v>-8.3010312307287233</v>
      </c>
      <c r="C1101">
        <v>31143</v>
      </c>
      <c r="D1101">
        <v>12.402188342135826</v>
      </c>
      <c r="E1101">
        <f t="shared" si="34"/>
        <v>12.402188342135826</v>
      </c>
      <c r="F1101" cm="1">
        <f t="array" ref="F1101:G1101">_xlfn.XLOOKUP(C1101,A1101:A3856,A1101:B3856,,-1,1)</f>
        <v>31142</v>
      </c>
      <c r="G1101">
        <v>16.843448018536499</v>
      </c>
      <c r="H1101">
        <f t="shared" si="35"/>
        <v>4.4412596764006729</v>
      </c>
    </row>
    <row r="1102" spans="1:8" x14ac:dyDescent="0.25">
      <c r="A1102">
        <v>12178</v>
      </c>
      <c r="B1102">
        <v>-1.1919266206705601</v>
      </c>
      <c r="C1102">
        <v>31172</v>
      </c>
      <c r="D1102">
        <v>10.089215018972205</v>
      </c>
      <c r="E1102">
        <f t="shared" si="34"/>
        <v>10.089215018972205</v>
      </c>
      <c r="F1102" cm="1">
        <f t="array" ref="F1102:G1102">_xlfn.XLOOKUP(C1102,A1102:A3857,A1102:B3857,,-1,1)</f>
        <v>31163</v>
      </c>
      <c r="G1102">
        <v>16.774420239509002</v>
      </c>
      <c r="H1102">
        <f t="shared" si="35"/>
        <v>6.6852052205367976</v>
      </c>
    </row>
    <row r="1103" spans="1:8" x14ac:dyDescent="0.25">
      <c r="A1103">
        <v>12188</v>
      </c>
      <c r="B1103">
        <v>2.2196741680667942</v>
      </c>
      <c r="C1103">
        <v>31201</v>
      </c>
      <c r="D1103">
        <v>8.142648205794746</v>
      </c>
      <c r="E1103">
        <f t="shared" si="34"/>
        <v>8.142648205794746</v>
      </c>
      <c r="F1103" cm="1">
        <f t="array" ref="F1103:G1103">_xlfn.XLOOKUP(C1103,A1103:A3858,A1103:B3858,,-1,1)</f>
        <v>31195</v>
      </c>
      <c r="G1103">
        <v>15.522619523025822</v>
      </c>
      <c r="H1103">
        <f t="shared" si="35"/>
        <v>7.3799713172310764</v>
      </c>
    </row>
    <row r="1104" spans="1:8" x14ac:dyDescent="0.25">
      <c r="A1104">
        <v>12209</v>
      </c>
      <c r="B1104">
        <v>9.282901828297593</v>
      </c>
      <c r="C1104">
        <v>31230</v>
      </c>
      <c r="D1104">
        <v>7.4479941749781373</v>
      </c>
      <c r="E1104">
        <f t="shared" si="34"/>
        <v>7.4479941749781373</v>
      </c>
      <c r="F1104" cm="1">
        <f t="array" ref="F1104:G1104">_xlfn.XLOOKUP(C1104,A1104:A3859,A1104:B3859,,-1,1)</f>
        <v>31226</v>
      </c>
      <c r="G1104">
        <v>13.086603233225825</v>
      </c>
      <c r="H1104">
        <f t="shared" si="35"/>
        <v>5.6386090582476873</v>
      </c>
    </row>
    <row r="1105" spans="1:8" x14ac:dyDescent="0.25">
      <c r="A1105">
        <v>12219</v>
      </c>
      <c r="B1105">
        <v>12.540264951497065</v>
      </c>
      <c r="C1105">
        <v>31258</v>
      </c>
      <c r="D1105">
        <v>1.9136229444709754</v>
      </c>
      <c r="E1105">
        <f t="shared" si="34"/>
        <v>1.9136229444709754</v>
      </c>
      <c r="F1105" cm="1">
        <f t="array" ref="F1105:G1105">_xlfn.XLOOKUP(C1105,A1105:A3860,A1105:B3860,,-1,1)</f>
        <v>31247</v>
      </c>
      <c r="G1105">
        <v>10.847301042823249</v>
      </c>
      <c r="H1105">
        <f t="shared" si="35"/>
        <v>8.9336780983522743</v>
      </c>
    </row>
    <row r="1106" spans="1:8" x14ac:dyDescent="0.25">
      <c r="A1106">
        <v>12230</v>
      </c>
      <c r="B1106">
        <v>16.00130127758888</v>
      </c>
      <c r="C1106">
        <v>31287</v>
      </c>
      <c r="D1106">
        <v>-1.177942726495921</v>
      </c>
      <c r="E1106">
        <f t="shared" si="34"/>
        <v>-1.177942726495921</v>
      </c>
      <c r="F1106" cm="1">
        <f t="array" ref="F1106:G1106">_xlfn.XLOOKUP(C1106,A1106:A3861,A1106:B3861,,-1,1)</f>
        <v>31247</v>
      </c>
      <c r="G1106">
        <v>10.847301042823249</v>
      </c>
      <c r="H1106">
        <f t="shared" si="35"/>
        <v>12.02524376931917</v>
      </c>
    </row>
    <row r="1107" spans="1:8" x14ac:dyDescent="0.25">
      <c r="A1107">
        <v>12240</v>
      </c>
      <c r="B1107">
        <v>19.009047147553876</v>
      </c>
      <c r="C1107">
        <v>31316</v>
      </c>
      <c r="D1107">
        <v>-4.1397907526451974</v>
      </c>
      <c r="E1107">
        <f t="shared" si="34"/>
        <v>-4.1397907526451974</v>
      </c>
      <c r="F1107" cm="1">
        <f t="array" ref="F1107:G1107">_xlfn.XLOOKUP(C1107,A1107:A3862,A1107:B3862,,-1,1)</f>
        <v>31309</v>
      </c>
      <c r="G1107">
        <v>2.3626400019725726</v>
      </c>
      <c r="H1107">
        <f t="shared" si="35"/>
        <v>6.5024307546177695</v>
      </c>
    </row>
    <row r="1108" spans="1:8" x14ac:dyDescent="0.25">
      <c r="A1108">
        <v>12251</v>
      </c>
      <c r="B1108">
        <v>22.135038189957548</v>
      </c>
      <c r="C1108">
        <v>31344</v>
      </c>
      <c r="D1108">
        <v>-7.3458906868587457</v>
      </c>
      <c r="E1108">
        <f t="shared" si="34"/>
        <v>-7.3458906868587457</v>
      </c>
      <c r="F1108" cm="1">
        <f t="array" ref="F1108:G1108">_xlfn.XLOOKUP(C1108,A1108:A3863,A1108:B3863,,-1,1)</f>
        <v>31340</v>
      </c>
      <c r="G1108">
        <v>-2.3128379474442875</v>
      </c>
      <c r="H1108">
        <f t="shared" si="35"/>
        <v>5.0330527394144582</v>
      </c>
    </row>
    <row r="1109" spans="1:8" x14ac:dyDescent="0.25">
      <c r="A1109">
        <v>12261</v>
      </c>
      <c r="B1109">
        <v>24.785965740716211</v>
      </c>
      <c r="C1109">
        <v>31373</v>
      </c>
      <c r="D1109">
        <v>-9.9107935525413886</v>
      </c>
      <c r="E1109">
        <f t="shared" si="34"/>
        <v>-9.9107935525413886</v>
      </c>
      <c r="F1109" cm="1">
        <f t="array" ref="F1109:G1109">_xlfn.XLOOKUP(C1109,A1109:A3864,A1109:B3864,,-1,1)</f>
        <v>31372</v>
      </c>
      <c r="G1109">
        <v>-6.9337667897811706</v>
      </c>
      <c r="H1109">
        <f t="shared" si="35"/>
        <v>2.977026762760218</v>
      </c>
    </row>
    <row r="1110" spans="1:8" x14ac:dyDescent="0.25">
      <c r="A1110">
        <v>12272</v>
      </c>
      <c r="B1110">
        <v>27.465630826718037</v>
      </c>
      <c r="C1110">
        <v>31402</v>
      </c>
      <c r="D1110">
        <v>-10.933695104188448</v>
      </c>
      <c r="E1110">
        <f t="shared" si="34"/>
        <v>-10.933695104188448</v>
      </c>
      <c r="F1110" cm="1">
        <f t="array" ref="F1110:G1110">_xlfn.XLOOKUP(C1110,A1110:A3865,A1110:B3865,,-1,1)</f>
        <v>31393</v>
      </c>
      <c r="G1110">
        <v>-9.669715335455896</v>
      </c>
      <c r="H1110">
        <f t="shared" si="35"/>
        <v>1.2639797687325522</v>
      </c>
    </row>
    <row r="1111" spans="1:8" x14ac:dyDescent="0.25">
      <c r="A1111">
        <v>12282</v>
      </c>
      <c r="B1111">
        <v>29.665500578675676</v>
      </c>
      <c r="C1111">
        <v>31431</v>
      </c>
      <c r="D1111">
        <v>-11.666508124160771</v>
      </c>
      <c r="E1111">
        <f t="shared" si="34"/>
        <v>-11.666508124160771</v>
      </c>
      <c r="F1111" cm="1">
        <f t="array" ref="F1111:G1111">_xlfn.XLOOKUP(C1111,A1111:A3866,A1111:B3866,,-1,1)</f>
        <v>31424</v>
      </c>
      <c r="G1111">
        <v>-13.041920309657323</v>
      </c>
      <c r="H1111">
        <f t="shared" si="35"/>
        <v>-1.3754121854965522</v>
      </c>
    </row>
    <row r="1112" spans="1:8" x14ac:dyDescent="0.25">
      <c r="A1112">
        <v>12292</v>
      </c>
      <c r="B1112">
        <v>31.622077781543556</v>
      </c>
      <c r="C1112">
        <v>31460</v>
      </c>
      <c r="D1112">
        <v>-12.490937095574512</v>
      </c>
      <c r="E1112">
        <f t="shared" si="34"/>
        <v>-12.490937095574512</v>
      </c>
      <c r="F1112" cm="1">
        <f t="array" ref="F1112:G1112">_xlfn.XLOOKUP(C1112,A1112:A3867,A1112:B3867,,-1,1)</f>
        <v>31455</v>
      </c>
      <c r="G1112">
        <v>-15.392122403709763</v>
      </c>
      <c r="H1112">
        <f t="shared" si="35"/>
        <v>-2.9011853081352506</v>
      </c>
    </row>
    <row r="1113" spans="1:8" x14ac:dyDescent="0.25">
      <c r="A1113">
        <v>12303</v>
      </c>
      <c r="B1113">
        <v>33.47461509022218</v>
      </c>
      <c r="C1113">
        <v>31489</v>
      </c>
      <c r="D1113">
        <v>-11.559651495368872</v>
      </c>
      <c r="E1113">
        <f t="shared" si="34"/>
        <v>-11.559651495368872</v>
      </c>
      <c r="F1113" cm="1">
        <f t="array" ref="F1113:G1113">_xlfn.XLOOKUP(C1113,A1113:A3868,A1113:B3868,,-1,1)</f>
        <v>31486</v>
      </c>
      <c r="G1113">
        <v>-16.54044137950018</v>
      </c>
      <c r="H1113">
        <f t="shared" si="35"/>
        <v>-4.9807898841313083</v>
      </c>
    </row>
    <row r="1114" spans="1:8" x14ac:dyDescent="0.25">
      <c r="A1114">
        <v>12313</v>
      </c>
      <c r="B1114">
        <v>34.871656418156583</v>
      </c>
      <c r="C1114">
        <v>31518</v>
      </c>
      <c r="D1114">
        <v>-9.3916937901528641</v>
      </c>
      <c r="E1114">
        <f t="shared" si="34"/>
        <v>-9.3916937901528641</v>
      </c>
      <c r="F1114" cm="1">
        <f t="array" ref="F1114:G1114">_xlfn.XLOOKUP(C1114,A1114:A3869,A1114:B3869,,-1,1)</f>
        <v>31518</v>
      </c>
      <c r="G1114">
        <v>-16.374774071219381</v>
      </c>
      <c r="H1114">
        <f t="shared" si="35"/>
        <v>-6.9830802810665169</v>
      </c>
    </row>
    <row r="1115" spans="1:8" x14ac:dyDescent="0.25">
      <c r="A1115">
        <v>12324</v>
      </c>
      <c r="B1115">
        <v>36.078891276683841</v>
      </c>
      <c r="C1115">
        <v>31547</v>
      </c>
      <c r="D1115">
        <v>-7.7505134817801329</v>
      </c>
      <c r="E1115">
        <f t="shared" si="34"/>
        <v>-7.7505134817801329</v>
      </c>
      <c r="F1115" cm="1">
        <f t="array" ref="F1115:G1115">_xlfn.XLOOKUP(C1115,A1115:A3870,A1115:B3870,,-1,1)</f>
        <v>31539</v>
      </c>
      <c r="G1115">
        <v>-15.524230739977201</v>
      </c>
      <c r="H1115">
        <f t="shared" si="35"/>
        <v>-7.7737172581970677</v>
      </c>
    </row>
    <row r="1116" spans="1:8" x14ac:dyDescent="0.25">
      <c r="A1116">
        <v>12334</v>
      </c>
      <c r="B1116">
        <v>36.867394937674881</v>
      </c>
      <c r="C1116">
        <v>31575</v>
      </c>
      <c r="D1116">
        <v>-4.9642197240589399</v>
      </c>
      <c r="E1116">
        <f t="shared" si="34"/>
        <v>-4.9642197240589399</v>
      </c>
      <c r="F1116" cm="1">
        <f t="array" ref="F1116:G1116">_xlfn.XLOOKUP(C1116,A1116:A3871,A1116:B3871,,-1,1)</f>
        <v>31570</v>
      </c>
      <c r="G1116">
        <v>-13.270140140012588</v>
      </c>
      <c r="H1116">
        <f t="shared" si="35"/>
        <v>-8.3059204159536471</v>
      </c>
    </row>
    <row r="1117" spans="1:8" x14ac:dyDescent="0.25">
      <c r="A1117">
        <v>12345</v>
      </c>
      <c r="B1117">
        <v>37.387271616647539</v>
      </c>
      <c r="C1117">
        <v>31604</v>
      </c>
      <c r="D1117">
        <v>-1.3306359788982851</v>
      </c>
      <c r="E1117">
        <f t="shared" si="34"/>
        <v>-1.3306359788982851</v>
      </c>
      <c r="F1117" cm="1">
        <f t="array" ref="F1117:G1117">_xlfn.XLOOKUP(C1117,A1117:A3872,A1117:B3872,,-1,1)</f>
        <v>31591</v>
      </c>
      <c r="G1117">
        <v>-11.146531740804299</v>
      </c>
      <c r="H1117">
        <f t="shared" si="35"/>
        <v>-9.8158957619060132</v>
      </c>
    </row>
    <row r="1118" spans="1:8" x14ac:dyDescent="0.25">
      <c r="A1118">
        <v>12355</v>
      </c>
      <c r="B1118">
        <v>37.540102566618955</v>
      </c>
      <c r="C1118">
        <v>31633</v>
      </c>
      <c r="D1118">
        <v>1.3945804778619637</v>
      </c>
      <c r="E1118">
        <f t="shared" si="34"/>
        <v>1.3945804778619637</v>
      </c>
      <c r="F1118" cm="1">
        <f t="array" ref="F1118:G1118">_xlfn.XLOOKUP(C1118,A1118:A3873,A1118:B3873,,-1,1)</f>
        <v>31612</v>
      </c>
      <c r="G1118">
        <v>-8.6277798345585222</v>
      </c>
      <c r="H1118">
        <f t="shared" si="35"/>
        <v>-10.022360312420485</v>
      </c>
    </row>
    <row r="1119" spans="1:8" x14ac:dyDescent="0.25">
      <c r="A1119">
        <v>12365</v>
      </c>
      <c r="B1119">
        <v>37.387295145668688</v>
      </c>
      <c r="C1119">
        <v>31662</v>
      </c>
      <c r="D1119">
        <v>4.4327464823226661</v>
      </c>
      <c r="E1119">
        <f t="shared" si="34"/>
        <v>4.4327464823226661</v>
      </c>
      <c r="F1119" cm="1">
        <f t="array" ref="F1119:G1119">_xlfn.XLOOKUP(C1119,A1119:A3874,A1119:B3874,,-1,1)</f>
        <v>31643</v>
      </c>
      <c r="G1119">
        <v>-4.3826312436150729</v>
      </c>
      <c r="H1119">
        <f t="shared" si="35"/>
        <v>-8.8153777259377399</v>
      </c>
    </row>
    <row r="1120" spans="1:8" x14ac:dyDescent="0.25">
      <c r="A1120">
        <v>12376</v>
      </c>
      <c r="B1120">
        <v>36.868062757948351</v>
      </c>
      <c r="C1120">
        <v>31691</v>
      </c>
      <c r="D1120">
        <v>7.4556145136533756</v>
      </c>
      <c r="E1120">
        <f t="shared" si="34"/>
        <v>7.4556145136533756</v>
      </c>
      <c r="F1120" cm="1">
        <f t="array" ref="F1120:G1120">_xlfn.XLOOKUP(C1120,A1120:A3875,A1120:B3875,,-1,1)</f>
        <v>31685</v>
      </c>
      <c r="G1120">
        <v>1.8271132732812463</v>
      </c>
      <c r="H1120">
        <f t="shared" si="35"/>
        <v>-5.6285012403721293</v>
      </c>
    </row>
    <row r="1121" spans="1:8" x14ac:dyDescent="0.25">
      <c r="A1121">
        <v>12386</v>
      </c>
      <c r="B1121">
        <v>36.081259436641787</v>
      </c>
      <c r="C1121">
        <v>31720</v>
      </c>
      <c r="D1121">
        <v>10.051056029816493</v>
      </c>
      <c r="E1121">
        <f t="shared" si="34"/>
        <v>10.051056029816493</v>
      </c>
      <c r="F1121" cm="1">
        <f t="array" ref="F1121:G1121">_xlfn.XLOOKUP(C1121,A1121:A3876,A1121:B3876,,-1,1)</f>
        <v>31716</v>
      </c>
      <c r="G1121">
        <v>6.2791450343005852</v>
      </c>
      <c r="H1121">
        <f t="shared" si="35"/>
        <v>-3.771910995515908</v>
      </c>
    </row>
    <row r="1122" spans="1:8" x14ac:dyDescent="0.25">
      <c r="A1122">
        <v>12397</v>
      </c>
      <c r="B1122">
        <v>34.877725755605681</v>
      </c>
      <c r="C1122">
        <v>31748</v>
      </c>
      <c r="D1122">
        <v>11.012880280502603</v>
      </c>
      <c r="E1122">
        <f t="shared" si="34"/>
        <v>11.012880280502603</v>
      </c>
      <c r="F1122" cm="1">
        <f t="array" ref="F1122:G1122">_xlfn.XLOOKUP(C1122,A1122:A3877,A1122:B3877,,-1,1)</f>
        <v>31747</v>
      </c>
      <c r="G1122">
        <v>10.231681742649688</v>
      </c>
      <c r="H1122">
        <f t="shared" si="35"/>
        <v>-0.78119853785291582</v>
      </c>
    </row>
    <row r="1123" spans="1:8" x14ac:dyDescent="0.25">
      <c r="A1123">
        <v>12407</v>
      </c>
      <c r="B1123">
        <v>33.486216602877647</v>
      </c>
      <c r="C1123">
        <v>31777</v>
      </c>
      <c r="D1123">
        <v>12.073940821305378</v>
      </c>
      <c r="E1123">
        <f t="shared" si="34"/>
        <v>12.073940821305378</v>
      </c>
      <c r="F1123" cm="1">
        <f t="array" ref="F1123:G1123">_xlfn.XLOOKUP(C1123,A1123:A3878,A1123:B3878,,-1,1)</f>
        <v>31768</v>
      </c>
      <c r="G1123">
        <v>12.468025396274783</v>
      </c>
      <c r="H1123">
        <f t="shared" si="35"/>
        <v>0.39408457496940485</v>
      </c>
    </row>
    <row r="1124" spans="1:8" x14ac:dyDescent="0.25">
      <c r="A1124">
        <v>12418</v>
      </c>
      <c r="B1124">
        <v>31.642676050574419</v>
      </c>
      <c r="C1124">
        <v>31806</v>
      </c>
      <c r="D1124">
        <v>12.280033740213934</v>
      </c>
      <c r="E1124">
        <f t="shared" si="34"/>
        <v>12.280033740213934</v>
      </c>
      <c r="F1124" cm="1">
        <f t="array" ref="F1124:G1124">_xlfn.XLOOKUP(C1124,A1124:A3879,A1124:B3879,,-1,1)</f>
        <v>31799</v>
      </c>
      <c r="G1124">
        <v>14.92746049831873</v>
      </c>
      <c r="H1124">
        <f t="shared" si="35"/>
        <v>2.6474267581047961</v>
      </c>
    </row>
    <row r="1125" spans="1:8" x14ac:dyDescent="0.25">
      <c r="A1125">
        <v>12428</v>
      </c>
      <c r="B1125">
        <v>29.697341120933142</v>
      </c>
      <c r="C1125">
        <v>31835</v>
      </c>
      <c r="D1125">
        <v>11.272430161696867</v>
      </c>
      <c r="E1125">
        <f t="shared" si="34"/>
        <v>11.272430161696867</v>
      </c>
      <c r="F1125" cm="1">
        <f t="array" ref="F1125:G1125">_xlfn.XLOOKUP(C1125,A1125:A3880,A1125:B3880,,-1,1)</f>
        <v>31831</v>
      </c>
      <c r="G1125">
        <v>16.241764782246971</v>
      </c>
      <c r="H1125">
        <f t="shared" si="35"/>
        <v>4.9693346205501037</v>
      </c>
    </row>
    <row r="1126" spans="1:8" x14ac:dyDescent="0.25">
      <c r="A1126">
        <v>12438</v>
      </c>
      <c r="B1126">
        <v>27.511976341938354</v>
      </c>
      <c r="C1126">
        <v>31864</v>
      </c>
      <c r="D1126">
        <v>9.9212810892193595</v>
      </c>
      <c r="E1126">
        <f t="shared" si="34"/>
        <v>9.9212810892193595</v>
      </c>
      <c r="F1126" cm="1">
        <f t="array" ref="F1126:G1126">_xlfn.XLOOKUP(C1126,A1126:A3881,A1126:B3881,,-1,1)</f>
        <v>31841</v>
      </c>
      <c r="G1126">
        <v>16.378118952527181</v>
      </c>
      <c r="H1126">
        <f t="shared" si="35"/>
        <v>6.4568378633078218</v>
      </c>
    </row>
    <row r="1127" spans="1:8" x14ac:dyDescent="0.25">
      <c r="A1127">
        <v>12449</v>
      </c>
      <c r="B1127">
        <v>24.852364610041413</v>
      </c>
      <c r="C1127">
        <v>31892</v>
      </c>
      <c r="D1127">
        <v>8.3411207860280641</v>
      </c>
      <c r="E1127">
        <f t="shared" si="34"/>
        <v>8.3411207860280641</v>
      </c>
    </row>
    <row r="1128" spans="1:8" x14ac:dyDescent="0.25">
      <c r="A1128">
        <v>12459</v>
      </c>
      <c r="B1128">
        <v>22.223624501909597</v>
      </c>
      <c r="C1128">
        <v>31921</v>
      </c>
      <c r="D1128">
        <v>4.8373119814645404</v>
      </c>
      <c r="E1128">
        <f t="shared" si="34"/>
        <v>4.8373119814645404</v>
      </c>
    </row>
    <row r="1129" spans="1:8" x14ac:dyDescent="0.25">
      <c r="A1129">
        <v>12470</v>
      </c>
      <c r="B1129">
        <v>19.126570568830214</v>
      </c>
      <c r="C1129">
        <v>31936</v>
      </c>
      <c r="D1129">
        <v>3.5014035863375126</v>
      </c>
      <c r="E1129">
        <f t="shared" si="34"/>
        <v>3.5014035863375126</v>
      </c>
    </row>
    <row r="1130" spans="1:8" x14ac:dyDescent="0.25">
      <c r="A1130">
        <v>12480</v>
      </c>
      <c r="B1130">
        <v>16.149327559966835</v>
      </c>
      <c r="C1130">
        <v>31964</v>
      </c>
      <c r="D1130">
        <v>0.15790837285159398</v>
      </c>
      <c r="E1130">
        <f t="shared" si="34"/>
        <v>0.15790837285159398</v>
      </c>
    </row>
    <row r="1131" spans="1:8" x14ac:dyDescent="0.25">
      <c r="A1131">
        <v>12491</v>
      </c>
      <c r="B1131">
        <v>12.726454068961678</v>
      </c>
      <c r="C1131">
        <v>31993</v>
      </c>
      <c r="D1131">
        <v>-2.1779832621172588</v>
      </c>
      <c r="E1131">
        <f t="shared" si="34"/>
        <v>-2.1779832621172588</v>
      </c>
    </row>
    <row r="1132" spans="1:8" x14ac:dyDescent="0.25">
      <c r="A1132">
        <v>12501</v>
      </c>
      <c r="B1132">
        <v>9.5078841991535317</v>
      </c>
      <c r="C1132">
        <v>32022</v>
      </c>
      <c r="D1132">
        <v>-5.3611648845255742</v>
      </c>
      <c r="E1132">
        <f t="shared" si="34"/>
        <v>-5.3611648845255742</v>
      </c>
    </row>
    <row r="1133" spans="1:8" x14ac:dyDescent="0.25">
      <c r="A1133">
        <v>12511</v>
      </c>
      <c r="B1133">
        <v>6.2146718942337245</v>
      </c>
      <c r="C1133">
        <v>32050</v>
      </c>
      <c r="D1133">
        <v>-8.0710833681558292</v>
      </c>
      <c r="E1133">
        <f t="shared" si="34"/>
        <v>-8.0710833681558292</v>
      </c>
    </row>
    <row r="1134" spans="1:8" x14ac:dyDescent="0.25">
      <c r="A1134">
        <v>12553</v>
      </c>
      <c r="B1134">
        <v>-7.82080011379281</v>
      </c>
      <c r="C1134">
        <v>32079</v>
      </c>
      <c r="D1134">
        <v>-9.8573365902556827</v>
      </c>
      <c r="E1134">
        <f t="shared" si="34"/>
        <v>-9.8573365902556827</v>
      </c>
    </row>
    <row r="1135" spans="1:8" x14ac:dyDescent="0.25">
      <c r="A1135">
        <v>12563</v>
      </c>
      <c r="B1135">
        <v>-11.064853556752054</v>
      </c>
      <c r="C1135">
        <v>32108</v>
      </c>
      <c r="D1135">
        <v>-10.826838475396549</v>
      </c>
      <c r="E1135">
        <f t="shared" si="34"/>
        <v>-10.826838475396549</v>
      </c>
    </row>
    <row r="1136" spans="1:8" x14ac:dyDescent="0.25">
      <c r="A1136">
        <v>12574</v>
      </c>
      <c r="B1136">
        <v>-14.525131448305444</v>
      </c>
      <c r="C1136">
        <v>32137</v>
      </c>
      <c r="D1136">
        <v>-11.979514967640739</v>
      </c>
      <c r="E1136">
        <f t="shared" si="34"/>
        <v>-11.979514967640739</v>
      </c>
    </row>
    <row r="1137" spans="1:5" x14ac:dyDescent="0.25">
      <c r="A1137">
        <v>12584</v>
      </c>
      <c r="B1137">
        <v>-17.544803034551347</v>
      </c>
      <c r="C1137">
        <v>32166</v>
      </c>
      <c r="D1137">
        <v>-11.032931394305105</v>
      </c>
      <c r="E1137">
        <f t="shared" si="34"/>
        <v>-11.032931394305105</v>
      </c>
    </row>
    <row r="1138" spans="1:5" x14ac:dyDescent="0.25">
      <c r="A1138">
        <v>12595</v>
      </c>
      <c r="B1138">
        <v>-20.697656960604654</v>
      </c>
      <c r="C1138">
        <v>32195</v>
      </c>
      <c r="D1138">
        <v>-10.254281750722317</v>
      </c>
      <c r="E1138">
        <f t="shared" si="34"/>
        <v>-10.254281750722317</v>
      </c>
    </row>
    <row r="1139" spans="1:5" x14ac:dyDescent="0.25">
      <c r="A1139">
        <v>12605</v>
      </c>
      <c r="B1139">
        <v>-23.385273803063011</v>
      </c>
      <c r="C1139">
        <v>32224</v>
      </c>
      <c r="D1139">
        <v>-8.5748851574143607</v>
      </c>
      <c r="E1139">
        <f t="shared" si="34"/>
        <v>-8.5748851574143607</v>
      </c>
    </row>
    <row r="1140" spans="1:5" x14ac:dyDescent="0.25">
      <c r="A1140">
        <v>12616</v>
      </c>
      <c r="B1140">
        <v>-26.118412418608919</v>
      </c>
      <c r="C1140">
        <v>32253</v>
      </c>
      <c r="D1140">
        <v>-5.3764628576555671</v>
      </c>
      <c r="E1140">
        <f t="shared" si="34"/>
        <v>-5.3764628576555671</v>
      </c>
    </row>
    <row r="1141" spans="1:5" x14ac:dyDescent="0.25">
      <c r="A1141">
        <v>12626</v>
      </c>
      <c r="B1141">
        <v>-28.378377777895626</v>
      </c>
      <c r="C1141">
        <v>32282</v>
      </c>
      <c r="D1141">
        <v>-3.3382800930366892</v>
      </c>
      <c r="E1141">
        <f t="shared" si="34"/>
        <v>-3.3382800930366892</v>
      </c>
    </row>
    <row r="1142" spans="1:5" x14ac:dyDescent="0.25">
      <c r="A1142">
        <v>12636</v>
      </c>
      <c r="B1142">
        <v>-30.405474381171171</v>
      </c>
      <c r="C1142">
        <v>32311</v>
      </c>
      <c r="D1142">
        <v>-0.36119138953693142</v>
      </c>
      <c r="E1142">
        <f t="shared" si="34"/>
        <v>-0.36119138953693142</v>
      </c>
    </row>
    <row r="1143" spans="1:5" x14ac:dyDescent="0.25">
      <c r="A1143">
        <v>12647</v>
      </c>
      <c r="B1143">
        <v>-32.346924588241066</v>
      </c>
      <c r="C1143">
        <v>32340</v>
      </c>
      <c r="D1143">
        <v>3.4480039198313195</v>
      </c>
      <c r="E1143">
        <f t="shared" si="34"/>
        <v>3.4480039198313195</v>
      </c>
    </row>
    <row r="1144" spans="1:5" x14ac:dyDescent="0.25">
      <c r="A1144">
        <v>12657</v>
      </c>
      <c r="B1144">
        <v>-33.834383574651497</v>
      </c>
      <c r="C1144">
        <v>32369</v>
      </c>
      <c r="D1144">
        <v>5.4174317490344981</v>
      </c>
      <c r="E1144">
        <f t="shared" si="34"/>
        <v>5.4174317490344981</v>
      </c>
    </row>
    <row r="1145" spans="1:5" x14ac:dyDescent="0.25">
      <c r="A1145">
        <v>12668</v>
      </c>
      <c r="B1145">
        <v>-35.150708416247014</v>
      </c>
      <c r="C1145">
        <v>32383</v>
      </c>
      <c r="D1145">
        <v>6.8144174451224702</v>
      </c>
      <c r="E1145">
        <f t="shared" si="34"/>
        <v>6.8144174451224702</v>
      </c>
    </row>
    <row r="1146" spans="1:5" x14ac:dyDescent="0.25">
      <c r="A1146">
        <v>12678</v>
      </c>
      <c r="B1146">
        <v>-36.046256490243884</v>
      </c>
      <c r="C1146">
        <v>32412</v>
      </c>
      <c r="D1146">
        <v>9.0586931286499066</v>
      </c>
      <c r="E1146">
        <f t="shared" si="34"/>
        <v>9.0586931286499066</v>
      </c>
    </row>
    <row r="1147" spans="1:5" x14ac:dyDescent="0.25">
      <c r="A1147">
        <v>12689</v>
      </c>
      <c r="B1147">
        <v>-36.691459959900989</v>
      </c>
      <c r="C1147">
        <v>32441</v>
      </c>
      <c r="D1147">
        <v>11.218973199411163</v>
      </c>
      <c r="E1147">
        <f t="shared" si="34"/>
        <v>11.218973199411163</v>
      </c>
    </row>
    <row r="1148" spans="1:5" x14ac:dyDescent="0.25">
      <c r="A1148">
        <v>12699</v>
      </c>
      <c r="B1148">
        <v>-36.964101342119811</v>
      </c>
      <c r="C1148">
        <v>32470</v>
      </c>
      <c r="D1148">
        <v>11.425066118319716</v>
      </c>
      <c r="E1148">
        <f t="shared" si="34"/>
        <v>11.425066118319716</v>
      </c>
    </row>
    <row r="1149" spans="1:5" x14ac:dyDescent="0.25">
      <c r="A1149">
        <v>12709</v>
      </c>
      <c r="B1149">
        <v>-36.935690168752068</v>
      </c>
      <c r="C1149">
        <v>32499</v>
      </c>
      <c r="D1149">
        <v>9.5395766061032035</v>
      </c>
      <c r="E1149">
        <f t="shared" si="34"/>
        <v>9.5395766061032035</v>
      </c>
    </row>
    <row r="1150" spans="1:5" x14ac:dyDescent="0.25">
      <c r="A1150">
        <v>12720</v>
      </c>
      <c r="B1150">
        <v>-36.557376481363129</v>
      </c>
      <c r="C1150">
        <v>32527</v>
      </c>
      <c r="D1150">
        <v>11.447984430124951</v>
      </c>
      <c r="E1150">
        <f t="shared" si="34"/>
        <v>11.447984430124951</v>
      </c>
    </row>
    <row r="1151" spans="1:5" x14ac:dyDescent="0.25">
      <c r="A1151">
        <v>12730</v>
      </c>
      <c r="B1151">
        <v>-35.901258317647972</v>
      </c>
      <c r="C1151">
        <v>32556</v>
      </c>
      <c r="D1151">
        <v>9.1579294187665674</v>
      </c>
      <c r="E1151">
        <f t="shared" si="34"/>
        <v>9.1579294187665674</v>
      </c>
    </row>
    <row r="1152" spans="1:5" x14ac:dyDescent="0.25">
      <c r="A1152">
        <v>12741</v>
      </c>
      <c r="B1152">
        <v>-34.843000634284387</v>
      </c>
      <c r="C1152">
        <v>32585</v>
      </c>
      <c r="D1152">
        <v>6.974731036200077</v>
      </c>
      <c r="E1152">
        <f t="shared" si="34"/>
        <v>6.974731036200077</v>
      </c>
    </row>
    <row r="1153" spans="1:5" x14ac:dyDescent="0.25">
      <c r="A1153">
        <v>12751</v>
      </c>
      <c r="B1153">
        <v>-33.583777155553712</v>
      </c>
      <c r="C1153">
        <v>32613</v>
      </c>
      <c r="D1153">
        <v>5.21133883012594</v>
      </c>
      <c r="E1153">
        <f t="shared" si="34"/>
        <v>5.21133883012594</v>
      </c>
    </row>
    <row r="1154" spans="1:5" x14ac:dyDescent="0.25">
      <c r="A1154">
        <v>12762</v>
      </c>
      <c r="B1154">
        <v>-31.884662748108489</v>
      </c>
      <c r="C1154">
        <v>32628</v>
      </c>
      <c r="D1154">
        <v>4.0052626713755588</v>
      </c>
      <c r="E1154">
        <f t="shared" si="34"/>
        <v>4.0052626713755588</v>
      </c>
    </row>
    <row r="1155" spans="1:5" x14ac:dyDescent="0.25">
      <c r="A1155">
        <v>12772</v>
      </c>
      <c r="B1155">
        <v>-30.068476694392395</v>
      </c>
      <c r="C1155">
        <v>32657</v>
      </c>
      <c r="D1155">
        <v>0.46323758187680841</v>
      </c>
      <c r="E1155">
        <f t="shared" ref="E1155:E1218" si="36">D1155</f>
        <v>0.46323758187680841</v>
      </c>
    </row>
    <row r="1156" spans="1:5" x14ac:dyDescent="0.25">
      <c r="A1156">
        <v>12782</v>
      </c>
      <c r="B1156">
        <v>-28.009130692451603</v>
      </c>
      <c r="C1156">
        <v>32685</v>
      </c>
      <c r="D1156">
        <v>-2.8039396532976841</v>
      </c>
      <c r="E1156">
        <f t="shared" si="36"/>
        <v>-2.8039396532976841</v>
      </c>
    </row>
    <row r="1157" spans="1:5" x14ac:dyDescent="0.25">
      <c r="A1157">
        <v>12793</v>
      </c>
      <c r="B1157">
        <v>-25.483304504189935</v>
      </c>
      <c r="C1157">
        <v>32714</v>
      </c>
      <c r="D1157">
        <v>-4.6818088268389566</v>
      </c>
      <c r="E1157">
        <f t="shared" si="36"/>
        <v>-4.6818088268389566</v>
      </c>
    </row>
    <row r="1158" spans="1:5" x14ac:dyDescent="0.25">
      <c r="A1158">
        <v>12803</v>
      </c>
      <c r="B1158">
        <v>-22.970722024056919</v>
      </c>
      <c r="C1158">
        <v>32743</v>
      </c>
      <c r="D1158">
        <v>-7.0940184401192354</v>
      </c>
      <c r="E1158">
        <f t="shared" si="36"/>
        <v>-7.0940184401192354</v>
      </c>
    </row>
    <row r="1159" spans="1:5" x14ac:dyDescent="0.25">
      <c r="A1159">
        <v>12814</v>
      </c>
      <c r="B1159">
        <v>-19.994270331574818</v>
      </c>
      <c r="C1159">
        <v>32771</v>
      </c>
      <c r="D1159">
        <v>-9.4298527793085754</v>
      </c>
      <c r="E1159">
        <f t="shared" si="36"/>
        <v>-9.4298527793085754</v>
      </c>
    </row>
    <row r="1160" spans="1:5" x14ac:dyDescent="0.25">
      <c r="A1160">
        <v>12824</v>
      </c>
      <c r="B1160">
        <v>-17.119184144797213</v>
      </c>
      <c r="C1160">
        <v>32800</v>
      </c>
      <c r="D1160">
        <v>-10.605447583357998</v>
      </c>
      <c r="E1160">
        <f t="shared" si="36"/>
        <v>-10.605447583357998</v>
      </c>
    </row>
    <row r="1161" spans="1:5" x14ac:dyDescent="0.25">
      <c r="A1161">
        <v>12835</v>
      </c>
      <c r="B1161">
        <v>-13.799436787869571</v>
      </c>
      <c r="C1161">
        <v>32829</v>
      </c>
      <c r="D1161">
        <v>-10.643606572513711</v>
      </c>
      <c r="E1161">
        <f t="shared" si="36"/>
        <v>-10.643606572513711</v>
      </c>
    </row>
    <row r="1162" spans="1:5" x14ac:dyDescent="0.25">
      <c r="A1162">
        <v>12845</v>
      </c>
      <c r="B1162">
        <v>-10.665391744033741</v>
      </c>
      <c r="C1162">
        <v>32858</v>
      </c>
      <c r="D1162">
        <v>-11.094008695266051</v>
      </c>
      <c r="E1162">
        <f t="shared" si="36"/>
        <v>-11.094008695266051</v>
      </c>
    </row>
    <row r="1163" spans="1:5" x14ac:dyDescent="0.25">
      <c r="A1163">
        <v>12855</v>
      </c>
      <c r="B1163">
        <v>-7.4472124341606047</v>
      </c>
      <c r="C1163">
        <v>32887</v>
      </c>
      <c r="D1163">
        <v>-9.7428596227885453</v>
      </c>
      <c r="E1163">
        <f t="shared" si="36"/>
        <v>-9.7428596227885453</v>
      </c>
    </row>
    <row r="1164" spans="1:5" x14ac:dyDescent="0.25">
      <c r="A1164">
        <v>12866</v>
      </c>
      <c r="B1164">
        <v>-3.8413979351503849</v>
      </c>
      <c r="C1164">
        <v>32916</v>
      </c>
      <c r="D1164">
        <v>-7.4832859661311169</v>
      </c>
      <c r="E1164">
        <f t="shared" si="36"/>
        <v>-7.4832859661311169</v>
      </c>
    </row>
    <row r="1165" spans="1:5" x14ac:dyDescent="0.25">
      <c r="A1165">
        <v>12897</v>
      </c>
      <c r="B1165">
        <v>6.3888462143651967</v>
      </c>
      <c r="C1165">
        <v>32945</v>
      </c>
      <c r="D1165">
        <v>-5.8268076846283936</v>
      </c>
      <c r="E1165">
        <f t="shared" si="36"/>
        <v>-5.8268076846283936</v>
      </c>
    </row>
    <row r="1166" spans="1:5" x14ac:dyDescent="0.25">
      <c r="A1166">
        <v>12908</v>
      </c>
      <c r="B1166">
        <v>9.9335910687150566</v>
      </c>
      <c r="C1166">
        <v>32974</v>
      </c>
      <c r="D1166">
        <v>-3.4069777326728752</v>
      </c>
      <c r="E1166">
        <f t="shared" si="36"/>
        <v>-3.4069777326728752</v>
      </c>
    </row>
    <row r="1167" spans="1:5" x14ac:dyDescent="0.25">
      <c r="A1167">
        <v>12918</v>
      </c>
      <c r="B1167">
        <v>13.069241745520969</v>
      </c>
      <c r="C1167">
        <v>33002</v>
      </c>
      <c r="D1167">
        <v>-2.1932239394677397</v>
      </c>
      <c r="E1167">
        <f t="shared" si="36"/>
        <v>-2.1932239394677397</v>
      </c>
    </row>
    <row r="1168" spans="1:5" x14ac:dyDescent="0.25">
      <c r="A1168">
        <v>12928</v>
      </c>
      <c r="B1168">
        <v>16.095868344332271</v>
      </c>
      <c r="C1168">
        <v>33031</v>
      </c>
      <c r="D1168">
        <v>3.2647720169484833</v>
      </c>
      <c r="E1168">
        <f t="shared" si="36"/>
        <v>3.2647720169484833</v>
      </c>
    </row>
    <row r="1169" spans="1:5" x14ac:dyDescent="0.25">
      <c r="A1169">
        <v>12939</v>
      </c>
      <c r="B1169">
        <v>19.269979947803204</v>
      </c>
      <c r="C1169">
        <v>33060</v>
      </c>
      <c r="D1169">
        <v>5.249497819281653</v>
      </c>
      <c r="E1169">
        <f t="shared" si="36"/>
        <v>5.249497819281653</v>
      </c>
    </row>
    <row r="1170" spans="1:5" x14ac:dyDescent="0.25">
      <c r="A1170">
        <v>12949</v>
      </c>
      <c r="B1170">
        <v>21.989110604322811</v>
      </c>
      <c r="C1170">
        <v>33089</v>
      </c>
      <c r="D1170">
        <v>7.6999237174971595</v>
      </c>
      <c r="E1170">
        <f t="shared" si="36"/>
        <v>7.6999237174971595</v>
      </c>
    </row>
    <row r="1171" spans="1:5" x14ac:dyDescent="0.25">
      <c r="A1171">
        <v>12960</v>
      </c>
      <c r="B1171">
        <v>24.769993867038448</v>
      </c>
      <c r="C1171">
        <v>33118</v>
      </c>
      <c r="D1171">
        <v>10.028137718011259</v>
      </c>
      <c r="E1171">
        <f t="shared" si="36"/>
        <v>10.028137718011259</v>
      </c>
    </row>
    <row r="1172" spans="1:5" x14ac:dyDescent="0.25">
      <c r="A1172">
        <v>12970</v>
      </c>
      <c r="B1172">
        <v>27.084860175899085</v>
      </c>
      <c r="C1172">
        <v>33146</v>
      </c>
      <c r="D1172">
        <v>10.417462539802653</v>
      </c>
      <c r="E1172">
        <f t="shared" si="36"/>
        <v>10.417462539802653</v>
      </c>
    </row>
    <row r="1173" spans="1:5" x14ac:dyDescent="0.25">
      <c r="A1173">
        <v>12981</v>
      </c>
      <c r="B1173">
        <v>29.373689478663579</v>
      </c>
      <c r="C1173">
        <v>33175</v>
      </c>
      <c r="D1173">
        <v>10.608314781360733</v>
      </c>
      <c r="E1173">
        <f t="shared" si="36"/>
        <v>10.608314781360733</v>
      </c>
    </row>
    <row r="1174" spans="1:5" x14ac:dyDescent="0.25">
      <c r="A1174">
        <v>12991</v>
      </c>
      <c r="B1174">
        <v>31.202164093274678</v>
      </c>
      <c r="C1174">
        <v>33204</v>
      </c>
      <c r="D1174">
        <v>11.325829828203062</v>
      </c>
      <c r="E1174">
        <f t="shared" si="36"/>
        <v>11.325829828203062</v>
      </c>
    </row>
    <row r="1175" spans="1:5" x14ac:dyDescent="0.25">
      <c r="A1175">
        <v>13001</v>
      </c>
      <c r="B1175">
        <v>32.775156040190481</v>
      </c>
      <c r="C1175">
        <v>33233</v>
      </c>
      <c r="D1175">
        <v>10.287687599205523</v>
      </c>
      <c r="E1175">
        <f t="shared" si="36"/>
        <v>10.287687599205523</v>
      </c>
    </row>
    <row r="1176" spans="1:5" x14ac:dyDescent="0.25">
      <c r="A1176">
        <v>13012</v>
      </c>
      <c r="B1176">
        <v>34.195410338082901</v>
      </c>
      <c r="C1176">
        <v>33262</v>
      </c>
      <c r="D1176">
        <v>8.035791577002847</v>
      </c>
      <c r="E1176">
        <f t="shared" si="36"/>
        <v>8.035791577002847</v>
      </c>
    </row>
    <row r="1177" spans="1:5" x14ac:dyDescent="0.25">
      <c r="A1177">
        <v>13022</v>
      </c>
      <c r="B1177">
        <v>35.193546000956232</v>
      </c>
      <c r="C1177">
        <v>33290</v>
      </c>
      <c r="D1177">
        <v>5.8678338717868401</v>
      </c>
      <c r="E1177">
        <f t="shared" si="36"/>
        <v>5.8678338717868401</v>
      </c>
    </row>
    <row r="1178" spans="1:5" x14ac:dyDescent="0.25">
      <c r="A1178">
        <v>13033</v>
      </c>
      <c r="B1178">
        <v>35.959476219500914</v>
      </c>
      <c r="C1178">
        <v>33319</v>
      </c>
      <c r="D1178">
        <v>3.8831080694536668</v>
      </c>
      <c r="E1178">
        <f t="shared" si="36"/>
        <v>3.8831080694536668</v>
      </c>
    </row>
    <row r="1179" spans="1:5" x14ac:dyDescent="0.25">
      <c r="A1179">
        <v>13043</v>
      </c>
      <c r="B1179">
        <v>36.348057828878943</v>
      </c>
      <c r="C1179">
        <v>33348</v>
      </c>
      <c r="D1179">
        <v>0.64646948475964638</v>
      </c>
      <c r="E1179">
        <f t="shared" si="36"/>
        <v>0.64646948475964638</v>
      </c>
    </row>
    <row r="1180" spans="1:5" x14ac:dyDescent="0.25">
      <c r="A1180">
        <v>13054</v>
      </c>
      <c r="B1180">
        <v>36.433418473446885</v>
      </c>
      <c r="C1180">
        <v>33377</v>
      </c>
      <c r="D1180">
        <v>-0.36881172821217234</v>
      </c>
      <c r="E1180">
        <f t="shared" si="36"/>
        <v>-0.36881172821217234</v>
      </c>
    </row>
    <row r="1181" spans="1:5" x14ac:dyDescent="0.25">
      <c r="A1181">
        <v>13064</v>
      </c>
      <c r="B1181">
        <v>36.199625874784829</v>
      </c>
      <c r="C1181">
        <v>33405</v>
      </c>
      <c r="D1181">
        <v>-4.6512701763584836</v>
      </c>
      <c r="E1181">
        <f t="shared" si="36"/>
        <v>-4.6512701763584836</v>
      </c>
    </row>
    <row r="1182" spans="1:5" x14ac:dyDescent="0.25">
      <c r="A1182">
        <v>13074</v>
      </c>
      <c r="B1182">
        <v>35.671432441305839</v>
      </c>
      <c r="C1182">
        <v>33434</v>
      </c>
      <c r="D1182">
        <v>-6.5214617154450041</v>
      </c>
      <c r="E1182">
        <f t="shared" si="36"/>
        <v>-6.5214617154450041</v>
      </c>
    </row>
    <row r="1183" spans="1:5" x14ac:dyDescent="0.25">
      <c r="A1183">
        <v>13085</v>
      </c>
      <c r="B1183">
        <v>34.75588608120254</v>
      </c>
      <c r="C1183">
        <v>33463</v>
      </c>
      <c r="D1183">
        <v>-8.9489693018552767</v>
      </c>
      <c r="E1183">
        <f t="shared" si="36"/>
        <v>-8.9489693018552767</v>
      </c>
    </row>
    <row r="1184" spans="1:5" x14ac:dyDescent="0.25">
      <c r="A1184">
        <v>13095</v>
      </c>
      <c r="B1184">
        <v>33.627065869529012</v>
      </c>
      <c r="C1184">
        <v>33492</v>
      </c>
      <c r="D1184">
        <v>-12.002375983666459</v>
      </c>
      <c r="E1184">
        <f t="shared" si="36"/>
        <v>-12.002375983666459</v>
      </c>
    </row>
    <row r="1185" spans="1:5" x14ac:dyDescent="0.25">
      <c r="A1185">
        <v>13106</v>
      </c>
      <c r="B1185">
        <v>32.070819408970216</v>
      </c>
      <c r="C1185">
        <v>33520</v>
      </c>
      <c r="D1185">
        <v>-9.9184138912166286</v>
      </c>
      <c r="E1185">
        <f t="shared" si="36"/>
        <v>-9.9184138912166286</v>
      </c>
    </row>
    <row r="1186" spans="1:5" x14ac:dyDescent="0.25">
      <c r="A1186">
        <v>13116</v>
      </c>
      <c r="B1186">
        <v>30.382843649548509</v>
      </c>
      <c r="C1186">
        <v>33549</v>
      </c>
      <c r="D1186">
        <v>-10.460431965410388</v>
      </c>
      <c r="E1186">
        <f t="shared" si="36"/>
        <v>-10.460431965410388</v>
      </c>
    </row>
    <row r="1187" spans="1:5" x14ac:dyDescent="0.25">
      <c r="A1187">
        <v>13126</v>
      </c>
      <c r="B1187">
        <v>28.449040634319669</v>
      </c>
      <c r="C1187">
        <v>33564</v>
      </c>
      <c r="D1187">
        <v>-9.9337118643466216</v>
      </c>
      <c r="E1187">
        <f t="shared" si="36"/>
        <v>-9.9337118643466216</v>
      </c>
    </row>
    <row r="1188" spans="1:5" x14ac:dyDescent="0.25">
      <c r="A1188">
        <v>13137</v>
      </c>
      <c r="B1188">
        <v>26.057015183009621</v>
      </c>
      <c r="C1188">
        <v>33593</v>
      </c>
      <c r="D1188">
        <v>-8.2771762870643855</v>
      </c>
      <c r="E1188">
        <f t="shared" si="36"/>
        <v>-8.2771762870643855</v>
      </c>
    </row>
    <row r="1189" spans="1:5" x14ac:dyDescent="0.25">
      <c r="A1189">
        <v>13147</v>
      </c>
      <c r="B1189">
        <v>23.661093193621117</v>
      </c>
      <c r="C1189">
        <v>33622</v>
      </c>
      <c r="D1189">
        <v>-6.536759688574997</v>
      </c>
      <c r="E1189">
        <f t="shared" si="36"/>
        <v>-6.536759688574997</v>
      </c>
    </row>
    <row r="1190" spans="1:5" x14ac:dyDescent="0.25">
      <c r="A1190">
        <v>13158</v>
      </c>
      <c r="B1190">
        <v>20.806329317918856</v>
      </c>
      <c r="C1190">
        <v>33650</v>
      </c>
      <c r="D1190">
        <v>-4.5748949022675456</v>
      </c>
      <c r="E1190">
        <f t="shared" si="36"/>
        <v>-4.5748949022675456</v>
      </c>
    </row>
    <row r="1191" spans="1:5" x14ac:dyDescent="0.25">
      <c r="A1191">
        <v>13168</v>
      </c>
      <c r="B1191">
        <v>18.034861726481846</v>
      </c>
      <c r="C1191">
        <v>33679</v>
      </c>
      <c r="D1191">
        <v>-1.6894221502092073</v>
      </c>
      <c r="E1191">
        <f t="shared" si="36"/>
        <v>-1.6894221502092073</v>
      </c>
    </row>
    <row r="1192" spans="1:5" x14ac:dyDescent="0.25">
      <c r="A1192">
        <v>13179</v>
      </c>
      <c r="B1192">
        <v>14.820355701398526</v>
      </c>
      <c r="C1192">
        <v>33708</v>
      </c>
      <c r="D1192">
        <v>-0.33065273905645931</v>
      </c>
      <c r="E1192">
        <f t="shared" si="36"/>
        <v>-0.33065273905645931</v>
      </c>
    </row>
    <row r="1193" spans="1:5" x14ac:dyDescent="0.25">
      <c r="A1193">
        <v>13189</v>
      </c>
      <c r="B1193">
        <v>11.773202140843471</v>
      </c>
      <c r="C1193">
        <v>33737</v>
      </c>
      <c r="D1193">
        <v>3.8525694189731938</v>
      </c>
      <c r="E1193">
        <f t="shared" si="36"/>
        <v>3.8525694189731938</v>
      </c>
    </row>
    <row r="1194" spans="1:5" x14ac:dyDescent="0.25">
      <c r="A1194">
        <v>13199</v>
      </c>
      <c r="B1194">
        <v>8.6328249174616492</v>
      </c>
      <c r="C1194">
        <v>33766</v>
      </c>
      <c r="D1194">
        <v>5.9976088123839721</v>
      </c>
      <c r="E1194">
        <f t="shared" si="36"/>
        <v>5.9976088123839721</v>
      </c>
    </row>
    <row r="1195" spans="1:5" x14ac:dyDescent="0.25">
      <c r="A1195">
        <v>13210</v>
      </c>
      <c r="B1195">
        <v>5.1013503409913437</v>
      </c>
      <c r="C1195">
        <v>33795</v>
      </c>
      <c r="D1195">
        <v>7.898396297730474</v>
      </c>
      <c r="E1195">
        <f t="shared" si="36"/>
        <v>7.898396297730474</v>
      </c>
    </row>
    <row r="1196" spans="1:5" x14ac:dyDescent="0.25">
      <c r="A1196">
        <v>13241</v>
      </c>
      <c r="B1196">
        <v>-4.9883655845491228</v>
      </c>
      <c r="C1196">
        <v>33823</v>
      </c>
      <c r="D1196">
        <v>9.9975990675307855</v>
      </c>
      <c r="E1196">
        <f t="shared" si="36"/>
        <v>9.9975990675307855</v>
      </c>
    </row>
    <row r="1197" spans="1:5" x14ac:dyDescent="0.25">
      <c r="A1197">
        <v>13252</v>
      </c>
      <c r="B1197">
        <v>-8.509189071647695</v>
      </c>
      <c r="C1197">
        <v>33852</v>
      </c>
      <c r="D1197">
        <v>10.196071647764104</v>
      </c>
      <c r="E1197">
        <f t="shared" si="36"/>
        <v>10.196071647764104</v>
      </c>
    </row>
    <row r="1198" spans="1:5" x14ac:dyDescent="0.25">
      <c r="A1198">
        <v>13262</v>
      </c>
      <c r="B1198">
        <v>-11.635278646216229</v>
      </c>
      <c r="C1198">
        <v>33881</v>
      </c>
      <c r="D1198">
        <v>10.119753669452678</v>
      </c>
      <c r="E1198">
        <f t="shared" si="36"/>
        <v>10.119753669452678</v>
      </c>
    </row>
    <row r="1199" spans="1:5" x14ac:dyDescent="0.25">
      <c r="A1199">
        <v>13272</v>
      </c>
      <c r="B1199">
        <v>-14.664022131576964</v>
      </c>
      <c r="C1199">
        <v>33910</v>
      </c>
      <c r="D1199">
        <v>10.409842201127411</v>
      </c>
      <c r="E1199">
        <f t="shared" si="36"/>
        <v>10.409842201127411</v>
      </c>
    </row>
    <row r="1200" spans="1:5" x14ac:dyDescent="0.25">
      <c r="A1200">
        <v>13283</v>
      </c>
      <c r="B1200">
        <v>-17.853915151617816</v>
      </c>
      <c r="C1200">
        <v>33938</v>
      </c>
      <c r="D1200">
        <v>8.7609842582999313</v>
      </c>
      <c r="E1200">
        <f t="shared" si="36"/>
        <v>8.7609842582999313</v>
      </c>
    </row>
    <row r="1201" spans="1:5" x14ac:dyDescent="0.25">
      <c r="A1201">
        <v>13293</v>
      </c>
      <c r="B1201">
        <v>-20.59948499144426</v>
      </c>
      <c r="C1201">
        <v>33967</v>
      </c>
      <c r="D1201">
        <v>6.860196772953425</v>
      </c>
      <c r="E1201">
        <f t="shared" si="36"/>
        <v>6.860196772953425</v>
      </c>
    </row>
    <row r="1202" spans="1:5" x14ac:dyDescent="0.25">
      <c r="A1202">
        <v>13304</v>
      </c>
      <c r="B1202">
        <v>-23.422475942080226</v>
      </c>
      <c r="C1202">
        <v>33996</v>
      </c>
      <c r="D1202">
        <v>4.9136299597759665</v>
      </c>
      <c r="E1202">
        <f t="shared" si="36"/>
        <v>4.9136299597759665</v>
      </c>
    </row>
    <row r="1203" spans="1:5" x14ac:dyDescent="0.25">
      <c r="A1203">
        <v>13314</v>
      </c>
      <c r="B1203">
        <v>-25.787114106135036</v>
      </c>
      <c r="C1203">
        <v>34025</v>
      </c>
      <c r="D1203">
        <v>2.5777383248071137</v>
      </c>
      <c r="E1203">
        <f t="shared" si="36"/>
        <v>2.5777383248071137</v>
      </c>
    </row>
    <row r="1204" spans="1:5" x14ac:dyDescent="0.25">
      <c r="A1204">
        <v>13325</v>
      </c>
      <c r="B1204">
        <v>-28.142823398943559</v>
      </c>
      <c r="C1204">
        <v>34053</v>
      </c>
      <c r="D1204">
        <v>-0.79629553915927875</v>
      </c>
      <c r="E1204">
        <f t="shared" si="36"/>
        <v>-0.79629553915927875</v>
      </c>
    </row>
    <row r="1205" spans="1:5" x14ac:dyDescent="0.25">
      <c r="A1205">
        <v>13335</v>
      </c>
      <c r="B1205">
        <v>-30.042579612070458</v>
      </c>
      <c r="C1205">
        <v>34082</v>
      </c>
      <c r="D1205">
        <v>-3.2848231307509836</v>
      </c>
      <c r="E1205">
        <f t="shared" si="36"/>
        <v>-3.2848231307509836</v>
      </c>
    </row>
    <row r="1206" spans="1:5" x14ac:dyDescent="0.25">
      <c r="A1206">
        <v>13345</v>
      </c>
      <c r="B1206">
        <v>-31.696229515604042</v>
      </c>
      <c r="C1206">
        <v>34111</v>
      </c>
      <c r="D1206">
        <v>-4.7733674825008627</v>
      </c>
      <c r="E1206">
        <f t="shared" si="36"/>
        <v>-4.7733674825008627</v>
      </c>
    </row>
    <row r="1207" spans="1:5" x14ac:dyDescent="0.25">
      <c r="A1207">
        <v>13356</v>
      </c>
      <c r="B1207">
        <v>-33.215242196315565</v>
      </c>
      <c r="C1207">
        <v>34139</v>
      </c>
      <c r="D1207">
        <v>-7.3688089986639786</v>
      </c>
      <c r="E1207">
        <f t="shared" si="36"/>
        <v>-7.3688089986639786</v>
      </c>
    </row>
    <row r="1208" spans="1:5" x14ac:dyDescent="0.25">
      <c r="A1208">
        <v>13366</v>
      </c>
      <c r="B1208">
        <v>-34.311479855611964</v>
      </c>
      <c r="C1208">
        <v>34168</v>
      </c>
      <c r="D1208">
        <v>-9.139821543413353</v>
      </c>
      <c r="E1208">
        <f t="shared" si="36"/>
        <v>-9.139821543413353</v>
      </c>
    </row>
    <row r="1209" spans="1:5" x14ac:dyDescent="0.25">
      <c r="A1209">
        <v>13377</v>
      </c>
      <c r="B1209">
        <v>-35.193484345151688</v>
      </c>
      <c r="C1209">
        <v>34197</v>
      </c>
      <c r="D1209">
        <v>-9.307755473166198</v>
      </c>
      <c r="E1209">
        <f t="shared" si="36"/>
        <v>-9.307755473166198</v>
      </c>
    </row>
    <row r="1210" spans="1:5" x14ac:dyDescent="0.25">
      <c r="A1210">
        <v>13387</v>
      </c>
      <c r="B1210">
        <v>-35.694069844069034</v>
      </c>
      <c r="C1210">
        <v>34226</v>
      </c>
      <c r="D1210">
        <v>-9.8267979397752114</v>
      </c>
      <c r="E1210">
        <f t="shared" si="36"/>
        <v>-9.8267979397752114</v>
      </c>
    </row>
    <row r="1211" spans="1:5" x14ac:dyDescent="0.25">
      <c r="A1211">
        <v>13398</v>
      </c>
      <c r="B1211">
        <v>-35.908635507940808</v>
      </c>
      <c r="C1211">
        <v>34255</v>
      </c>
      <c r="D1211">
        <v>-9.6054643435161733</v>
      </c>
      <c r="E1211">
        <f t="shared" si="36"/>
        <v>-9.6054643435161733</v>
      </c>
    </row>
    <row r="1212" spans="1:5" x14ac:dyDescent="0.25">
      <c r="A1212">
        <v>13408</v>
      </c>
      <c r="B1212">
        <v>-35.796715318031438</v>
      </c>
      <c r="C1212">
        <v>34284</v>
      </c>
      <c r="D1212">
        <v>-8.2008583087529594</v>
      </c>
      <c r="E1212">
        <f t="shared" si="36"/>
        <v>-8.2008583087529594</v>
      </c>
    </row>
    <row r="1213" spans="1:5" x14ac:dyDescent="0.25">
      <c r="A1213">
        <v>13418</v>
      </c>
      <c r="B1213">
        <v>-35.393569711847405</v>
      </c>
      <c r="C1213">
        <v>34313</v>
      </c>
      <c r="D1213">
        <v>-4.3001043437228024</v>
      </c>
      <c r="E1213">
        <f t="shared" si="36"/>
        <v>-4.3001043437228024</v>
      </c>
    </row>
    <row r="1214" spans="1:5" x14ac:dyDescent="0.25">
      <c r="A1214">
        <v>13429</v>
      </c>
      <c r="B1214">
        <v>-34.6180252266726</v>
      </c>
      <c r="C1214">
        <v>34342</v>
      </c>
      <c r="D1214">
        <v>-4.4222589456446944</v>
      </c>
      <c r="E1214">
        <f t="shared" si="36"/>
        <v>-4.4222589456446944</v>
      </c>
    </row>
    <row r="1215" spans="1:5" x14ac:dyDescent="0.25">
      <c r="A1215">
        <v>13439</v>
      </c>
      <c r="B1215">
        <v>-33.617580300782272</v>
      </c>
      <c r="C1215">
        <v>34370</v>
      </c>
      <c r="D1215">
        <v>-1.7657401285206324</v>
      </c>
      <c r="E1215">
        <f t="shared" si="36"/>
        <v>-1.7657401285206324</v>
      </c>
    </row>
    <row r="1216" spans="1:5" x14ac:dyDescent="0.25">
      <c r="A1216">
        <v>13450</v>
      </c>
      <c r="B1216">
        <v>-32.202469572780224</v>
      </c>
      <c r="C1216">
        <v>34385</v>
      </c>
      <c r="D1216">
        <v>-0.10926184701790831</v>
      </c>
      <c r="E1216">
        <f t="shared" si="36"/>
        <v>-0.10926184701790831</v>
      </c>
    </row>
    <row r="1217" spans="1:5" x14ac:dyDescent="0.25">
      <c r="A1217">
        <v>13460</v>
      </c>
      <c r="B1217">
        <v>-30.641596114890131</v>
      </c>
      <c r="C1217">
        <v>34414</v>
      </c>
      <c r="D1217">
        <v>2.1731728256652376</v>
      </c>
      <c r="E1217">
        <f t="shared" si="36"/>
        <v>2.1731728256652376</v>
      </c>
    </row>
    <row r="1218" spans="1:5" x14ac:dyDescent="0.25">
      <c r="A1218">
        <v>13471</v>
      </c>
      <c r="B1218">
        <v>-28.638706059599222</v>
      </c>
      <c r="C1218">
        <v>34442</v>
      </c>
      <c r="D1218">
        <v>4.3716691813617201</v>
      </c>
      <c r="E1218">
        <f t="shared" si="36"/>
        <v>4.3716691813617201</v>
      </c>
    </row>
    <row r="1219" spans="1:5" x14ac:dyDescent="0.25">
      <c r="A1219">
        <v>13481</v>
      </c>
      <c r="B1219">
        <v>-26.57426665408012</v>
      </c>
      <c r="C1219">
        <v>34471</v>
      </c>
      <c r="D1219">
        <v>6.6159448648891539</v>
      </c>
      <c r="E1219">
        <f t="shared" ref="E1219:E1282" si="37">D1219</f>
        <v>6.6159448648891539</v>
      </c>
    </row>
    <row r="1220" spans="1:5" x14ac:dyDescent="0.25">
      <c r="A1220">
        <v>13491</v>
      </c>
      <c r="B1220">
        <v>-24.295314768458308</v>
      </c>
      <c r="C1220">
        <v>34500</v>
      </c>
      <c r="D1220">
        <v>8.8678408870918268</v>
      </c>
      <c r="E1220">
        <f t="shared" si="37"/>
        <v>8.8678408870918268</v>
      </c>
    </row>
    <row r="1221" spans="1:5" x14ac:dyDescent="0.25">
      <c r="A1221">
        <v>13502</v>
      </c>
      <c r="B1221">
        <v>-21.56310654124044</v>
      </c>
      <c r="C1221">
        <v>34529</v>
      </c>
      <c r="D1221">
        <v>9.1960884079222787</v>
      </c>
      <c r="E1221">
        <f t="shared" si="37"/>
        <v>9.1960884079222787</v>
      </c>
    </row>
    <row r="1222" spans="1:5" x14ac:dyDescent="0.25">
      <c r="A1222">
        <v>13512</v>
      </c>
      <c r="B1222">
        <v>-18.896518421032191</v>
      </c>
      <c r="C1222">
        <v>34557</v>
      </c>
      <c r="D1222">
        <v>9.768587836816998</v>
      </c>
      <c r="E1222">
        <f t="shared" si="37"/>
        <v>9.768587836816998</v>
      </c>
    </row>
    <row r="1223" spans="1:5" x14ac:dyDescent="0.25">
      <c r="A1223">
        <v>13523</v>
      </c>
      <c r="B1223">
        <v>-15.789146712705907</v>
      </c>
      <c r="C1223">
        <v>34586</v>
      </c>
      <c r="D1223">
        <v>10.196071647764104</v>
      </c>
      <c r="E1223">
        <f t="shared" si="37"/>
        <v>10.196071647764104</v>
      </c>
    </row>
    <row r="1224" spans="1:5" x14ac:dyDescent="0.25">
      <c r="A1224">
        <v>13533</v>
      </c>
      <c r="B1224">
        <v>-12.831049951417425</v>
      </c>
      <c r="C1224">
        <v>34615</v>
      </c>
      <c r="D1224">
        <v>9.2266270584027517</v>
      </c>
      <c r="E1224">
        <f t="shared" si="37"/>
        <v>9.2266270584027517</v>
      </c>
    </row>
    <row r="1225" spans="1:5" x14ac:dyDescent="0.25">
      <c r="A1225">
        <v>13544</v>
      </c>
      <c r="B1225">
        <v>-9.4603956098579722</v>
      </c>
      <c r="C1225">
        <v>34644</v>
      </c>
      <c r="D1225">
        <v>7.3563782235367166</v>
      </c>
      <c r="E1225">
        <f t="shared" si="37"/>
        <v>7.3563782235367166</v>
      </c>
    </row>
    <row r="1226" spans="1:5" x14ac:dyDescent="0.25">
      <c r="A1226">
        <v>13554</v>
      </c>
      <c r="B1226">
        <v>-6.3171793684124449</v>
      </c>
      <c r="C1226">
        <v>34672</v>
      </c>
      <c r="D1226">
        <v>3.6998761665708289</v>
      </c>
      <c r="E1226">
        <f t="shared" si="37"/>
        <v>3.6998761665708289</v>
      </c>
    </row>
    <row r="1227" spans="1:5" x14ac:dyDescent="0.25">
      <c r="A1227">
        <v>13564</v>
      </c>
      <c r="B1227">
        <v>-3.1252232355848149</v>
      </c>
      <c r="C1227">
        <v>34701</v>
      </c>
      <c r="D1227">
        <v>3.9823443595703258</v>
      </c>
      <c r="E1227">
        <f t="shared" si="37"/>
        <v>3.9823443595703258</v>
      </c>
    </row>
    <row r="1228" spans="1:5" x14ac:dyDescent="0.25">
      <c r="A1228">
        <v>13585</v>
      </c>
      <c r="B1228">
        <v>3.6205972582092762</v>
      </c>
      <c r="C1228">
        <v>34730</v>
      </c>
      <c r="D1228">
        <v>0.8601827423434445</v>
      </c>
      <c r="E1228">
        <f t="shared" si="37"/>
        <v>0.8601827423434445</v>
      </c>
    </row>
    <row r="1229" spans="1:5" x14ac:dyDescent="0.25">
      <c r="A1229">
        <v>13596</v>
      </c>
      <c r="B1229">
        <v>7.1127937203895444</v>
      </c>
      <c r="C1229">
        <v>34758</v>
      </c>
      <c r="D1229">
        <v>-1.7886584403258654</v>
      </c>
      <c r="E1229">
        <f t="shared" si="37"/>
        <v>-1.7886584403258654</v>
      </c>
    </row>
    <row r="1230" spans="1:5" x14ac:dyDescent="0.25">
      <c r="A1230">
        <v>13606</v>
      </c>
      <c r="B1230">
        <v>10.224807584566435</v>
      </c>
      <c r="C1230">
        <v>34787</v>
      </c>
      <c r="D1230">
        <v>-3.8802408714509355</v>
      </c>
      <c r="E1230">
        <f t="shared" si="37"/>
        <v>-3.8802408714509355</v>
      </c>
    </row>
    <row r="1231" spans="1:5" x14ac:dyDescent="0.25">
      <c r="A1231">
        <v>13617</v>
      </c>
      <c r="B1231">
        <v>13.547907124282174</v>
      </c>
      <c r="C1231">
        <v>34801</v>
      </c>
      <c r="D1231">
        <v>-4.4833362466056403</v>
      </c>
      <c r="E1231">
        <f t="shared" si="37"/>
        <v>-4.4833362466056403</v>
      </c>
    </row>
    <row r="1232" spans="1:5" x14ac:dyDescent="0.25">
      <c r="A1232">
        <v>13627</v>
      </c>
      <c r="B1232">
        <v>16.451297798085569</v>
      </c>
      <c r="C1232">
        <v>34830</v>
      </c>
      <c r="D1232">
        <v>-6.8497092362754533</v>
      </c>
      <c r="E1232">
        <f t="shared" si="37"/>
        <v>-6.8497092362754533</v>
      </c>
    </row>
    <row r="1233" spans="1:5" x14ac:dyDescent="0.25">
      <c r="A1233">
        <v>13637</v>
      </c>
      <c r="B1233">
        <v>19.218337907239349</v>
      </c>
      <c r="C1233">
        <v>34859</v>
      </c>
      <c r="D1233">
        <v>-8.5978034692195937</v>
      </c>
      <c r="E1233">
        <f t="shared" si="37"/>
        <v>-8.5978034692195937</v>
      </c>
    </row>
    <row r="1234" spans="1:5" x14ac:dyDescent="0.25">
      <c r="A1234">
        <v>13648</v>
      </c>
      <c r="B1234">
        <v>22.077897498366628</v>
      </c>
      <c r="C1234">
        <v>34888</v>
      </c>
      <c r="D1234">
        <v>-8.8115740225829047</v>
      </c>
      <c r="E1234">
        <f t="shared" si="37"/>
        <v>-8.8115740225829047</v>
      </c>
    </row>
    <row r="1235" spans="1:5" x14ac:dyDescent="0.25">
      <c r="A1235">
        <v>13658</v>
      </c>
      <c r="B1235">
        <v>24.487249956682401</v>
      </c>
      <c r="C1235">
        <v>34916</v>
      </c>
      <c r="D1235">
        <v>-8.9565896405305168</v>
      </c>
      <c r="E1235">
        <f t="shared" si="37"/>
        <v>-8.9565896405305168</v>
      </c>
    </row>
    <row r="1236" spans="1:5" x14ac:dyDescent="0.25">
      <c r="A1236">
        <v>13669</v>
      </c>
      <c r="B1236">
        <v>26.904302375440245</v>
      </c>
      <c r="C1236">
        <v>34945</v>
      </c>
      <c r="D1236">
        <v>-9.025287280166701</v>
      </c>
      <c r="E1236">
        <f t="shared" si="37"/>
        <v>-9.025287280166701</v>
      </c>
    </row>
    <row r="1237" spans="1:5" x14ac:dyDescent="0.25">
      <c r="A1237">
        <v>13679</v>
      </c>
      <c r="B1237">
        <v>28.870375145704109</v>
      </c>
      <c r="C1237">
        <v>34974</v>
      </c>
      <c r="D1237">
        <v>-7.704676858169667</v>
      </c>
      <c r="E1237">
        <f t="shared" si="37"/>
        <v>-7.704676858169667</v>
      </c>
    </row>
    <row r="1238" spans="1:5" x14ac:dyDescent="0.25">
      <c r="A1238">
        <v>13689</v>
      </c>
      <c r="B1238">
        <v>30.599824886695458</v>
      </c>
      <c r="C1238">
        <v>35003</v>
      </c>
      <c r="D1238">
        <v>-5.7962690341479215</v>
      </c>
      <c r="E1238">
        <f t="shared" si="37"/>
        <v>-5.7962690341479215</v>
      </c>
    </row>
    <row r="1239" spans="1:5" x14ac:dyDescent="0.25">
      <c r="A1239">
        <v>13700</v>
      </c>
      <c r="B1239">
        <v>32.212422557610857</v>
      </c>
      <c r="C1239">
        <v>35032</v>
      </c>
      <c r="D1239">
        <v>-4.3382633328785154</v>
      </c>
      <c r="E1239">
        <f t="shared" si="37"/>
        <v>-4.3382633328785154</v>
      </c>
    </row>
    <row r="1240" spans="1:5" x14ac:dyDescent="0.25">
      <c r="A1240">
        <v>13710</v>
      </c>
      <c r="B1240">
        <v>33.40225555482558</v>
      </c>
      <c r="C1240">
        <v>35061</v>
      </c>
      <c r="D1240">
        <v>-1.4680312581706563</v>
      </c>
      <c r="E1240">
        <f t="shared" si="37"/>
        <v>-1.4680312581706563</v>
      </c>
    </row>
    <row r="1241" spans="1:5" x14ac:dyDescent="0.25">
      <c r="A1241">
        <v>13721</v>
      </c>
      <c r="B1241">
        <v>34.395638041370979</v>
      </c>
      <c r="C1241">
        <v>35090</v>
      </c>
      <c r="D1241">
        <v>0.92888038197963052</v>
      </c>
      <c r="E1241">
        <f t="shared" si="37"/>
        <v>0.92888038197963052</v>
      </c>
    </row>
    <row r="1242" spans="1:5" x14ac:dyDescent="0.25">
      <c r="A1242">
        <v>13731</v>
      </c>
      <c r="B1242">
        <v>35.004232897004563</v>
      </c>
      <c r="C1242">
        <v>35119</v>
      </c>
      <c r="D1242">
        <v>2.9212838187675549</v>
      </c>
      <c r="E1242">
        <f t="shared" si="37"/>
        <v>2.9212838187675549</v>
      </c>
    </row>
    <row r="1243" spans="1:5" x14ac:dyDescent="0.25">
      <c r="A1243">
        <v>13742</v>
      </c>
      <c r="B1243">
        <v>35.343951652026234</v>
      </c>
      <c r="C1243">
        <v>35148</v>
      </c>
      <c r="D1243">
        <v>5.1044822013340427</v>
      </c>
      <c r="E1243">
        <f t="shared" si="37"/>
        <v>5.1044822013340427</v>
      </c>
    </row>
    <row r="1244" spans="1:5" x14ac:dyDescent="0.25">
      <c r="A1244">
        <v>13752</v>
      </c>
      <c r="B1244">
        <v>35.350563513424419</v>
      </c>
      <c r="C1244">
        <v>35176</v>
      </c>
      <c r="D1244">
        <v>7.6006874273805023</v>
      </c>
      <c r="E1244">
        <f t="shared" si="37"/>
        <v>7.6006874273805023</v>
      </c>
    </row>
    <row r="1245" spans="1:5" x14ac:dyDescent="0.25">
      <c r="A1245">
        <v>13762</v>
      </c>
      <c r="B1245">
        <v>35.069480120637472</v>
      </c>
      <c r="C1245">
        <v>35205</v>
      </c>
      <c r="D1245">
        <v>8.3029617968723528</v>
      </c>
      <c r="E1245">
        <f t="shared" si="37"/>
        <v>8.3029617968723528</v>
      </c>
    </row>
    <row r="1246" spans="1:5" x14ac:dyDescent="0.25">
      <c r="A1246">
        <v>13773</v>
      </c>
      <c r="B1246">
        <v>34.431091611615855</v>
      </c>
      <c r="C1246">
        <v>35234</v>
      </c>
      <c r="D1246">
        <v>8.9289181880527764</v>
      </c>
      <c r="E1246">
        <f t="shared" si="37"/>
        <v>8.9289181880527764</v>
      </c>
    </row>
    <row r="1247" spans="1:5" x14ac:dyDescent="0.25">
      <c r="A1247">
        <v>13783</v>
      </c>
      <c r="B1247">
        <v>33.556855718228022</v>
      </c>
      <c r="C1247">
        <v>35263</v>
      </c>
      <c r="D1247">
        <v>9.8754444656088971</v>
      </c>
      <c r="E1247">
        <f t="shared" si="37"/>
        <v>9.8754444656088971</v>
      </c>
    </row>
    <row r="1248" spans="1:5" x14ac:dyDescent="0.25">
      <c r="A1248">
        <v>13794</v>
      </c>
      <c r="B1248">
        <v>32.280982160797244</v>
      </c>
      <c r="C1248">
        <v>35291</v>
      </c>
      <c r="D1248">
        <v>8.8067635861308844</v>
      </c>
      <c r="E1248">
        <f t="shared" si="37"/>
        <v>8.8067635861308844</v>
      </c>
    </row>
    <row r="1249" spans="1:5" x14ac:dyDescent="0.25">
      <c r="A1249">
        <v>13804</v>
      </c>
      <c r="B1249">
        <v>30.845940180047599</v>
      </c>
      <c r="C1249">
        <v>35320</v>
      </c>
      <c r="D1249">
        <v>7.6311687820814589</v>
      </c>
      <c r="E1249">
        <f t="shared" si="37"/>
        <v>7.6311687820814589</v>
      </c>
    </row>
    <row r="1250" spans="1:5" x14ac:dyDescent="0.25">
      <c r="A1250">
        <v>13815</v>
      </c>
      <c r="B1250">
        <v>28.979381526303072</v>
      </c>
      <c r="C1250">
        <v>35349</v>
      </c>
      <c r="D1250">
        <v>6.3182359945391786</v>
      </c>
      <c r="E1250">
        <f t="shared" si="37"/>
        <v>6.3182359945391786</v>
      </c>
    </row>
    <row r="1251" spans="1:5" x14ac:dyDescent="0.25">
      <c r="A1251">
        <v>13825</v>
      </c>
      <c r="B1251">
        <v>27.035893249243724</v>
      </c>
      <c r="C1251">
        <v>35377</v>
      </c>
      <c r="D1251">
        <v>4.9212502984512065</v>
      </c>
      <c r="E1251">
        <f t="shared" si="37"/>
        <v>4.9212502984512065</v>
      </c>
    </row>
    <row r="1252" spans="1:5" x14ac:dyDescent="0.25">
      <c r="A1252">
        <v>13835</v>
      </c>
      <c r="B1252">
        <v>24.874032924916122</v>
      </c>
      <c r="C1252">
        <v>35406</v>
      </c>
      <c r="D1252">
        <v>2.1579321483147593</v>
      </c>
      <c r="E1252">
        <f t="shared" si="37"/>
        <v>2.1579321483147593</v>
      </c>
    </row>
    <row r="1253" spans="1:5" x14ac:dyDescent="0.25">
      <c r="A1253">
        <v>13846</v>
      </c>
      <c r="B1253">
        <v>22.265035378114192</v>
      </c>
      <c r="C1253">
        <v>35435</v>
      </c>
      <c r="D1253">
        <v>-0.4756683570040714</v>
      </c>
      <c r="E1253">
        <f t="shared" si="37"/>
        <v>-0.4756683570040714</v>
      </c>
    </row>
    <row r="1254" spans="1:5" x14ac:dyDescent="0.25">
      <c r="A1254">
        <v>13856</v>
      </c>
      <c r="B1254">
        <v>19.704390564632924</v>
      </c>
      <c r="C1254">
        <v>35463</v>
      </c>
      <c r="D1254">
        <v>-2.6207077504148462</v>
      </c>
      <c r="E1254">
        <f t="shared" si="37"/>
        <v>-2.6207077504148462</v>
      </c>
    </row>
    <row r="1255" spans="1:5" x14ac:dyDescent="0.25">
      <c r="A1255">
        <v>13867</v>
      </c>
      <c r="B1255">
        <v>16.705827447738137</v>
      </c>
      <c r="C1255">
        <v>35492</v>
      </c>
      <c r="D1255">
        <v>-2.391696519701056</v>
      </c>
      <c r="E1255">
        <f t="shared" si="37"/>
        <v>-2.391696519701056</v>
      </c>
    </row>
    <row r="1256" spans="1:5" x14ac:dyDescent="0.25">
      <c r="A1256">
        <v>13877</v>
      </c>
      <c r="B1256">
        <v>13.83875394427232</v>
      </c>
      <c r="C1256">
        <v>35521</v>
      </c>
      <c r="D1256">
        <v>-6.56729833905547</v>
      </c>
      <c r="E1256">
        <f t="shared" si="37"/>
        <v>-6.56729833905547</v>
      </c>
    </row>
    <row r="1257" spans="1:5" x14ac:dyDescent="0.25">
      <c r="A1257">
        <v>13888</v>
      </c>
      <c r="B1257">
        <v>10.558637565984323</v>
      </c>
      <c r="C1257">
        <v>35550</v>
      </c>
      <c r="D1257">
        <v>-8.0329243790001161</v>
      </c>
      <c r="E1257">
        <f t="shared" si="37"/>
        <v>-8.0329243790001161</v>
      </c>
    </row>
    <row r="1258" spans="1:5" x14ac:dyDescent="0.25">
      <c r="A1258">
        <v>13898</v>
      </c>
      <c r="B1258">
        <v>7.4882934491487827</v>
      </c>
      <c r="C1258">
        <v>35579</v>
      </c>
      <c r="D1258">
        <v>-8.0329243790001161</v>
      </c>
      <c r="E1258">
        <f t="shared" si="37"/>
        <v>-8.0329243790001161</v>
      </c>
    </row>
    <row r="1259" spans="1:5" x14ac:dyDescent="0.25">
      <c r="A1259">
        <v>13950</v>
      </c>
      <c r="B1259">
        <v>-8.8393128885447378</v>
      </c>
      <c r="C1259">
        <v>35608</v>
      </c>
      <c r="D1259">
        <v>-8.9489693018552767</v>
      </c>
      <c r="E1259">
        <f t="shared" si="37"/>
        <v>-8.9489693018552767</v>
      </c>
    </row>
    <row r="1260" spans="1:5" x14ac:dyDescent="0.25">
      <c r="A1260">
        <v>13961</v>
      </c>
      <c r="B1260">
        <v>-12.155173778964986</v>
      </c>
      <c r="C1260">
        <v>35637</v>
      </c>
      <c r="D1260">
        <v>-8.6436400928300596</v>
      </c>
      <c r="E1260">
        <f t="shared" si="37"/>
        <v>-8.6436400928300596</v>
      </c>
    </row>
    <row r="1261" spans="1:5" x14ac:dyDescent="0.25">
      <c r="A1261">
        <v>13971</v>
      </c>
      <c r="B1261">
        <v>-15.063889624133852</v>
      </c>
      <c r="C1261">
        <v>35665</v>
      </c>
      <c r="D1261">
        <v>-6.8497092362754533</v>
      </c>
      <c r="E1261">
        <f t="shared" si="37"/>
        <v>-6.8497092362754533</v>
      </c>
    </row>
    <row r="1262" spans="1:5" x14ac:dyDescent="0.25">
      <c r="A1262">
        <v>13981</v>
      </c>
      <c r="B1262">
        <v>-17.847541372981148</v>
      </c>
      <c r="C1262">
        <v>35694</v>
      </c>
      <c r="D1262">
        <v>-5.7734080181222014</v>
      </c>
      <c r="E1262">
        <f t="shared" si="37"/>
        <v>-5.7734080181222014</v>
      </c>
    </row>
    <row r="1263" spans="1:5" x14ac:dyDescent="0.25">
      <c r="A1263">
        <v>13992</v>
      </c>
      <c r="B1263">
        <v>-20.738234135087001</v>
      </c>
      <c r="C1263">
        <v>35723</v>
      </c>
      <c r="D1263">
        <v>-4.1474110913204383</v>
      </c>
      <c r="E1263">
        <f t="shared" si="37"/>
        <v>-4.1474110913204383</v>
      </c>
    </row>
    <row r="1264" spans="1:5" x14ac:dyDescent="0.25">
      <c r="A1264">
        <v>14002</v>
      </c>
      <c r="B1264">
        <v>-23.187320548601026</v>
      </c>
      <c r="C1264">
        <v>35752</v>
      </c>
      <c r="D1264">
        <v>-1.6436428223782542</v>
      </c>
      <c r="E1264">
        <f t="shared" si="37"/>
        <v>-1.6436428223782542</v>
      </c>
    </row>
    <row r="1265" spans="1:5" x14ac:dyDescent="0.25">
      <c r="A1265">
        <v>14013</v>
      </c>
      <c r="B1265">
        <v>-25.660244782173464</v>
      </c>
      <c r="C1265">
        <v>35781</v>
      </c>
      <c r="D1265">
        <v>0.68462847391535941</v>
      </c>
      <c r="E1265">
        <f t="shared" si="37"/>
        <v>0.68462847391535941</v>
      </c>
    </row>
    <row r="1266" spans="1:5" x14ac:dyDescent="0.25">
      <c r="A1266">
        <v>14023</v>
      </c>
      <c r="B1266">
        <v>-27.687710522809688</v>
      </c>
      <c r="C1266">
        <v>35809</v>
      </c>
      <c r="D1266">
        <v>2.5395793356514007</v>
      </c>
      <c r="E1266">
        <f t="shared" si="37"/>
        <v>2.5395793356514007</v>
      </c>
    </row>
    <row r="1267" spans="1:5" x14ac:dyDescent="0.25">
      <c r="A1267">
        <v>14034</v>
      </c>
      <c r="B1267">
        <v>-29.655106123566167</v>
      </c>
      <c r="C1267">
        <v>35838</v>
      </c>
      <c r="D1267">
        <v>4.6617004172569425</v>
      </c>
      <c r="E1267">
        <f t="shared" si="37"/>
        <v>4.6617004172569425</v>
      </c>
    </row>
    <row r="1268" spans="1:5" x14ac:dyDescent="0.25">
      <c r="A1268">
        <v>14044</v>
      </c>
      <c r="B1268">
        <v>-31.189140767797124</v>
      </c>
      <c r="C1268">
        <v>35867</v>
      </c>
      <c r="D1268">
        <v>7.3334599117314854</v>
      </c>
      <c r="E1268">
        <f t="shared" si="37"/>
        <v>7.3334599117314854</v>
      </c>
    </row>
    <row r="1269" spans="1:5" x14ac:dyDescent="0.25">
      <c r="A1269">
        <v>14054</v>
      </c>
      <c r="B1269">
        <v>-32.468048890979382</v>
      </c>
      <c r="C1269">
        <v>35896</v>
      </c>
      <c r="D1269">
        <v>7.7838620344838256</v>
      </c>
      <c r="E1269">
        <f t="shared" si="37"/>
        <v>7.7838620344838256</v>
      </c>
    </row>
    <row r="1270" spans="1:5" x14ac:dyDescent="0.25">
      <c r="A1270">
        <v>14065</v>
      </c>
      <c r="B1270">
        <v>-33.568077762584103</v>
      </c>
      <c r="C1270">
        <v>35925</v>
      </c>
      <c r="D1270">
        <v>8.493814038430429</v>
      </c>
      <c r="E1270">
        <f t="shared" si="37"/>
        <v>8.493814038430429</v>
      </c>
    </row>
    <row r="1271" spans="1:5" x14ac:dyDescent="0.25">
      <c r="A1271">
        <v>14075</v>
      </c>
      <c r="B1271">
        <v>-34.280637044687964</v>
      </c>
      <c r="C1271">
        <v>35954</v>
      </c>
      <c r="D1271">
        <v>9.2724063862337047</v>
      </c>
      <c r="E1271">
        <f t="shared" si="37"/>
        <v>9.2724063862337047</v>
      </c>
    </row>
    <row r="1272" spans="1:5" x14ac:dyDescent="0.25">
      <c r="A1272">
        <v>14086</v>
      </c>
      <c r="B1272">
        <v>-34.741381949765639</v>
      </c>
      <c r="C1272">
        <v>35982</v>
      </c>
      <c r="D1272">
        <v>8.6464499950532812</v>
      </c>
      <c r="E1272">
        <f t="shared" si="37"/>
        <v>8.6464499950532812</v>
      </c>
    </row>
    <row r="1273" spans="1:5" x14ac:dyDescent="0.25">
      <c r="A1273">
        <v>14096</v>
      </c>
      <c r="B1273">
        <v>-34.86310013303909</v>
      </c>
      <c r="C1273">
        <v>36011</v>
      </c>
      <c r="D1273">
        <v>7.3487578848614765</v>
      </c>
      <c r="E1273">
        <f t="shared" si="37"/>
        <v>7.3487578848614765</v>
      </c>
    </row>
    <row r="1274" spans="1:5" x14ac:dyDescent="0.25">
      <c r="A1274">
        <v>14107</v>
      </c>
      <c r="B1274">
        <v>-34.669211235753437</v>
      </c>
      <c r="C1274">
        <v>36040</v>
      </c>
      <c r="D1274">
        <v>6.1808407152668083</v>
      </c>
      <c r="E1274">
        <f t="shared" si="37"/>
        <v>6.1808407152668083</v>
      </c>
    </row>
    <row r="1275" spans="1:5" x14ac:dyDescent="0.25">
      <c r="A1275">
        <v>14117</v>
      </c>
      <c r="B1275">
        <v>-34.196785746883215</v>
      </c>
      <c r="C1275">
        <v>36069</v>
      </c>
      <c r="D1275">
        <v>4.8296916427892986</v>
      </c>
      <c r="E1275">
        <f t="shared" si="37"/>
        <v>4.8296916427892986</v>
      </c>
    </row>
    <row r="1276" spans="1:5" x14ac:dyDescent="0.25">
      <c r="A1276">
        <v>14127</v>
      </c>
      <c r="B1276">
        <v>-33.446461664489725</v>
      </c>
      <c r="C1276">
        <v>36083</v>
      </c>
      <c r="D1276">
        <v>5.4938070231254388</v>
      </c>
      <c r="E1276">
        <f t="shared" si="37"/>
        <v>5.4938070231254388</v>
      </c>
    </row>
    <row r="1277" spans="1:5" x14ac:dyDescent="0.25">
      <c r="A1277">
        <v>14138</v>
      </c>
      <c r="B1277">
        <v>-32.307768070608645</v>
      </c>
      <c r="C1277">
        <v>36112</v>
      </c>
      <c r="D1277">
        <v>1.0510349839015216</v>
      </c>
      <c r="E1277">
        <f t="shared" si="37"/>
        <v>1.0510349839015216</v>
      </c>
    </row>
    <row r="1278" spans="1:5" x14ac:dyDescent="0.25">
      <c r="A1278">
        <v>14148</v>
      </c>
      <c r="B1278">
        <v>-30.997130550392679</v>
      </c>
      <c r="C1278">
        <v>36140</v>
      </c>
      <c r="D1278">
        <v>-1.6054265374430274</v>
      </c>
      <c r="E1278">
        <f t="shared" si="37"/>
        <v>-1.6054265374430274</v>
      </c>
    </row>
    <row r="1279" spans="1:5" x14ac:dyDescent="0.25">
      <c r="A1279">
        <v>14159</v>
      </c>
      <c r="B1279">
        <v>-29.265834932340358</v>
      </c>
      <c r="C1279">
        <v>36169</v>
      </c>
      <c r="D1279">
        <v>-3.1932071793095651</v>
      </c>
      <c r="E1279">
        <f t="shared" si="37"/>
        <v>-3.1932071793095651</v>
      </c>
    </row>
    <row r="1280" spans="1:5" x14ac:dyDescent="0.25">
      <c r="A1280">
        <v>14169</v>
      </c>
      <c r="B1280">
        <v>-27.442790492600427</v>
      </c>
      <c r="C1280">
        <v>36197</v>
      </c>
      <c r="D1280">
        <v>-4.7122901815399167</v>
      </c>
      <c r="E1280">
        <f t="shared" si="37"/>
        <v>-4.7122901815399167</v>
      </c>
    </row>
    <row r="1281" spans="1:5" x14ac:dyDescent="0.25">
      <c r="A1281">
        <v>14180</v>
      </c>
      <c r="B1281">
        <v>-25.181912163850232</v>
      </c>
      <c r="C1281">
        <v>36226</v>
      </c>
      <c r="D1281">
        <v>-6.8115502471197402</v>
      </c>
      <c r="E1281">
        <f t="shared" si="37"/>
        <v>-6.8115502471197402</v>
      </c>
    </row>
    <row r="1282" spans="1:5" x14ac:dyDescent="0.25">
      <c r="A1282">
        <v>14190</v>
      </c>
      <c r="B1282">
        <v>-22.91262076140589</v>
      </c>
      <c r="C1282">
        <v>36255</v>
      </c>
      <c r="D1282">
        <v>-8.0100060671948832</v>
      </c>
      <c r="E1282">
        <f t="shared" si="37"/>
        <v>-8.0100060671948832</v>
      </c>
    </row>
    <row r="1283" spans="1:5" x14ac:dyDescent="0.25">
      <c r="A1283">
        <v>14200</v>
      </c>
      <c r="B1283">
        <v>-20.458790097522531</v>
      </c>
      <c r="C1283">
        <v>36284</v>
      </c>
      <c r="D1283">
        <v>-7.74283584732538</v>
      </c>
      <c r="E1283">
        <f t="shared" ref="E1283:E1346" si="38">D1283</f>
        <v>-7.74283584732538</v>
      </c>
    </row>
    <row r="1284" spans="1:5" x14ac:dyDescent="0.25">
      <c r="A1284">
        <v>14211</v>
      </c>
      <c r="B1284">
        <v>-17.570494873314654</v>
      </c>
      <c r="C1284">
        <v>36313</v>
      </c>
      <c r="D1284">
        <v>-8.0863813412858221</v>
      </c>
      <c r="E1284">
        <f t="shared" si="38"/>
        <v>-8.0863813412858221</v>
      </c>
    </row>
    <row r="1285" spans="1:5" x14ac:dyDescent="0.25">
      <c r="A1285">
        <v>14221</v>
      </c>
      <c r="B1285">
        <v>-14.796214945824961</v>
      </c>
      <c r="C1285">
        <v>36342</v>
      </c>
      <c r="D1285">
        <v>-7.780994836481093</v>
      </c>
      <c r="E1285">
        <f t="shared" si="38"/>
        <v>-7.780994836481093</v>
      </c>
    </row>
    <row r="1286" spans="1:5" x14ac:dyDescent="0.25">
      <c r="A1286">
        <v>14232</v>
      </c>
      <c r="B1286">
        <v>-11.609053740315945</v>
      </c>
      <c r="C1286">
        <v>36371</v>
      </c>
      <c r="D1286">
        <v>-8.1245403304415351</v>
      </c>
      <c r="E1286">
        <f t="shared" si="38"/>
        <v>-8.1245403304415351</v>
      </c>
    </row>
    <row r="1287" spans="1:5" x14ac:dyDescent="0.25">
      <c r="A1287">
        <v>14242</v>
      </c>
      <c r="B1287">
        <v>-8.6141865783457607</v>
      </c>
      <c r="C1287">
        <v>36399</v>
      </c>
      <c r="D1287">
        <v>-4.2084883922813834</v>
      </c>
      <c r="E1287">
        <f t="shared" si="38"/>
        <v>-4.2084883922813834</v>
      </c>
    </row>
    <row r="1288" spans="1:5" x14ac:dyDescent="0.25">
      <c r="A1288">
        <v>14252</v>
      </c>
      <c r="B1288">
        <v>-5.5517600022067466</v>
      </c>
      <c r="C1288">
        <v>36428</v>
      </c>
      <c r="D1288">
        <v>-2.9184166207648223</v>
      </c>
      <c r="E1288">
        <f t="shared" si="38"/>
        <v>-2.9184166207648223</v>
      </c>
    </row>
    <row r="1289" spans="1:5" x14ac:dyDescent="0.25">
      <c r="A1289">
        <v>14284</v>
      </c>
      <c r="B1289">
        <v>4.4092702669636799</v>
      </c>
      <c r="C1289">
        <v>36457</v>
      </c>
      <c r="D1289">
        <v>-0.76575688867880665</v>
      </c>
      <c r="E1289">
        <f t="shared" si="38"/>
        <v>-0.76575688867880665</v>
      </c>
    </row>
    <row r="1290" spans="1:5" x14ac:dyDescent="0.25">
      <c r="A1290">
        <v>14294</v>
      </c>
      <c r="B1290">
        <v>7.4801978426156692</v>
      </c>
      <c r="C1290">
        <v>36486</v>
      </c>
      <c r="D1290">
        <v>2.1044751860290516</v>
      </c>
      <c r="E1290">
        <f t="shared" si="38"/>
        <v>2.1044751860290516</v>
      </c>
    </row>
    <row r="1291" spans="1:5" x14ac:dyDescent="0.25">
      <c r="A1291">
        <v>14305</v>
      </c>
      <c r="B1291">
        <v>10.783947764883894</v>
      </c>
      <c r="C1291">
        <v>36515</v>
      </c>
      <c r="D1291">
        <v>3.5930195377789298</v>
      </c>
      <c r="E1291">
        <f t="shared" si="38"/>
        <v>3.5930195377789298</v>
      </c>
    </row>
    <row r="1292" spans="1:5" x14ac:dyDescent="0.25">
      <c r="A1292">
        <v>14315</v>
      </c>
      <c r="B1292">
        <v>13.693378295715563</v>
      </c>
      <c r="C1292">
        <v>36543</v>
      </c>
      <c r="D1292">
        <v>5.1121025400092845</v>
      </c>
      <c r="E1292">
        <f t="shared" si="38"/>
        <v>5.1121025400092845</v>
      </c>
    </row>
    <row r="1293" spans="1:5" x14ac:dyDescent="0.25">
      <c r="A1293">
        <v>14325</v>
      </c>
      <c r="B1293">
        <v>16.488897605931889</v>
      </c>
      <c r="C1293">
        <v>36572</v>
      </c>
      <c r="D1293">
        <v>7.2876805839005305</v>
      </c>
      <c r="E1293">
        <f t="shared" si="38"/>
        <v>7.2876805839005305</v>
      </c>
    </row>
    <row r="1294" spans="1:5" x14ac:dyDescent="0.25">
      <c r="A1294">
        <v>14336</v>
      </c>
      <c r="B1294">
        <v>19.405396991525485</v>
      </c>
      <c r="C1294">
        <v>36601</v>
      </c>
      <c r="D1294">
        <v>7.9594163029119107</v>
      </c>
      <c r="E1294">
        <f t="shared" si="38"/>
        <v>7.9594163029119107</v>
      </c>
    </row>
    <row r="1295" spans="1:5" x14ac:dyDescent="0.25">
      <c r="A1295">
        <v>14346</v>
      </c>
      <c r="B1295">
        <v>21.889319649227822</v>
      </c>
      <c r="C1295">
        <v>36630</v>
      </c>
      <c r="D1295">
        <v>8.2571251732618833</v>
      </c>
      <c r="E1295">
        <f t="shared" si="38"/>
        <v>8.2571251732618833</v>
      </c>
    </row>
    <row r="1296" spans="1:5" x14ac:dyDescent="0.25">
      <c r="A1296">
        <v>14357</v>
      </c>
      <c r="B1296">
        <v>24.41271643419077</v>
      </c>
      <c r="C1296">
        <v>36659</v>
      </c>
      <c r="D1296">
        <v>8.142648205794746</v>
      </c>
      <c r="E1296">
        <f t="shared" si="38"/>
        <v>8.142648205794746</v>
      </c>
    </row>
    <row r="1297" spans="1:5" x14ac:dyDescent="0.25">
      <c r="A1297">
        <v>14367</v>
      </c>
      <c r="B1297">
        <v>26.496699362930141</v>
      </c>
      <c r="C1297">
        <v>36688</v>
      </c>
      <c r="D1297">
        <v>8.1808071949504608</v>
      </c>
      <c r="E1297">
        <f t="shared" si="38"/>
        <v>8.1808071949504608</v>
      </c>
    </row>
    <row r="1298" spans="1:5" x14ac:dyDescent="0.25">
      <c r="A1298">
        <v>14378</v>
      </c>
      <c r="B1298">
        <v>28.537383059059312</v>
      </c>
      <c r="C1298">
        <v>36716</v>
      </c>
      <c r="D1298">
        <v>6.2800770053834656</v>
      </c>
      <c r="E1298">
        <f t="shared" si="38"/>
        <v>6.2800770053834656</v>
      </c>
    </row>
    <row r="1299" spans="1:5" x14ac:dyDescent="0.25">
      <c r="A1299">
        <v>14388</v>
      </c>
      <c r="B1299">
        <v>30.147554439143498</v>
      </c>
      <c r="C1299">
        <v>36745</v>
      </c>
      <c r="D1299">
        <v>4.6999167021921684</v>
      </c>
      <c r="E1299">
        <f t="shared" si="38"/>
        <v>4.6999167021921684</v>
      </c>
    </row>
    <row r="1300" spans="1:5" x14ac:dyDescent="0.25">
      <c r="A1300">
        <v>14398</v>
      </c>
      <c r="B1300">
        <v>31.511011239789685</v>
      </c>
      <c r="C1300">
        <v>36774</v>
      </c>
      <c r="D1300">
        <v>3.4861629089870325</v>
      </c>
      <c r="E1300">
        <f t="shared" si="38"/>
        <v>3.4861629089870325</v>
      </c>
    </row>
    <row r="1301" spans="1:5" x14ac:dyDescent="0.25">
      <c r="A1301">
        <v>14409</v>
      </c>
      <c r="B1301">
        <v>32.712927815109531</v>
      </c>
      <c r="C1301">
        <v>36803</v>
      </c>
      <c r="D1301">
        <v>1.0815736343819937</v>
      </c>
      <c r="E1301">
        <f t="shared" si="38"/>
        <v>1.0815736343819937</v>
      </c>
    </row>
    <row r="1302" spans="1:5" x14ac:dyDescent="0.25">
      <c r="A1302">
        <v>14419</v>
      </c>
      <c r="B1302">
        <v>33.525363846319863</v>
      </c>
      <c r="C1302">
        <v>36831</v>
      </c>
      <c r="D1302">
        <v>-1.3611746293787572</v>
      </c>
      <c r="E1302">
        <f t="shared" si="38"/>
        <v>-1.3611746293787572</v>
      </c>
    </row>
    <row r="1303" spans="1:5" x14ac:dyDescent="0.25">
      <c r="A1303">
        <v>14430</v>
      </c>
      <c r="B1303">
        <v>34.102941432706707</v>
      </c>
      <c r="C1303">
        <v>36860</v>
      </c>
      <c r="D1303">
        <v>-3.3611984048419226</v>
      </c>
      <c r="E1303">
        <f t="shared" si="38"/>
        <v>-3.3611984048419226</v>
      </c>
    </row>
    <row r="1304" spans="1:5" x14ac:dyDescent="0.25">
      <c r="A1304">
        <v>14440</v>
      </c>
      <c r="B1304">
        <v>34.336262545758053</v>
      </c>
      <c r="C1304">
        <v>36888</v>
      </c>
      <c r="D1304">
        <v>-6.1474348667836027</v>
      </c>
      <c r="E1304">
        <f t="shared" si="38"/>
        <v>-6.1474348667836027</v>
      </c>
    </row>
    <row r="1305" spans="1:5" x14ac:dyDescent="0.25">
      <c r="A1305">
        <v>14451</v>
      </c>
      <c r="B1305">
        <v>34.269943252434068</v>
      </c>
      <c r="C1305">
        <v>36917</v>
      </c>
      <c r="D1305">
        <v>-4.2695656932423294</v>
      </c>
      <c r="E1305">
        <f t="shared" si="38"/>
        <v>-4.2695656932423294</v>
      </c>
    </row>
    <row r="1306" spans="1:5" x14ac:dyDescent="0.25">
      <c r="A1306">
        <v>14461</v>
      </c>
      <c r="B1306">
        <v>33.916831730395529</v>
      </c>
      <c r="C1306">
        <v>36946</v>
      </c>
      <c r="D1306">
        <v>-7.5367429284168228</v>
      </c>
      <c r="E1306">
        <f t="shared" si="38"/>
        <v>-7.5367429284168228</v>
      </c>
    </row>
    <row r="1307" spans="1:5" x14ac:dyDescent="0.25">
      <c r="A1307">
        <v>14471</v>
      </c>
      <c r="B1307">
        <v>33.287998563258888</v>
      </c>
      <c r="C1307">
        <v>36975</v>
      </c>
      <c r="D1307">
        <v>-7.5138246166115898</v>
      </c>
      <c r="E1307">
        <f t="shared" si="38"/>
        <v>-7.5138246166115898</v>
      </c>
    </row>
    <row r="1308" spans="1:5" x14ac:dyDescent="0.25">
      <c r="A1308">
        <v>14482</v>
      </c>
      <c r="B1308">
        <v>32.284276804620049</v>
      </c>
      <c r="C1308">
        <v>37004</v>
      </c>
      <c r="D1308">
        <v>-7.5443632670920628</v>
      </c>
      <c r="E1308">
        <f t="shared" si="38"/>
        <v>-7.5443632670920628</v>
      </c>
    </row>
    <row r="1309" spans="1:5" x14ac:dyDescent="0.25">
      <c r="A1309">
        <v>14492</v>
      </c>
      <c r="B1309">
        <v>31.09646722354729</v>
      </c>
      <c r="C1309">
        <v>37033</v>
      </c>
      <c r="D1309">
        <v>-7.3382703481835057</v>
      </c>
      <c r="E1309">
        <f t="shared" si="38"/>
        <v>-7.3382703481835057</v>
      </c>
    </row>
    <row r="1310" spans="1:5" x14ac:dyDescent="0.25">
      <c r="A1310">
        <v>14503</v>
      </c>
      <c r="B1310">
        <v>29.499189797097642</v>
      </c>
      <c r="C1310">
        <v>37062</v>
      </c>
      <c r="D1310">
        <v>-5.8802646469140996</v>
      </c>
      <c r="E1310">
        <f t="shared" si="38"/>
        <v>-5.8802646469140996</v>
      </c>
    </row>
    <row r="1311" spans="1:5" x14ac:dyDescent="0.25">
      <c r="A1311">
        <v>14513</v>
      </c>
      <c r="B1311">
        <v>27.795911964988399</v>
      </c>
      <c r="C1311">
        <v>37090</v>
      </c>
      <c r="D1311">
        <v>-4.086391086139006</v>
      </c>
      <c r="E1311">
        <f t="shared" si="38"/>
        <v>-4.086391086139006</v>
      </c>
    </row>
    <row r="1312" spans="1:5" x14ac:dyDescent="0.25">
      <c r="A1312">
        <v>14524</v>
      </c>
      <c r="B1312">
        <v>25.663303418471557</v>
      </c>
      <c r="C1312">
        <v>37119</v>
      </c>
      <c r="D1312">
        <v>-2.9031759434143427</v>
      </c>
      <c r="E1312">
        <f t="shared" si="38"/>
        <v>-2.9031759434143427</v>
      </c>
    </row>
    <row r="1313" spans="1:5" x14ac:dyDescent="0.25">
      <c r="A1313">
        <v>14534</v>
      </c>
      <c r="B1313">
        <v>23.506436344613928</v>
      </c>
      <c r="C1313">
        <v>37148</v>
      </c>
      <c r="D1313">
        <v>-0.84207486699023271</v>
      </c>
      <c r="E1313">
        <f t="shared" si="38"/>
        <v>-0.84207486699023271</v>
      </c>
    </row>
    <row r="1314" spans="1:5" x14ac:dyDescent="0.25">
      <c r="A1314">
        <v>14544</v>
      </c>
      <c r="B1314">
        <v>21.160101907413249</v>
      </c>
      <c r="C1314">
        <v>37191</v>
      </c>
      <c r="D1314">
        <v>2.867826856481849</v>
      </c>
      <c r="E1314">
        <f t="shared" si="38"/>
        <v>2.867826856481849</v>
      </c>
    </row>
    <row r="1315" spans="1:5" x14ac:dyDescent="0.25">
      <c r="A1315">
        <v>14555</v>
      </c>
      <c r="B1315">
        <v>18.383322862270848</v>
      </c>
      <c r="C1315">
        <v>37220</v>
      </c>
      <c r="D1315">
        <v>4.0205033487260389</v>
      </c>
      <c r="E1315">
        <f t="shared" si="38"/>
        <v>4.0205033487260389</v>
      </c>
    </row>
    <row r="1316" spans="1:5" x14ac:dyDescent="0.25">
      <c r="A1316">
        <v>14565</v>
      </c>
      <c r="B1316">
        <v>15.703413627790299</v>
      </c>
      <c r="C1316">
        <v>37249</v>
      </c>
      <c r="D1316">
        <v>5.7838382590206594</v>
      </c>
      <c r="E1316">
        <f t="shared" si="38"/>
        <v>5.7838382590206594</v>
      </c>
    </row>
    <row r="1317" spans="1:5" x14ac:dyDescent="0.25">
      <c r="A1317">
        <v>14576</v>
      </c>
      <c r="B1317">
        <v>12.611412715125075</v>
      </c>
      <c r="C1317">
        <v>37278</v>
      </c>
      <c r="D1317">
        <v>7.6617074325619337</v>
      </c>
      <c r="E1317">
        <f t="shared" si="38"/>
        <v>7.6617074325619337</v>
      </c>
    </row>
    <row r="1318" spans="1:5" x14ac:dyDescent="0.25">
      <c r="A1318">
        <v>14586</v>
      </c>
      <c r="B1318">
        <v>9.6944366243343723</v>
      </c>
      <c r="C1318">
        <v>37307</v>
      </c>
      <c r="D1318">
        <v>7.6693850670166883</v>
      </c>
      <c r="E1318">
        <f t="shared" si="38"/>
        <v>7.6693850670166883</v>
      </c>
    </row>
    <row r="1319" spans="1:5" x14ac:dyDescent="0.25">
      <c r="A1319">
        <v>14597</v>
      </c>
      <c r="B1319">
        <v>6.3984376791435684</v>
      </c>
      <c r="C1319">
        <v>37336</v>
      </c>
      <c r="D1319">
        <v>7.6693850670166883</v>
      </c>
      <c r="E1319">
        <f t="shared" si="38"/>
        <v>7.6693850670166883</v>
      </c>
    </row>
    <row r="1320" spans="1:5" x14ac:dyDescent="0.25">
      <c r="A1320">
        <v>14638</v>
      </c>
      <c r="B1320">
        <v>-6.1487848728133381</v>
      </c>
      <c r="C1320">
        <v>37365</v>
      </c>
      <c r="D1320">
        <v>7.898396297730474</v>
      </c>
      <c r="E1320">
        <f t="shared" si="38"/>
        <v>7.898396297730474</v>
      </c>
    </row>
    <row r="1321" spans="1:5" x14ac:dyDescent="0.25">
      <c r="A1321">
        <v>14649</v>
      </c>
      <c r="B1321">
        <v>-9.4357104656120541</v>
      </c>
      <c r="C1321">
        <v>37393</v>
      </c>
      <c r="D1321">
        <v>6.7457198054862877</v>
      </c>
      <c r="E1321">
        <f t="shared" si="38"/>
        <v>6.7457198054862877</v>
      </c>
    </row>
    <row r="1322" spans="1:5" x14ac:dyDescent="0.25">
      <c r="A1322">
        <v>14659</v>
      </c>
      <c r="B1322">
        <v>-12.341376956206457</v>
      </c>
      <c r="C1322">
        <v>37422</v>
      </c>
      <c r="D1322">
        <v>5.249497819281653</v>
      </c>
      <c r="E1322">
        <f t="shared" si="38"/>
        <v>5.249497819281653</v>
      </c>
    </row>
    <row r="1323" spans="1:5" x14ac:dyDescent="0.25">
      <c r="A1323">
        <v>14670</v>
      </c>
      <c r="B1323">
        <v>-15.417871388741839</v>
      </c>
      <c r="C1323">
        <v>37450</v>
      </c>
      <c r="D1323">
        <v>3.8907284081289086</v>
      </c>
      <c r="E1323">
        <f t="shared" si="38"/>
        <v>3.8907284081289086</v>
      </c>
    </row>
    <row r="1324" spans="1:5" x14ac:dyDescent="0.25">
      <c r="A1324">
        <v>14680</v>
      </c>
      <c r="B1324">
        <v>-18.081231676081835</v>
      </c>
      <c r="C1324">
        <v>37479</v>
      </c>
      <c r="D1324">
        <v>2.3716454058985557</v>
      </c>
      <c r="E1324">
        <f t="shared" si="38"/>
        <v>2.3716454058985557</v>
      </c>
    </row>
    <row r="1325" spans="1:5" x14ac:dyDescent="0.25">
      <c r="A1325">
        <v>14690</v>
      </c>
      <c r="B1325">
        <v>-20.595180618800633</v>
      </c>
      <c r="C1325">
        <v>37494</v>
      </c>
      <c r="D1325">
        <v>1.0052556560705694</v>
      </c>
      <c r="E1325">
        <f t="shared" si="38"/>
        <v>1.0052556560705694</v>
      </c>
    </row>
    <row r="1326" spans="1:5" x14ac:dyDescent="0.25">
      <c r="A1326">
        <v>14701</v>
      </c>
      <c r="B1326">
        <v>-23.163728936638584</v>
      </c>
      <c r="C1326">
        <v>37522</v>
      </c>
      <c r="D1326">
        <v>-1.2619383392620991</v>
      </c>
      <c r="E1326">
        <f t="shared" si="38"/>
        <v>-1.2619383392620991</v>
      </c>
    </row>
    <row r="1327" spans="1:5" x14ac:dyDescent="0.25">
      <c r="A1327">
        <v>14711</v>
      </c>
      <c r="B1327">
        <v>-25.29940716936137</v>
      </c>
      <c r="C1327">
        <v>37551</v>
      </c>
      <c r="D1327">
        <v>-2.422235170181529</v>
      </c>
      <c r="E1327">
        <f t="shared" si="38"/>
        <v>-2.422235170181529</v>
      </c>
    </row>
    <row r="1328" spans="1:5" x14ac:dyDescent="0.25">
      <c r="A1328">
        <v>14722</v>
      </c>
      <c r="B1328">
        <v>-27.408140156909599</v>
      </c>
      <c r="C1328">
        <v>37580</v>
      </c>
      <c r="D1328">
        <v>-2.460394159337242</v>
      </c>
      <c r="E1328">
        <f t="shared" si="38"/>
        <v>-2.460394159337242</v>
      </c>
    </row>
    <row r="1329" spans="1:5" x14ac:dyDescent="0.25">
      <c r="A1329">
        <v>14732</v>
      </c>
      <c r="B1329">
        <v>-29.089787058673217</v>
      </c>
      <c r="C1329">
        <v>37608</v>
      </c>
      <c r="D1329">
        <v>-5.9795009370307586</v>
      </c>
      <c r="E1329">
        <f t="shared" si="38"/>
        <v>-5.9795009370307586</v>
      </c>
    </row>
    <row r="1330" spans="1:5" x14ac:dyDescent="0.25">
      <c r="A1330">
        <v>14743</v>
      </c>
      <c r="B1330">
        <v>-30.664053879385079</v>
      </c>
      <c r="C1330">
        <v>37637</v>
      </c>
      <c r="D1330">
        <v>-6.8955458598859183</v>
      </c>
      <c r="E1330">
        <f t="shared" si="38"/>
        <v>-6.8955458598859183</v>
      </c>
    </row>
    <row r="1331" spans="1:5" x14ac:dyDescent="0.25">
      <c r="A1331">
        <v>14753</v>
      </c>
      <c r="B1331">
        <v>-31.83229356739583</v>
      </c>
      <c r="C1331">
        <v>37666</v>
      </c>
      <c r="D1331">
        <v>-6.8497092362754533</v>
      </c>
      <c r="E1331">
        <f t="shared" si="38"/>
        <v>-6.8497092362754533</v>
      </c>
    </row>
    <row r="1332" spans="1:5" x14ac:dyDescent="0.25">
      <c r="A1332">
        <v>14763</v>
      </c>
      <c r="B1332">
        <v>-32.7404834185891</v>
      </c>
      <c r="C1332">
        <v>37680</v>
      </c>
      <c r="D1332">
        <v>-7.0405614778335304</v>
      </c>
      <c r="E1332">
        <f t="shared" si="38"/>
        <v>-7.0405614778335304</v>
      </c>
    </row>
    <row r="1333" spans="1:5" x14ac:dyDescent="0.25">
      <c r="A1333">
        <v>14774</v>
      </c>
      <c r="B1333">
        <v>-33.430642032602563</v>
      </c>
      <c r="C1333">
        <v>37709</v>
      </c>
      <c r="D1333">
        <v>-7.1245570905997084</v>
      </c>
      <c r="E1333">
        <f t="shared" si="38"/>
        <v>-7.1245570905997084</v>
      </c>
    </row>
    <row r="1334" spans="1:5" x14ac:dyDescent="0.25">
      <c r="A1334">
        <v>14784</v>
      </c>
      <c r="B1334">
        <v>-33.771992626843712</v>
      </c>
      <c r="C1334">
        <v>37738</v>
      </c>
      <c r="D1334">
        <v>-8.0634630294805891</v>
      </c>
      <c r="E1334">
        <f t="shared" si="38"/>
        <v>-8.0634630294805891</v>
      </c>
    </row>
    <row r="1335" spans="1:5" x14ac:dyDescent="0.25">
      <c r="A1335">
        <v>14795</v>
      </c>
      <c r="B1335">
        <v>-33.829668536264258</v>
      </c>
      <c r="C1335">
        <v>37767</v>
      </c>
      <c r="D1335">
        <v>-4.7657471438256227</v>
      </c>
      <c r="E1335">
        <f t="shared" si="38"/>
        <v>-4.7657471438256227</v>
      </c>
    </row>
    <row r="1336" spans="1:5" x14ac:dyDescent="0.25">
      <c r="A1336">
        <v>14805</v>
      </c>
      <c r="B1336">
        <v>-33.592973925620235</v>
      </c>
      <c r="C1336">
        <v>37796</v>
      </c>
      <c r="D1336">
        <v>-3.5519933506204864</v>
      </c>
      <c r="E1336">
        <f t="shared" si="38"/>
        <v>-3.5519933506204864</v>
      </c>
    </row>
    <row r="1337" spans="1:5" x14ac:dyDescent="0.25">
      <c r="A1337">
        <v>14815</v>
      </c>
      <c r="B1337">
        <v>-33.083094377095726</v>
      </c>
      <c r="C1337">
        <v>37825</v>
      </c>
      <c r="D1337">
        <v>-1.4604109194954171</v>
      </c>
      <c r="E1337">
        <f t="shared" si="38"/>
        <v>-1.4604109194954171</v>
      </c>
    </row>
    <row r="1338" spans="1:5" x14ac:dyDescent="0.25">
      <c r="A1338">
        <v>14826</v>
      </c>
      <c r="B1338">
        <v>-32.211993136551271</v>
      </c>
      <c r="C1338">
        <v>37853</v>
      </c>
      <c r="D1338">
        <v>0.57015150644822121</v>
      </c>
      <c r="E1338">
        <f t="shared" si="38"/>
        <v>0.57015150644822121</v>
      </c>
    </row>
    <row r="1339" spans="1:5" x14ac:dyDescent="0.25">
      <c r="A1339">
        <v>14836</v>
      </c>
      <c r="B1339">
        <v>-31.145292192259483</v>
      </c>
      <c r="C1339">
        <v>37882</v>
      </c>
      <c r="D1339">
        <v>2.0128592345876344</v>
      </c>
      <c r="E1339">
        <f t="shared" si="38"/>
        <v>2.0128592345876344</v>
      </c>
    </row>
    <row r="1340" spans="1:5" x14ac:dyDescent="0.25">
      <c r="A1340">
        <v>14847</v>
      </c>
      <c r="B1340">
        <v>-29.680618627930407</v>
      </c>
      <c r="C1340">
        <v>37911</v>
      </c>
      <c r="D1340">
        <v>4.0892009883622249</v>
      </c>
      <c r="E1340">
        <f t="shared" si="38"/>
        <v>4.0892009883622249</v>
      </c>
    </row>
    <row r="1341" spans="1:5" x14ac:dyDescent="0.25">
      <c r="A1341">
        <v>14857</v>
      </c>
      <c r="B1341">
        <v>-28.0962661698556</v>
      </c>
      <c r="C1341">
        <v>37940</v>
      </c>
      <c r="D1341">
        <v>6.0281474628644434</v>
      </c>
      <c r="E1341">
        <f t="shared" si="38"/>
        <v>6.0281474628644434</v>
      </c>
    </row>
    <row r="1342" spans="1:5" x14ac:dyDescent="0.25">
      <c r="A1342">
        <v>14868</v>
      </c>
      <c r="B1342">
        <v>-26.091499011153225</v>
      </c>
      <c r="C1342">
        <v>37968</v>
      </c>
      <c r="D1342">
        <v>6.6617241927201052</v>
      </c>
      <c r="E1342">
        <f t="shared" si="38"/>
        <v>6.6617241927201052</v>
      </c>
    </row>
    <row r="1343" spans="1:5" x14ac:dyDescent="0.25">
      <c r="A1343">
        <v>14878</v>
      </c>
      <c r="B1343">
        <v>-24.047121642614087</v>
      </c>
      <c r="C1343">
        <v>37997</v>
      </c>
      <c r="D1343">
        <v>6.738042171031533</v>
      </c>
      <c r="E1343">
        <f t="shared" si="38"/>
        <v>6.738042171031533</v>
      </c>
    </row>
    <row r="1344" spans="1:5" x14ac:dyDescent="0.25">
      <c r="A1344">
        <v>14888</v>
      </c>
      <c r="B1344">
        <v>-21.808781137688037</v>
      </c>
      <c r="C1344">
        <v>38026</v>
      </c>
      <c r="D1344">
        <v>5.52434567360591</v>
      </c>
      <c r="E1344">
        <f t="shared" si="38"/>
        <v>5.52434567360591</v>
      </c>
    </row>
    <row r="1345" spans="1:5" x14ac:dyDescent="0.25">
      <c r="A1345">
        <v>14899</v>
      </c>
      <c r="B1345">
        <v>-19.14455971092201</v>
      </c>
      <c r="C1345">
        <v>38055</v>
      </c>
      <c r="D1345">
        <v>7.6235484434062206</v>
      </c>
      <c r="E1345">
        <f t="shared" si="38"/>
        <v>7.6235484434062206</v>
      </c>
    </row>
    <row r="1346" spans="1:5" x14ac:dyDescent="0.25">
      <c r="A1346">
        <v>14909</v>
      </c>
      <c r="B1346">
        <v>-16.560408235987595</v>
      </c>
      <c r="C1346">
        <v>38084</v>
      </c>
      <c r="D1346">
        <v>6.0357678015396834</v>
      </c>
      <c r="E1346">
        <f t="shared" si="38"/>
        <v>6.0357678015396834</v>
      </c>
    </row>
    <row r="1347" spans="1:5" x14ac:dyDescent="0.25">
      <c r="A1347">
        <v>14920</v>
      </c>
      <c r="B1347">
        <v>-13.565563379410019</v>
      </c>
      <c r="C1347">
        <v>38112</v>
      </c>
      <c r="D1347">
        <v>5.0587028735030879</v>
      </c>
      <c r="E1347">
        <f t="shared" ref="E1347:E1410" si="39">D1347</f>
        <v>5.0587028735030879</v>
      </c>
    </row>
    <row r="1348" spans="1:5" x14ac:dyDescent="0.25">
      <c r="A1348">
        <v>14930</v>
      </c>
      <c r="B1348">
        <v>-10.728703558583209</v>
      </c>
      <c r="C1348">
        <v>38141</v>
      </c>
      <c r="D1348">
        <v>4.2571349181150699</v>
      </c>
      <c r="E1348">
        <f t="shared" si="39"/>
        <v>4.2571349181150699</v>
      </c>
    </row>
    <row r="1349" spans="1:5" x14ac:dyDescent="0.25">
      <c r="A1349">
        <v>14941</v>
      </c>
      <c r="B1349">
        <v>-7.5110093907868611</v>
      </c>
      <c r="C1349">
        <v>38170</v>
      </c>
      <c r="D1349">
        <v>1.8373049661595493</v>
      </c>
      <c r="E1349">
        <f t="shared" si="39"/>
        <v>1.8373049661595493</v>
      </c>
    </row>
    <row r="1350" spans="1:5" x14ac:dyDescent="0.25">
      <c r="A1350">
        <v>14961</v>
      </c>
      <c r="B1350">
        <v>-1.5015607530670436</v>
      </c>
      <c r="C1350">
        <v>38198</v>
      </c>
      <c r="D1350">
        <v>-0.11688218569314834</v>
      </c>
      <c r="E1350">
        <f t="shared" si="39"/>
        <v>-0.11688218569314834</v>
      </c>
    </row>
    <row r="1351" spans="1:5" x14ac:dyDescent="0.25">
      <c r="A1351">
        <v>14972</v>
      </c>
      <c r="B1351">
        <v>1.8326847845452112</v>
      </c>
      <c r="C1351">
        <v>38227</v>
      </c>
      <c r="D1351">
        <v>-1.7046628275596856</v>
      </c>
      <c r="E1351">
        <f t="shared" si="39"/>
        <v>-1.7046628275596856</v>
      </c>
    </row>
    <row r="1352" spans="1:5" x14ac:dyDescent="0.25">
      <c r="A1352">
        <v>14993</v>
      </c>
      <c r="B1352">
        <v>8.111865351745287</v>
      </c>
      <c r="C1352">
        <v>38256</v>
      </c>
      <c r="D1352">
        <v>-3.0176529108814809</v>
      </c>
      <c r="E1352">
        <f t="shared" si="39"/>
        <v>-3.0176529108814809</v>
      </c>
    </row>
    <row r="1353" spans="1:5" x14ac:dyDescent="0.25">
      <c r="A1353">
        <v>15003</v>
      </c>
      <c r="B1353">
        <v>11.009423902006573</v>
      </c>
      <c r="C1353">
        <v>38270</v>
      </c>
      <c r="D1353">
        <v>-4.1627090644504312</v>
      </c>
      <c r="E1353">
        <f t="shared" si="39"/>
        <v>-4.1627090644504312</v>
      </c>
    </row>
    <row r="1354" spans="1:5" x14ac:dyDescent="0.25">
      <c r="A1354">
        <v>15014</v>
      </c>
      <c r="B1354">
        <v>14.089526948183542</v>
      </c>
      <c r="C1354">
        <v>38299</v>
      </c>
      <c r="D1354">
        <v>-5.7428693676417284</v>
      </c>
      <c r="E1354">
        <f t="shared" si="39"/>
        <v>-5.7428693676417284</v>
      </c>
    </row>
    <row r="1355" spans="1:5" x14ac:dyDescent="0.25">
      <c r="A1355">
        <v>15024</v>
      </c>
      <c r="B1355">
        <v>16.767517326564992</v>
      </c>
      <c r="C1355">
        <v>38327</v>
      </c>
      <c r="D1355">
        <v>-6.2848301460559739</v>
      </c>
      <c r="E1355">
        <f t="shared" si="39"/>
        <v>-6.2848301460559739</v>
      </c>
    </row>
    <row r="1356" spans="1:5" x14ac:dyDescent="0.25">
      <c r="A1356">
        <v>15034</v>
      </c>
      <c r="B1356">
        <v>19.306775188645574</v>
      </c>
      <c r="C1356">
        <v>38356</v>
      </c>
      <c r="D1356">
        <v>-4.3153450210732824</v>
      </c>
      <c r="E1356">
        <f t="shared" si="39"/>
        <v>-4.3153450210732824</v>
      </c>
    </row>
    <row r="1357" spans="1:5" x14ac:dyDescent="0.25">
      <c r="A1357">
        <v>15045</v>
      </c>
      <c r="B1357">
        <v>21.915238164475102</v>
      </c>
      <c r="C1357">
        <v>38385</v>
      </c>
      <c r="D1357">
        <v>-6.8878682254311654</v>
      </c>
      <c r="E1357">
        <f t="shared" si="39"/>
        <v>-6.8878682254311654</v>
      </c>
    </row>
    <row r="1358" spans="1:5" x14ac:dyDescent="0.25">
      <c r="A1358">
        <v>15055</v>
      </c>
      <c r="B1358">
        <v>24.097849550686014</v>
      </c>
      <c r="C1358">
        <v>38414</v>
      </c>
      <c r="D1358">
        <v>-6.3001281191859668</v>
      </c>
      <c r="E1358">
        <f t="shared" si="39"/>
        <v>-6.3001281191859668</v>
      </c>
    </row>
    <row r="1359" spans="1:5" x14ac:dyDescent="0.25">
      <c r="A1359">
        <v>15066</v>
      </c>
      <c r="B1359">
        <v>26.269439713929753</v>
      </c>
      <c r="C1359">
        <v>38443</v>
      </c>
      <c r="D1359">
        <v>-4.7046698428646767</v>
      </c>
      <c r="E1359">
        <f t="shared" si="39"/>
        <v>-4.7046698428646767</v>
      </c>
    </row>
    <row r="1360" spans="1:5" x14ac:dyDescent="0.25">
      <c r="A1360">
        <v>15076</v>
      </c>
      <c r="B1360">
        <v>28.017925717680225</v>
      </c>
      <c r="C1360">
        <v>38471</v>
      </c>
      <c r="D1360">
        <v>-4.0710931130090131</v>
      </c>
      <c r="E1360">
        <f t="shared" si="39"/>
        <v>-4.0710931130090131</v>
      </c>
    </row>
    <row r="1361" spans="1:5" x14ac:dyDescent="0.25">
      <c r="A1361">
        <v>15087</v>
      </c>
      <c r="B1361">
        <v>29.675701679747824</v>
      </c>
      <c r="C1361">
        <v>38500</v>
      </c>
      <c r="D1361">
        <v>-2.6817850513757922</v>
      </c>
      <c r="E1361">
        <f t="shared" si="39"/>
        <v>-2.6817850513757922</v>
      </c>
    </row>
    <row r="1362" spans="1:5" x14ac:dyDescent="0.25">
      <c r="A1362">
        <v>15097</v>
      </c>
      <c r="B1362">
        <v>30.928258769670176</v>
      </c>
      <c r="C1362">
        <v>38529</v>
      </c>
      <c r="D1362">
        <v>-2.2924602295843979</v>
      </c>
      <c r="E1362">
        <f t="shared" si="39"/>
        <v>-2.2924602295843979</v>
      </c>
    </row>
    <row r="1363" spans="1:5" x14ac:dyDescent="0.25">
      <c r="A1363">
        <v>15107</v>
      </c>
      <c r="B1363">
        <v>31.928051593349704</v>
      </c>
      <c r="C1363">
        <v>38558</v>
      </c>
      <c r="D1363">
        <v>1.409821155212442</v>
      </c>
      <c r="E1363">
        <f t="shared" si="39"/>
        <v>1.409821155212442</v>
      </c>
    </row>
    <row r="1364" spans="1:5" x14ac:dyDescent="0.25">
      <c r="A1364">
        <v>15118</v>
      </c>
      <c r="B1364">
        <v>32.72648958784368</v>
      </c>
      <c r="C1364">
        <v>38587</v>
      </c>
      <c r="D1364">
        <v>2.5624976474566319</v>
      </c>
      <c r="E1364">
        <f t="shared" si="39"/>
        <v>2.5624976474566319</v>
      </c>
    </row>
    <row r="1365" spans="1:5" x14ac:dyDescent="0.25">
      <c r="A1365">
        <v>15128</v>
      </c>
      <c r="B1365">
        <v>33.1722336525401</v>
      </c>
      <c r="C1365">
        <v>38616</v>
      </c>
      <c r="D1365">
        <v>4.2418942407645899</v>
      </c>
      <c r="E1365">
        <f t="shared" si="39"/>
        <v>4.2418942407645899</v>
      </c>
    </row>
    <row r="1366" spans="1:5" x14ac:dyDescent="0.25">
      <c r="A1366">
        <v>15139</v>
      </c>
      <c r="B1366">
        <v>33.350243364455714</v>
      </c>
      <c r="C1366">
        <v>38644</v>
      </c>
      <c r="D1366">
        <v>6.1120857798511095</v>
      </c>
      <c r="E1366">
        <f t="shared" si="39"/>
        <v>6.1120857798511095</v>
      </c>
    </row>
    <row r="1367" spans="1:5" x14ac:dyDescent="0.25">
      <c r="A1367">
        <v>15149</v>
      </c>
      <c r="B1367">
        <v>33.226973704708861</v>
      </c>
      <c r="C1367">
        <v>38673</v>
      </c>
      <c r="D1367">
        <v>6.2571586935782326</v>
      </c>
      <c r="E1367">
        <f t="shared" si="39"/>
        <v>6.2571586935782326</v>
      </c>
    </row>
    <row r="1368" spans="1:5" x14ac:dyDescent="0.25">
      <c r="A1368">
        <v>15160</v>
      </c>
      <c r="B1368">
        <v>32.779290670157991</v>
      </c>
      <c r="C1368">
        <v>38702</v>
      </c>
      <c r="D1368">
        <v>6.69226284320058</v>
      </c>
      <c r="E1368">
        <f t="shared" si="39"/>
        <v>6.69226284320058</v>
      </c>
    </row>
    <row r="1369" spans="1:5" x14ac:dyDescent="0.25">
      <c r="A1369">
        <v>15170</v>
      </c>
      <c r="B1369">
        <v>32.092433819938663</v>
      </c>
      <c r="C1369">
        <v>38731</v>
      </c>
      <c r="D1369">
        <v>5.5701250014368631</v>
      </c>
      <c r="E1369">
        <f t="shared" si="39"/>
        <v>5.5701250014368631</v>
      </c>
    </row>
    <row r="1370" spans="1:5" x14ac:dyDescent="0.25">
      <c r="A1370">
        <v>15180</v>
      </c>
      <c r="B1370">
        <v>31.144986177936772</v>
      </c>
      <c r="C1370">
        <v>38760</v>
      </c>
      <c r="D1370">
        <v>6.5090309403177438</v>
      </c>
      <c r="E1370">
        <f t="shared" si="39"/>
        <v>6.5090309403177438</v>
      </c>
    </row>
    <row r="1371" spans="1:5" x14ac:dyDescent="0.25">
      <c r="A1371">
        <v>15191</v>
      </c>
      <c r="B1371">
        <v>29.811339711897123</v>
      </c>
      <c r="C1371">
        <v>38788</v>
      </c>
      <c r="D1371">
        <v>5.2876568084373679</v>
      </c>
      <c r="E1371">
        <f t="shared" si="39"/>
        <v>5.2876568084373679</v>
      </c>
    </row>
    <row r="1372" spans="1:5" x14ac:dyDescent="0.25">
      <c r="A1372">
        <v>15201</v>
      </c>
      <c r="B1372">
        <v>28.34491340528421</v>
      </c>
      <c r="C1372">
        <v>38817</v>
      </c>
      <c r="D1372">
        <v>4.1731966011284038</v>
      </c>
      <c r="E1372">
        <f t="shared" si="39"/>
        <v>4.1731966011284038</v>
      </c>
    </row>
    <row r="1373" spans="1:5" x14ac:dyDescent="0.25">
      <c r="A1373">
        <v>15212</v>
      </c>
      <c r="B1373">
        <v>26.467375692662227</v>
      </c>
      <c r="C1373">
        <v>38846</v>
      </c>
      <c r="D1373">
        <v>3.2953106674289545</v>
      </c>
      <c r="E1373">
        <f t="shared" si="39"/>
        <v>3.2953106674289545</v>
      </c>
    </row>
    <row r="1374" spans="1:5" x14ac:dyDescent="0.25">
      <c r="A1374">
        <v>15222</v>
      </c>
      <c r="B1374">
        <v>24.535379153877113</v>
      </c>
      <c r="C1374">
        <v>38860</v>
      </c>
      <c r="D1374">
        <v>1.8449253048347911</v>
      </c>
      <c r="E1374">
        <f t="shared" si="39"/>
        <v>1.8449253048347911</v>
      </c>
    </row>
    <row r="1375" spans="1:5" x14ac:dyDescent="0.25">
      <c r="A1375">
        <v>15233</v>
      </c>
      <c r="B1375">
        <v>22.182116595326772</v>
      </c>
      <c r="C1375">
        <v>38889</v>
      </c>
      <c r="D1375">
        <v>-2.4052182260101418E-3</v>
      </c>
      <c r="E1375">
        <f t="shared" si="39"/>
        <v>-2.4052182260101418E-3</v>
      </c>
    </row>
    <row r="1376" spans="1:5" x14ac:dyDescent="0.25">
      <c r="A1376">
        <v>15243</v>
      </c>
      <c r="B1376">
        <v>19.854525614027647</v>
      </c>
      <c r="C1376">
        <v>38918</v>
      </c>
      <c r="D1376">
        <v>-1.6207245105730204</v>
      </c>
      <c r="E1376">
        <f t="shared" si="39"/>
        <v>-1.6207245105730204</v>
      </c>
    </row>
    <row r="1377" spans="1:5" x14ac:dyDescent="0.25">
      <c r="A1377">
        <v>15253</v>
      </c>
      <c r="B1377">
        <v>17.367332265734063</v>
      </c>
      <c r="C1377">
        <v>38946</v>
      </c>
      <c r="D1377">
        <v>-2.7428623523367381</v>
      </c>
      <c r="E1377">
        <f t="shared" si="39"/>
        <v>-2.7428623523367381</v>
      </c>
    </row>
    <row r="1378" spans="1:5" x14ac:dyDescent="0.25">
      <c r="A1378">
        <v>15264</v>
      </c>
      <c r="B1378">
        <v>14.471432846336713</v>
      </c>
      <c r="C1378">
        <v>38975</v>
      </c>
      <c r="D1378">
        <v>-4.7199678159946696</v>
      </c>
      <c r="E1378">
        <f t="shared" si="39"/>
        <v>-4.7199678159946696</v>
      </c>
    </row>
    <row r="1379" spans="1:5" x14ac:dyDescent="0.25">
      <c r="A1379">
        <v>15274</v>
      </c>
      <c r="B1379">
        <v>11.716727610865222</v>
      </c>
      <c r="C1379">
        <v>39003</v>
      </c>
      <c r="D1379">
        <v>-5.7428693676417284</v>
      </c>
      <c r="E1379">
        <f t="shared" si="39"/>
        <v>-5.7428693676417284</v>
      </c>
    </row>
    <row r="1380" spans="1:5" x14ac:dyDescent="0.25">
      <c r="A1380">
        <v>15285</v>
      </c>
      <c r="B1380">
        <v>8.5800122894364019</v>
      </c>
      <c r="C1380">
        <v>39032</v>
      </c>
      <c r="D1380">
        <v>-6.2161325064197888</v>
      </c>
      <c r="E1380">
        <f t="shared" si="39"/>
        <v>-6.2161325064197888</v>
      </c>
    </row>
    <row r="1381" spans="1:5" x14ac:dyDescent="0.25">
      <c r="A1381">
        <v>15306</v>
      </c>
      <c r="B1381">
        <v>2.3920224510498227</v>
      </c>
      <c r="C1381">
        <v>39061</v>
      </c>
      <c r="D1381">
        <v>-6.0863575658226567</v>
      </c>
      <c r="E1381">
        <f t="shared" si="39"/>
        <v>-6.0863575658226567</v>
      </c>
    </row>
    <row r="1382" spans="1:5" x14ac:dyDescent="0.25">
      <c r="A1382">
        <v>15326</v>
      </c>
      <c r="B1382">
        <v>-3.5739525101211447</v>
      </c>
      <c r="C1382">
        <v>39090</v>
      </c>
      <c r="D1382">
        <v>-4.2771860319175694</v>
      </c>
      <c r="E1382">
        <f t="shared" si="39"/>
        <v>-4.2771860319175694</v>
      </c>
    </row>
    <row r="1383" spans="1:5" x14ac:dyDescent="0.25">
      <c r="A1383">
        <v>15337</v>
      </c>
      <c r="B1383">
        <v>-6.8137380754853281</v>
      </c>
      <c r="C1383">
        <v>39119</v>
      </c>
      <c r="D1383">
        <v>-5.5749354378888842</v>
      </c>
      <c r="E1383">
        <f t="shared" si="39"/>
        <v>-5.5749354378888842</v>
      </c>
    </row>
    <row r="1384" spans="1:5" x14ac:dyDescent="0.25">
      <c r="A1384">
        <v>15347</v>
      </c>
      <c r="B1384">
        <v>-9.6989823821844556</v>
      </c>
      <c r="C1384">
        <v>39147</v>
      </c>
      <c r="D1384">
        <v>-3.8726205327756951</v>
      </c>
      <c r="E1384">
        <f t="shared" si="39"/>
        <v>-3.8726205327756951</v>
      </c>
    </row>
    <row r="1385" spans="1:5" x14ac:dyDescent="0.25">
      <c r="A1385">
        <v>15358</v>
      </c>
      <c r="B1385">
        <v>-12.777870403045204</v>
      </c>
      <c r="C1385">
        <v>39176</v>
      </c>
      <c r="D1385">
        <v>-3.0939708891929065</v>
      </c>
      <c r="E1385">
        <f t="shared" si="39"/>
        <v>-3.0939708891929065</v>
      </c>
    </row>
    <row r="1386" spans="1:5" x14ac:dyDescent="0.25">
      <c r="A1386">
        <v>15368</v>
      </c>
      <c r="B1386">
        <v>-15.465965799414604</v>
      </c>
      <c r="C1386">
        <v>39205</v>
      </c>
      <c r="D1386">
        <v>-1.7733604671958716</v>
      </c>
      <c r="E1386">
        <f t="shared" si="39"/>
        <v>-1.7733604671958716</v>
      </c>
    </row>
    <row r="1387" spans="1:5" x14ac:dyDescent="0.25">
      <c r="A1387">
        <v>15378</v>
      </c>
      <c r="B1387">
        <v>-18.025912368998892</v>
      </c>
      <c r="C1387">
        <v>39234</v>
      </c>
      <c r="D1387">
        <v>0.80678307583725051</v>
      </c>
      <c r="E1387">
        <f t="shared" si="39"/>
        <v>0.80678307583725051</v>
      </c>
    </row>
    <row r="1388" spans="1:5" x14ac:dyDescent="0.25">
      <c r="A1388">
        <v>15389</v>
      </c>
      <c r="B1388">
        <v>-20.669142871388996</v>
      </c>
      <c r="C1388">
        <v>39262</v>
      </c>
      <c r="D1388">
        <v>1.860223277964784</v>
      </c>
      <c r="E1388">
        <f t="shared" si="39"/>
        <v>1.860223277964784</v>
      </c>
    </row>
    <row r="1389" spans="1:5" x14ac:dyDescent="0.25">
      <c r="A1389">
        <v>15399</v>
      </c>
      <c r="B1389">
        <v>-22.893990570000909</v>
      </c>
      <c r="C1389">
        <v>39277</v>
      </c>
      <c r="D1389">
        <v>2.5167183196256806</v>
      </c>
      <c r="E1389">
        <f t="shared" si="39"/>
        <v>2.5167183196256806</v>
      </c>
    </row>
    <row r="1390" spans="1:5" x14ac:dyDescent="0.25">
      <c r="A1390">
        <v>15410</v>
      </c>
      <c r="B1390">
        <v>-25.123299091987295</v>
      </c>
      <c r="C1390">
        <v>39306</v>
      </c>
      <c r="D1390">
        <v>3.8144104298174808</v>
      </c>
      <c r="E1390">
        <f t="shared" si="39"/>
        <v>3.8144104298174808</v>
      </c>
    </row>
    <row r="1391" spans="1:5" x14ac:dyDescent="0.25">
      <c r="A1391">
        <v>15420</v>
      </c>
      <c r="B1391">
        <v>-26.934018962445077</v>
      </c>
      <c r="C1391">
        <v>39335</v>
      </c>
      <c r="D1391">
        <v>3.7991124566874879</v>
      </c>
      <c r="E1391">
        <f t="shared" si="39"/>
        <v>3.7991124566874879</v>
      </c>
    </row>
    <row r="1392" spans="1:5" x14ac:dyDescent="0.25">
      <c r="A1392">
        <v>15431</v>
      </c>
      <c r="B1392">
        <v>-28.670357465111692</v>
      </c>
      <c r="C1392">
        <v>39363</v>
      </c>
      <c r="D1392">
        <v>6.3182359945391786</v>
      </c>
      <c r="E1392">
        <f t="shared" si="39"/>
        <v>6.3182359945391786</v>
      </c>
    </row>
    <row r="1393" spans="1:5" x14ac:dyDescent="0.25">
      <c r="A1393">
        <v>15441</v>
      </c>
      <c r="B1393">
        <v>-30.00288298394403</v>
      </c>
      <c r="C1393">
        <v>39392</v>
      </c>
      <c r="D1393">
        <v>6.2189997044225196</v>
      </c>
      <c r="E1393">
        <f t="shared" si="39"/>
        <v>6.2189997044225196</v>
      </c>
    </row>
    <row r="1394" spans="1:5" x14ac:dyDescent="0.25">
      <c r="A1394">
        <v>15451</v>
      </c>
      <c r="B1394">
        <v>-31.090107179092328</v>
      </c>
      <c r="C1394">
        <v>39421</v>
      </c>
      <c r="D1394">
        <v>6.8144174451224702</v>
      </c>
      <c r="E1394">
        <f t="shared" si="39"/>
        <v>6.8144174451224702</v>
      </c>
    </row>
    <row r="1395" spans="1:5" x14ac:dyDescent="0.25">
      <c r="A1395">
        <v>15462</v>
      </c>
      <c r="B1395">
        <v>-31.992480945489245</v>
      </c>
      <c r="C1395">
        <v>39450</v>
      </c>
      <c r="D1395">
        <v>6.1426244303315825</v>
      </c>
      <c r="E1395">
        <f t="shared" si="39"/>
        <v>6.1426244303315825</v>
      </c>
    </row>
    <row r="1396" spans="1:5" x14ac:dyDescent="0.25">
      <c r="A1396">
        <v>15472</v>
      </c>
      <c r="B1396">
        <v>-32.538927282013113</v>
      </c>
      <c r="C1396">
        <v>39478</v>
      </c>
      <c r="D1396">
        <v>4.9365482715811995</v>
      </c>
      <c r="E1396">
        <f t="shared" si="39"/>
        <v>4.9365482715811995</v>
      </c>
    </row>
    <row r="1397" spans="1:5" x14ac:dyDescent="0.25">
      <c r="A1397">
        <v>15483</v>
      </c>
      <c r="B1397">
        <v>-32.833530514467739</v>
      </c>
      <c r="C1397">
        <v>39507</v>
      </c>
      <c r="D1397">
        <v>4.2571349181150699</v>
      </c>
      <c r="E1397">
        <f t="shared" si="39"/>
        <v>4.2571349181150699</v>
      </c>
    </row>
    <row r="1398" spans="1:5" x14ac:dyDescent="0.25">
      <c r="A1398">
        <v>15493</v>
      </c>
      <c r="B1398">
        <v>-32.820606259419911</v>
      </c>
      <c r="C1398">
        <v>39536</v>
      </c>
      <c r="D1398">
        <v>3.1655357268318243</v>
      </c>
      <c r="E1398">
        <f t="shared" si="39"/>
        <v>3.1655357268318243</v>
      </c>
    </row>
    <row r="1399" spans="1:5" x14ac:dyDescent="0.25">
      <c r="A1399">
        <v>15504</v>
      </c>
      <c r="B1399">
        <v>-32.497979077529315</v>
      </c>
      <c r="C1399">
        <v>39564</v>
      </c>
      <c r="D1399">
        <v>0.98233734426533559</v>
      </c>
      <c r="E1399">
        <f t="shared" si="39"/>
        <v>0.98233734426533559</v>
      </c>
    </row>
    <row r="1400" spans="1:5" x14ac:dyDescent="0.25">
      <c r="A1400">
        <v>15514</v>
      </c>
      <c r="B1400">
        <v>-31.927144342482414</v>
      </c>
      <c r="C1400">
        <v>39593</v>
      </c>
      <c r="D1400">
        <v>-0.75813655000356661</v>
      </c>
      <c r="E1400">
        <f t="shared" si="39"/>
        <v>-0.75813655000356661</v>
      </c>
    </row>
    <row r="1401" spans="1:5" x14ac:dyDescent="0.25">
      <c r="A1401">
        <v>15524</v>
      </c>
      <c r="B1401">
        <v>-31.096965398966091</v>
      </c>
      <c r="C1401">
        <v>39621</v>
      </c>
      <c r="D1401">
        <v>-2.6054670730643661</v>
      </c>
      <c r="E1401">
        <f t="shared" si="39"/>
        <v>-2.6054670730643661</v>
      </c>
    </row>
    <row r="1402" spans="1:5" x14ac:dyDescent="0.25">
      <c r="A1402">
        <v>15535</v>
      </c>
      <c r="B1402">
        <v>-29.892613929795434</v>
      </c>
      <c r="C1402">
        <v>39650</v>
      </c>
      <c r="D1402">
        <v>-3.1932071793095651</v>
      </c>
      <c r="E1402">
        <f t="shared" si="39"/>
        <v>-3.1932071793095651</v>
      </c>
    </row>
    <row r="1403" spans="1:5" x14ac:dyDescent="0.25">
      <c r="A1403">
        <v>15545</v>
      </c>
      <c r="B1403">
        <v>-28.542962646790802</v>
      </c>
      <c r="C1403">
        <v>39679</v>
      </c>
      <c r="D1403">
        <v>-4.5138176013065987</v>
      </c>
      <c r="E1403">
        <f t="shared" si="39"/>
        <v>-4.5138176013065987</v>
      </c>
    </row>
    <row r="1404" spans="1:5" x14ac:dyDescent="0.25">
      <c r="A1404">
        <v>15556</v>
      </c>
      <c r="B1404">
        <v>-26.791865117944472</v>
      </c>
      <c r="C1404">
        <v>39708</v>
      </c>
      <c r="D1404">
        <v>-5.5749354378888842</v>
      </c>
      <c r="E1404">
        <f t="shared" si="39"/>
        <v>-5.5749354378888842</v>
      </c>
    </row>
    <row r="1405" spans="1:5" x14ac:dyDescent="0.25">
      <c r="A1405">
        <v>15566</v>
      </c>
      <c r="B1405">
        <v>-24.971971469107697</v>
      </c>
      <c r="C1405">
        <v>39736</v>
      </c>
      <c r="D1405">
        <v>-6.1168962163031297</v>
      </c>
      <c r="E1405">
        <f t="shared" si="39"/>
        <v>-6.1168962163031297</v>
      </c>
    </row>
    <row r="1406" spans="1:5" x14ac:dyDescent="0.25">
      <c r="A1406">
        <v>15577</v>
      </c>
      <c r="B1406">
        <v>-22.737774120345801</v>
      </c>
      <c r="C1406">
        <v>39765</v>
      </c>
      <c r="D1406">
        <v>-5.3459242071750941</v>
      </c>
      <c r="E1406">
        <f t="shared" si="39"/>
        <v>-5.3459242071750941</v>
      </c>
    </row>
    <row r="1407" spans="1:5" x14ac:dyDescent="0.25">
      <c r="A1407">
        <v>15587</v>
      </c>
      <c r="B1407">
        <v>-20.5136101023412</v>
      </c>
      <c r="C1407">
        <v>39794</v>
      </c>
      <c r="D1407">
        <v>-5.4909398251227053</v>
      </c>
      <c r="E1407">
        <f t="shared" si="39"/>
        <v>-5.4909398251227053</v>
      </c>
    </row>
    <row r="1408" spans="1:5" x14ac:dyDescent="0.25">
      <c r="A1408">
        <v>15597</v>
      </c>
      <c r="B1408">
        <v>-18.124392088910909</v>
      </c>
      <c r="C1408">
        <v>39823</v>
      </c>
      <c r="D1408">
        <v>-4.7428288320203897</v>
      </c>
      <c r="E1408">
        <f t="shared" si="39"/>
        <v>-4.7428288320203897</v>
      </c>
    </row>
    <row r="1409" spans="1:5" x14ac:dyDescent="0.25">
      <c r="A1409">
        <v>15608</v>
      </c>
      <c r="B1409">
        <v>-15.329024310827657</v>
      </c>
      <c r="C1409">
        <v>39851</v>
      </c>
      <c r="D1409">
        <v>-3.0558119000371935</v>
      </c>
      <c r="E1409">
        <f t="shared" si="39"/>
        <v>-3.0558119000371935</v>
      </c>
    </row>
    <row r="1410" spans="1:5" x14ac:dyDescent="0.25">
      <c r="A1410">
        <v>15618</v>
      </c>
      <c r="B1410">
        <v>-12.658327354588227</v>
      </c>
      <c r="C1410">
        <v>39880</v>
      </c>
      <c r="D1410">
        <v>-1.7581197898453924</v>
      </c>
      <c r="E1410">
        <f t="shared" si="39"/>
        <v>-1.7581197898453924</v>
      </c>
    </row>
    <row r="1411" spans="1:5" x14ac:dyDescent="0.25">
      <c r="A1411">
        <v>15629</v>
      </c>
      <c r="B1411">
        <v>-9.6050638088177482</v>
      </c>
      <c r="C1411">
        <v>39909</v>
      </c>
      <c r="D1411">
        <v>-0.72759789952309273</v>
      </c>
      <c r="E1411">
        <f t="shared" ref="E1411:E1474" si="40">D1411</f>
        <v>-0.72759789952309273</v>
      </c>
    </row>
    <row r="1412" spans="1:5" x14ac:dyDescent="0.25">
      <c r="A1412">
        <v>15639</v>
      </c>
      <c r="B1412">
        <v>-6.7489732409255074</v>
      </c>
      <c r="C1412">
        <v>39938</v>
      </c>
      <c r="D1412">
        <v>1.2495075641348388</v>
      </c>
      <c r="E1412">
        <f t="shared" si="40"/>
        <v>1.2495075641348388</v>
      </c>
    </row>
    <row r="1413" spans="1:5" x14ac:dyDescent="0.25">
      <c r="A1413">
        <v>15681</v>
      </c>
      <c r="B1413">
        <v>5.542576681741707</v>
      </c>
      <c r="C1413">
        <v>39967</v>
      </c>
      <c r="D1413">
        <v>3.0433811249099323</v>
      </c>
      <c r="E1413">
        <f t="shared" si="40"/>
        <v>3.0433811249099323</v>
      </c>
    </row>
    <row r="1414" spans="1:5" x14ac:dyDescent="0.25">
      <c r="A1414">
        <v>15691</v>
      </c>
      <c r="B1414">
        <v>8.4114405188794592</v>
      </c>
      <c r="C1414">
        <v>39981</v>
      </c>
      <c r="D1414">
        <v>2.9899814584037392</v>
      </c>
      <c r="E1414">
        <f t="shared" si="40"/>
        <v>2.9899814584037392</v>
      </c>
    </row>
    <row r="1415" spans="1:5" x14ac:dyDescent="0.25">
      <c r="A1415">
        <v>15702</v>
      </c>
      <c r="B1415">
        <v>11.484430734357906</v>
      </c>
      <c r="C1415">
        <v>40010</v>
      </c>
      <c r="D1415">
        <v>4.3029715417255341</v>
      </c>
      <c r="E1415">
        <f t="shared" si="40"/>
        <v>4.3029715417255341</v>
      </c>
    </row>
    <row r="1416" spans="1:5" x14ac:dyDescent="0.25">
      <c r="A1416">
        <v>15712</v>
      </c>
      <c r="B1416">
        <v>14.178220985386485</v>
      </c>
      <c r="C1416">
        <v>40039</v>
      </c>
      <c r="D1416">
        <v>5.4479703995149729</v>
      </c>
      <c r="E1416">
        <f t="shared" si="40"/>
        <v>5.4479703995149729</v>
      </c>
    </row>
    <row r="1417" spans="1:5" x14ac:dyDescent="0.25">
      <c r="A1417">
        <v>15723</v>
      </c>
      <c r="B1417">
        <v>17.004664398281072</v>
      </c>
      <c r="C1417">
        <v>40068</v>
      </c>
      <c r="D1417">
        <v>6.2876973440587056</v>
      </c>
      <c r="E1417">
        <f t="shared" si="40"/>
        <v>6.2876973440587056</v>
      </c>
    </row>
    <row r="1418" spans="1:5" x14ac:dyDescent="0.25">
      <c r="A1418">
        <v>15733</v>
      </c>
      <c r="B1418">
        <v>19.427283426323768</v>
      </c>
      <c r="C1418">
        <v>40097</v>
      </c>
      <c r="D1418">
        <v>5.8907521835920713</v>
      </c>
      <c r="E1418">
        <f t="shared" si="40"/>
        <v>5.8907521835920713</v>
      </c>
    </row>
    <row r="1419" spans="1:5" x14ac:dyDescent="0.25">
      <c r="A1419">
        <v>15743</v>
      </c>
      <c r="B1419">
        <v>21.689741220706093</v>
      </c>
      <c r="C1419">
        <v>40125</v>
      </c>
      <c r="D1419">
        <v>5.5930433132420942</v>
      </c>
      <c r="E1419">
        <f t="shared" si="40"/>
        <v>5.5930433132420942</v>
      </c>
    </row>
    <row r="1420" spans="1:5" x14ac:dyDescent="0.25">
      <c r="A1420">
        <v>15754</v>
      </c>
      <c r="B1420">
        <v>23.97168892163165</v>
      </c>
      <c r="C1420">
        <v>40154</v>
      </c>
      <c r="D1420">
        <v>5.8143769095011324</v>
      </c>
      <c r="E1420">
        <f t="shared" si="40"/>
        <v>5.8143769095011324</v>
      </c>
    </row>
    <row r="1421" spans="1:5" x14ac:dyDescent="0.25">
      <c r="A1421">
        <v>15764</v>
      </c>
      <c r="B1421">
        <v>25.840074765947342</v>
      </c>
      <c r="C1421">
        <v>40183</v>
      </c>
      <c r="D1421">
        <v>4.2113555902841151</v>
      </c>
      <c r="E1421">
        <f t="shared" si="40"/>
        <v>4.2113555902841151</v>
      </c>
    </row>
    <row r="1422" spans="1:5" x14ac:dyDescent="0.25">
      <c r="A1422">
        <v>15775</v>
      </c>
      <c r="B1422">
        <v>27.650051367119996</v>
      </c>
      <c r="C1422">
        <v>40212</v>
      </c>
      <c r="D1422">
        <v>2.8296678673261342</v>
      </c>
      <c r="E1422">
        <f t="shared" si="40"/>
        <v>2.8296678673261342</v>
      </c>
    </row>
    <row r="1423" spans="1:5" x14ac:dyDescent="0.25">
      <c r="A1423">
        <v>15785</v>
      </c>
      <c r="B1423">
        <v>29.058199125142441</v>
      </c>
      <c r="C1423">
        <v>40240</v>
      </c>
      <c r="D1423">
        <v>1.218968913654364</v>
      </c>
      <c r="E1423">
        <f t="shared" si="40"/>
        <v>1.218968913654364</v>
      </c>
    </row>
    <row r="1424" spans="1:5" x14ac:dyDescent="0.25">
      <c r="A1424">
        <v>15796</v>
      </c>
      <c r="B1424">
        <v>30.332267859584228</v>
      </c>
      <c r="C1424">
        <v>40269</v>
      </c>
      <c r="D1424">
        <v>0.85256240366820446</v>
      </c>
      <c r="E1424">
        <f t="shared" si="40"/>
        <v>0.85256240366820446</v>
      </c>
    </row>
    <row r="1425" spans="1:5" x14ac:dyDescent="0.25">
      <c r="A1425">
        <v>15806</v>
      </c>
      <c r="B1425">
        <v>31.230601160584037</v>
      </c>
      <c r="C1425">
        <v>40298</v>
      </c>
      <c r="D1425">
        <v>-1.5748878869625553</v>
      </c>
      <c r="E1425">
        <f t="shared" si="40"/>
        <v>-1.5748878869625553</v>
      </c>
    </row>
    <row r="1426" spans="1:5" x14ac:dyDescent="0.25">
      <c r="A1426">
        <v>15816</v>
      </c>
      <c r="B1426">
        <v>31.874010628735629</v>
      </c>
      <c r="C1426">
        <v>40326</v>
      </c>
      <c r="D1426">
        <v>-3.0176529108814809</v>
      </c>
      <c r="E1426">
        <f t="shared" si="40"/>
        <v>-3.0176529108814809</v>
      </c>
    </row>
    <row r="1427" spans="1:5" x14ac:dyDescent="0.25">
      <c r="A1427">
        <v>15827</v>
      </c>
      <c r="B1427">
        <v>32.281396222356292</v>
      </c>
      <c r="C1427">
        <v>40355</v>
      </c>
      <c r="D1427">
        <v>-3.4909160496595408</v>
      </c>
      <c r="E1427">
        <f t="shared" si="40"/>
        <v>-3.4909160496595408</v>
      </c>
    </row>
    <row r="1428" spans="1:5" x14ac:dyDescent="0.25">
      <c r="A1428">
        <v>15837</v>
      </c>
      <c r="B1428">
        <v>32.375657482762982</v>
      </c>
      <c r="C1428">
        <v>40384</v>
      </c>
      <c r="D1428">
        <v>-2.4756921324672359</v>
      </c>
      <c r="E1428">
        <f t="shared" si="40"/>
        <v>-2.4756921324672359</v>
      </c>
    </row>
    <row r="1429" spans="1:5" x14ac:dyDescent="0.25">
      <c r="A1429">
        <v>15848</v>
      </c>
      <c r="B1429">
        <v>32.174976929684611</v>
      </c>
      <c r="C1429">
        <v>40412</v>
      </c>
      <c r="D1429">
        <v>-5.4985601637979453</v>
      </c>
      <c r="E1429">
        <f t="shared" si="40"/>
        <v>-5.4985601637979453</v>
      </c>
    </row>
    <row r="1430" spans="1:5" x14ac:dyDescent="0.25">
      <c r="A1430">
        <v>15858</v>
      </c>
      <c r="B1430">
        <v>31.717695729893059</v>
      </c>
      <c r="C1430">
        <v>40441</v>
      </c>
      <c r="D1430">
        <v>-5.7581100449922085</v>
      </c>
      <c r="E1430">
        <f t="shared" si="40"/>
        <v>-5.7581100449922085</v>
      </c>
    </row>
    <row r="1431" spans="1:5" x14ac:dyDescent="0.25">
      <c r="A1431">
        <v>15869</v>
      </c>
      <c r="B1431">
        <v>30.917215718525568</v>
      </c>
      <c r="C1431">
        <v>40470</v>
      </c>
      <c r="D1431">
        <v>-4.6588905150337236</v>
      </c>
      <c r="E1431">
        <f t="shared" si="40"/>
        <v>-4.6588905150337236</v>
      </c>
    </row>
    <row r="1432" spans="1:5" x14ac:dyDescent="0.25">
      <c r="A1432">
        <v>15879</v>
      </c>
      <c r="B1432">
        <v>29.925741596734881</v>
      </c>
      <c r="C1432">
        <v>40499</v>
      </c>
      <c r="D1432">
        <v>-4.7505064664751426</v>
      </c>
      <c r="E1432">
        <f t="shared" si="40"/>
        <v>-4.7505064664751426</v>
      </c>
    </row>
    <row r="1433" spans="1:5" x14ac:dyDescent="0.25">
      <c r="A1433">
        <v>15889</v>
      </c>
      <c r="B1433">
        <v>28.691568445354669</v>
      </c>
      <c r="C1433">
        <v>40528</v>
      </c>
      <c r="D1433">
        <v>-4.0558524356585322</v>
      </c>
      <c r="E1433">
        <f t="shared" si="40"/>
        <v>-4.0558524356585322</v>
      </c>
    </row>
    <row r="1434" spans="1:5" x14ac:dyDescent="0.25">
      <c r="A1434">
        <v>15900</v>
      </c>
      <c r="B1434">
        <v>27.065950836435945</v>
      </c>
      <c r="C1434">
        <v>40556</v>
      </c>
      <c r="D1434">
        <v>-2.3993168583762969</v>
      </c>
      <c r="E1434">
        <f t="shared" si="40"/>
        <v>-2.3993168583762969</v>
      </c>
    </row>
    <row r="1435" spans="1:5" x14ac:dyDescent="0.25">
      <c r="A1435">
        <v>15910</v>
      </c>
      <c r="B1435">
        <v>25.357718371114874</v>
      </c>
      <c r="C1435">
        <v>40585</v>
      </c>
      <c r="D1435">
        <v>-0.9031521679511787</v>
      </c>
      <c r="E1435">
        <f t="shared" si="40"/>
        <v>-0.9031521679511787</v>
      </c>
    </row>
    <row r="1436" spans="1:5" x14ac:dyDescent="0.25">
      <c r="A1436">
        <v>15921</v>
      </c>
      <c r="B1436">
        <v>23.242578739925111</v>
      </c>
      <c r="C1436">
        <v>40614</v>
      </c>
      <c r="D1436">
        <v>5.8672082734935849E-2</v>
      </c>
      <c r="E1436">
        <f t="shared" si="40"/>
        <v>5.8672082734935849E-2</v>
      </c>
    </row>
    <row r="1437" spans="1:5" x14ac:dyDescent="0.25">
      <c r="A1437">
        <v>15931</v>
      </c>
      <c r="B1437">
        <v>21.122269447755087</v>
      </c>
      <c r="C1437">
        <v>40643</v>
      </c>
      <c r="D1437">
        <v>1.7609869878481232</v>
      </c>
      <c r="E1437">
        <f t="shared" si="40"/>
        <v>1.7609869878481232</v>
      </c>
    </row>
    <row r="1438" spans="1:5" x14ac:dyDescent="0.25">
      <c r="A1438">
        <v>15941</v>
      </c>
      <c r="B1438">
        <v>18.831864537738834</v>
      </c>
      <c r="C1438">
        <v>40672</v>
      </c>
      <c r="D1438">
        <v>3.6083175109089245</v>
      </c>
      <c r="E1438">
        <f t="shared" si="40"/>
        <v>3.6083175109089245</v>
      </c>
    </row>
    <row r="1439" spans="1:5" x14ac:dyDescent="0.25">
      <c r="A1439">
        <v>15952</v>
      </c>
      <c r="B1439">
        <v>16.1384148523133</v>
      </c>
      <c r="C1439">
        <v>40700</v>
      </c>
      <c r="D1439">
        <v>3.944185370414611</v>
      </c>
      <c r="E1439">
        <f t="shared" si="40"/>
        <v>3.944185370414611</v>
      </c>
    </row>
    <row r="1440" spans="1:5" x14ac:dyDescent="0.25">
      <c r="A1440">
        <v>15962</v>
      </c>
      <c r="B1440">
        <v>13.553397727265832</v>
      </c>
      <c r="C1440">
        <v>40729</v>
      </c>
      <c r="D1440">
        <v>4.6846187290621755</v>
      </c>
      <c r="E1440">
        <f t="shared" si="40"/>
        <v>4.6846187290621755</v>
      </c>
    </row>
    <row r="1441" spans="1:5" x14ac:dyDescent="0.25">
      <c r="A1441">
        <v>15973</v>
      </c>
      <c r="B1441">
        <v>10.58585975348239</v>
      </c>
      <c r="C1441">
        <v>40758</v>
      </c>
      <c r="D1441">
        <v>5.9212908340725443</v>
      </c>
      <c r="E1441">
        <f t="shared" si="40"/>
        <v>5.9212908340725443</v>
      </c>
    </row>
    <row r="1442" spans="1:5" x14ac:dyDescent="0.25">
      <c r="A1442">
        <v>15983</v>
      </c>
      <c r="B1442">
        <v>7.7992727132518596</v>
      </c>
      <c r="C1442">
        <v>40787</v>
      </c>
      <c r="D1442">
        <v>7.3792965353419513</v>
      </c>
      <c r="E1442">
        <f t="shared" si="40"/>
        <v>7.3792965353419513</v>
      </c>
    </row>
    <row r="1443" spans="1:5" x14ac:dyDescent="0.25">
      <c r="A1443">
        <v>16025</v>
      </c>
      <c r="B1443">
        <v>-4.2995519320590079</v>
      </c>
      <c r="C1443">
        <v>40816</v>
      </c>
      <c r="D1443">
        <v>5.0663232121783315</v>
      </c>
      <c r="E1443">
        <f t="shared" si="40"/>
        <v>5.0663232121783315</v>
      </c>
    </row>
    <row r="1444" spans="1:5" x14ac:dyDescent="0.25">
      <c r="A1444">
        <v>16035</v>
      </c>
      <c r="B1444">
        <v>-7.148111345123402</v>
      </c>
      <c r="C1444">
        <v>40845</v>
      </c>
      <c r="D1444">
        <v>4.5548437884650452</v>
      </c>
      <c r="E1444">
        <f t="shared" si="40"/>
        <v>4.5548437884650452</v>
      </c>
    </row>
    <row r="1445" spans="1:5" x14ac:dyDescent="0.25">
      <c r="A1445">
        <v>16046</v>
      </c>
      <c r="B1445">
        <v>-10.210664950522917</v>
      </c>
      <c r="C1445">
        <v>40873</v>
      </c>
      <c r="D1445">
        <v>4.3105918804007759</v>
      </c>
      <c r="E1445">
        <f t="shared" si="40"/>
        <v>4.3105918804007759</v>
      </c>
    </row>
    <row r="1446" spans="1:5" x14ac:dyDescent="0.25">
      <c r="A1446">
        <v>16056</v>
      </c>
      <c r="B1446">
        <v>-12.905858249101692</v>
      </c>
      <c r="C1446">
        <v>40902</v>
      </c>
      <c r="D1446">
        <v>2.7151908998589969</v>
      </c>
      <c r="E1446">
        <f t="shared" si="40"/>
        <v>2.7151908998589969</v>
      </c>
    </row>
    <row r="1447" spans="1:5" x14ac:dyDescent="0.25">
      <c r="A1447">
        <v>16067</v>
      </c>
      <c r="B1447">
        <v>-15.745800055414458</v>
      </c>
      <c r="C1447">
        <v>40931</v>
      </c>
      <c r="D1447">
        <v>1.1426509353429388</v>
      </c>
      <c r="E1447">
        <f t="shared" si="40"/>
        <v>1.1426509353429388</v>
      </c>
    </row>
    <row r="1448" spans="1:5" x14ac:dyDescent="0.25">
      <c r="A1448">
        <v>16077</v>
      </c>
      <c r="B1448">
        <v>-18.191440675880234</v>
      </c>
      <c r="C1448">
        <v>40959</v>
      </c>
      <c r="D1448">
        <v>0.55485353331822829</v>
      </c>
      <c r="E1448">
        <f t="shared" si="40"/>
        <v>0.55485353331822829</v>
      </c>
    </row>
    <row r="1449" spans="1:5" x14ac:dyDescent="0.25">
      <c r="A1449">
        <v>16087</v>
      </c>
      <c r="B1449">
        <v>-20.486958027524398</v>
      </c>
      <c r="C1449">
        <v>40988</v>
      </c>
      <c r="D1449">
        <v>-1.2619383392620991</v>
      </c>
      <c r="E1449">
        <f t="shared" si="40"/>
        <v>-1.2619383392620991</v>
      </c>
    </row>
    <row r="1450" spans="1:5" x14ac:dyDescent="0.25">
      <c r="A1450">
        <v>16098</v>
      </c>
      <c r="B1450">
        <v>-22.816531429092429</v>
      </c>
      <c r="C1450">
        <v>41017</v>
      </c>
      <c r="D1450">
        <v>-2.8802576316091097</v>
      </c>
      <c r="E1450">
        <f t="shared" si="40"/>
        <v>-2.8802576316091097</v>
      </c>
    </row>
    <row r="1451" spans="1:5" x14ac:dyDescent="0.25">
      <c r="A1451">
        <v>16108</v>
      </c>
      <c r="B1451">
        <v>-24.738058620190561</v>
      </c>
      <c r="C1451">
        <v>41046</v>
      </c>
      <c r="D1451">
        <v>-3.1092688623228999</v>
      </c>
      <c r="E1451">
        <f t="shared" si="40"/>
        <v>-3.1092688623228999</v>
      </c>
    </row>
    <row r="1452" spans="1:5" x14ac:dyDescent="0.25">
      <c r="A1452">
        <v>16119</v>
      </c>
      <c r="B1452">
        <v>-26.616777943661926</v>
      </c>
      <c r="C1452">
        <v>41074</v>
      </c>
      <c r="D1452">
        <v>-4.2390270427618564</v>
      </c>
      <c r="E1452">
        <f t="shared" si="40"/>
        <v>-4.2390270427618564</v>
      </c>
    </row>
    <row r="1453" spans="1:5" x14ac:dyDescent="0.25">
      <c r="A1453">
        <v>16129</v>
      </c>
      <c r="B1453">
        <v>-28.096211113919612</v>
      </c>
      <c r="C1453">
        <v>41103</v>
      </c>
      <c r="D1453">
        <v>-5.155071965617017</v>
      </c>
      <c r="E1453">
        <f t="shared" si="40"/>
        <v>-5.155071965617017</v>
      </c>
    </row>
    <row r="1454" spans="1:5" x14ac:dyDescent="0.25">
      <c r="A1454">
        <v>16140</v>
      </c>
      <c r="B1454">
        <v>-29.457641654030759</v>
      </c>
      <c r="C1454">
        <v>41132</v>
      </c>
      <c r="D1454">
        <v>-5.1092353420065511</v>
      </c>
      <c r="E1454">
        <f t="shared" si="40"/>
        <v>-5.1092353420065511</v>
      </c>
    </row>
    <row r="1455" spans="1:5" x14ac:dyDescent="0.25">
      <c r="A1455">
        <v>16150</v>
      </c>
      <c r="B1455">
        <v>-30.442820794245961</v>
      </c>
      <c r="C1455">
        <v>41161</v>
      </c>
      <c r="D1455">
        <v>-4.2084883922813834</v>
      </c>
      <c r="E1455">
        <f t="shared" si="40"/>
        <v>-4.2084883922813834</v>
      </c>
    </row>
    <row r="1456" spans="1:5" x14ac:dyDescent="0.25">
      <c r="A1456">
        <v>16160</v>
      </c>
      <c r="B1456">
        <v>-31.179413423228997</v>
      </c>
      <c r="C1456">
        <v>41175</v>
      </c>
      <c r="D1456">
        <v>-4.5443562517870726</v>
      </c>
      <c r="E1456">
        <f t="shared" si="40"/>
        <v>-4.5443562517870726</v>
      </c>
    </row>
    <row r="1457" spans="1:5" x14ac:dyDescent="0.25">
      <c r="A1457">
        <v>16171</v>
      </c>
      <c r="B1457">
        <v>-31.695707223470862</v>
      </c>
      <c r="C1457">
        <v>41204</v>
      </c>
      <c r="D1457">
        <v>-4.02531378517806</v>
      </c>
      <c r="E1457">
        <f t="shared" si="40"/>
        <v>-4.02531378517806</v>
      </c>
    </row>
    <row r="1458" spans="1:5" x14ac:dyDescent="0.25">
      <c r="A1458">
        <v>16181</v>
      </c>
      <c r="B1458">
        <v>-31.893920924102247</v>
      </c>
      <c r="C1458">
        <v>41233</v>
      </c>
      <c r="D1458">
        <v>-2.521471460298188</v>
      </c>
      <c r="E1458">
        <f t="shared" si="40"/>
        <v>-2.521471460298188</v>
      </c>
    </row>
    <row r="1459" spans="1:5" x14ac:dyDescent="0.25">
      <c r="A1459">
        <v>16192</v>
      </c>
      <c r="B1459">
        <v>-31.81198051152689</v>
      </c>
      <c r="C1459">
        <v>41262</v>
      </c>
      <c r="D1459">
        <v>-1.5978061987677874</v>
      </c>
      <c r="E1459">
        <f t="shared" si="40"/>
        <v>-1.5978061987677874</v>
      </c>
    </row>
    <row r="1460" spans="1:5" x14ac:dyDescent="0.25">
      <c r="A1460">
        <v>16202</v>
      </c>
      <c r="B1460">
        <v>-31.465681402702874</v>
      </c>
      <c r="C1460">
        <v>41290</v>
      </c>
      <c r="D1460">
        <v>-0.62074127073119456</v>
      </c>
      <c r="E1460">
        <f t="shared" si="40"/>
        <v>-0.62074127073119456</v>
      </c>
    </row>
    <row r="1461" spans="1:5" x14ac:dyDescent="0.25">
      <c r="A1461">
        <v>16213</v>
      </c>
      <c r="B1461">
        <v>-30.78950626182554</v>
      </c>
      <c r="C1461">
        <v>41319</v>
      </c>
      <c r="D1461">
        <v>-0.30011408857598632</v>
      </c>
      <c r="E1461">
        <f t="shared" si="40"/>
        <v>-0.30011408857598632</v>
      </c>
    </row>
    <row r="1462" spans="1:5" x14ac:dyDescent="0.25">
      <c r="A1462">
        <v>16223</v>
      </c>
      <c r="B1462">
        <v>-29.912059333326216</v>
      </c>
      <c r="C1462">
        <v>41348</v>
      </c>
      <c r="D1462">
        <v>2.2800294544571367</v>
      </c>
      <c r="E1462">
        <f t="shared" si="40"/>
        <v>2.2800294544571367</v>
      </c>
    </row>
    <row r="1463" spans="1:5" x14ac:dyDescent="0.25">
      <c r="A1463">
        <v>16233</v>
      </c>
      <c r="B1463">
        <v>-28.791927845004047</v>
      </c>
      <c r="C1463">
        <v>41377</v>
      </c>
      <c r="D1463">
        <v>3.1197563990008712</v>
      </c>
      <c r="E1463">
        <f t="shared" si="40"/>
        <v>3.1197563990008712</v>
      </c>
    </row>
    <row r="1464" spans="1:5" x14ac:dyDescent="0.25">
      <c r="A1464">
        <v>16244</v>
      </c>
      <c r="B1464">
        <v>-27.290665289587196</v>
      </c>
      <c r="C1464">
        <v>41406</v>
      </c>
      <c r="D1464">
        <v>4.8830913092954917</v>
      </c>
      <c r="E1464">
        <f t="shared" si="40"/>
        <v>4.8830913092954917</v>
      </c>
    </row>
    <row r="1465" spans="1:5" x14ac:dyDescent="0.25">
      <c r="A1465">
        <v>16254</v>
      </c>
      <c r="B1465">
        <v>-25.693493930616683</v>
      </c>
      <c r="C1465">
        <v>41434</v>
      </c>
      <c r="D1465">
        <v>4.9899479380873926</v>
      </c>
      <c r="E1465">
        <f t="shared" si="40"/>
        <v>4.9899479380873926</v>
      </c>
    </row>
    <row r="1466" spans="1:5" x14ac:dyDescent="0.25">
      <c r="A1466">
        <v>16265</v>
      </c>
      <c r="B1466">
        <v>-23.697222308076153</v>
      </c>
      <c r="C1466">
        <v>41463</v>
      </c>
      <c r="D1466">
        <v>5.0128662498926237</v>
      </c>
      <c r="E1466">
        <f t="shared" si="40"/>
        <v>5.0128662498926237</v>
      </c>
    </row>
    <row r="1467" spans="1:5" x14ac:dyDescent="0.25">
      <c r="A1467">
        <v>16275</v>
      </c>
      <c r="B1467">
        <v>-21.681024040957986</v>
      </c>
      <c r="C1467">
        <v>41492</v>
      </c>
      <c r="D1467">
        <v>5.1731798409702288</v>
      </c>
      <c r="E1467">
        <f t="shared" si="40"/>
        <v>5.1731798409702288</v>
      </c>
    </row>
    <row r="1468" spans="1:5" x14ac:dyDescent="0.25">
      <c r="A1468">
        <v>16286</v>
      </c>
      <c r="B1468">
        <v>-19.262072024696348</v>
      </c>
      <c r="C1468">
        <v>41521</v>
      </c>
      <c r="D1468">
        <v>4.9212502984512065</v>
      </c>
      <c r="E1468">
        <f t="shared" si="40"/>
        <v>4.9212502984512065</v>
      </c>
    </row>
    <row r="1469" spans="1:5" x14ac:dyDescent="0.25">
      <c r="A1469">
        <v>16296</v>
      </c>
      <c r="B1469">
        <v>-16.899753187577804</v>
      </c>
      <c r="C1469">
        <v>41549</v>
      </c>
      <c r="D1469">
        <v>3.7533331288565366</v>
      </c>
      <c r="E1469">
        <f t="shared" si="40"/>
        <v>3.7533331288565366</v>
      </c>
    </row>
    <row r="1470" spans="1:5" x14ac:dyDescent="0.25">
      <c r="A1470">
        <v>16306</v>
      </c>
      <c r="B1470">
        <v>-14.401907991007391</v>
      </c>
      <c r="C1470">
        <v>41578</v>
      </c>
      <c r="D1470">
        <v>2.8831248296118419</v>
      </c>
      <c r="E1470">
        <f t="shared" si="40"/>
        <v>2.8831248296118419</v>
      </c>
    </row>
    <row r="1471" spans="1:5" x14ac:dyDescent="0.25">
      <c r="A1471">
        <v>16317</v>
      </c>
      <c r="B1471">
        <v>-11.522172506613433</v>
      </c>
      <c r="C1471">
        <v>41607</v>
      </c>
      <c r="D1471">
        <v>2.5243386583009206</v>
      </c>
      <c r="E1471">
        <f t="shared" si="40"/>
        <v>2.5243386583009206</v>
      </c>
    </row>
    <row r="1472" spans="1:5" x14ac:dyDescent="0.25">
      <c r="A1472">
        <v>16327</v>
      </c>
      <c r="B1472">
        <v>-8.8073560911136788</v>
      </c>
      <c r="C1472">
        <v>41636</v>
      </c>
      <c r="D1472">
        <v>0.51669454416251615</v>
      </c>
      <c r="E1472">
        <f t="shared" si="40"/>
        <v>0.51669454416251615</v>
      </c>
    </row>
    <row r="1473" spans="1:5" x14ac:dyDescent="0.25">
      <c r="A1473">
        <v>16379</v>
      </c>
      <c r="B1473">
        <v>5.9102329566317273</v>
      </c>
      <c r="C1473">
        <v>41664</v>
      </c>
      <c r="D1473">
        <v>-1.0558454203535419</v>
      </c>
      <c r="E1473">
        <f t="shared" si="40"/>
        <v>-1.0558454203535419</v>
      </c>
    </row>
    <row r="1474" spans="1:5" x14ac:dyDescent="0.25">
      <c r="A1474">
        <v>16390</v>
      </c>
      <c r="B1474">
        <v>8.9579579286849729</v>
      </c>
      <c r="C1474">
        <v>41693</v>
      </c>
      <c r="D1474">
        <v>-1.5672675482873153</v>
      </c>
      <c r="E1474">
        <f t="shared" si="40"/>
        <v>-1.5672675482873153</v>
      </c>
    </row>
    <row r="1475" spans="1:5" x14ac:dyDescent="0.25">
      <c r="A1475">
        <v>16400</v>
      </c>
      <c r="B1475">
        <v>11.650383989740202</v>
      </c>
      <c r="C1475">
        <v>41722</v>
      </c>
      <c r="D1475">
        <v>-2.7581030296872173</v>
      </c>
      <c r="E1475">
        <f t="shared" ref="E1475:E1538" si="41">D1475</f>
        <v>-2.7581030296872173</v>
      </c>
    </row>
    <row r="1476" spans="1:5" x14ac:dyDescent="0.25">
      <c r="A1476">
        <v>16411</v>
      </c>
      <c r="B1476">
        <v>14.499083568414163</v>
      </c>
      <c r="C1476">
        <v>41750</v>
      </c>
      <c r="D1476">
        <v>-4.0405544625285392</v>
      </c>
      <c r="E1476">
        <f t="shared" si="41"/>
        <v>-4.0405544625285392</v>
      </c>
    </row>
    <row r="1477" spans="1:5" x14ac:dyDescent="0.25">
      <c r="A1477">
        <v>16421</v>
      </c>
      <c r="B1477">
        <v>16.963334930701247</v>
      </c>
      <c r="C1477">
        <v>41779</v>
      </c>
      <c r="D1477">
        <v>-4.6207315258780106</v>
      </c>
      <c r="E1477">
        <f t="shared" si="41"/>
        <v>-4.6207315258780106</v>
      </c>
    </row>
    <row r="1478" spans="1:5" x14ac:dyDescent="0.25">
      <c r="A1478">
        <v>16432</v>
      </c>
      <c r="B1478">
        <v>19.511410040497864</v>
      </c>
      <c r="C1478">
        <v>41808</v>
      </c>
      <c r="D1478">
        <v>-4.1932477149309042</v>
      </c>
      <c r="E1478">
        <f t="shared" si="41"/>
        <v>-4.1932477149309042</v>
      </c>
    </row>
    <row r="1479" spans="1:5" x14ac:dyDescent="0.25">
      <c r="A1479">
        <v>16442</v>
      </c>
      <c r="B1479">
        <v>21.659698885651171</v>
      </c>
      <c r="C1479">
        <v>41837</v>
      </c>
      <c r="D1479">
        <v>-4.8726037726175209</v>
      </c>
      <c r="E1479">
        <f t="shared" si="41"/>
        <v>-4.8726037726175209</v>
      </c>
    </row>
    <row r="1480" spans="1:5" x14ac:dyDescent="0.25">
      <c r="A1480">
        <v>16452</v>
      </c>
      <c r="B1480">
        <v>23.629891748597437</v>
      </c>
      <c r="C1480">
        <v>41865</v>
      </c>
      <c r="D1480">
        <v>-4.2848636663723223</v>
      </c>
      <c r="E1480">
        <f t="shared" si="41"/>
        <v>-4.2848636663723223</v>
      </c>
    </row>
    <row r="1481" spans="1:5" x14ac:dyDescent="0.25">
      <c r="A1481">
        <v>16463</v>
      </c>
      <c r="B1481">
        <v>25.572494147692332</v>
      </c>
      <c r="C1481">
        <v>41894</v>
      </c>
      <c r="D1481">
        <v>-2.9794939217257679</v>
      </c>
      <c r="E1481">
        <f t="shared" si="41"/>
        <v>-2.9794939217257679</v>
      </c>
    </row>
    <row r="1482" spans="1:5" x14ac:dyDescent="0.25">
      <c r="A1482">
        <v>16473</v>
      </c>
      <c r="B1482">
        <v>27.11889164153434</v>
      </c>
      <c r="C1482">
        <v>41923</v>
      </c>
      <c r="D1482">
        <v>-2.521471460298188</v>
      </c>
      <c r="E1482">
        <f t="shared" si="41"/>
        <v>-2.521471460298188</v>
      </c>
    </row>
    <row r="1483" spans="1:5" x14ac:dyDescent="0.25">
      <c r="A1483">
        <v>16484</v>
      </c>
      <c r="B1483">
        <v>28.563080460119206</v>
      </c>
      <c r="C1483">
        <v>41952</v>
      </c>
      <c r="D1483">
        <v>-1.6436428223782542</v>
      </c>
      <c r="E1483">
        <f t="shared" si="41"/>
        <v>-1.6436428223782542</v>
      </c>
    </row>
    <row r="1484" spans="1:5" x14ac:dyDescent="0.25">
      <c r="A1484">
        <v>16494</v>
      </c>
      <c r="B1484">
        <v>29.631093311823875</v>
      </c>
      <c r="C1484">
        <v>41980</v>
      </c>
      <c r="D1484">
        <v>-5.5804884732203242E-2</v>
      </c>
      <c r="E1484">
        <f t="shared" si="41"/>
        <v>-5.5804884732203242E-2</v>
      </c>
    </row>
    <row r="1485" spans="1:5" x14ac:dyDescent="0.25">
      <c r="A1485">
        <v>16504</v>
      </c>
      <c r="B1485">
        <v>30.45705526887598</v>
      </c>
      <c r="C1485">
        <v>41995</v>
      </c>
      <c r="D1485">
        <v>1.1197326235377076</v>
      </c>
      <c r="E1485">
        <f t="shared" si="41"/>
        <v>1.1197326235377076</v>
      </c>
    </row>
    <row r="1486" spans="1:5" x14ac:dyDescent="0.25">
      <c r="A1486">
        <v>16515</v>
      </c>
      <c r="B1486">
        <v>31.078327877661412</v>
      </c>
      <c r="C1486">
        <v>42024</v>
      </c>
      <c r="D1486">
        <v>1.7838480038738433</v>
      </c>
      <c r="E1486">
        <f t="shared" si="41"/>
        <v>1.7838480038738433</v>
      </c>
    </row>
    <row r="1487" spans="1:5" x14ac:dyDescent="0.25">
      <c r="A1487">
        <v>16525</v>
      </c>
      <c r="B1487">
        <v>31.377194820269818</v>
      </c>
      <c r="C1487">
        <v>42053</v>
      </c>
      <c r="D1487">
        <v>2.4479633842099817</v>
      </c>
      <c r="E1487">
        <f t="shared" si="41"/>
        <v>2.4479633842099817</v>
      </c>
    </row>
    <row r="1488" spans="1:5" x14ac:dyDescent="0.25">
      <c r="A1488">
        <v>16536</v>
      </c>
      <c r="B1488">
        <v>31.410698511496385</v>
      </c>
      <c r="C1488">
        <v>42081</v>
      </c>
      <c r="D1488">
        <v>4.2037352516088768</v>
      </c>
      <c r="E1488">
        <f t="shared" si="41"/>
        <v>4.2037352516088768</v>
      </c>
    </row>
    <row r="1489" spans="1:5" x14ac:dyDescent="0.25">
      <c r="A1489">
        <v>16546</v>
      </c>
      <c r="B1489">
        <v>31.172714089336772</v>
      </c>
      <c r="C1489">
        <v>42110</v>
      </c>
      <c r="D1489">
        <v>4.3335101922060089</v>
      </c>
      <c r="E1489">
        <f t="shared" si="41"/>
        <v>4.3335101922060089</v>
      </c>
    </row>
    <row r="1490" spans="1:5" x14ac:dyDescent="0.25">
      <c r="A1490">
        <v>16557</v>
      </c>
      <c r="B1490">
        <v>30.618297978171668</v>
      </c>
      <c r="C1490">
        <v>42139</v>
      </c>
      <c r="D1490">
        <v>4.6769983903869372</v>
      </c>
      <c r="E1490">
        <f t="shared" si="41"/>
        <v>4.6769983903869372</v>
      </c>
    </row>
    <row r="1491" spans="1:5" x14ac:dyDescent="0.25">
      <c r="A1491">
        <v>16567</v>
      </c>
      <c r="B1491">
        <v>29.852936971401782</v>
      </c>
      <c r="C1491">
        <v>42168</v>
      </c>
      <c r="D1491">
        <v>4.9365482715811995</v>
      </c>
      <c r="E1491">
        <f t="shared" si="41"/>
        <v>4.9365482715811995</v>
      </c>
    </row>
    <row r="1492" spans="1:5" x14ac:dyDescent="0.25">
      <c r="A1492">
        <v>16577</v>
      </c>
      <c r="B1492">
        <v>28.845277324107013</v>
      </c>
      <c r="C1492">
        <v>42197</v>
      </c>
      <c r="D1492">
        <v>5.0891842282040498</v>
      </c>
      <c r="E1492">
        <f t="shared" si="41"/>
        <v>5.0891842282040498</v>
      </c>
    </row>
    <row r="1493" spans="1:5" x14ac:dyDescent="0.25">
      <c r="A1493">
        <v>16588</v>
      </c>
      <c r="B1493">
        <v>27.467086819983685</v>
      </c>
      <c r="C1493">
        <v>42226</v>
      </c>
      <c r="D1493">
        <v>3.9823443595703258</v>
      </c>
      <c r="E1493">
        <f t="shared" si="41"/>
        <v>3.9823443595703258</v>
      </c>
    </row>
    <row r="1494" spans="1:5" x14ac:dyDescent="0.25">
      <c r="A1494">
        <v>16598</v>
      </c>
      <c r="B1494">
        <v>25.980223602551696</v>
      </c>
      <c r="C1494">
        <v>42254</v>
      </c>
      <c r="D1494">
        <v>2.9136634800923131</v>
      </c>
      <c r="E1494">
        <f t="shared" si="41"/>
        <v>2.9136634800923131</v>
      </c>
    </row>
    <row r="1495" spans="1:5" x14ac:dyDescent="0.25">
      <c r="A1495">
        <v>16609</v>
      </c>
      <c r="B1495">
        <v>24.102453604445802</v>
      </c>
      <c r="C1495">
        <v>42283</v>
      </c>
      <c r="D1495">
        <v>2.6159546097423396</v>
      </c>
      <c r="E1495">
        <f t="shared" si="41"/>
        <v>2.6159546097423396</v>
      </c>
    </row>
    <row r="1496" spans="1:5" x14ac:dyDescent="0.25">
      <c r="A1496">
        <v>16619</v>
      </c>
      <c r="B1496">
        <v>22.190455746397021</v>
      </c>
      <c r="C1496">
        <v>42312</v>
      </c>
      <c r="D1496">
        <v>1.0204963334210477</v>
      </c>
      <c r="E1496">
        <f t="shared" si="41"/>
        <v>1.0204963334210477</v>
      </c>
    </row>
    <row r="1497" spans="1:5" x14ac:dyDescent="0.25">
      <c r="A1497">
        <v>16630</v>
      </c>
      <c r="B1497">
        <v>19.881201944762438</v>
      </c>
      <c r="C1497">
        <v>42340</v>
      </c>
      <c r="D1497">
        <v>-0.58252498579596956</v>
      </c>
      <c r="E1497">
        <f t="shared" si="41"/>
        <v>-0.58252498579596956</v>
      </c>
    </row>
    <row r="1498" spans="1:5" x14ac:dyDescent="0.25">
      <c r="A1498">
        <v>16640</v>
      </c>
      <c r="B1498">
        <v>17.613257378588507</v>
      </c>
      <c r="C1498">
        <v>42354</v>
      </c>
      <c r="D1498">
        <v>-0.72759789952309273</v>
      </c>
      <c r="E1498">
        <f t="shared" si="41"/>
        <v>-0.72759789952309273</v>
      </c>
    </row>
    <row r="1499" spans="1:5" x14ac:dyDescent="0.25">
      <c r="A1499">
        <v>16650</v>
      </c>
      <c r="B1499">
        <v>15.203899637895379</v>
      </c>
      <c r="C1499">
        <v>42383</v>
      </c>
      <c r="D1499">
        <v>-1.3840929411839911</v>
      </c>
      <c r="E1499">
        <f t="shared" si="41"/>
        <v>-1.3840929411839911</v>
      </c>
    </row>
    <row r="1500" spans="1:5" x14ac:dyDescent="0.25">
      <c r="A1500">
        <v>16661</v>
      </c>
      <c r="B1500">
        <v>12.413849172124248</v>
      </c>
      <c r="C1500">
        <v>42412</v>
      </c>
      <c r="D1500">
        <v>-2.8726372929338688</v>
      </c>
      <c r="E1500">
        <f t="shared" si="41"/>
        <v>-2.8726372929338688</v>
      </c>
    </row>
    <row r="1501" spans="1:5" x14ac:dyDescent="0.25">
      <c r="A1501">
        <v>16671</v>
      </c>
      <c r="B1501">
        <v>9.7728951757623115</v>
      </c>
      <c r="C1501">
        <v>42441</v>
      </c>
      <c r="D1501">
        <v>-3.9107795219314081</v>
      </c>
      <c r="E1501">
        <f t="shared" si="41"/>
        <v>-3.9107795219314081</v>
      </c>
    </row>
    <row r="1502" spans="1:5" x14ac:dyDescent="0.25">
      <c r="A1502">
        <v>16682</v>
      </c>
      <c r="B1502">
        <v>6.7794258355323676</v>
      </c>
      <c r="C1502">
        <v>42469</v>
      </c>
      <c r="D1502">
        <v>-3.8879185059056884</v>
      </c>
      <c r="E1502">
        <f t="shared" si="41"/>
        <v>-3.8879185059056884</v>
      </c>
    </row>
    <row r="1503" spans="1:5" x14ac:dyDescent="0.25">
      <c r="A1503">
        <v>16692</v>
      </c>
      <c r="B1503">
        <v>4.0018074654545579</v>
      </c>
      <c r="C1503">
        <v>42498</v>
      </c>
      <c r="D1503">
        <v>-3.7886822157890294</v>
      </c>
      <c r="E1503">
        <f t="shared" si="41"/>
        <v>-3.7886822157890294</v>
      </c>
    </row>
    <row r="1504" spans="1:5" x14ac:dyDescent="0.25">
      <c r="A1504">
        <v>16713</v>
      </c>
      <c r="B1504">
        <v>-1.9022116976655103</v>
      </c>
      <c r="C1504">
        <v>42527</v>
      </c>
      <c r="D1504">
        <v>-4.3917202951642214</v>
      </c>
      <c r="E1504">
        <f t="shared" si="41"/>
        <v>-4.3917202951642214</v>
      </c>
    </row>
    <row r="1505" spans="1:5" x14ac:dyDescent="0.25">
      <c r="A1505">
        <v>16723</v>
      </c>
      <c r="B1505">
        <v>-4.6989687740385797</v>
      </c>
      <c r="C1505">
        <v>42556</v>
      </c>
      <c r="D1505">
        <v>-3.956616145541874</v>
      </c>
      <c r="E1505">
        <f t="shared" si="41"/>
        <v>-3.956616145541874</v>
      </c>
    </row>
    <row r="1506" spans="1:5" x14ac:dyDescent="0.25">
      <c r="A1506">
        <v>16734</v>
      </c>
      <c r="B1506">
        <v>-7.727622371195694</v>
      </c>
      <c r="C1506">
        <v>42585</v>
      </c>
      <c r="D1506">
        <v>-2.6054670730643661</v>
      </c>
      <c r="E1506">
        <f t="shared" si="41"/>
        <v>-2.6054670730643661</v>
      </c>
    </row>
    <row r="1507" spans="1:5" x14ac:dyDescent="0.25">
      <c r="A1507">
        <v>16744</v>
      </c>
      <c r="B1507">
        <v>-10.413235320081753</v>
      </c>
      <c r="C1507">
        <v>42614</v>
      </c>
      <c r="D1507">
        <v>-2.2237625899482127</v>
      </c>
      <c r="E1507">
        <f t="shared" si="41"/>
        <v>-2.2237625899482127</v>
      </c>
    </row>
    <row r="1508" spans="1:5" x14ac:dyDescent="0.25">
      <c r="A1508">
        <v>16755</v>
      </c>
      <c r="B1508">
        <v>-13.266075235363214</v>
      </c>
      <c r="C1508">
        <v>42642</v>
      </c>
      <c r="D1508">
        <v>-1.5291085591316014</v>
      </c>
      <c r="E1508">
        <f t="shared" si="41"/>
        <v>-1.5291085591316014</v>
      </c>
    </row>
    <row r="1509" spans="1:5" x14ac:dyDescent="0.25">
      <c r="A1509">
        <v>16765</v>
      </c>
      <c r="B1509">
        <v>-15.744625073832177</v>
      </c>
      <c r="C1509">
        <v>42671</v>
      </c>
      <c r="D1509">
        <v>0.24952432429301297</v>
      </c>
      <c r="E1509">
        <f t="shared" si="41"/>
        <v>0.24952432429301297</v>
      </c>
    </row>
    <row r="1510" spans="1:5" x14ac:dyDescent="0.25">
      <c r="A1510">
        <v>16776</v>
      </c>
      <c r="B1510">
        <v>-18.319862655734511</v>
      </c>
      <c r="C1510">
        <v>42700</v>
      </c>
      <c r="D1510">
        <v>1.6540730632767131</v>
      </c>
      <c r="E1510">
        <f t="shared" si="41"/>
        <v>1.6540730632767131</v>
      </c>
    </row>
    <row r="1511" spans="1:5" x14ac:dyDescent="0.25">
      <c r="A1511">
        <v>16786</v>
      </c>
      <c r="B1511">
        <v>-20.503012178247996</v>
      </c>
      <c r="C1511">
        <v>42729</v>
      </c>
      <c r="D1511">
        <v>2.2113318148209506</v>
      </c>
      <c r="E1511">
        <f t="shared" si="41"/>
        <v>2.2113318148209506</v>
      </c>
    </row>
    <row r="1512" spans="1:5" x14ac:dyDescent="0.25">
      <c r="A1512">
        <v>16796</v>
      </c>
      <c r="B1512">
        <v>-22.517449437745999</v>
      </c>
      <c r="C1512">
        <v>42757</v>
      </c>
      <c r="D1512">
        <v>2.7228112385342369</v>
      </c>
      <c r="E1512">
        <f t="shared" si="41"/>
        <v>2.7228112385342369</v>
      </c>
    </row>
    <row r="1513" spans="1:5" x14ac:dyDescent="0.25">
      <c r="A1513">
        <v>16807</v>
      </c>
      <c r="B1513">
        <v>-24.519117412201133</v>
      </c>
      <c r="C1513">
        <v>42786</v>
      </c>
      <c r="D1513">
        <v>4.2265962676345969</v>
      </c>
      <c r="E1513">
        <f t="shared" si="41"/>
        <v>4.2265962676345969</v>
      </c>
    </row>
    <row r="1514" spans="1:5" x14ac:dyDescent="0.25">
      <c r="A1514">
        <v>16817</v>
      </c>
      <c r="B1514">
        <v>-26.128180046991453</v>
      </c>
      <c r="C1514">
        <v>42815</v>
      </c>
      <c r="D1514">
        <v>4.7380756913478814</v>
      </c>
      <c r="E1514">
        <f t="shared" si="41"/>
        <v>4.7380756913478814</v>
      </c>
    </row>
    <row r="1515" spans="1:5" x14ac:dyDescent="0.25">
      <c r="A1515">
        <v>16828</v>
      </c>
      <c r="B1515">
        <v>-27.650529460426299</v>
      </c>
      <c r="C1515">
        <v>42844</v>
      </c>
      <c r="D1515">
        <v>4.3105918804007759</v>
      </c>
      <c r="E1515">
        <f t="shared" si="41"/>
        <v>4.3105918804007759</v>
      </c>
    </row>
    <row r="1516" spans="1:5" x14ac:dyDescent="0.25">
      <c r="A1516">
        <v>16838</v>
      </c>
      <c r="B1516">
        <v>-28.797352582221869</v>
      </c>
      <c r="C1516">
        <v>42873</v>
      </c>
      <c r="D1516">
        <v>4.1960576171541222</v>
      </c>
      <c r="E1516">
        <f t="shared" si="41"/>
        <v>4.1960576171541222</v>
      </c>
    </row>
    <row r="1517" spans="1:5" x14ac:dyDescent="0.25">
      <c r="A1517">
        <v>16849</v>
      </c>
      <c r="B1517">
        <v>-29.78675385199308</v>
      </c>
      <c r="C1517">
        <v>42901</v>
      </c>
      <c r="D1517">
        <v>4.6846187290621755</v>
      </c>
      <c r="E1517">
        <f t="shared" si="41"/>
        <v>4.6846187290621755</v>
      </c>
    </row>
    <row r="1518" spans="1:5" x14ac:dyDescent="0.25">
      <c r="A1518">
        <v>16859</v>
      </c>
      <c r="B1518">
        <v>-30.431117380964135</v>
      </c>
      <c r="C1518">
        <v>42930</v>
      </c>
      <c r="D1518">
        <v>3.3410899952599094</v>
      </c>
      <c r="E1518">
        <f t="shared" si="41"/>
        <v>3.3410899952599094</v>
      </c>
    </row>
    <row r="1519" spans="1:5" x14ac:dyDescent="0.25">
      <c r="A1519">
        <v>16869</v>
      </c>
      <c r="B1519">
        <v>-30.827279205047564</v>
      </c>
      <c r="C1519">
        <v>42959</v>
      </c>
      <c r="D1519">
        <v>2.2342501266261836</v>
      </c>
      <c r="E1519">
        <f t="shared" si="41"/>
        <v>2.2342501266261836</v>
      </c>
    </row>
    <row r="1520" spans="1:5" x14ac:dyDescent="0.25">
      <c r="A1520">
        <v>16880</v>
      </c>
      <c r="B1520">
        <v>-30.972849045923109</v>
      </c>
      <c r="C1520">
        <v>42987</v>
      </c>
      <c r="D1520">
        <v>1.3258255424462648</v>
      </c>
      <c r="E1520">
        <f t="shared" si="41"/>
        <v>1.3258255424462648</v>
      </c>
    </row>
    <row r="1521" spans="1:5" x14ac:dyDescent="0.25">
      <c r="A1521">
        <v>16890</v>
      </c>
      <c r="B1521">
        <v>-30.840422798549053</v>
      </c>
      <c r="C1521">
        <v>43002</v>
      </c>
      <c r="D1521">
        <v>1.3029645264205429</v>
      </c>
      <c r="E1521">
        <f t="shared" si="41"/>
        <v>1.3029645264205429</v>
      </c>
    </row>
    <row r="1522" spans="1:5" x14ac:dyDescent="0.25">
      <c r="A1522">
        <v>16901</v>
      </c>
      <c r="B1522">
        <v>-30.405106664970891</v>
      </c>
      <c r="C1522">
        <v>43030</v>
      </c>
      <c r="D1522">
        <v>-2.5266234251731134E-2</v>
      </c>
      <c r="E1522">
        <f t="shared" si="41"/>
        <v>-2.5266234251731134E-2</v>
      </c>
    </row>
    <row r="1523" spans="1:5" x14ac:dyDescent="0.25">
      <c r="A1523">
        <v>16911</v>
      </c>
      <c r="B1523">
        <v>-29.749774498007024</v>
      </c>
      <c r="C1523">
        <v>43059</v>
      </c>
      <c r="D1523">
        <v>-1.5291085591316014</v>
      </c>
      <c r="E1523">
        <f t="shared" si="41"/>
        <v>-1.5291085591316014</v>
      </c>
    </row>
    <row r="1524" spans="1:5" x14ac:dyDescent="0.25">
      <c r="A1524">
        <v>16922</v>
      </c>
      <c r="B1524">
        <v>-28.750188135700629</v>
      </c>
      <c r="C1524">
        <v>43088</v>
      </c>
      <c r="D1524">
        <v>-2.4756921324672359</v>
      </c>
      <c r="E1524">
        <f t="shared" si="41"/>
        <v>-2.4756921324672359</v>
      </c>
    </row>
    <row r="1525" spans="1:5" x14ac:dyDescent="0.25">
      <c r="A1525">
        <v>16932</v>
      </c>
      <c r="B1525">
        <v>-27.596336696319479</v>
      </c>
      <c r="C1525">
        <v>43117</v>
      </c>
      <c r="D1525">
        <v>-2.483312471142475</v>
      </c>
      <c r="E1525">
        <f t="shared" si="41"/>
        <v>-2.483312471142475</v>
      </c>
    </row>
    <row r="1526" spans="1:5" x14ac:dyDescent="0.25">
      <c r="A1526">
        <v>16942</v>
      </c>
      <c r="B1526">
        <v>-26.218881327318122</v>
      </c>
      <c r="C1526">
        <v>43145</v>
      </c>
      <c r="D1526">
        <v>-3.7276049148280839</v>
      </c>
      <c r="E1526">
        <f t="shared" si="41"/>
        <v>-3.7276049148280839</v>
      </c>
    </row>
    <row r="1527" spans="1:5" x14ac:dyDescent="0.25">
      <c r="A1527">
        <v>16953</v>
      </c>
      <c r="B1527">
        <v>-24.459075546597639</v>
      </c>
      <c r="C1527">
        <v>43174</v>
      </c>
      <c r="D1527">
        <v>-4.1932477149309042</v>
      </c>
      <c r="E1527">
        <f t="shared" si="41"/>
        <v>-4.1932477149309042</v>
      </c>
    </row>
    <row r="1528" spans="1:5" x14ac:dyDescent="0.25">
      <c r="A1528">
        <v>16963</v>
      </c>
      <c r="B1528">
        <v>-22.651205239272734</v>
      </c>
      <c r="C1528">
        <v>43203</v>
      </c>
      <c r="D1528">
        <v>-3.6283686247114253</v>
      </c>
      <c r="E1528">
        <f t="shared" si="41"/>
        <v>-3.6283686247114253</v>
      </c>
    </row>
    <row r="1529" spans="1:5" x14ac:dyDescent="0.25">
      <c r="A1529">
        <v>16974</v>
      </c>
      <c r="B1529">
        <v>-20.452027086971434</v>
      </c>
      <c r="C1529">
        <v>43232</v>
      </c>
      <c r="D1529">
        <v>-3.3153617812314566</v>
      </c>
      <c r="E1529">
        <f t="shared" si="41"/>
        <v>-3.3153617812314566</v>
      </c>
    </row>
    <row r="1530" spans="1:5" x14ac:dyDescent="0.25">
      <c r="A1530">
        <v>16984</v>
      </c>
      <c r="B1530">
        <v>-18.279212500125158</v>
      </c>
      <c r="C1530">
        <v>43260</v>
      </c>
      <c r="D1530">
        <v>-3.3459004317119296</v>
      </c>
      <c r="E1530">
        <f t="shared" si="41"/>
        <v>-3.3459004317119296</v>
      </c>
    </row>
    <row r="1531" spans="1:5" x14ac:dyDescent="0.25">
      <c r="A1531">
        <v>16995</v>
      </c>
      <c r="B1531">
        <v>-15.720153386703538</v>
      </c>
      <c r="C1531">
        <v>43289</v>
      </c>
      <c r="D1531">
        <v>-4.2237863654113763</v>
      </c>
      <c r="E1531">
        <f t="shared" si="41"/>
        <v>-4.2237863654113763</v>
      </c>
    </row>
    <row r="1532" spans="1:5" x14ac:dyDescent="0.25">
      <c r="A1532">
        <v>17005</v>
      </c>
      <c r="B1532">
        <v>-13.260809655805227</v>
      </c>
      <c r="C1532">
        <v>43318</v>
      </c>
      <c r="D1532">
        <v>-0.84969520566547185</v>
      </c>
      <c r="E1532">
        <f t="shared" si="41"/>
        <v>-0.84969520566547185</v>
      </c>
    </row>
    <row r="1533" spans="1:5" x14ac:dyDescent="0.25">
      <c r="A1533">
        <v>17015</v>
      </c>
      <c r="B1533">
        <v>-10.695636416547035</v>
      </c>
      <c r="C1533">
        <v>43347</v>
      </c>
      <c r="D1533">
        <v>-0.5062070074845435</v>
      </c>
      <c r="E1533">
        <f t="shared" si="41"/>
        <v>-0.5062070074845435</v>
      </c>
    </row>
    <row r="1534" spans="1:5" x14ac:dyDescent="0.25">
      <c r="A1534">
        <v>17026</v>
      </c>
      <c r="B1534">
        <v>-7.7767564509312654</v>
      </c>
      <c r="C1534">
        <v>43375</v>
      </c>
      <c r="D1534">
        <v>0.67700813524011938</v>
      </c>
      <c r="E1534">
        <f t="shared" si="41"/>
        <v>0.67700813524011938</v>
      </c>
    </row>
    <row r="1535" spans="1:5" x14ac:dyDescent="0.25">
      <c r="A1535">
        <v>17078</v>
      </c>
      <c r="B1535">
        <v>6.5208988739329659</v>
      </c>
      <c r="C1535">
        <v>43404</v>
      </c>
      <c r="D1535">
        <v>2.3640250672233156</v>
      </c>
      <c r="E1535">
        <f t="shared" si="41"/>
        <v>2.3640250672233156</v>
      </c>
    </row>
    <row r="1536" spans="1:5" x14ac:dyDescent="0.25">
      <c r="A1536">
        <v>17088</v>
      </c>
      <c r="B1536">
        <v>9.195779860950994</v>
      </c>
      <c r="C1536">
        <v>43419</v>
      </c>
      <c r="D1536">
        <v>2.3411067554180844</v>
      </c>
      <c r="E1536">
        <f t="shared" si="41"/>
        <v>2.3411067554180844</v>
      </c>
    </row>
    <row r="1537" spans="1:5" x14ac:dyDescent="0.25">
      <c r="A1537">
        <v>17099</v>
      </c>
      <c r="B1537">
        <v>12.04826938802448</v>
      </c>
      <c r="C1537">
        <v>43447</v>
      </c>
      <c r="D1537">
        <v>2.860206517806609</v>
      </c>
      <c r="E1537">
        <f t="shared" si="41"/>
        <v>2.860206517806609</v>
      </c>
    </row>
    <row r="1538" spans="1:5" x14ac:dyDescent="0.25">
      <c r="A1538">
        <v>17109</v>
      </c>
      <c r="B1538">
        <v>14.536907788886369</v>
      </c>
      <c r="C1538">
        <v>43476</v>
      </c>
      <c r="D1538">
        <v>1.638832385926233</v>
      </c>
      <c r="E1538">
        <f t="shared" si="41"/>
        <v>1.638832385926233</v>
      </c>
    </row>
    <row r="1539" spans="1:5" x14ac:dyDescent="0.25">
      <c r="A1539">
        <v>17120</v>
      </c>
      <c r="B1539">
        <v>17.134579087532757</v>
      </c>
      <c r="C1539">
        <v>43505</v>
      </c>
      <c r="D1539">
        <v>4.2647552567903082</v>
      </c>
      <c r="E1539">
        <f t="shared" ref="E1539:E1602" si="42">D1539</f>
        <v>4.2647552567903082</v>
      </c>
    </row>
    <row r="1540" spans="1:5" x14ac:dyDescent="0.25">
      <c r="A1540">
        <v>17130</v>
      </c>
      <c r="B1540">
        <v>19.348239500009996</v>
      </c>
      <c r="C1540">
        <v>43534</v>
      </c>
      <c r="D1540">
        <v>3.9288873972846199</v>
      </c>
      <c r="E1540">
        <f t="shared" si="42"/>
        <v>3.9288873972846199</v>
      </c>
    </row>
    <row r="1541" spans="1:5" x14ac:dyDescent="0.25">
      <c r="A1541">
        <v>17140</v>
      </c>
      <c r="B1541">
        <v>21.402559487570894</v>
      </c>
      <c r="C1541">
        <v>43563</v>
      </c>
      <c r="D1541">
        <v>1.7456890147181303</v>
      </c>
      <c r="E1541">
        <f t="shared" si="42"/>
        <v>1.7456890147181303</v>
      </c>
    </row>
    <row r="1542" spans="1:5" x14ac:dyDescent="0.25">
      <c r="A1542">
        <v>17151</v>
      </c>
      <c r="B1542">
        <v>23.458523850925602</v>
      </c>
      <c r="C1542">
        <v>43592</v>
      </c>
      <c r="D1542">
        <v>4.0052626713755588</v>
      </c>
      <c r="E1542">
        <f t="shared" si="42"/>
        <v>4.0052626713755588</v>
      </c>
    </row>
    <row r="1543" spans="1:5" x14ac:dyDescent="0.25">
      <c r="A1543">
        <v>17161</v>
      </c>
      <c r="B1543">
        <v>25.125980306454679</v>
      </c>
      <c r="C1543">
        <v>43620</v>
      </c>
      <c r="D1543">
        <v>2.707513265404244</v>
      </c>
      <c r="E1543">
        <f t="shared" si="42"/>
        <v>2.707513265404244</v>
      </c>
    </row>
    <row r="1544" spans="1:5" x14ac:dyDescent="0.25">
      <c r="A1544">
        <v>17172</v>
      </c>
      <c r="B1544">
        <v>26.721905351351189</v>
      </c>
      <c r="C1544">
        <v>43649</v>
      </c>
      <c r="D1544">
        <v>2.1273934978342863</v>
      </c>
      <c r="E1544">
        <f t="shared" si="42"/>
        <v>2.1273934978342863</v>
      </c>
    </row>
    <row r="1545" spans="1:5" x14ac:dyDescent="0.25">
      <c r="A1545">
        <v>17182</v>
      </c>
      <c r="B1545">
        <v>27.943510479312735</v>
      </c>
      <c r="C1545">
        <v>43678</v>
      </c>
      <c r="D1545">
        <v>1.7227707029128974</v>
      </c>
      <c r="E1545">
        <f t="shared" si="42"/>
        <v>1.7227707029128974</v>
      </c>
    </row>
    <row r="1546" spans="1:5" x14ac:dyDescent="0.25">
      <c r="A1546">
        <v>17193</v>
      </c>
      <c r="B1546">
        <v>29.023098994028103</v>
      </c>
      <c r="C1546">
        <v>43706</v>
      </c>
      <c r="D1546">
        <v>-0.13980049749838219</v>
      </c>
      <c r="E1546">
        <f t="shared" si="42"/>
        <v>-0.13980049749838219</v>
      </c>
    </row>
    <row r="1547" spans="1:5" x14ac:dyDescent="0.25">
      <c r="A1547">
        <v>17203</v>
      </c>
      <c r="B1547">
        <v>29.755927065547763</v>
      </c>
      <c r="C1547">
        <v>43735</v>
      </c>
      <c r="D1547">
        <v>-1.2924769897425721</v>
      </c>
      <c r="E1547">
        <f t="shared" si="42"/>
        <v>-1.2924769897425721</v>
      </c>
    </row>
    <row r="1548" spans="1:5" x14ac:dyDescent="0.25">
      <c r="A1548">
        <v>17213</v>
      </c>
      <c r="B1548">
        <v>30.245973099187392</v>
      </c>
      <c r="C1548">
        <v>43764</v>
      </c>
      <c r="D1548">
        <v>-1.4298722690149432</v>
      </c>
      <c r="E1548">
        <f t="shared" si="42"/>
        <v>-1.4298722690149432</v>
      </c>
    </row>
    <row r="1549" spans="1:5" x14ac:dyDescent="0.25">
      <c r="A1549">
        <v>17224</v>
      </c>
      <c r="B1549">
        <v>30.50015675467775</v>
      </c>
      <c r="C1549">
        <v>43793</v>
      </c>
      <c r="D1549">
        <v>-2.5825487612591331</v>
      </c>
      <c r="E1549">
        <f t="shared" si="42"/>
        <v>-2.5825487612591331</v>
      </c>
    </row>
    <row r="1550" spans="1:5" x14ac:dyDescent="0.25">
      <c r="A1550">
        <v>17234</v>
      </c>
      <c r="B1550">
        <v>30.470449854156744</v>
      </c>
      <c r="C1550">
        <v>43821</v>
      </c>
      <c r="D1550">
        <v>-3.5443730119452468</v>
      </c>
      <c r="E1550">
        <f t="shared" si="42"/>
        <v>-3.5443730119452468</v>
      </c>
    </row>
    <row r="1551" spans="1:5" x14ac:dyDescent="0.25">
      <c r="A1551">
        <v>17245</v>
      </c>
      <c r="B1551">
        <v>30.151468771447778</v>
      </c>
      <c r="C1551">
        <v>43850</v>
      </c>
      <c r="D1551">
        <v>-3.5214547001400138</v>
      </c>
      <c r="E1551">
        <f t="shared" si="42"/>
        <v>-3.5214547001400138</v>
      </c>
    </row>
    <row r="1552" spans="1:5" x14ac:dyDescent="0.25">
      <c r="A1552">
        <v>17255</v>
      </c>
      <c r="B1552">
        <v>29.603999041248269</v>
      </c>
      <c r="C1552">
        <v>43879</v>
      </c>
      <c r="D1552">
        <v>-3.1092688623228999</v>
      </c>
      <c r="E1552">
        <f t="shared" si="42"/>
        <v>-3.1092688623228999</v>
      </c>
    </row>
    <row r="1553" spans="1:5" x14ac:dyDescent="0.25">
      <c r="A1553">
        <v>17266</v>
      </c>
      <c r="B1553">
        <v>28.724291603652251</v>
      </c>
      <c r="C1553">
        <v>43908</v>
      </c>
      <c r="D1553">
        <v>-3.4756753723090612</v>
      </c>
      <c r="E1553">
        <f t="shared" si="42"/>
        <v>-3.4756753723090612</v>
      </c>
    </row>
    <row r="1554" spans="1:5" x14ac:dyDescent="0.25">
      <c r="A1554">
        <v>17276</v>
      </c>
      <c r="B1554">
        <v>27.679576158320369</v>
      </c>
      <c r="C1554">
        <v>43937</v>
      </c>
      <c r="D1554">
        <v>-3.2390438029200315</v>
      </c>
      <c r="E1554">
        <f t="shared" si="42"/>
        <v>-3.2390438029200315</v>
      </c>
    </row>
    <row r="1555" spans="1:5" x14ac:dyDescent="0.25">
      <c r="A1555">
        <v>17286</v>
      </c>
      <c r="B1555">
        <v>26.410486641256647</v>
      </c>
      <c r="C1555">
        <v>43965</v>
      </c>
      <c r="D1555">
        <v>-1.6741241770792135</v>
      </c>
      <c r="E1555">
        <f t="shared" si="42"/>
        <v>-1.6741241770792135</v>
      </c>
    </row>
    <row r="1556" spans="1:5" x14ac:dyDescent="0.25">
      <c r="A1556">
        <v>17297</v>
      </c>
      <c r="B1556">
        <v>24.767942399668332</v>
      </c>
      <c r="C1556">
        <v>43994</v>
      </c>
      <c r="D1556">
        <v>-1.4680312581706563</v>
      </c>
      <c r="E1556">
        <f t="shared" si="42"/>
        <v>-1.4680312581706563</v>
      </c>
    </row>
    <row r="1557" spans="1:5" x14ac:dyDescent="0.25">
      <c r="A1557">
        <v>17307</v>
      </c>
      <c r="B1557">
        <v>23.063969329147863</v>
      </c>
      <c r="C1557">
        <v>44009</v>
      </c>
      <c r="D1557">
        <v>-1.3306359788982851</v>
      </c>
      <c r="E1557">
        <f t="shared" si="42"/>
        <v>-1.3306359788982851</v>
      </c>
    </row>
    <row r="1558" spans="1:5" x14ac:dyDescent="0.25">
      <c r="A1558">
        <v>17318</v>
      </c>
      <c r="B1558">
        <v>20.975064715453364</v>
      </c>
      <c r="C1558">
        <v>44037</v>
      </c>
      <c r="D1558">
        <v>-0.24665712629028036</v>
      </c>
      <c r="E1558">
        <f t="shared" si="42"/>
        <v>-0.24665712629028036</v>
      </c>
    </row>
    <row r="1559" spans="1:5" x14ac:dyDescent="0.25">
      <c r="A1559">
        <v>17328</v>
      </c>
      <c r="B1559">
        <v>18.897968271927297</v>
      </c>
      <c r="C1559">
        <v>44066</v>
      </c>
      <c r="D1559">
        <v>1.2724258759400717</v>
      </c>
      <c r="E1559">
        <f t="shared" si="42"/>
        <v>1.2724258759400717</v>
      </c>
    </row>
    <row r="1560" spans="1:5" x14ac:dyDescent="0.25">
      <c r="A1560">
        <v>17339</v>
      </c>
      <c r="B1560">
        <v>16.438260505481658</v>
      </c>
      <c r="C1560">
        <v>44095</v>
      </c>
      <c r="D1560">
        <v>1.8067663156790781</v>
      </c>
      <c r="E1560">
        <f t="shared" si="42"/>
        <v>1.8067663156790781</v>
      </c>
    </row>
    <row r="1561" spans="1:5" x14ac:dyDescent="0.25">
      <c r="A1561">
        <v>17349</v>
      </c>
      <c r="B1561">
        <v>14.063044690200464</v>
      </c>
      <c r="C1561">
        <v>44124</v>
      </c>
      <c r="D1561">
        <v>2.3487270940933227</v>
      </c>
      <c r="E1561">
        <f t="shared" si="42"/>
        <v>2.3487270940933227</v>
      </c>
    </row>
    <row r="1562" spans="1:5" x14ac:dyDescent="0.25">
      <c r="A1562">
        <v>17359</v>
      </c>
      <c r="B1562">
        <v>11.575399148390689</v>
      </c>
      <c r="C1562">
        <v>44153</v>
      </c>
      <c r="D1562">
        <v>3.3563879683899023</v>
      </c>
      <c r="E1562">
        <f t="shared" si="42"/>
        <v>3.3563879683899023</v>
      </c>
    </row>
    <row r="1563" spans="1:5" x14ac:dyDescent="0.25">
      <c r="A1563">
        <v>17380</v>
      </c>
      <c r="B1563">
        <v>6.0767607543334821</v>
      </c>
      <c r="C1563">
        <v>44182</v>
      </c>
      <c r="D1563">
        <v>3.7838717793370078</v>
      </c>
      <c r="E1563">
        <f t="shared" si="42"/>
        <v>3.7838717793370078</v>
      </c>
    </row>
    <row r="1564" spans="1:5" x14ac:dyDescent="0.25">
      <c r="A1564">
        <v>17422</v>
      </c>
      <c r="B1564">
        <v>-5.3389561031406876</v>
      </c>
      <c r="C1564">
        <v>44211</v>
      </c>
      <c r="D1564">
        <v>3.4327059467013266</v>
      </c>
      <c r="E1564">
        <f t="shared" si="42"/>
        <v>3.4327059467013266</v>
      </c>
    </row>
    <row r="1565" spans="1:5" x14ac:dyDescent="0.25">
      <c r="A1565">
        <v>17432</v>
      </c>
      <c r="B1565">
        <v>-7.9993156480767649</v>
      </c>
      <c r="C1565">
        <v>44239</v>
      </c>
      <c r="D1565">
        <v>3.8907284081289086</v>
      </c>
      <c r="E1565">
        <f t="shared" si="42"/>
        <v>3.8907284081289086</v>
      </c>
    </row>
    <row r="1566" spans="1:5" x14ac:dyDescent="0.25">
      <c r="A1566">
        <v>17443</v>
      </c>
      <c r="B1566">
        <v>-10.847094002938327</v>
      </c>
      <c r="C1566">
        <v>44268</v>
      </c>
      <c r="D1566">
        <v>3.9823443595703258</v>
      </c>
      <c r="E1566">
        <f t="shared" si="42"/>
        <v>3.9823443595703258</v>
      </c>
    </row>
    <row r="1567" spans="1:5" x14ac:dyDescent="0.25">
      <c r="A1567">
        <v>17453</v>
      </c>
      <c r="B1567">
        <v>-13.341716905769497</v>
      </c>
      <c r="C1567">
        <v>44297</v>
      </c>
      <c r="D1567">
        <v>2.7304315772094769</v>
      </c>
      <c r="E1567">
        <f t="shared" si="42"/>
        <v>2.7304315772094769</v>
      </c>
    </row>
    <row r="1568" spans="1:5" x14ac:dyDescent="0.25">
      <c r="A1568">
        <v>17464</v>
      </c>
      <c r="B1568">
        <v>-15.957195053484941</v>
      </c>
      <c r="C1568">
        <v>44325</v>
      </c>
      <c r="D1568">
        <v>1.8220069930295564</v>
      </c>
      <c r="E1568">
        <f t="shared" si="42"/>
        <v>1.8220069930295564</v>
      </c>
    </row>
    <row r="1569" spans="1:5" x14ac:dyDescent="0.25">
      <c r="A1569">
        <v>17474</v>
      </c>
      <c r="B1569">
        <v>-18.19709515926013</v>
      </c>
      <c r="C1569">
        <v>44354</v>
      </c>
      <c r="D1569">
        <v>-0.20849813713456733</v>
      </c>
      <c r="E1569">
        <f t="shared" si="42"/>
        <v>-0.20849813713456733</v>
      </c>
    </row>
    <row r="1570" spans="1:5" x14ac:dyDescent="0.25">
      <c r="A1570">
        <v>17485</v>
      </c>
      <c r="B1570">
        <v>-20.487080282457978</v>
      </c>
      <c r="C1570">
        <v>44383</v>
      </c>
      <c r="D1570">
        <v>0.37929926489014409</v>
      </c>
      <c r="E1570">
        <f t="shared" si="42"/>
        <v>0.37929926489014409</v>
      </c>
    </row>
    <row r="1571" spans="1:5" x14ac:dyDescent="0.25">
      <c r="A1571">
        <v>17495</v>
      </c>
      <c r="B1571">
        <v>-22.392546574218937</v>
      </c>
      <c r="C1571">
        <v>44411</v>
      </c>
      <c r="D1571">
        <v>-0.71229992639310158</v>
      </c>
      <c r="E1571">
        <f t="shared" si="42"/>
        <v>-0.71229992639310158</v>
      </c>
    </row>
    <row r="1572" spans="1:5" x14ac:dyDescent="0.25">
      <c r="A1572">
        <v>17505</v>
      </c>
      <c r="B1572">
        <v>-24.11415913478702</v>
      </c>
      <c r="C1572">
        <v>44440</v>
      </c>
      <c r="D1572">
        <v>-1.8038991176763455</v>
      </c>
      <c r="E1572">
        <f t="shared" si="42"/>
        <v>-1.8038991176763455</v>
      </c>
    </row>
    <row r="1573" spans="1:5" x14ac:dyDescent="0.25">
      <c r="A1573">
        <v>17516</v>
      </c>
      <c r="B1573">
        <v>-25.779094227003959</v>
      </c>
      <c r="C1573">
        <v>44468</v>
      </c>
      <c r="D1573">
        <v>-1.6512631610534942</v>
      </c>
      <c r="E1573">
        <f t="shared" si="42"/>
        <v>-1.6512631610534942</v>
      </c>
    </row>
    <row r="1574" spans="1:5" x14ac:dyDescent="0.25">
      <c r="A1574">
        <v>17526</v>
      </c>
      <c r="B1574">
        <v>-27.071454586172187</v>
      </c>
      <c r="C1574">
        <v>44497</v>
      </c>
      <c r="D1574">
        <v>-2.7810213414924512</v>
      </c>
      <c r="E1574">
        <f t="shared" si="42"/>
        <v>-2.7810213414924512</v>
      </c>
    </row>
    <row r="1575" spans="1:5" x14ac:dyDescent="0.25">
      <c r="A1575">
        <v>17537</v>
      </c>
      <c r="B1575">
        <v>-28.236977268915194</v>
      </c>
      <c r="C1575">
        <v>44526</v>
      </c>
      <c r="D1575">
        <v>-3.4298960444781086</v>
      </c>
      <c r="E1575">
        <f t="shared" si="42"/>
        <v>-3.4298960444781086</v>
      </c>
    </row>
    <row r="1576" spans="1:5" x14ac:dyDescent="0.25">
      <c r="A1576">
        <v>17547</v>
      </c>
      <c r="B1576">
        <v>-29.05459778951457</v>
      </c>
      <c r="C1576">
        <v>44555</v>
      </c>
      <c r="D1576">
        <v>-3.3535207703871697</v>
      </c>
      <c r="E1576">
        <f t="shared" si="42"/>
        <v>-3.3535207703871697</v>
      </c>
    </row>
    <row r="1577" spans="1:5" x14ac:dyDescent="0.25">
      <c r="A1577">
        <v>17558</v>
      </c>
      <c r="B1577">
        <v>-29.679885024399926</v>
      </c>
      <c r="C1577">
        <v>44584</v>
      </c>
      <c r="D1577">
        <v>-2.7199440405315052</v>
      </c>
      <c r="E1577">
        <f t="shared" si="42"/>
        <v>-2.7199440405315052</v>
      </c>
    </row>
    <row r="1578" spans="1:5" x14ac:dyDescent="0.25">
      <c r="A1578">
        <v>17568</v>
      </c>
      <c r="B1578">
        <v>-29.994349970518375</v>
      </c>
      <c r="C1578">
        <v>44612</v>
      </c>
      <c r="D1578">
        <v>-3.1245095396733795</v>
      </c>
      <c r="E1578">
        <f t="shared" si="42"/>
        <v>-3.1245095396733795</v>
      </c>
    </row>
    <row r="1579" spans="1:5" x14ac:dyDescent="0.25">
      <c r="A1579">
        <v>17578</v>
      </c>
      <c r="B1579">
        <v>-30.064447994815573</v>
      </c>
      <c r="C1579">
        <v>44641</v>
      </c>
      <c r="D1579">
        <v>-4.2390270427618564</v>
      </c>
      <c r="E1579">
        <f t="shared" si="42"/>
        <v>-4.2390270427618564</v>
      </c>
    </row>
    <row r="1580" spans="1:5" x14ac:dyDescent="0.25">
      <c r="A1580">
        <v>17589</v>
      </c>
      <c r="B1580">
        <v>-29.858938449235776</v>
      </c>
      <c r="C1580">
        <v>44670</v>
      </c>
      <c r="D1580">
        <v>-1.3687949680539981</v>
      </c>
      <c r="E1580">
        <f t="shared" si="42"/>
        <v>-1.3687949680539981</v>
      </c>
    </row>
    <row r="1581" spans="1:5" x14ac:dyDescent="0.25">
      <c r="A1581">
        <v>17599</v>
      </c>
      <c r="B1581">
        <v>-29.417061901406175</v>
      </c>
      <c r="C1581">
        <v>44699</v>
      </c>
      <c r="D1581">
        <v>-0.97947014626260387</v>
      </c>
      <c r="E1581">
        <f t="shared" si="42"/>
        <v>-0.97947014626260387</v>
      </c>
    </row>
    <row r="1582" spans="1:5" x14ac:dyDescent="0.25">
      <c r="A1582">
        <v>17610</v>
      </c>
      <c r="B1582">
        <v>-28.655126958316515</v>
      </c>
      <c r="C1582">
        <v>44727</v>
      </c>
      <c r="D1582">
        <v>-7.8723196537436202E-2</v>
      </c>
      <c r="E1582">
        <f t="shared" si="42"/>
        <v>-7.8723196537436202E-2</v>
      </c>
    </row>
    <row r="1583" spans="1:5" x14ac:dyDescent="0.25">
      <c r="A1583">
        <v>17620</v>
      </c>
      <c r="B1583">
        <v>-27.718003485576137</v>
      </c>
      <c r="C1583">
        <v>44756</v>
      </c>
      <c r="D1583">
        <v>1.4861391335238681</v>
      </c>
      <c r="E1583">
        <f t="shared" si="42"/>
        <v>1.4861391335238681</v>
      </c>
    </row>
    <row r="1584" spans="1:5" x14ac:dyDescent="0.25">
      <c r="A1584">
        <v>17630</v>
      </c>
      <c r="B1584">
        <v>-26.556101800524846</v>
      </c>
      <c r="C1584">
        <v>44785</v>
      </c>
      <c r="D1584">
        <v>1.6846117137571843</v>
      </c>
      <c r="E1584">
        <f t="shared" si="42"/>
        <v>1.6846117137571843</v>
      </c>
    </row>
    <row r="1585" spans="1:5" x14ac:dyDescent="0.25">
      <c r="A1585">
        <v>17641</v>
      </c>
      <c r="B1585">
        <v>-25.02995698775533</v>
      </c>
      <c r="C1585">
        <v>44814</v>
      </c>
      <c r="D1585">
        <v>2.2877070889118896</v>
      </c>
      <c r="E1585">
        <f t="shared" si="42"/>
        <v>2.2877070889118896</v>
      </c>
    </row>
    <row r="1586" spans="1:5" x14ac:dyDescent="0.25">
      <c r="A1586">
        <v>17651</v>
      </c>
      <c r="B1586">
        <v>-23.429498274664176</v>
      </c>
      <c r="C1586">
        <v>44843</v>
      </c>
      <c r="D1586">
        <v>3.1655357268318243</v>
      </c>
      <c r="E1586">
        <f t="shared" si="42"/>
        <v>3.1655357268318243</v>
      </c>
    </row>
    <row r="1587" spans="1:5" x14ac:dyDescent="0.25">
      <c r="A1587">
        <v>17662</v>
      </c>
      <c r="B1587">
        <v>-21.450890413940957</v>
      </c>
      <c r="C1587">
        <v>44871</v>
      </c>
      <c r="D1587">
        <v>3.9518057090898528</v>
      </c>
      <c r="E1587">
        <f t="shared" si="42"/>
        <v>3.9518057090898528</v>
      </c>
    </row>
    <row r="1588" spans="1:5" x14ac:dyDescent="0.25">
      <c r="A1588">
        <v>17672</v>
      </c>
      <c r="B1588">
        <v>-19.469936660017996</v>
      </c>
      <c r="C1588">
        <v>44900</v>
      </c>
      <c r="D1588">
        <v>3.3334696565846675</v>
      </c>
      <c r="E1588">
        <f t="shared" si="42"/>
        <v>3.3334696565846675</v>
      </c>
    </row>
    <row r="1589" spans="1:5" x14ac:dyDescent="0.25">
      <c r="A1589">
        <v>17683</v>
      </c>
      <c r="B1589">
        <v>-17.110486369905097</v>
      </c>
      <c r="C1589">
        <v>44929</v>
      </c>
      <c r="D1589">
        <v>3.4403835811560812</v>
      </c>
      <c r="E1589">
        <f t="shared" si="42"/>
        <v>3.4403835811560812</v>
      </c>
    </row>
    <row r="1590" spans="1:5" x14ac:dyDescent="0.25">
      <c r="A1590">
        <v>17693</v>
      </c>
      <c r="B1590">
        <v>-14.820613807886934</v>
      </c>
      <c r="C1590">
        <v>44957</v>
      </c>
      <c r="D1590">
        <v>5.470888711320204</v>
      </c>
      <c r="E1590">
        <f t="shared" si="42"/>
        <v>5.470888711320204</v>
      </c>
    </row>
    <row r="1591" spans="1:5" x14ac:dyDescent="0.25">
      <c r="A1591">
        <v>17703</v>
      </c>
      <c r="B1591">
        <v>-12.412073768363449</v>
      </c>
      <c r="C1591">
        <v>44986</v>
      </c>
      <c r="D1591">
        <v>2.3487270940933227</v>
      </c>
      <c r="E1591">
        <f t="shared" si="42"/>
        <v>2.3487270940933227</v>
      </c>
    </row>
    <row r="1592" spans="1:5" x14ac:dyDescent="0.25">
      <c r="A1592">
        <v>17714</v>
      </c>
      <c r="B1592">
        <v>-9.6491575234611631</v>
      </c>
      <c r="C1592">
        <v>45015</v>
      </c>
      <c r="D1592">
        <v>1.5242981226795811</v>
      </c>
      <c r="E1592">
        <f t="shared" si="42"/>
        <v>1.5242981226795811</v>
      </c>
    </row>
    <row r="1593" spans="1:5" x14ac:dyDescent="0.25">
      <c r="A1593">
        <v>17724</v>
      </c>
      <c r="B1593">
        <v>-7.0564820273200608</v>
      </c>
      <c r="C1593">
        <v>45043</v>
      </c>
      <c r="D1593">
        <v>1.4708984561733898</v>
      </c>
      <c r="E1593">
        <f t="shared" si="42"/>
        <v>1.4708984561733898</v>
      </c>
    </row>
    <row r="1594" spans="1:5" x14ac:dyDescent="0.25">
      <c r="A1594">
        <v>17766</v>
      </c>
      <c r="B1594">
        <v>4.1828910773823242</v>
      </c>
      <c r="C1594">
        <v>45072</v>
      </c>
      <c r="D1594">
        <v>0.257144662968253</v>
      </c>
      <c r="E1594">
        <f t="shared" si="42"/>
        <v>0.257144662968253</v>
      </c>
    </row>
    <row r="1595" spans="1:5" x14ac:dyDescent="0.25">
      <c r="A1595">
        <v>17776</v>
      </c>
      <c r="B1595">
        <v>6.8250711482609123</v>
      </c>
      <c r="C1595">
        <v>45101</v>
      </c>
      <c r="D1595">
        <v>-0.74283857687357369</v>
      </c>
      <c r="E1595">
        <f t="shared" si="42"/>
        <v>-0.74283857687357369</v>
      </c>
    </row>
    <row r="1596" spans="1:5" x14ac:dyDescent="0.25">
      <c r="A1596">
        <v>17787</v>
      </c>
      <c r="B1596">
        <v>9.6639104254109878</v>
      </c>
      <c r="C1596">
        <v>45129</v>
      </c>
      <c r="D1596">
        <v>-1.4680312581706563</v>
      </c>
      <c r="E1596">
        <f t="shared" si="42"/>
        <v>-1.4680312581706563</v>
      </c>
    </row>
    <row r="1597" spans="1:5" x14ac:dyDescent="0.25">
      <c r="A1597">
        <v>17797</v>
      </c>
      <c r="B1597">
        <v>12.160522861576288</v>
      </c>
      <c r="C1597">
        <v>45144</v>
      </c>
      <c r="D1597">
        <v>-1.2466403661321062</v>
      </c>
      <c r="E1597">
        <f t="shared" si="42"/>
        <v>-1.2466403661321062</v>
      </c>
    </row>
    <row r="1598" spans="1:5" x14ac:dyDescent="0.25">
      <c r="A1598">
        <v>17808</v>
      </c>
      <c r="B1598">
        <v>14.789287032157945</v>
      </c>
      <c r="C1598">
        <v>45172</v>
      </c>
      <c r="D1598">
        <v>-2.0100493323644146</v>
      </c>
      <c r="E1598">
        <f t="shared" si="42"/>
        <v>-2.0100493323644146</v>
      </c>
    </row>
    <row r="1599" spans="1:5" x14ac:dyDescent="0.25">
      <c r="A1599">
        <v>17818</v>
      </c>
      <c r="B1599">
        <v>17.051238505406744</v>
      </c>
      <c r="C1599">
        <v>45201</v>
      </c>
      <c r="D1599">
        <v>-3.0252732495567205</v>
      </c>
      <c r="E1599">
        <f t="shared" si="42"/>
        <v>-3.0252732495567205</v>
      </c>
    </row>
    <row r="1600" spans="1:5" x14ac:dyDescent="0.25">
      <c r="A1600">
        <v>17829</v>
      </c>
      <c r="B1600">
        <v>19.376219614455408</v>
      </c>
      <c r="C1600">
        <v>45229</v>
      </c>
      <c r="D1600">
        <v>-3.1703461632838454</v>
      </c>
      <c r="E1600">
        <f t="shared" si="42"/>
        <v>-3.1703461632838454</v>
      </c>
    </row>
    <row r="1601" spans="1:5" x14ac:dyDescent="0.25">
      <c r="A1601">
        <v>17839</v>
      </c>
      <c r="B1601">
        <v>21.322974119347439</v>
      </c>
      <c r="C1601">
        <v>45258</v>
      </c>
      <c r="D1601">
        <v>-4.1856273762556633</v>
      </c>
      <c r="E1601">
        <f t="shared" si="42"/>
        <v>-4.1856273762556633</v>
      </c>
    </row>
    <row r="1602" spans="1:5" x14ac:dyDescent="0.25">
      <c r="A1602">
        <v>17849</v>
      </c>
      <c r="B1602">
        <v>23.094544198892802</v>
      </c>
      <c r="C1602">
        <v>45287</v>
      </c>
      <c r="D1602">
        <v>-2.6512464008953192</v>
      </c>
      <c r="E1602">
        <f t="shared" si="42"/>
        <v>-2.6512464008953192</v>
      </c>
    </row>
    <row r="1603" spans="1:5" x14ac:dyDescent="0.25">
      <c r="A1603">
        <v>17860</v>
      </c>
      <c r="B1603">
        <v>24.823949570969539</v>
      </c>
      <c r="C1603">
        <v>45316</v>
      </c>
      <c r="D1603">
        <v>-2.3840761810258169</v>
      </c>
      <c r="E1603">
        <f t="shared" ref="E1603:E1666" si="43">D1603</f>
        <v>-2.3840761810258169</v>
      </c>
    </row>
    <row r="1604" spans="1:5" x14ac:dyDescent="0.25">
      <c r="A1604">
        <v>17870</v>
      </c>
      <c r="B1604">
        <v>26.183046002685249</v>
      </c>
      <c r="C1604">
        <v>45344</v>
      </c>
      <c r="D1604">
        <v>-1.3917132798592311</v>
      </c>
      <c r="E1604">
        <f t="shared" si="43"/>
        <v>-1.3917132798592311</v>
      </c>
    </row>
    <row r="1605" spans="1:5" x14ac:dyDescent="0.25">
      <c r="A1605">
        <v>17881</v>
      </c>
      <c r="B1605">
        <v>27.430240655173971</v>
      </c>
      <c r="C1605">
        <v>45373</v>
      </c>
      <c r="D1605">
        <v>-0.63598194808167552</v>
      </c>
      <c r="E1605">
        <f t="shared" si="43"/>
        <v>-0.63598194808167552</v>
      </c>
    </row>
    <row r="1606" spans="1:5" x14ac:dyDescent="0.25">
      <c r="A1606">
        <v>17891</v>
      </c>
      <c r="B1606">
        <v>28.328957417963895</v>
      </c>
      <c r="C1606">
        <v>45402</v>
      </c>
      <c r="D1606">
        <v>-0.18557982532933437</v>
      </c>
      <c r="E1606">
        <f t="shared" si="43"/>
        <v>-0.18557982532933437</v>
      </c>
    </row>
    <row r="1607" spans="1:5" x14ac:dyDescent="0.25">
      <c r="A1607">
        <v>17902</v>
      </c>
      <c r="B1607">
        <v>29.050164623167756</v>
      </c>
      <c r="C1607">
        <v>45431</v>
      </c>
      <c r="D1607">
        <v>0.69224881259059856</v>
      </c>
      <c r="E1607">
        <f t="shared" si="43"/>
        <v>0.69224881259059856</v>
      </c>
    </row>
    <row r="1608" spans="1:5" x14ac:dyDescent="0.25">
      <c r="A1608">
        <v>17912</v>
      </c>
      <c r="B1608">
        <v>29.457157964345758</v>
      </c>
      <c r="C1608">
        <v>45445</v>
      </c>
      <c r="D1608">
        <v>1.5395960958095758</v>
      </c>
      <c r="E1608">
        <f t="shared" si="43"/>
        <v>1.5395960958095758</v>
      </c>
    </row>
    <row r="1609" spans="1:5" x14ac:dyDescent="0.25">
      <c r="A1609">
        <v>17922</v>
      </c>
      <c r="B1609">
        <v>29.62407754141001</v>
      </c>
      <c r="C1609">
        <v>45474</v>
      </c>
      <c r="D1609">
        <v>2.1807931643404777</v>
      </c>
      <c r="E1609">
        <f t="shared" si="43"/>
        <v>2.1807931643404777</v>
      </c>
    </row>
    <row r="1610" spans="1:5" x14ac:dyDescent="0.25">
      <c r="A1610">
        <v>17933</v>
      </c>
      <c r="B1610">
        <v>29.529084660835654</v>
      </c>
      <c r="C1610">
        <v>45503</v>
      </c>
      <c r="D1610">
        <v>2.3792657445737957</v>
      </c>
      <c r="E1610">
        <f t="shared" si="43"/>
        <v>2.3792657445737957</v>
      </c>
    </row>
    <row r="1611" spans="1:5" x14ac:dyDescent="0.25">
      <c r="A1611">
        <v>17943</v>
      </c>
      <c r="B1611">
        <v>29.19043563056298</v>
      </c>
      <c r="C1611">
        <v>45532</v>
      </c>
      <c r="D1611">
        <v>3.08159740984516</v>
      </c>
      <c r="E1611">
        <f t="shared" si="43"/>
        <v>3.08159740984516</v>
      </c>
    </row>
    <row r="1612" spans="1:5" x14ac:dyDescent="0.25">
      <c r="A1612">
        <v>17954</v>
      </c>
      <c r="B1612">
        <v>28.544046987037216</v>
      </c>
      <c r="C1612">
        <v>45561</v>
      </c>
      <c r="D1612">
        <v>5.4403500608397311</v>
      </c>
      <c r="E1612">
        <f t="shared" si="43"/>
        <v>5.4403500608397311</v>
      </c>
    </row>
    <row r="1613" spans="1:5" x14ac:dyDescent="0.25">
      <c r="A1613">
        <v>17964</v>
      </c>
      <c r="B1613">
        <v>27.7128510940768</v>
      </c>
      <c r="C1613">
        <v>45589</v>
      </c>
      <c r="D1613">
        <v>2.9823611197284992</v>
      </c>
      <c r="E1613">
        <f t="shared" si="43"/>
        <v>2.9823611197284992</v>
      </c>
    </row>
    <row r="1614" spans="1:5" x14ac:dyDescent="0.25">
      <c r="A1614">
        <v>17975</v>
      </c>
      <c r="B1614">
        <v>26.539184056575664</v>
      </c>
      <c r="C1614">
        <v>45618</v>
      </c>
      <c r="D1614">
        <v>2.844908544676616</v>
      </c>
      <c r="E1614">
        <f t="shared" si="43"/>
        <v>2.844908544676616</v>
      </c>
    </row>
    <row r="1615" spans="1:5" x14ac:dyDescent="0.25">
      <c r="A1615">
        <v>17985</v>
      </c>
      <c r="B1615">
        <v>25.24606791124566</v>
      </c>
      <c r="C1615">
        <v>45646</v>
      </c>
      <c r="D1615">
        <v>3.1044584258708783</v>
      </c>
      <c r="E1615">
        <f t="shared" si="43"/>
        <v>3.1044584258708783</v>
      </c>
    </row>
    <row r="1616" spans="1:5" x14ac:dyDescent="0.25">
      <c r="A1616">
        <v>17995</v>
      </c>
      <c r="B1616">
        <v>23.74859309374277</v>
      </c>
      <c r="C1616">
        <v>45675</v>
      </c>
      <c r="D1616">
        <v>2.0968548473538116</v>
      </c>
      <c r="E1616">
        <f t="shared" si="43"/>
        <v>2.0968548473538116</v>
      </c>
    </row>
    <row r="1617" spans="1:5" x14ac:dyDescent="0.25">
      <c r="A1617">
        <v>18006</v>
      </c>
      <c r="B1617">
        <v>21.880135523271729</v>
      </c>
      <c r="C1617">
        <v>45704</v>
      </c>
      <c r="D1617">
        <v>1.0586553225767616</v>
      </c>
      <c r="E1617">
        <f t="shared" si="43"/>
        <v>1.0586553225767616</v>
      </c>
    </row>
    <row r="1618" spans="1:5" x14ac:dyDescent="0.25">
      <c r="A1618">
        <v>18016</v>
      </c>
      <c r="B1618">
        <v>19.995589451773839</v>
      </c>
      <c r="C1618">
        <v>45733</v>
      </c>
      <c r="D1618">
        <v>1.0815736343819937</v>
      </c>
      <c r="E1618">
        <f t="shared" si="43"/>
        <v>1.0815736343819937</v>
      </c>
    </row>
    <row r="1619" spans="1:5" x14ac:dyDescent="0.25">
      <c r="A1619">
        <v>18027</v>
      </c>
      <c r="B1619">
        <v>17.737123031572477</v>
      </c>
      <c r="C1619">
        <v>45761</v>
      </c>
      <c r="D1619">
        <v>0.21136533513729994</v>
      </c>
      <c r="E1619">
        <f t="shared" si="43"/>
        <v>0.21136533513729994</v>
      </c>
    </row>
    <row r="1620" spans="1:5" x14ac:dyDescent="0.25">
      <c r="A1620">
        <v>18037</v>
      </c>
      <c r="B1620">
        <v>15.533643267717638</v>
      </c>
      <c r="C1620">
        <v>45790</v>
      </c>
      <c r="D1620">
        <v>-0.9642294689121238</v>
      </c>
      <c r="E1620">
        <f t="shared" si="43"/>
        <v>-0.9642294689121238</v>
      </c>
    </row>
    <row r="1621" spans="1:5" x14ac:dyDescent="0.25">
      <c r="A1621">
        <v>18048</v>
      </c>
      <c r="B1621">
        <v>12.966693282874703</v>
      </c>
      <c r="C1621">
        <v>45819</v>
      </c>
      <c r="D1621">
        <v>-1.5214882204563622</v>
      </c>
      <c r="E1621">
        <f t="shared" si="43"/>
        <v>-1.5214882204563622</v>
      </c>
    </row>
    <row r="1622" spans="1:5" x14ac:dyDescent="0.25">
      <c r="A1622">
        <v>18058</v>
      </c>
      <c r="B1622">
        <v>10.523710405348149</v>
      </c>
      <c r="C1622">
        <v>45847</v>
      </c>
      <c r="D1622">
        <v>-1.4069539572097103</v>
      </c>
      <c r="E1622">
        <f t="shared" si="43"/>
        <v>-1.4069539572097103</v>
      </c>
    </row>
    <row r="1623" spans="1:5" x14ac:dyDescent="0.25">
      <c r="A1623">
        <v>18068</v>
      </c>
      <c r="B1623">
        <v>7.9971591554482959</v>
      </c>
      <c r="C1623">
        <v>45862</v>
      </c>
      <c r="D1623">
        <v>-1.9336740582734766</v>
      </c>
      <c r="E1623">
        <f t="shared" si="43"/>
        <v>-1.9336740582734766</v>
      </c>
    </row>
    <row r="1624" spans="1:5" x14ac:dyDescent="0.25">
      <c r="A1624">
        <v>18110</v>
      </c>
      <c r="B1624">
        <v>-3.0537295511683533</v>
      </c>
      <c r="C1624">
        <v>45890</v>
      </c>
      <c r="D1624">
        <v>-2.674164712700553</v>
      </c>
      <c r="E1624">
        <f t="shared" si="43"/>
        <v>-2.674164712700553</v>
      </c>
    </row>
    <row r="1625" spans="1:5" x14ac:dyDescent="0.25">
      <c r="A1625">
        <v>18131</v>
      </c>
      <c r="B1625">
        <v>-8.5000132035558522</v>
      </c>
      <c r="C1625">
        <v>45919</v>
      </c>
      <c r="D1625">
        <v>-2.9565756099205349</v>
      </c>
      <c r="E1625">
        <f t="shared" si="43"/>
        <v>-2.9565756099205349</v>
      </c>
    </row>
    <row r="1626" spans="1:5" x14ac:dyDescent="0.25">
      <c r="A1626">
        <v>18141</v>
      </c>
      <c r="B1626">
        <v>-10.994732274136915</v>
      </c>
      <c r="C1626">
        <v>45947</v>
      </c>
      <c r="D1626">
        <v>-2.0634489988706077</v>
      </c>
      <c r="E1626">
        <f t="shared" si="43"/>
        <v>-2.0634489988706077</v>
      </c>
    </row>
    <row r="1627" spans="1:5" x14ac:dyDescent="0.25">
      <c r="A1627">
        <v>18152</v>
      </c>
      <c r="B1627">
        <v>-13.632371554465676</v>
      </c>
      <c r="C1627">
        <v>45976</v>
      </c>
      <c r="D1627">
        <v>-2.0329103483901356</v>
      </c>
      <c r="E1627">
        <f t="shared" si="43"/>
        <v>-2.0329103483901356</v>
      </c>
    </row>
    <row r="1628" spans="1:5" x14ac:dyDescent="0.25">
      <c r="A1628">
        <v>18162</v>
      </c>
      <c r="B1628">
        <v>-15.912272970003297</v>
      </c>
      <c r="C1628">
        <v>46005</v>
      </c>
      <c r="D1628">
        <v>-2.0023716979096626</v>
      </c>
      <c r="E1628">
        <f t="shared" si="43"/>
        <v>-2.0023716979096626</v>
      </c>
    </row>
    <row r="1629" spans="1:5" x14ac:dyDescent="0.25">
      <c r="A1629">
        <v>18173</v>
      </c>
      <c r="B1629">
        <v>-18.267679049393397</v>
      </c>
      <c r="C1629">
        <v>46034</v>
      </c>
      <c r="D1629">
        <v>-1.1627020491454401</v>
      </c>
      <c r="E1629">
        <f t="shared" si="43"/>
        <v>-1.1627020491454401</v>
      </c>
    </row>
    <row r="1630" spans="1:5" x14ac:dyDescent="0.25">
      <c r="A1630">
        <v>18183</v>
      </c>
      <c r="B1630">
        <v>-20.251548994319624</v>
      </c>
      <c r="C1630">
        <v>46063</v>
      </c>
      <c r="D1630">
        <v>-0.33065273905645931</v>
      </c>
      <c r="E1630">
        <f t="shared" si="43"/>
        <v>-0.33065273905645931</v>
      </c>
    </row>
    <row r="1631" spans="1:5" x14ac:dyDescent="0.25">
      <c r="A1631">
        <v>18193</v>
      </c>
      <c r="B1631">
        <v>-22.068922442372532</v>
      </c>
      <c r="C1631">
        <v>46092</v>
      </c>
      <c r="D1631">
        <v>9.6831071890647991E-2</v>
      </c>
      <c r="E1631">
        <f t="shared" si="43"/>
        <v>9.6831071890647991E-2</v>
      </c>
    </row>
    <row r="1632" spans="1:5" x14ac:dyDescent="0.25">
      <c r="A1632">
        <v>18204</v>
      </c>
      <c r="B1632">
        <v>-23.858290355903673</v>
      </c>
      <c r="C1632">
        <v>46121</v>
      </c>
      <c r="D1632">
        <v>0.69224881259059856</v>
      </c>
      <c r="E1632">
        <f t="shared" si="43"/>
        <v>0.69224881259059856</v>
      </c>
    </row>
    <row r="1633" spans="1:5" x14ac:dyDescent="0.25">
      <c r="A1633">
        <v>18214</v>
      </c>
      <c r="B1633">
        <v>-25.280117256911339</v>
      </c>
      <c r="C1633">
        <v>46150</v>
      </c>
      <c r="D1633">
        <v>2.0968548473538116</v>
      </c>
      <c r="E1633">
        <f t="shared" si="43"/>
        <v>2.0968548473538116</v>
      </c>
    </row>
    <row r="1634" spans="1:5" x14ac:dyDescent="0.25">
      <c r="A1634">
        <v>18225</v>
      </c>
      <c r="B1634">
        <v>-26.604719353320302</v>
      </c>
      <c r="C1634">
        <v>46178</v>
      </c>
      <c r="D1634">
        <v>2.1731728256652376</v>
      </c>
      <c r="E1634">
        <f t="shared" si="43"/>
        <v>2.1731728256652376</v>
      </c>
    </row>
    <row r="1635" spans="1:5" x14ac:dyDescent="0.25">
      <c r="A1635">
        <v>18235</v>
      </c>
      <c r="B1635">
        <v>-27.580818396553013</v>
      </c>
      <c r="C1635">
        <v>46207</v>
      </c>
      <c r="D1635">
        <v>2.1502545138600064</v>
      </c>
      <c r="E1635">
        <f t="shared" si="43"/>
        <v>2.1502545138600064</v>
      </c>
    </row>
    <row r="1636" spans="1:5" x14ac:dyDescent="0.25">
      <c r="A1636">
        <v>18246</v>
      </c>
      <c r="B1636">
        <v>-28.39407645105215</v>
      </c>
      <c r="C1636">
        <v>46222</v>
      </c>
      <c r="D1636">
        <v>2.5548773087813919</v>
      </c>
      <c r="E1636">
        <f t="shared" si="43"/>
        <v>2.5548773087813919</v>
      </c>
    </row>
    <row r="1637" spans="1:5" x14ac:dyDescent="0.25">
      <c r="A1637">
        <v>18256</v>
      </c>
      <c r="B1637">
        <v>-28.890308268401853</v>
      </c>
      <c r="C1637">
        <v>46250</v>
      </c>
      <c r="D1637">
        <v>3.3106086405589492</v>
      </c>
      <c r="E1637">
        <f t="shared" si="43"/>
        <v>3.3106086405589492</v>
      </c>
    </row>
    <row r="1638" spans="1:5" x14ac:dyDescent="0.25">
      <c r="A1638">
        <v>18266</v>
      </c>
      <c r="B1638">
        <v>-29.151003634449179</v>
      </c>
      <c r="C1638">
        <v>46279</v>
      </c>
      <c r="D1638">
        <v>2.6922725880537639</v>
      </c>
      <c r="E1638">
        <f t="shared" si="43"/>
        <v>2.6922725880537639</v>
      </c>
    </row>
    <row r="1639" spans="1:5" x14ac:dyDescent="0.25">
      <c r="A1639">
        <v>18277</v>
      </c>
      <c r="B1639">
        <v>-29.163488348702067</v>
      </c>
      <c r="C1639">
        <v>46307</v>
      </c>
      <c r="D1639">
        <v>2.4021840563790287</v>
      </c>
      <c r="E1639">
        <f t="shared" si="43"/>
        <v>2.4021840563790287</v>
      </c>
    </row>
    <row r="1640" spans="1:5" x14ac:dyDescent="0.25">
      <c r="A1640">
        <v>18287</v>
      </c>
      <c r="B1640">
        <v>-28.925611163816402</v>
      </c>
      <c r="C1640">
        <v>46336</v>
      </c>
      <c r="D1640">
        <v>2.4632613573399746</v>
      </c>
      <c r="E1640">
        <f t="shared" si="43"/>
        <v>2.4632613573399746</v>
      </c>
    </row>
    <row r="1641" spans="1:5" x14ac:dyDescent="0.25">
      <c r="A1641">
        <v>18298</v>
      </c>
      <c r="B1641">
        <v>-28.392429722499632</v>
      </c>
      <c r="C1641">
        <v>46364</v>
      </c>
      <c r="D1641">
        <v>2.3945637177037886</v>
      </c>
      <c r="E1641">
        <f t="shared" si="43"/>
        <v>2.3945637177037886</v>
      </c>
    </row>
    <row r="1642" spans="1:5" x14ac:dyDescent="0.25">
      <c r="A1642">
        <v>18308</v>
      </c>
      <c r="B1642">
        <v>-27.665382664107785</v>
      </c>
      <c r="C1642">
        <v>46393</v>
      </c>
      <c r="D1642">
        <v>1.1502712740181797</v>
      </c>
      <c r="E1642">
        <f t="shared" si="43"/>
        <v>1.1502712740181797</v>
      </c>
    </row>
    <row r="1643" spans="1:5" x14ac:dyDescent="0.25">
      <c r="A1643">
        <v>18319</v>
      </c>
      <c r="B1643">
        <v>-26.60659057022853</v>
      </c>
      <c r="C1643">
        <v>46407</v>
      </c>
      <c r="D1643">
        <v>0.8601827423434445</v>
      </c>
      <c r="E1643">
        <f t="shared" si="43"/>
        <v>0.8601827423434445</v>
      </c>
    </row>
    <row r="1644" spans="1:5" x14ac:dyDescent="0.25">
      <c r="A1644">
        <v>18329</v>
      </c>
      <c r="B1644">
        <v>-25.417266774194132</v>
      </c>
      <c r="C1644">
        <v>46436</v>
      </c>
      <c r="D1644">
        <v>8.9210733215407068E-2</v>
      </c>
      <c r="E1644">
        <f t="shared" si="43"/>
        <v>8.9210733215407068E-2</v>
      </c>
    </row>
    <row r="1645" spans="1:5" x14ac:dyDescent="0.25">
      <c r="A1645">
        <v>18339</v>
      </c>
      <c r="B1645">
        <v>-24.022102873509176</v>
      </c>
      <c r="C1645">
        <v>46465</v>
      </c>
      <c r="D1645">
        <v>-2.5266234251731134E-2</v>
      </c>
      <c r="E1645">
        <f t="shared" si="43"/>
        <v>-2.5266234251731134E-2</v>
      </c>
    </row>
    <row r="1646" spans="1:5" x14ac:dyDescent="0.25">
      <c r="A1646">
        <v>18350</v>
      </c>
      <c r="B1646">
        <v>-22.263484567298931</v>
      </c>
      <c r="C1646">
        <v>46493</v>
      </c>
      <c r="D1646">
        <v>-1.094004409509254</v>
      </c>
      <c r="E1646">
        <f t="shared" si="43"/>
        <v>-1.094004409509254</v>
      </c>
    </row>
    <row r="1647" spans="1:5" x14ac:dyDescent="0.25">
      <c r="A1647">
        <v>18360</v>
      </c>
      <c r="B1647">
        <v>-20.47545580919682</v>
      </c>
      <c r="C1647">
        <v>46522</v>
      </c>
      <c r="D1647">
        <v>-1.8344377681568176</v>
      </c>
      <c r="E1647">
        <f t="shared" si="43"/>
        <v>-1.8344377681568176</v>
      </c>
    </row>
    <row r="1648" spans="1:5" x14ac:dyDescent="0.25">
      <c r="A1648">
        <v>18371</v>
      </c>
      <c r="B1648">
        <v>-18.318523982888127</v>
      </c>
      <c r="C1648">
        <v>46551</v>
      </c>
      <c r="D1648">
        <v>-1.7504994511701524</v>
      </c>
      <c r="E1648">
        <f t="shared" si="43"/>
        <v>-1.7504994511701524</v>
      </c>
    </row>
    <row r="1649" spans="1:5" x14ac:dyDescent="0.25">
      <c r="A1649">
        <v>18381</v>
      </c>
      <c r="B1649">
        <v>-16.202323938581152</v>
      </c>
      <c r="C1649">
        <v>46580</v>
      </c>
      <c r="D1649">
        <v>-2.1550649503120267</v>
      </c>
      <c r="E1649">
        <f t="shared" si="43"/>
        <v>-2.1550649503120267</v>
      </c>
    </row>
    <row r="1650" spans="1:5" x14ac:dyDescent="0.25">
      <c r="A1650">
        <v>18392</v>
      </c>
      <c r="B1650">
        <v>-13.724984798164225</v>
      </c>
      <c r="C1650">
        <v>46594</v>
      </c>
      <c r="D1650">
        <v>-2.5290917989734281</v>
      </c>
      <c r="E1650">
        <f t="shared" si="43"/>
        <v>-2.5290917989734281</v>
      </c>
    </row>
    <row r="1651" spans="1:5" x14ac:dyDescent="0.25">
      <c r="A1651">
        <v>18402</v>
      </c>
      <c r="B1651">
        <v>-11.356936808179041</v>
      </c>
      <c r="C1651">
        <v>46623</v>
      </c>
      <c r="D1651">
        <v>-2.490932809817715</v>
      </c>
      <c r="E1651">
        <f t="shared" si="43"/>
        <v>-2.490932809817715</v>
      </c>
    </row>
    <row r="1652" spans="1:5" x14ac:dyDescent="0.25">
      <c r="A1652">
        <v>18412</v>
      </c>
      <c r="B1652">
        <v>-8.898475824503036</v>
      </c>
      <c r="C1652">
        <v>46651</v>
      </c>
      <c r="D1652">
        <v>-1.6054265374430274</v>
      </c>
      <c r="E1652">
        <f t="shared" si="43"/>
        <v>-1.6054265374430274</v>
      </c>
    </row>
    <row r="1653" spans="1:5" x14ac:dyDescent="0.25">
      <c r="A1653">
        <v>18433</v>
      </c>
      <c r="B1653">
        <v>-3.5314334030862744</v>
      </c>
      <c r="C1653">
        <v>46680</v>
      </c>
      <c r="D1653">
        <v>-1.7886584403258654</v>
      </c>
      <c r="E1653">
        <f t="shared" si="43"/>
        <v>-1.7886584403258654</v>
      </c>
    </row>
    <row r="1654" spans="1:5" x14ac:dyDescent="0.25">
      <c r="A1654">
        <v>18444</v>
      </c>
      <c r="B1654">
        <v>-0.66106483226064305</v>
      </c>
      <c r="C1654">
        <v>46709</v>
      </c>
      <c r="D1654">
        <v>-1.4374926076901833</v>
      </c>
      <c r="E1654">
        <f t="shared" si="43"/>
        <v>-1.4374926076901833</v>
      </c>
    </row>
    <row r="1655" spans="1:5" x14ac:dyDescent="0.25">
      <c r="A1655">
        <v>18465</v>
      </c>
      <c r="B1655">
        <v>4.8055353273002002</v>
      </c>
      <c r="C1655">
        <v>46738</v>
      </c>
      <c r="D1655">
        <v>-0.56728430844548949</v>
      </c>
      <c r="E1655">
        <f t="shared" si="43"/>
        <v>-0.56728430844548949</v>
      </c>
    </row>
    <row r="1656" spans="1:5" x14ac:dyDescent="0.25">
      <c r="A1656">
        <v>18475</v>
      </c>
      <c r="B1656">
        <v>7.3566300294634148</v>
      </c>
      <c r="C1656">
        <v>46767</v>
      </c>
      <c r="D1656">
        <v>8.1590394540168809E-2</v>
      </c>
      <c r="E1656">
        <f t="shared" si="43"/>
        <v>8.1590394540168809E-2</v>
      </c>
    </row>
    <row r="1657" spans="1:5" x14ac:dyDescent="0.25">
      <c r="A1657">
        <v>18485</v>
      </c>
      <c r="B1657">
        <v>9.8456876256652244</v>
      </c>
      <c r="C1657">
        <v>46796</v>
      </c>
      <c r="D1657">
        <v>0.46323758187680841</v>
      </c>
      <c r="E1657">
        <f t="shared" si="43"/>
        <v>0.46323758187680841</v>
      </c>
    </row>
    <row r="1658" spans="1:5" x14ac:dyDescent="0.25">
      <c r="A1658">
        <v>18496</v>
      </c>
      <c r="B1658">
        <v>12.487904607325666</v>
      </c>
      <c r="C1658">
        <v>46825</v>
      </c>
      <c r="D1658">
        <v>1.0586553225767616</v>
      </c>
      <c r="E1658">
        <f t="shared" si="43"/>
        <v>1.0586553225767616</v>
      </c>
    </row>
    <row r="1659" spans="1:5" x14ac:dyDescent="0.25">
      <c r="A1659">
        <v>18506</v>
      </c>
      <c r="B1659">
        <v>14.781745221128419</v>
      </c>
      <c r="C1659">
        <v>46853</v>
      </c>
      <c r="D1659">
        <v>2.3945637177037886</v>
      </c>
      <c r="E1659">
        <f t="shared" si="43"/>
        <v>2.3945637177037886</v>
      </c>
    </row>
    <row r="1660" spans="1:5" x14ac:dyDescent="0.25">
      <c r="A1660">
        <v>18517</v>
      </c>
      <c r="B1660">
        <v>17.163090352602911</v>
      </c>
      <c r="C1660">
        <v>46882</v>
      </c>
      <c r="D1660">
        <v>1.9594595680814413</v>
      </c>
      <c r="E1660">
        <f t="shared" si="43"/>
        <v>1.9594595680814413</v>
      </c>
    </row>
    <row r="1661" spans="1:5" x14ac:dyDescent="0.25">
      <c r="A1661">
        <v>18527</v>
      </c>
      <c r="B1661">
        <v>19.179966334201847</v>
      </c>
      <c r="C1661">
        <v>46911</v>
      </c>
      <c r="D1661">
        <v>2.2113318148209506</v>
      </c>
      <c r="E1661">
        <f t="shared" si="43"/>
        <v>2.2113318148209506</v>
      </c>
    </row>
    <row r="1662" spans="1:5" x14ac:dyDescent="0.25">
      <c r="A1662">
        <v>18538</v>
      </c>
      <c r="B1662">
        <v>21.21567729415165</v>
      </c>
      <c r="C1662">
        <v>46940</v>
      </c>
      <c r="D1662">
        <v>3.0968380871956382</v>
      </c>
      <c r="E1662">
        <f t="shared" si="43"/>
        <v>3.0968380871956382</v>
      </c>
    </row>
    <row r="1663" spans="1:5" x14ac:dyDescent="0.25">
      <c r="A1663">
        <v>18548</v>
      </c>
      <c r="B1663">
        <v>22.883899250775961</v>
      </c>
      <c r="C1663">
        <v>46968</v>
      </c>
      <c r="D1663">
        <v>2.4403430455347417</v>
      </c>
      <c r="E1663">
        <f t="shared" si="43"/>
        <v>2.4403430455347417</v>
      </c>
    </row>
    <row r="1664" spans="1:5" x14ac:dyDescent="0.25">
      <c r="A1664">
        <v>18558</v>
      </c>
      <c r="B1664">
        <v>24.364470320416327</v>
      </c>
      <c r="C1664">
        <v>46997</v>
      </c>
      <c r="D1664">
        <v>2.0204795732628726</v>
      </c>
      <c r="E1664">
        <f t="shared" si="43"/>
        <v>2.0204795732628726</v>
      </c>
    </row>
    <row r="1665" spans="1:5" x14ac:dyDescent="0.25">
      <c r="A1665">
        <v>18569</v>
      </c>
      <c r="B1665">
        <v>25.762219608994652</v>
      </c>
      <c r="C1665">
        <v>47026</v>
      </c>
      <c r="D1665">
        <v>2.0663161968733386</v>
      </c>
      <c r="E1665">
        <f t="shared" si="43"/>
        <v>2.0663161968733386</v>
      </c>
    </row>
    <row r="1666" spans="1:5" x14ac:dyDescent="0.25">
      <c r="A1666">
        <v>18579</v>
      </c>
      <c r="B1666">
        <v>26.811975418601985</v>
      </c>
      <c r="C1666">
        <v>47054</v>
      </c>
      <c r="D1666">
        <v>1.8373049661595493</v>
      </c>
      <c r="E1666">
        <f t="shared" si="43"/>
        <v>1.8373049661595493</v>
      </c>
    </row>
    <row r="1667" spans="1:5" x14ac:dyDescent="0.25">
      <c r="A1667">
        <v>18590</v>
      </c>
      <c r="B1667">
        <v>27.713385643389895</v>
      </c>
      <c r="C1667">
        <v>47083</v>
      </c>
      <c r="D1667">
        <v>0.79910544138249762</v>
      </c>
      <c r="E1667">
        <f t="shared" ref="E1667:E1730" si="44">D1667</f>
        <v>0.79910544138249762</v>
      </c>
    </row>
    <row r="1668" spans="1:5" x14ac:dyDescent="0.25">
      <c r="A1668">
        <v>18600</v>
      </c>
      <c r="B1668">
        <v>28.295524079265874</v>
      </c>
      <c r="C1668">
        <v>47112</v>
      </c>
      <c r="D1668">
        <v>-5.5804884732203242E-2</v>
      </c>
      <c r="E1668">
        <f t="shared" si="44"/>
        <v>-5.5804884732203242E-2</v>
      </c>
    </row>
    <row r="1669" spans="1:5" x14ac:dyDescent="0.25">
      <c r="A1669">
        <v>18611</v>
      </c>
      <c r="B1669">
        <v>28.669219217865137</v>
      </c>
      <c r="C1669">
        <v>47140</v>
      </c>
      <c r="D1669">
        <v>-2.0863673106758407</v>
      </c>
      <c r="E1669">
        <f t="shared" si="44"/>
        <v>-2.0863673106758407</v>
      </c>
    </row>
    <row r="1670" spans="1:5" x14ac:dyDescent="0.25">
      <c r="A1670">
        <v>18621</v>
      </c>
      <c r="B1670">
        <v>28.763739667546172</v>
      </c>
      <c r="C1670">
        <v>47169</v>
      </c>
      <c r="D1670">
        <v>1.4708984561733898</v>
      </c>
      <c r="E1670">
        <f t="shared" si="44"/>
        <v>1.4708984561733898</v>
      </c>
    </row>
    <row r="1671" spans="1:5" x14ac:dyDescent="0.25">
      <c r="A1671">
        <v>18631</v>
      </c>
      <c r="B1671">
        <v>28.624095004992192</v>
      </c>
      <c r="C1671">
        <v>47183</v>
      </c>
      <c r="D1671">
        <v>-1.315395301547805</v>
      </c>
      <c r="E1671">
        <f t="shared" si="44"/>
        <v>-1.315395301547805</v>
      </c>
    </row>
    <row r="1672" spans="1:5" x14ac:dyDescent="0.25">
      <c r="A1672">
        <v>18642</v>
      </c>
      <c r="B1672">
        <v>28.201675603700206</v>
      </c>
      <c r="C1672">
        <v>47212</v>
      </c>
      <c r="D1672">
        <v>-1.6741241770792135</v>
      </c>
      <c r="E1672">
        <f t="shared" si="44"/>
        <v>-1.6741241770792135</v>
      </c>
    </row>
    <row r="1673" spans="1:5" x14ac:dyDescent="0.25">
      <c r="A1673">
        <v>18652</v>
      </c>
      <c r="B1673">
        <v>27.576890303003228</v>
      </c>
      <c r="C1673">
        <v>47241</v>
      </c>
      <c r="D1673">
        <v>-1.8649764186372906</v>
      </c>
      <c r="E1673">
        <f t="shared" si="44"/>
        <v>-1.8649764186372906</v>
      </c>
    </row>
    <row r="1674" spans="1:5" x14ac:dyDescent="0.25">
      <c r="A1674">
        <v>18663</v>
      </c>
      <c r="B1674">
        <v>26.631285328462358</v>
      </c>
      <c r="C1674">
        <v>47269</v>
      </c>
      <c r="D1674">
        <v>-1.5825655214173082</v>
      </c>
      <c r="E1674">
        <f t="shared" si="44"/>
        <v>-1.5825655214173082</v>
      </c>
    </row>
    <row r="1675" spans="1:5" x14ac:dyDescent="0.25">
      <c r="A1675">
        <v>18673</v>
      </c>
      <c r="B1675">
        <v>25.544585425697125</v>
      </c>
      <c r="C1675">
        <v>47298</v>
      </c>
      <c r="D1675">
        <v>-2.1779832621172588</v>
      </c>
      <c r="E1675">
        <f t="shared" si="44"/>
        <v>-2.1779832621172588</v>
      </c>
    </row>
    <row r="1676" spans="1:5" x14ac:dyDescent="0.25">
      <c r="A1676">
        <v>18684</v>
      </c>
      <c r="B1676">
        <v>24.110570790850421</v>
      </c>
      <c r="C1676">
        <v>47327</v>
      </c>
      <c r="D1676">
        <v>-2.1703056276625068</v>
      </c>
      <c r="E1676">
        <f t="shared" si="44"/>
        <v>-2.1703056276625068</v>
      </c>
    </row>
    <row r="1677" spans="1:5" x14ac:dyDescent="0.25">
      <c r="A1677">
        <v>18694</v>
      </c>
      <c r="B1677">
        <v>22.60167267147904</v>
      </c>
      <c r="C1677">
        <v>47355</v>
      </c>
      <c r="D1677">
        <v>-1.101624748184495</v>
      </c>
      <c r="E1677">
        <f t="shared" si="44"/>
        <v>-1.101624748184495</v>
      </c>
    </row>
    <row r="1678" spans="1:5" x14ac:dyDescent="0.25">
      <c r="A1678">
        <v>18704</v>
      </c>
      <c r="B1678">
        <v>20.910119804785015</v>
      </c>
      <c r="C1678">
        <v>47384</v>
      </c>
      <c r="D1678">
        <v>-0.79629553915927875</v>
      </c>
      <c r="E1678">
        <f t="shared" si="44"/>
        <v>-0.79629553915927875</v>
      </c>
    </row>
    <row r="1679" spans="1:5" x14ac:dyDescent="0.25">
      <c r="A1679">
        <v>18715</v>
      </c>
      <c r="B1679">
        <v>18.855101844935362</v>
      </c>
      <c r="C1679">
        <v>47413</v>
      </c>
      <c r="D1679">
        <v>-1.0176864311978289</v>
      </c>
      <c r="E1679">
        <f t="shared" si="44"/>
        <v>-1.0176864311978289</v>
      </c>
    </row>
    <row r="1680" spans="1:5" x14ac:dyDescent="0.25">
      <c r="A1680">
        <v>18725</v>
      </c>
      <c r="B1680">
        <v>16.826909145145748</v>
      </c>
      <c r="C1680">
        <v>47428</v>
      </c>
      <c r="D1680">
        <v>-0.71229992639310158</v>
      </c>
      <c r="E1680">
        <f t="shared" si="44"/>
        <v>-0.71229992639310158</v>
      </c>
    </row>
    <row r="1681" spans="1:5" x14ac:dyDescent="0.25">
      <c r="A1681">
        <v>18736</v>
      </c>
      <c r="B1681">
        <v>14.440394675685614</v>
      </c>
      <c r="C1681">
        <v>47456</v>
      </c>
      <c r="D1681">
        <v>0.75332611355154544</v>
      </c>
      <c r="E1681">
        <f t="shared" si="44"/>
        <v>0.75332611355154544</v>
      </c>
    </row>
    <row r="1682" spans="1:5" x14ac:dyDescent="0.25">
      <c r="A1682">
        <v>18746</v>
      </c>
      <c r="B1682">
        <v>12.148750832228577</v>
      </c>
      <c r="C1682">
        <v>47485</v>
      </c>
      <c r="D1682">
        <v>0.79910544138249762</v>
      </c>
      <c r="E1682">
        <f t="shared" si="44"/>
        <v>0.79910544138249762</v>
      </c>
    </row>
    <row r="1683" spans="1:5" x14ac:dyDescent="0.25">
      <c r="A1683">
        <v>18756</v>
      </c>
      <c r="B1683">
        <v>9.7601851473032841</v>
      </c>
      <c r="C1683">
        <v>47514</v>
      </c>
      <c r="D1683">
        <v>0.98995768294057562</v>
      </c>
      <c r="E1683">
        <f t="shared" si="44"/>
        <v>0.98995768294057562</v>
      </c>
    </row>
    <row r="1684" spans="1:5" x14ac:dyDescent="0.25">
      <c r="A1684">
        <v>18767</v>
      </c>
      <c r="B1684">
        <v>7.0441355963978154</v>
      </c>
      <c r="C1684">
        <v>47542</v>
      </c>
      <c r="D1684">
        <v>2.2189521534961907</v>
      </c>
      <c r="E1684">
        <f t="shared" si="44"/>
        <v>2.2189521534961907</v>
      </c>
    </row>
    <row r="1685" spans="1:5" x14ac:dyDescent="0.25">
      <c r="A1685">
        <v>18809</v>
      </c>
      <c r="B1685">
        <v>-3.7022837662568411</v>
      </c>
      <c r="C1685">
        <v>47571</v>
      </c>
      <c r="D1685">
        <v>2.3181884436128497</v>
      </c>
      <c r="E1685">
        <f t="shared" si="44"/>
        <v>2.3181884436128497</v>
      </c>
    </row>
    <row r="1686" spans="1:5" x14ac:dyDescent="0.25">
      <c r="A1686">
        <v>18819</v>
      </c>
      <c r="B1686">
        <v>-6.2349217845172786</v>
      </c>
      <c r="C1686">
        <v>47600</v>
      </c>
      <c r="D1686">
        <v>2.0663161968733386</v>
      </c>
      <c r="E1686">
        <f t="shared" si="44"/>
        <v>2.0663161968733386</v>
      </c>
    </row>
    <row r="1687" spans="1:5" x14ac:dyDescent="0.25">
      <c r="A1687">
        <v>18829</v>
      </c>
      <c r="B1687">
        <v>-8.7146670537822644</v>
      </c>
      <c r="C1687">
        <v>47629</v>
      </c>
      <c r="D1687">
        <v>2.3258660780676026</v>
      </c>
      <c r="E1687">
        <f t="shared" si="44"/>
        <v>2.3258660780676026</v>
      </c>
    </row>
    <row r="1688" spans="1:5" x14ac:dyDescent="0.25">
      <c r="A1688">
        <v>18840</v>
      </c>
      <c r="B1688">
        <v>-11.357281147271722</v>
      </c>
      <c r="C1688">
        <v>47657</v>
      </c>
      <c r="D1688">
        <v>2.8296678673261342</v>
      </c>
      <c r="E1688">
        <f t="shared" si="44"/>
        <v>2.8296678673261342</v>
      </c>
    </row>
    <row r="1689" spans="1:5" x14ac:dyDescent="0.25">
      <c r="A1689">
        <v>18850</v>
      </c>
      <c r="B1689">
        <v>-13.661144429095318</v>
      </c>
      <c r="C1689">
        <v>47686</v>
      </c>
      <c r="D1689">
        <v>1.8830842939905041</v>
      </c>
      <c r="E1689">
        <f t="shared" si="44"/>
        <v>1.8830842939905041</v>
      </c>
    </row>
    <row r="1690" spans="1:5" x14ac:dyDescent="0.25">
      <c r="A1690">
        <v>18861</v>
      </c>
      <c r="B1690">
        <v>-16.064032213294229</v>
      </c>
      <c r="C1690">
        <v>47715</v>
      </c>
      <c r="D1690">
        <v>1.440359805692915</v>
      </c>
      <c r="E1690">
        <f t="shared" si="44"/>
        <v>1.440359805692915</v>
      </c>
    </row>
    <row r="1691" spans="1:5" x14ac:dyDescent="0.25">
      <c r="A1691">
        <v>18871</v>
      </c>
      <c r="B1691">
        <v>-18.109872668747947</v>
      </c>
      <c r="C1691">
        <v>47729</v>
      </c>
      <c r="D1691">
        <v>1.0891939730572338</v>
      </c>
      <c r="E1691">
        <f t="shared" si="44"/>
        <v>1.0891939730572338</v>
      </c>
    </row>
    <row r="1692" spans="1:5" x14ac:dyDescent="0.25">
      <c r="A1692">
        <v>18882</v>
      </c>
      <c r="B1692">
        <v>-20.187463107933223</v>
      </c>
      <c r="C1692">
        <v>47758</v>
      </c>
      <c r="D1692">
        <v>-0.26195509942027329</v>
      </c>
      <c r="E1692">
        <f t="shared" si="44"/>
        <v>-0.26195509942027329</v>
      </c>
    </row>
    <row r="1693" spans="1:5" x14ac:dyDescent="0.25">
      <c r="A1693">
        <v>18892</v>
      </c>
      <c r="B1693">
        <v>-21.902520935401281</v>
      </c>
      <c r="C1693">
        <v>47786</v>
      </c>
      <c r="D1693">
        <v>0.29530365212396514</v>
      </c>
      <c r="E1693">
        <f t="shared" si="44"/>
        <v>0.29530365212396514</v>
      </c>
    </row>
    <row r="1694" spans="1:5" x14ac:dyDescent="0.25">
      <c r="A1694">
        <v>18902</v>
      </c>
      <c r="B1694">
        <v>-23.437874727612513</v>
      </c>
      <c r="C1694">
        <v>47815</v>
      </c>
      <c r="D1694">
        <v>-0.27719577677075424</v>
      </c>
      <c r="E1694">
        <f t="shared" si="44"/>
        <v>-0.27719577677075424</v>
      </c>
    </row>
    <row r="1695" spans="1:5" x14ac:dyDescent="0.25">
      <c r="A1695">
        <v>18913</v>
      </c>
      <c r="B1695">
        <v>-24.904521635525402</v>
      </c>
      <c r="C1695">
        <v>47844</v>
      </c>
      <c r="D1695">
        <v>-0.72759789952309273</v>
      </c>
      <c r="E1695">
        <f t="shared" si="44"/>
        <v>-0.72759789952309273</v>
      </c>
    </row>
    <row r="1696" spans="1:5" x14ac:dyDescent="0.25">
      <c r="A1696">
        <v>18923</v>
      </c>
      <c r="B1696">
        <v>-26.02420318662676</v>
      </c>
      <c r="C1696">
        <v>47872</v>
      </c>
      <c r="D1696">
        <v>-0.66652059856214763</v>
      </c>
      <c r="E1696">
        <f t="shared" si="44"/>
        <v>-0.66652059856214763</v>
      </c>
    </row>
    <row r="1697" spans="1:5" x14ac:dyDescent="0.25">
      <c r="A1697">
        <v>18934</v>
      </c>
      <c r="B1697">
        <v>-27.009844170411661</v>
      </c>
      <c r="C1697">
        <v>47901</v>
      </c>
      <c r="D1697">
        <v>-1.7504994511701524</v>
      </c>
      <c r="E1697">
        <f t="shared" si="44"/>
        <v>-1.7504994511701524</v>
      </c>
    </row>
    <row r="1698" spans="1:5" x14ac:dyDescent="0.25">
      <c r="A1698">
        <v>18944</v>
      </c>
      <c r="B1698">
        <v>-27.674521742329375</v>
      </c>
      <c r="C1698">
        <v>47915</v>
      </c>
      <c r="D1698">
        <v>-1.9795106818839425</v>
      </c>
      <c r="E1698">
        <f t="shared" si="44"/>
        <v>-1.9795106818839425</v>
      </c>
    </row>
    <row r="1699" spans="1:5" x14ac:dyDescent="0.25">
      <c r="A1699">
        <v>18955</v>
      </c>
      <c r="B1699">
        <v>-28.144738844349391</v>
      </c>
      <c r="C1699">
        <v>47944</v>
      </c>
      <c r="D1699">
        <v>-2.0100493323644146</v>
      </c>
      <c r="E1699">
        <f t="shared" si="44"/>
        <v>-2.0100493323644146</v>
      </c>
    </row>
    <row r="1700" spans="1:5" x14ac:dyDescent="0.25">
      <c r="A1700">
        <v>18965</v>
      </c>
      <c r="B1700">
        <v>-28.331435282276946</v>
      </c>
      <c r="C1700">
        <v>47973</v>
      </c>
      <c r="D1700">
        <v>-1.1245430599897279</v>
      </c>
      <c r="E1700">
        <f t="shared" si="44"/>
        <v>-1.1245430599897279</v>
      </c>
    </row>
    <row r="1701" spans="1:5" x14ac:dyDescent="0.25">
      <c r="A1701">
        <v>18975</v>
      </c>
      <c r="B1701">
        <v>-28.287406469597585</v>
      </c>
      <c r="C1701">
        <v>48001</v>
      </c>
      <c r="D1701">
        <v>-2.0863673106758407</v>
      </c>
      <c r="E1701">
        <f t="shared" si="44"/>
        <v>-2.0863673106758407</v>
      </c>
    </row>
    <row r="1702" spans="1:5" x14ac:dyDescent="0.25">
      <c r="A1702">
        <v>18986</v>
      </c>
      <c r="B1702">
        <v>-27.973204684393362</v>
      </c>
      <c r="C1702">
        <v>48030</v>
      </c>
      <c r="D1702">
        <v>-1.7046628275596856</v>
      </c>
      <c r="E1702">
        <f t="shared" si="44"/>
        <v>-1.7046628275596856</v>
      </c>
    </row>
    <row r="1703" spans="1:5" x14ac:dyDescent="0.25">
      <c r="A1703">
        <v>18996</v>
      </c>
      <c r="B1703">
        <v>-27.448691746095289</v>
      </c>
      <c r="C1703">
        <v>48059</v>
      </c>
      <c r="D1703">
        <v>-0.83445452831499267</v>
      </c>
      <c r="E1703">
        <f t="shared" si="44"/>
        <v>-0.83445452831499267</v>
      </c>
    </row>
    <row r="1704" spans="1:5" x14ac:dyDescent="0.25">
      <c r="A1704">
        <v>19007</v>
      </c>
      <c r="B1704">
        <v>-26.614461265586847</v>
      </c>
      <c r="C1704">
        <v>48088</v>
      </c>
      <c r="D1704">
        <v>-0.49096633013406343</v>
      </c>
      <c r="E1704">
        <f t="shared" si="44"/>
        <v>-0.49096633013406343</v>
      </c>
    </row>
    <row r="1705" spans="1:5" x14ac:dyDescent="0.25">
      <c r="A1705">
        <v>19017</v>
      </c>
      <c r="B1705">
        <v>-25.62909321909143</v>
      </c>
      <c r="C1705">
        <v>48116</v>
      </c>
      <c r="D1705">
        <v>-0.31535476592646638</v>
      </c>
      <c r="E1705">
        <f t="shared" si="44"/>
        <v>-0.31535476592646638</v>
      </c>
    </row>
    <row r="1706" spans="1:5" x14ac:dyDescent="0.25">
      <c r="A1706">
        <v>19028</v>
      </c>
      <c r="B1706">
        <v>-24.305618270360348</v>
      </c>
      <c r="C1706">
        <v>48145</v>
      </c>
      <c r="D1706">
        <v>0.44037656585109008</v>
      </c>
      <c r="E1706">
        <f t="shared" si="44"/>
        <v>0.44037656585109008</v>
      </c>
    </row>
    <row r="1707" spans="1:5" x14ac:dyDescent="0.25">
      <c r="A1707">
        <v>19038</v>
      </c>
      <c r="B1707">
        <v>-22.895482978308095</v>
      </c>
      <c r="C1707">
        <v>48174</v>
      </c>
      <c r="D1707">
        <v>1.3487438542514978</v>
      </c>
      <c r="E1707">
        <f t="shared" si="44"/>
        <v>1.3487438542514978</v>
      </c>
    </row>
    <row r="1708" spans="1:5" x14ac:dyDescent="0.25">
      <c r="A1708">
        <v>19048</v>
      </c>
      <c r="B1708">
        <v>-21.300217944263192</v>
      </c>
      <c r="C1708">
        <v>48203</v>
      </c>
      <c r="D1708">
        <v>0.97471700559009555</v>
      </c>
      <c r="E1708">
        <f t="shared" si="44"/>
        <v>0.97471700559009555</v>
      </c>
    </row>
    <row r="1709" spans="1:5" x14ac:dyDescent="0.25">
      <c r="A1709">
        <v>19059</v>
      </c>
      <c r="B1709">
        <v>-19.347326031378241</v>
      </c>
      <c r="C1709">
        <v>48232</v>
      </c>
      <c r="D1709">
        <v>1.5472164344848141</v>
      </c>
      <c r="E1709">
        <f t="shared" si="44"/>
        <v>1.5472164344848141</v>
      </c>
    </row>
    <row r="1710" spans="1:5" x14ac:dyDescent="0.25">
      <c r="A1710">
        <v>19069</v>
      </c>
      <c r="B1710">
        <v>-17.407712479972375</v>
      </c>
      <c r="C1710">
        <v>48260</v>
      </c>
      <c r="D1710">
        <v>2.4403430455347417</v>
      </c>
      <c r="E1710">
        <f t="shared" si="44"/>
        <v>2.4403430455347417</v>
      </c>
    </row>
    <row r="1711" spans="1:5" x14ac:dyDescent="0.25">
      <c r="A1711">
        <v>19080</v>
      </c>
      <c r="B1711">
        <v>-15.11306235960075</v>
      </c>
      <c r="C1711">
        <v>48289</v>
      </c>
      <c r="D1711">
        <v>1.9060026057957353</v>
      </c>
      <c r="E1711">
        <f t="shared" si="44"/>
        <v>1.9060026057957353</v>
      </c>
    </row>
    <row r="1712" spans="1:5" x14ac:dyDescent="0.25">
      <c r="A1712">
        <v>19090</v>
      </c>
      <c r="B1712">
        <v>-12.899132509386007</v>
      </c>
      <c r="C1712">
        <v>48318</v>
      </c>
      <c r="D1712">
        <v>1.9289209176009683</v>
      </c>
      <c r="E1712">
        <f t="shared" si="44"/>
        <v>1.9289209176009683</v>
      </c>
    </row>
    <row r="1713" spans="1:5" x14ac:dyDescent="0.25">
      <c r="A1713">
        <v>19101</v>
      </c>
      <c r="B1713">
        <v>-10.345458421122519</v>
      </c>
      <c r="C1713">
        <v>48333</v>
      </c>
      <c r="D1713">
        <v>2.2953274275871296</v>
      </c>
      <c r="E1713">
        <f t="shared" si="44"/>
        <v>2.2953274275871296</v>
      </c>
    </row>
    <row r="1714" spans="1:5" x14ac:dyDescent="0.25">
      <c r="A1714">
        <v>19121</v>
      </c>
      <c r="B1714">
        <v>-5.4658701553584539</v>
      </c>
      <c r="C1714">
        <v>48361</v>
      </c>
      <c r="D1714">
        <v>2.3334864167428426</v>
      </c>
      <c r="E1714">
        <f t="shared" si="44"/>
        <v>2.3334864167428426</v>
      </c>
    </row>
    <row r="1715" spans="1:5" x14ac:dyDescent="0.25">
      <c r="A1715">
        <v>19153</v>
      </c>
      <c r="B1715">
        <v>2.6251502779944462</v>
      </c>
      <c r="C1715">
        <v>48390</v>
      </c>
      <c r="D1715">
        <v>1.28766655329055</v>
      </c>
      <c r="E1715">
        <f t="shared" si="44"/>
        <v>1.28766655329055</v>
      </c>
    </row>
    <row r="1716" spans="1:5" x14ac:dyDescent="0.25">
      <c r="A1716">
        <v>19174</v>
      </c>
      <c r="B1716">
        <v>7.8463825851286764</v>
      </c>
      <c r="C1716">
        <v>48419</v>
      </c>
      <c r="D1716">
        <v>0.74570577487630541</v>
      </c>
      <c r="E1716">
        <f t="shared" si="44"/>
        <v>0.74570577487630541</v>
      </c>
    </row>
    <row r="1717" spans="1:5" x14ac:dyDescent="0.25">
      <c r="A1717">
        <v>19184</v>
      </c>
      <c r="B1717">
        <v>10.241834721592717</v>
      </c>
      <c r="C1717">
        <v>48447</v>
      </c>
      <c r="D1717">
        <v>1.371662166056729</v>
      </c>
      <c r="E1717">
        <f t="shared" si="44"/>
        <v>1.371662166056729</v>
      </c>
    </row>
    <row r="1718" spans="1:5" x14ac:dyDescent="0.25">
      <c r="A1718">
        <v>19194</v>
      </c>
      <c r="B1718">
        <v>12.55190164144371</v>
      </c>
      <c r="C1718">
        <v>48476</v>
      </c>
      <c r="D1718">
        <v>0.64646948475964638</v>
      </c>
      <c r="E1718">
        <f t="shared" si="44"/>
        <v>0.64646948475964638</v>
      </c>
    </row>
    <row r="1719" spans="1:5" x14ac:dyDescent="0.25">
      <c r="A1719">
        <v>19205</v>
      </c>
      <c r="B1719">
        <v>14.972029354962174</v>
      </c>
      <c r="C1719">
        <v>48505</v>
      </c>
      <c r="D1719">
        <v>-0.4451297065235984</v>
      </c>
      <c r="E1719">
        <f t="shared" si="44"/>
        <v>-0.4451297065235984</v>
      </c>
    </row>
    <row r="1720" spans="1:5" x14ac:dyDescent="0.25">
      <c r="A1720">
        <v>19215</v>
      </c>
      <c r="B1720">
        <v>17.042864800019171</v>
      </c>
      <c r="C1720">
        <v>48533</v>
      </c>
      <c r="D1720">
        <v>-0.98714778071735587</v>
      </c>
      <c r="E1720">
        <f t="shared" si="44"/>
        <v>-0.98714778071735587</v>
      </c>
    </row>
    <row r="1721" spans="1:5" x14ac:dyDescent="0.25">
      <c r="A1721">
        <v>19226</v>
      </c>
      <c r="B1721">
        <v>19.157944427114963</v>
      </c>
      <c r="C1721">
        <v>48562</v>
      </c>
      <c r="D1721">
        <v>-0.38405240556265152</v>
      </c>
      <c r="E1721">
        <f t="shared" si="44"/>
        <v>-0.38405240556265152</v>
      </c>
    </row>
    <row r="1722" spans="1:5" x14ac:dyDescent="0.25">
      <c r="A1722">
        <v>19236</v>
      </c>
      <c r="B1722">
        <v>20.915860521745806</v>
      </c>
      <c r="C1722">
        <v>48576</v>
      </c>
      <c r="D1722">
        <v>-0.81921385096451171</v>
      </c>
      <c r="E1722">
        <f t="shared" si="44"/>
        <v>-0.81921385096451171</v>
      </c>
    </row>
    <row r="1723" spans="1:5" x14ac:dyDescent="0.25">
      <c r="A1723">
        <v>19247</v>
      </c>
      <c r="B1723">
        <v>22.650738076694523</v>
      </c>
      <c r="C1723">
        <v>48605</v>
      </c>
      <c r="D1723">
        <v>-1.7275811393649194</v>
      </c>
      <c r="E1723">
        <f t="shared" si="44"/>
        <v>-1.7275811393649194</v>
      </c>
    </row>
    <row r="1724" spans="1:5" x14ac:dyDescent="0.25">
      <c r="A1724">
        <v>19257</v>
      </c>
      <c r="B1724">
        <v>24.033377636241401</v>
      </c>
      <c r="C1724">
        <v>48634</v>
      </c>
      <c r="D1724">
        <v>-1.9108130422477565</v>
      </c>
      <c r="E1724">
        <f t="shared" si="44"/>
        <v>-1.9108130422477565</v>
      </c>
    </row>
    <row r="1725" spans="1:5" x14ac:dyDescent="0.25">
      <c r="A1725">
        <v>19267</v>
      </c>
      <c r="B1725">
        <v>25.219254269008143</v>
      </c>
      <c r="C1725">
        <v>48662</v>
      </c>
      <c r="D1725">
        <v>-0.84969520566547185</v>
      </c>
      <c r="E1725">
        <f t="shared" si="44"/>
        <v>-0.84969520566547185</v>
      </c>
    </row>
    <row r="1726" spans="1:5" x14ac:dyDescent="0.25">
      <c r="A1726">
        <v>19278</v>
      </c>
      <c r="B1726">
        <v>26.285188532054971</v>
      </c>
      <c r="C1726">
        <v>48691</v>
      </c>
      <c r="D1726">
        <v>-1.5214882204563622</v>
      </c>
      <c r="E1726">
        <f t="shared" si="44"/>
        <v>-1.5214882204563622</v>
      </c>
    </row>
    <row r="1727" spans="1:5" x14ac:dyDescent="0.25">
      <c r="A1727">
        <v>19288</v>
      </c>
      <c r="B1727">
        <v>27.02900831925664</v>
      </c>
      <c r="C1727">
        <v>48720</v>
      </c>
      <c r="D1727">
        <v>-1.5367288978068423</v>
      </c>
      <c r="E1727">
        <f t="shared" si="44"/>
        <v>-1.5367288978068423</v>
      </c>
    </row>
    <row r="1728" spans="1:5" x14ac:dyDescent="0.25">
      <c r="A1728">
        <v>19299</v>
      </c>
      <c r="B1728">
        <v>27.5922455098559</v>
      </c>
      <c r="C1728">
        <v>48749</v>
      </c>
      <c r="D1728">
        <v>-2.3000805682596379</v>
      </c>
      <c r="E1728">
        <f t="shared" si="44"/>
        <v>-2.3000805682596379</v>
      </c>
    </row>
    <row r="1729" spans="1:5" x14ac:dyDescent="0.25">
      <c r="A1729">
        <v>19309</v>
      </c>
      <c r="B1729">
        <v>27.868175733828814</v>
      </c>
      <c r="C1729">
        <v>48778</v>
      </c>
      <c r="D1729">
        <v>1.5242981226795811</v>
      </c>
      <c r="E1729">
        <f t="shared" si="44"/>
        <v>1.5242981226795811</v>
      </c>
    </row>
    <row r="1730" spans="1:5" x14ac:dyDescent="0.25">
      <c r="A1730">
        <v>19319</v>
      </c>
      <c r="B1730">
        <v>27.917074987588695</v>
      </c>
      <c r="C1730">
        <v>48807</v>
      </c>
      <c r="D1730">
        <v>-0.10164150834267005</v>
      </c>
      <c r="E1730">
        <f t="shared" si="44"/>
        <v>-0.10164150834267005</v>
      </c>
    </row>
    <row r="1731" spans="1:5" x14ac:dyDescent="0.25">
      <c r="A1731">
        <v>19330</v>
      </c>
      <c r="B1731">
        <v>27.708453891921785</v>
      </c>
      <c r="C1731">
        <v>48835</v>
      </c>
      <c r="D1731">
        <v>0.55485353331822829</v>
      </c>
      <c r="E1731">
        <f t="shared" ref="E1731:E1767" si="45">D1731</f>
        <v>0.55485353331822829</v>
      </c>
    </row>
    <row r="1732" spans="1:5" x14ac:dyDescent="0.25">
      <c r="A1732">
        <v>19340</v>
      </c>
      <c r="B1732">
        <v>27.282127599050895</v>
      </c>
      <c r="C1732">
        <v>48864</v>
      </c>
      <c r="D1732">
        <v>1.2724258759400717</v>
      </c>
      <c r="E1732">
        <f t="shared" si="45"/>
        <v>1.2724258759400717</v>
      </c>
    </row>
    <row r="1733" spans="1:5" x14ac:dyDescent="0.25">
      <c r="A1733">
        <v>19351</v>
      </c>
      <c r="B1733">
        <v>26.557340559983341</v>
      </c>
      <c r="C1733">
        <v>48893</v>
      </c>
      <c r="D1733">
        <v>1.1655692471481727</v>
      </c>
      <c r="E1733">
        <f t="shared" si="45"/>
        <v>1.1655692471481727</v>
      </c>
    </row>
    <row r="1734" spans="1:5" x14ac:dyDescent="0.25">
      <c r="A1734">
        <v>19361</v>
      </c>
      <c r="B1734">
        <v>25.671894292666924</v>
      </c>
      <c r="C1734">
        <v>48922</v>
      </c>
      <c r="D1734">
        <v>1.3869028434072108</v>
      </c>
      <c r="E1734">
        <f t="shared" si="45"/>
        <v>1.3869028434072108</v>
      </c>
    </row>
    <row r="1735" spans="1:5" x14ac:dyDescent="0.25">
      <c r="A1735">
        <v>19372</v>
      </c>
      <c r="B1735">
        <v>24.45780170432193</v>
      </c>
      <c r="C1735">
        <v>48951</v>
      </c>
      <c r="D1735">
        <v>2.1807931643404777</v>
      </c>
      <c r="E1735">
        <f t="shared" si="45"/>
        <v>2.1807931643404777</v>
      </c>
    </row>
    <row r="1736" spans="1:5" x14ac:dyDescent="0.25">
      <c r="A1736">
        <v>19382</v>
      </c>
      <c r="B1736">
        <v>23.145744063662228</v>
      </c>
      <c r="C1736">
        <v>48979</v>
      </c>
      <c r="D1736">
        <v>1.8373049661595493</v>
      </c>
      <c r="E1736">
        <f t="shared" si="45"/>
        <v>1.8373049661595493</v>
      </c>
    </row>
    <row r="1737" spans="1:5" x14ac:dyDescent="0.25">
      <c r="A1737">
        <v>19392</v>
      </c>
      <c r="B1737">
        <v>21.646436680354793</v>
      </c>
      <c r="C1737">
        <v>49008</v>
      </c>
      <c r="D1737">
        <v>1.417441493887682</v>
      </c>
      <c r="E1737">
        <f t="shared" si="45"/>
        <v>1.417441493887682</v>
      </c>
    </row>
    <row r="1738" spans="1:5" x14ac:dyDescent="0.25">
      <c r="A1738">
        <v>19403</v>
      </c>
      <c r="B1738">
        <v>19.795720392650416</v>
      </c>
      <c r="C1738">
        <v>49037</v>
      </c>
      <c r="D1738">
        <v>-0.22379611026456114</v>
      </c>
      <c r="E1738">
        <f t="shared" si="45"/>
        <v>-0.22379611026456114</v>
      </c>
    </row>
    <row r="1739" spans="1:5" x14ac:dyDescent="0.25">
      <c r="A1739">
        <v>19413</v>
      </c>
      <c r="B1739">
        <v>17.945105586325123</v>
      </c>
      <c r="C1739">
        <v>49066</v>
      </c>
      <c r="D1739">
        <v>1.9212432831462154</v>
      </c>
      <c r="E1739">
        <f t="shared" si="45"/>
        <v>1.9212432831462154</v>
      </c>
    </row>
    <row r="1740" spans="1:5" x14ac:dyDescent="0.25">
      <c r="A1740">
        <v>19424</v>
      </c>
      <c r="B1740">
        <v>15.743188769900351</v>
      </c>
      <c r="C1740">
        <v>49095</v>
      </c>
      <c r="D1740">
        <v>0.94417835510962256</v>
      </c>
      <c r="E1740">
        <f t="shared" si="45"/>
        <v>0.94417835510962256</v>
      </c>
    </row>
    <row r="1741" spans="1:5" x14ac:dyDescent="0.25">
      <c r="A1741">
        <v>19434</v>
      </c>
      <c r="B1741">
        <v>13.608125933887056</v>
      </c>
      <c r="C1741">
        <v>49123</v>
      </c>
      <c r="D1741">
        <v>0.32584230260443903</v>
      </c>
      <c r="E1741">
        <f t="shared" si="45"/>
        <v>0.32584230260443903</v>
      </c>
    </row>
    <row r="1742" spans="1:5" x14ac:dyDescent="0.25">
      <c r="A1742">
        <v>19445</v>
      </c>
      <c r="B1742">
        <v>11.134440773311612</v>
      </c>
      <c r="C1742">
        <v>49152</v>
      </c>
      <c r="D1742">
        <v>0.43269893139633719</v>
      </c>
      <c r="E1742">
        <f t="shared" si="45"/>
        <v>0.43269893139633719</v>
      </c>
    </row>
    <row r="1743" spans="1:5" x14ac:dyDescent="0.25">
      <c r="A1743">
        <v>19455</v>
      </c>
      <c r="B1743">
        <v>8.7918503670443258</v>
      </c>
      <c r="C1743">
        <v>49181</v>
      </c>
      <c r="D1743">
        <v>0.24952432429301297</v>
      </c>
      <c r="E1743">
        <f t="shared" si="45"/>
        <v>0.24952432429301297</v>
      </c>
    </row>
    <row r="1744" spans="1:5" x14ac:dyDescent="0.25">
      <c r="A1744">
        <v>19507</v>
      </c>
      <c r="B1744">
        <v>-4.060840530295863</v>
      </c>
      <c r="C1744">
        <v>49209</v>
      </c>
      <c r="D1744">
        <v>-0.59020262025072245</v>
      </c>
      <c r="E1744">
        <f t="shared" si="45"/>
        <v>-0.59020262025072245</v>
      </c>
    </row>
    <row r="1745" spans="1:5" x14ac:dyDescent="0.25">
      <c r="A1745">
        <v>19518</v>
      </c>
      <c r="B1745">
        <v>-6.7538492511937216</v>
      </c>
      <c r="C1745">
        <v>49238</v>
      </c>
      <c r="D1745">
        <v>-1.3458766562487652</v>
      </c>
      <c r="E1745">
        <f t="shared" si="45"/>
        <v>-1.3458766562487652</v>
      </c>
    </row>
    <row r="1746" spans="1:5" x14ac:dyDescent="0.25">
      <c r="A1746">
        <v>19528</v>
      </c>
      <c r="B1746">
        <v>-9.1428371944927029</v>
      </c>
      <c r="C1746">
        <v>49267</v>
      </c>
      <c r="D1746">
        <v>-0.74283857687357369</v>
      </c>
      <c r="E1746">
        <f t="shared" si="45"/>
        <v>-0.74283857687357369</v>
      </c>
    </row>
    <row r="1747" spans="1:5" x14ac:dyDescent="0.25">
      <c r="A1747">
        <v>19538</v>
      </c>
      <c r="B1747">
        <v>-11.455389264996997</v>
      </c>
      <c r="C1747">
        <v>49295</v>
      </c>
      <c r="D1747">
        <v>-1.3230156402230451</v>
      </c>
      <c r="E1747">
        <f t="shared" si="45"/>
        <v>-1.3230156402230451</v>
      </c>
    </row>
    <row r="1748" spans="1:5" x14ac:dyDescent="0.25">
      <c r="A1748">
        <v>19549</v>
      </c>
      <c r="B1748">
        <v>-13.888551754114097</v>
      </c>
      <c r="C1748">
        <v>49324</v>
      </c>
      <c r="D1748">
        <v>-1.5367288978068423</v>
      </c>
      <c r="E1748">
        <f t="shared" si="45"/>
        <v>-1.5367288978068423</v>
      </c>
    </row>
    <row r="1749" spans="1:5" x14ac:dyDescent="0.25">
      <c r="A1749">
        <v>19559</v>
      </c>
      <c r="B1749">
        <v>-15.980488788538649</v>
      </c>
      <c r="C1749">
        <v>49352</v>
      </c>
      <c r="D1749">
        <v>-1.4909495699758892</v>
      </c>
      <c r="E1749">
        <f t="shared" si="45"/>
        <v>-1.4909495699758892</v>
      </c>
    </row>
    <row r="1750" spans="1:5" x14ac:dyDescent="0.25">
      <c r="A1750">
        <v>19570</v>
      </c>
      <c r="B1750">
        <v>-18.128736377231231</v>
      </c>
      <c r="C1750">
        <v>49381</v>
      </c>
      <c r="D1750">
        <v>-0.57490464712072864</v>
      </c>
      <c r="E1750">
        <f t="shared" si="45"/>
        <v>-0.57490464712072864</v>
      </c>
    </row>
    <row r="1751" spans="1:5" x14ac:dyDescent="0.25">
      <c r="A1751">
        <v>19580</v>
      </c>
      <c r="B1751">
        <v>-19.925582081358694</v>
      </c>
      <c r="C1751">
        <v>49410</v>
      </c>
      <c r="D1751">
        <v>-1.2619383392620991</v>
      </c>
      <c r="E1751">
        <f t="shared" si="45"/>
        <v>-1.2619383392620991</v>
      </c>
    </row>
    <row r="1752" spans="1:5" x14ac:dyDescent="0.25">
      <c r="A1752">
        <v>19591</v>
      </c>
      <c r="B1752">
        <v>-21.712537808976506</v>
      </c>
      <c r="C1752">
        <v>49438</v>
      </c>
      <c r="D1752">
        <v>-0.54436599664025653</v>
      </c>
      <c r="E1752">
        <f t="shared" si="45"/>
        <v>-0.54436599664025653</v>
      </c>
    </row>
    <row r="1753" spans="1:5" x14ac:dyDescent="0.25">
      <c r="A1753">
        <v>19601</v>
      </c>
      <c r="B1753">
        <v>-23.150509926695992</v>
      </c>
      <c r="C1753">
        <v>49467</v>
      </c>
      <c r="D1753">
        <v>0.37167892621490406</v>
      </c>
      <c r="E1753">
        <f t="shared" si="45"/>
        <v>0.37167892621490406</v>
      </c>
    </row>
    <row r="1754" spans="1:5" x14ac:dyDescent="0.25">
      <c r="A1754">
        <v>19611</v>
      </c>
      <c r="B1754">
        <v>-24.398857052335838</v>
      </c>
      <c r="C1754">
        <v>49496</v>
      </c>
      <c r="D1754">
        <v>5.1051744059694926E-2</v>
      </c>
      <c r="E1754">
        <f t="shared" si="45"/>
        <v>5.1051744059694926E-2</v>
      </c>
    </row>
    <row r="1755" spans="1:5" x14ac:dyDescent="0.25">
      <c r="A1755">
        <v>19622</v>
      </c>
      <c r="B1755">
        <v>-25.541137542908764</v>
      </c>
      <c r="C1755">
        <v>49524</v>
      </c>
      <c r="D1755">
        <v>0.24952432429301297</v>
      </c>
      <c r="E1755">
        <f t="shared" si="45"/>
        <v>0.24952432429301297</v>
      </c>
    </row>
    <row r="1756" spans="1:5" x14ac:dyDescent="0.25">
      <c r="A1756">
        <v>19632</v>
      </c>
      <c r="B1756">
        <v>-26.360679239764831</v>
      </c>
      <c r="C1756">
        <v>49539</v>
      </c>
      <c r="D1756">
        <v>0.57015150644822121</v>
      </c>
      <c r="E1756">
        <f t="shared" si="45"/>
        <v>0.57015150644822121</v>
      </c>
    </row>
    <row r="1757" spans="1:5" x14ac:dyDescent="0.25">
      <c r="A1757">
        <v>19643</v>
      </c>
      <c r="B1757">
        <v>-27.013393018449715</v>
      </c>
      <c r="C1757">
        <v>49567</v>
      </c>
      <c r="D1757">
        <v>1.7533093533933704</v>
      </c>
      <c r="E1757">
        <f t="shared" si="45"/>
        <v>1.7533093533933704</v>
      </c>
    </row>
    <row r="1758" spans="1:5" x14ac:dyDescent="0.25">
      <c r="A1758">
        <v>19653</v>
      </c>
      <c r="B1758">
        <v>-27.375562874955538</v>
      </c>
      <c r="C1758">
        <v>49596</v>
      </c>
      <c r="D1758">
        <v>1.28766655329055</v>
      </c>
      <c r="E1758">
        <f t="shared" si="45"/>
        <v>1.28766655329055</v>
      </c>
    </row>
    <row r="1759" spans="1:5" x14ac:dyDescent="0.25">
      <c r="A1759">
        <v>19664</v>
      </c>
      <c r="B1759">
        <v>-27.516222604768668</v>
      </c>
      <c r="C1759">
        <v>49625</v>
      </c>
      <c r="D1759">
        <v>1.2724258759400717</v>
      </c>
      <c r="E1759">
        <f t="shared" si="45"/>
        <v>1.2724258759400717</v>
      </c>
    </row>
    <row r="1760" spans="1:5" x14ac:dyDescent="0.25">
      <c r="A1760">
        <v>19674</v>
      </c>
      <c r="B1760">
        <v>-27.408874339180198</v>
      </c>
      <c r="C1760">
        <v>49653</v>
      </c>
      <c r="D1760">
        <v>1.5853754236405271</v>
      </c>
      <c r="E1760">
        <f t="shared" si="45"/>
        <v>1.5853754236405271</v>
      </c>
    </row>
    <row r="1761" spans="1:5" x14ac:dyDescent="0.25">
      <c r="A1761">
        <v>19684</v>
      </c>
      <c r="B1761">
        <v>-27.078558624630396</v>
      </c>
      <c r="C1761">
        <v>49682</v>
      </c>
      <c r="D1761">
        <v>2.0433978850681074</v>
      </c>
      <c r="E1761">
        <f t="shared" si="45"/>
        <v>2.0433978850681074</v>
      </c>
    </row>
    <row r="1762" spans="1:5" x14ac:dyDescent="0.25">
      <c r="A1762">
        <v>19695</v>
      </c>
      <c r="B1762">
        <v>-26.461171918663691</v>
      </c>
      <c r="C1762">
        <v>49712</v>
      </c>
      <c r="D1762">
        <v>0.42938780874806959</v>
      </c>
      <c r="E1762">
        <f t="shared" si="45"/>
        <v>0.42938780874806959</v>
      </c>
    </row>
    <row r="1763" spans="1:5" x14ac:dyDescent="0.25">
      <c r="A1763">
        <v>19705</v>
      </c>
      <c r="B1763">
        <v>-25.674124875432987</v>
      </c>
      <c r="C1763">
        <v>49740</v>
      </c>
      <c r="D1763">
        <v>1.6125456556932187</v>
      </c>
      <c r="E1763">
        <f t="shared" si="45"/>
        <v>1.6125456556932187</v>
      </c>
    </row>
    <row r="1764" spans="1:5" x14ac:dyDescent="0.25">
      <c r="A1764">
        <v>19716</v>
      </c>
      <c r="B1764">
        <v>-24.568123064019048</v>
      </c>
      <c r="C1764">
        <v>49769</v>
      </c>
      <c r="D1764">
        <v>1.1469028555903984</v>
      </c>
      <c r="E1764">
        <f t="shared" si="45"/>
        <v>1.1469028555903984</v>
      </c>
    </row>
    <row r="1765" spans="1:5" x14ac:dyDescent="0.25">
      <c r="A1765">
        <v>19726</v>
      </c>
      <c r="B1765">
        <v>-23.353327357965984</v>
      </c>
      <c r="C1765">
        <v>49798</v>
      </c>
      <c r="D1765">
        <v>1.1316621782399201</v>
      </c>
      <c r="E1765">
        <f t="shared" si="45"/>
        <v>1.1316621782399201</v>
      </c>
    </row>
    <row r="1766" spans="1:5" x14ac:dyDescent="0.25">
      <c r="A1766">
        <v>19737</v>
      </c>
      <c r="B1766">
        <v>-21.799165251943602</v>
      </c>
      <c r="C1766">
        <v>49826</v>
      </c>
      <c r="D1766">
        <v>1.4446117259403755</v>
      </c>
      <c r="E1766">
        <f t="shared" si="45"/>
        <v>1.4446117259403755</v>
      </c>
    </row>
    <row r="1767" spans="1:5" x14ac:dyDescent="0.25">
      <c r="A1767">
        <v>19747</v>
      </c>
      <c r="B1767">
        <v>-20.200860844615494</v>
      </c>
      <c r="C1767">
        <v>49855</v>
      </c>
      <c r="D1767">
        <v>1.9026341873679558</v>
      </c>
      <c r="E1767">
        <f t="shared" si="45"/>
        <v>1.9026341873679558</v>
      </c>
    </row>
    <row r="1768" spans="1:5" x14ac:dyDescent="0.25">
      <c r="A1768">
        <v>19757</v>
      </c>
      <c r="B1768">
        <v>-18.439515915926108</v>
      </c>
    </row>
    <row r="1769" spans="1:5" x14ac:dyDescent="0.25">
      <c r="A1769">
        <v>19768</v>
      </c>
      <c r="B1769">
        <v>-16.331034223061202</v>
      </c>
    </row>
    <row r="1770" spans="1:5" x14ac:dyDescent="0.25">
      <c r="A1770">
        <v>19778</v>
      </c>
      <c r="B1770">
        <v>-14.275837348737399</v>
      </c>
    </row>
    <row r="1771" spans="1:5" x14ac:dyDescent="0.25">
      <c r="A1771">
        <v>19789</v>
      </c>
      <c r="B1771">
        <v>-11.883626606775618</v>
      </c>
    </row>
    <row r="1772" spans="1:5" x14ac:dyDescent="0.25">
      <c r="A1772">
        <v>19799</v>
      </c>
      <c r="B1772">
        <v>-9.6086566406234528</v>
      </c>
    </row>
    <row r="1773" spans="1:5" x14ac:dyDescent="0.25">
      <c r="A1773">
        <v>19820</v>
      </c>
      <c r="B1773">
        <v>-4.6059085572498537</v>
      </c>
    </row>
    <row r="1774" spans="1:5" x14ac:dyDescent="0.25">
      <c r="A1774">
        <v>19841</v>
      </c>
      <c r="B1774">
        <v>0.55276177862741904</v>
      </c>
    </row>
    <row r="1775" spans="1:5" x14ac:dyDescent="0.25">
      <c r="A1775">
        <v>19862</v>
      </c>
      <c r="B1775">
        <v>5.6824492099676487</v>
      </c>
    </row>
    <row r="1776" spans="1:5" x14ac:dyDescent="0.25">
      <c r="A1776">
        <v>19872</v>
      </c>
      <c r="B1776">
        <v>8.0614985756592805</v>
      </c>
    </row>
    <row r="1777" spans="1:2" x14ac:dyDescent="0.25">
      <c r="A1777">
        <v>19882</v>
      </c>
      <c r="B1777">
        <v>10.372920652690462</v>
      </c>
    </row>
    <row r="1778" spans="1:2" x14ac:dyDescent="0.25">
      <c r="A1778">
        <v>19893</v>
      </c>
      <c r="B1778">
        <v>12.815013965394471</v>
      </c>
    </row>
    <row r="1779" spans="1:2" x14ac:dyDescent="0.25">
      <c r="A1779">
        <v>19903</v>
      </c>
      <c r="B1779">
        <v>14.924239046417608</v>
      </c>
    </row>
    <row r="1780" spans="1:2" x14ac:dyDescent="0.25">
      <c r="A1780">
        <v>19914</v>
      </c>
      <c r="B1780">
        <v>17.101407066669822</v>
      </c>
    </row>
    <row r="1781" spans="1:2" x14ac:dyDescent="0.25">
      <c r="A1781">
        <v>19924</v>
      </c>
      <c r="B1781">
        <v>18.933307278123657</v>
      </c>
    </row>
    <row r="1782" spans="1:2" x14ac:dyDescent="0.25">
      <c r="A1782">
        <v>19935</v>
      </c>
      <c r="B1782">
        <v>20.768102344080912</v>
      </c>
    </row>
    <row r="1783" spans="1:2" x14ac:dyDescent="0.25">
      <c r="A1783">
        <v>19945</v>
      </c>
      <c r="B1783">
        <v>22.257609156798306</v>
      </c>
    </row>
    <row r="1784" spans="1:2" x14ac:dyDescent="0.25">
      <c r="A1784">
        <v>19955</v>
      </c>
      <c r="B1784">
        <v>23.564713789813897</v>
      </c>
    </row>
    <row r="1785" spans="1:2" x14ac:dyDescent="0.25">
      <c r="A1785">
        <v>19966</v>
      </c>
      <c r="B1785">
        <v>24.779390208083264</v>
      </c>
    </row>
    <row r="1786" spans="1:2" x14ac:dyDescent="0.25">
      <c r="A1786">
        <v>19976</v>
      </c>
      <c r="B1786">
        <v>25.671216038894855</v>
      </c>
    </row>
    <row r="1787" spans="1:2" x14ac:dyDescent="0.25">
      <c r="A1787">
        <v>19987</v>
      </c>
      <c r="B1787">
        <v>26.409827908716377</v>
      </c>
    </row>
    <row r="1788" spans="1:2" x14ac:dyDescent="0.25">
      <c r="A1788">
        <v>19997</v>
      </c>
      <c r="B1788">
        <v>26.85519737790424</v>
      </c>
    </row>
    <row r="1789" spans="1:2" x14ac:dyDescent="0.25">
      <c r="A1789">
        <v>20008</v>
      </c>
      <c r="B1789">
        <v>27.092159019076796</v>
      </c>
    </row>
    <row r="1790" spans="1:2" x14ac:dyDescent="0.25">
      <c r="A1790">
        <v>20018</v>
      </c>
      <c r="B1790">
        <v>27.07592869230248</v>
      </c>
    </row>
    <row r="1791" spans="1:2" x14ac:dyDescent="0.25">
      <c r="A1791">
        <v>20028</v>
      </c>
      <c r="B1791">
        <v>26.839363076741595</v>
      </c>
    </row>
    <row r="1792" spans="1:2" x14ac:dyDescent="0.25">
      <c r="A1792">
        <v>20039</v>
      </c>
      <c r="B1792">
        <v>26.327227899429019</v>
      </c>
    </row>
    <row r="1793" spans="1:2" x14ac:dyDescent="0.25">
      <c r="A1793">
        <v>20049</v>
      </c>
      <c r="B1793">
        <v>25.63695062134942</v>
      </c>
    </row>
    <row r="1794" spans="1:2" x14ac:dyDescent="0.25">
      <c r="A1794">
        <v>20060</v>
      </c>
      <c r="B1794">
        <v>24.637619593531234</v>
      </c>
    </row>
    <row r="1795" spans="1:2" x14ac:dyDescent="0.25">
      <c r="A1795">
        <v>20070</v>
      </c>
      <c r="B1795">
        <v>23.519144576006056</v>
      </c>
    </row>
    <row r="1796" spans="1:2" x14ac:dyDescent="0.25">
      <c r="A1796">
        <v>20081</v>
      </c>
      <c r="B1796">
        <v>22.069252265687048</v>
      </c>
    </row>
    <row r="1797" spans="1:2" x14ac:dyDescent="0.25">
      <c r="A1797">
        <v>20091</v>
      </c>
      <c r="B1797">
        <v>20.563372985784312</v>
      </c>
    </row>
    <row r="1798" spans="1:2" x14ac:dyDescent="0.25">
      <c r="A1798">
        <v>20101</v>
      </c>
      <c r="B1798">
        <v>18.891424465801148</v>
      </c>
    </row>
    <row r="1799" spans="1:2" x14ac:dyDescent="0.25">
      <c r="A1799">
        <v>20112</v>
      </c>
      <c r="B1799">
        <v>16.876916321601758</v>
      </c>
    </row>
    <row r="1800" spans="1:2" x14ac:dyDescent="0.25">
      <c r="A1800">
        <v>20122</v>
      </c>
      <c r="B1800">
        <v>14.902433192040467</v>
      </c>
    </row>
    <row r="1801" spans="1:2" x14ac:dyDescent="0.25">
      <c r="A1801">
        <v>20133</v>
      </c>
      <c r="B1801">
        <v>12.59301471041886</v>
      </c>
    </row>
    <row r="1802" spans="1:2" x14ac:dyDescent="0.25">
      <c r="A1802">
        <v>20143</v>
      </c>
      <c r="B1802">
        <v>10.387202591338658</v>
      </c>
    </row>
    <row r="1803" spans="1:2" x14ac:dyDescent="0.25">
      <c r="A1803">
        <v>20154</v>
      </c>
      <c r="B1803">
        <v>7.8660530201967234</v>
      </c>
    </row>
    <row r="1804" spans="1:2" x14ac:dyDescent="0.25">
      <c r="A1804">
        <v>20195</v>
      </c>
      <c r="B1804">
        <v>-1.9857282630225528</v>
      </c>
    </row>
    <row r="1805" spans="1:2" x14ac:dyDescent="0.25">
      <c r="A1805">
        <v>20206</v>
      </c>
      <c r="B1805">
        <v>-4.6332151987537999</v>
      </c>
    </row>
    <row r="1806" spans="1:2" x14ac:dyDescent="0.25">
      <c r="A1806">
        <v>20227</v>
      </c>
      <c r="B1806">
        <v>-9.5324588312941358</v>
      </c>
    </row>
    <row r="1807" spans="1:2" x14ac:dyDescent="0.25">
      <c r="A1807">
        <v>20237</v>
      </c>
      <c r="B1807">
        <v>-11.752774551085579</v>
      </c>
    </row>
    <row r="1808" spans="1:2" x14ac:dyDescent="0.25">
      <c r="A1808">
        <v>20247</v>
      </c>
      <c r="B1808">
        <v>-13.875557535755124</v>
      </c>
    </row>
    <row r="1809" spans="1:2" x14ac:dyDescent="0.25">
      <c r="A1809">
        <v>20258</v>
      </c>
      <c r="B1809">
        <v>-16.077476538691979</v>
      </c>
    </row>
    <row r="1810" spans="1:2" x14ac:dyDescent="0.25">
      <c r="A1810">
        <v>20268</v>
      </c>
      <c r="B1810">
        <v>-17.940614105385549</v>
      </c>
    </row>
    <row r="1811" spans="1:2" x14ac:dyDescent="0.25">
      <c r="A1811">
        <v>20279</v>
      </c>
      <c r="B1811">
        <v>-19.819058516430843</v>
      </c>
    </row>
    <row r="1812" spans="1:2" x14ac:dyDescent="0.25">
      <c r="A1812">
        <v>20289</v>
      </c>
      <c r="B1812">
        <v>-21.356332632692844</v>
      </c>
    </row>
    <row r="1813" spans="1:2" x14ac:dyDescent="0.25">
      <c r="A1813">
        <v>20300</v>
      </c>
      <c r="B1813">
        <v>-22.84465042266039</v>
      </c>
    </row>
    <row r="1814" spans="1:2" x14ac:dyDescent="0.25">
      <c r="A1814">
        <v>20310</v>
      </c>
      <c r="B1814">
        <v>-24.001623690645022</v>
      </c>
    </row>
    <row r="1815" spans="1:2" x14ac:dyDescent="0.25">
      <c r="A1815">
        <v>20320</v>
      </c>
      <c r="B1815">
        <v>-24.962284180776031</v>
      </c>
    </row>
    <row r="1816" spans="1:2" x14ac:dyDescent="0.25">
      <c r="A1816">
        <v>20331</v>
      </c>
      <c r="B1816">
        <v>-25.783187140125822</v>
      </c>
    </row>
    <row r="1817" spans="1:2" x14ac:dyDescent="0.25">
      <c r="A1817">
        <v>20341</v>
      </c>
      <c r="B1817">
        <v>-26.308676315715992</v>
      </c>
    </row>
    <row r="1818" spans="1:2" x14ac:dyDescent="0.25">
      <c r="A1818">
        <v>20352</v>
      </c>
      <c r="B1818">
        <v>-26.638801752630989</v>
      </c>
    </row>
    <row r="1819" spans="1:2" x14ac:dyDescent="0.25">
      <c r="A1819">
        <v>20362</v>
      </c>
      <c r="B1819">
        <v>-26.711088596495888</v>
      </c>
    </row>
    <row r="1820" spans="1:2" x14ac:dyDescent="0.25">
      <c r="A1820">
        <v>20372</v>
      </c>
      <c r="B1820">
        <v>-26.565934084514055</v>
      </c>
    </row>
    <row r="1821" spans="1:2" x14ac:dyDescent="0.25">
      <c r="A1821">
        <v>20383</v>
      </c>
      <c r="B1821">
        <v>-26.156802273643553</v>
      </c>
    </row>
    <row r="1822" spans="1:2" x14ac:dyDescent="0.25">
      <c r="A1822">
        <v>20393</v>
      </c>
      <c r="B1822">
        <v>-25.561563975287964</v>
      </c>
    </row>
    <row r="1823" spans="1:2" x14ac:dyDescent="0.25">
      <c r="A1823">
        <v>20404</v>
      </c>
      <c r="B1823">
        <v>-24.667361203945191</v>
      </c>
    </row>
    <row r="1824" spans="1:2" x14ac:dyDescent="0.25">
      <c r="A1824">
        <v>20414</v>
      </c>
      <c r="B1824">
        <v>-23.64414515908291</v>
      </c>
    </row>
    <row r="1825" spans="1:2" x14ac:dyDescent="0.25">
      <c r="A1825">
        <v>20425</v>
      </c>
      <c r="B1825">
        <v>-22.297739700572748</v>
      </c>
    </row>
    <row r="1826" spans="1:2" x14ac:dyDescent="0.25">
      <c r="A1826">
        <v>20435</v>
      </c>
      <c r="B1826">
        <v>-20.883929707059988</v>
      </c>
    </row>
    <row r="1827" spans="1:2" x14ac:dyDescent="0.25">
      <c r="A1827">
        <v>20445</v>
      </c>
      <c r="B1827">
        <v>-19.301363498292876</v>
      </c>
    </row>
    <row r="1828" spans="1:2" x14ac:dyDescent="0.25">
      <c r="A1828">
        <v>20456</v>
      </c>
      <c r="B1828">
        <v>-17.381207816672713</v>
      </c>
    </row>
    <row r="1829" spans="1:2" x14ac:dyDescent="0.25">
      <c r="A1829">
        <v>20466</v>
      </c>
      <c r="B1829">
        <v>-15.488138107403429</v>
      </c>
    </row>
    <row r="1830" spans="1:2" x14ac:dyDescent="0.25">
      <c r="A1830">
        <v>20477</v>
      </c>
      <c r="B1830">
        <v>-13.262664890257565</v>
      </c>
    </row>
    <row r="1831" spans="1:2" x14ac:dyDescent="0.25">
      <c r="A1831">
        <v>20487</v>
      </c>
      <c r="B1831">
        <v>-11.127397752732341</v>
      </c>
    </row>
    <row r="1832" spans="1:2" x14ac:dyDescent="0.25">
      <c r="A1832">
        <v>20498</v>
      </c>
      <c r="B1832">
        <v>-8.676800434658432</v>
      </c>
    </row>
    <row r="1833" spans="1:2" x14ac:dyDescent="0.25">
      <c r="A1833">
        <v>20508</v>
      </c>
      <c r="B1833">
        <v>-6.3761882923383704</v>
      </c>
    </row>
    <row r="1834" spans="1:2" x14ac:dyDescent="0.25">
      <c r="A1834">
        <v>20539</v>
      </c>
      <c r="B1834">
        <v>0.98748515085807576</v>
      </c>
    </row>
    <row r="1835" spans="1:2" x14ac:dyDescent="0.25">
      <c r="A1835">
        <v>20560</v>
      </c>
      <c r="B1835">
        <v>5.956328495612925</v>
      </c>
    </row>
    <row r="1836" spans="1:2" x14ac:dyDescent="0.25">
      <c r="A1836">
        <v>20571</v>
      </c>
      <c r="B1836">
        <v>8.4814464152676141</v>
      </c>
    </row>
    <row r="1837" spans="1:2" x14ac:dyDescent="0.25">
      <c r="A1837">
        <v>20581</v>
      </c>
      <c r="B1837">
        <v>10.70313561284512</v>
      </c>
    </row>
    <row r="1838" spans="1:2" x14ac:dyDescent="0.25">
      <c r="A1838">
        <v>20591</v>
      </c>
      <c r="B1838">
        <v>12.835833070500252</v>
      </c>
    </row>
    <row r="1839" spans="1:2" x14ac:dyDescent="0.25">
      <c r="A1839">
        <v>20602</v>
      </c>
      <c r="B1839">
        <v>15.058415827304469</v>
      </c>
    </row>
    <row r="1840" spans="1:2" x14ac:dyDescent="0.25">
      <c r="A1840">
        <v>20612</v>
      </c>
      <c r="B1840">
        <v>16.949035726388903</v>
      </c>
    </row>
    <row r="1841" spans="1:2" x14ac:dyDescent="0.25">
      <c r="A1841">
        <v>20623</v>
      </c>
      <c r="B1841">
        <v>18.86699334329488</v>
      </c>
    </row>
    <row r="1842" spans="1:2" x14ac:dyDescent="0.25">
      <c r="A1842">
        <v>20633</v>
      </c>
      <c r="B1842">
        <v>20.448302738091883</v>
      </c>
    </row>
    <row r="1843" spans="1:2" x14ac:dyDescent="0.25">
      <c r="A1843">
        <v>20644</v>
      </c>
      <c r="B1843">
        <v>21.99353540616281</v>
      </c>
    </row>
    <row r="1844" spans="1:2" x14ac:dyDescent="0.25">
      <c r="A1844">
        <v>20654</v>
      </c>
      <c r="B1844">
        <v>23.209491371090806</v>
      </c>
    </row>
    <row r="1845" spans="1:2" x14ac:dyDescent="0.25">
      <c r="A1845">
        <v>20664</v>
      </c>
      <c r="B1845">
        <v>24.23553096972406</v>
      </c>
    </row>
    <row r="1846" spans="1:2" x14ac:dyDescent="0.25">
      <c r="A1846">
        <v>20675</v>
      </c>
      <c r="B1846">
        <v>25.135095860742165</v>
      </c>
    </row>
    <row r="1847" spans="1:2" x14ac:dyDescent="0.25">
      <c r="A1847">
        <v>20685</v>
      </c>
      <c r="B1847">
        <v>25.737590818738795</v>
      </c>
    </row>
    <row r="1848" spans="1:2" x14ac:dyDescent="0.25">
      <c r="A1848">
        <v>20696</v>
      </c>
      <c r="B1848">
        <v>26.157689607904462</v>
      </c>
    </row>
    <row r="1849" spans="1:2" x14ac:dyDescent="0.25">
      <c r="A1849">
        <v>20706</v>
      </c>
      <c r="B1849">
        <v>26.315832162293923</v>
      </c>
    </row>
    <row r="1850" spans="1:2" x14ac:dyDescent="0.25">
      <c r="A1850">
        <v>20717</v>
      </c>
      <c r="B1850">
        <v>26.242284712597147</v>
      </c>
    </row>
    <row r="1851" spans="1:2" x14ac:dyDescent="0.25">
      <c r="A1851">
        <v>20727</v>
      </c>
      <c r="B1851">
        <v>25.951207432497217</v>
      </c>
    </row>
    <row r="1852" spans="1:2" x14ac:dyDescent="0.25">
      <c r="A1852">
        <v>20737</v>
      </c>
      <c r="B1852">
        <v>25.449181573841472</v>
      </c>
    </row>
    <row r="1853" spans="1:2" x14ac:dyDescent="0.25">
      <c r="A1853">
        <v>20748</v>
      </c>
      <c r="B1853">
        <v>24.65844789260138</v>
      </c>
    </row>
    <row r="1854" spans="1:2" x14ac:dyDescent="0.25">
      <c r="A1854">
        <v>20758</v>
      </c>
      <c r="B1854">
        <v>23.729313733056404</v>
      </c>
    </row>
    <row r="1855" spans="1:2" x14ac:dyDescent="0.25">
      <c r="A1855">
        <v>20769</v>
      </c>
      <c r="B1855">
        <v>22.485476170326624</v>
      </c>
    </row>
    <row r="1856" spans="1:2" x14ac:dyDescent="0.25">
      <c r="A1856">
        <v>20779</v>
      </c>
      <c r="B1856">
        <v>21.163248797894315</v>
      </c>
    </row>
    <row r="1857" spans="1:2" x14ac:dyDescent="0.25">
      <c r="A1857">
        <v>20790</v>
      </c>
      <c r="B1857">
        <v>19.511631930970996</v>
      </c>
    </row>
    <row r="1858" spans="1:2" x14ac:dyDescent="0.25">
      <c r="A1858">
        <v>20800</v>
      </c>
      <c r="B1858">
        <v>17.84433444773957</v>
      </c>
    </row>
    <row r="1859" spans="1:2" x14ac:dyDescent="0.25">
      <c r="A1859">
        <v>20810</v>
      </c>
      <c r="B1859">
        <v>16.033232922470276</v>
      </c>
    </row>
    <row r="1860" spans="1:2" x14ac:dyDescent="0.25">
      <c r="A1860">
        <v>20821</v>
      </c>
      <c r="B1860">
        <v>13.892696119524938</v>
      </c>
    </row>
    <row r="1861" spans="1:2" x14ac:dyDescent="0.25">
      <c r="A1861">
        <v>20831</v>
      </c>
      <c r="B1861">
        <v>11.82921303027255</v>
      </c>
    </row>
    <row r="1862" spans="1:2" x14ac:dyDescent="0.25">
      <c r="A1862">
        <v>20842</v>
      </c>
      <c r="B1862">
        <v>9.4508900041071477</v>
      </c>
    </row>
    <row r="1863" spans="1:2" x14ac:dyDescent="0.25">
      <c r="A1863">
        <v>20852</v>
      </c>
      <c r="B1863">
        <v>7.2093268091039668</v>
      </c>
    </row>
    <row r="1864" spans="1:2" x14ac:dyDescent="0.25">
      <c r="A1864">
        <v>20894</v>
      </c>
      <c r="B1864">
        <v>-2.6050579456919434</v>
      </c>
    </row>
    <row r="1865" spans="1:2" x14ac:dyDescent="0.25">
      <c r="A1865">
        <v>20904</v>
      </c>
      <c r="B1865">
        <v>-4.9346076177029738</v>
      </c>
    </row>
    <row r="1866" spans="1:2" x14ac:dyDescent="0.25">
      <c r="A1866">
        <v>20915</v>
      </c>
      <c r="B1866">
        <v>-7.4477236289125237</v>
      </c>
    </row>
    <row r="1867" spans="1:2" x14ac:dyDescent="0.25">
      <c r="A1867">
        <v>20925</v>
      </c>
      <c r="B1867">
        <v>-9.6673424234458292</v>
      </c>
    </row>
    <row r="1868" spans="1:2" x14ac:dyDescent="0.25">
      <c r="A1868">
        <v>20935</v>
      </c>
      <c r="B1868">
        <v>-11.806400719875652</v>
      </c>
    </row>
    <row r="1869" spans="1:2" x14ac:dyDescent="0.25">
      <c r="A1869">
        <v>20946</v>
      </c>
      <c r="B1869">
        <v>-14.0456461154237</v>
      </c>
    </row>
    <row r="1870" spans="1:2" x14ac:dyDescent="0.25">
      <c r="A1870">
        <v>20956</v>
      </c>
      <c r="B1870">
        <v>-15.960059416823718</v>
      </c>
    </row>
    <row r="1871" spans="1:2" x14ac:dyDescent="0.25">
      <c r="A1871">
        <v>20967</v>
      </c>
      <c r="B1871">
        <v>-17.913452740359681</v>
      </c>
    </row>
    <row r="1872" spans="1:2" x14ac:dyDescent="0.25">
      <c r="A1872">
        <v>20977</v>
      </c>
      <c r="B1872">
        <v>-19.535105454610541</v>
      </c>
    </row>
    <row r="1873" spans="1:2" x14ac:dyDescent="0.25">
      <c r="A1873">
        <v>20988</v>
      </c>
      <c r="B1873">
        <v>-21.133245186009709</v>
      </c>
    </row>
    <row r="1874" spans="1:2" x14ac:dyDescent="0.25">
      <c r="A1874">
        <v>20998</v>
      </c>
      <c r="B1874">
        <v>-22.404620999178601</v>
      </c>
    </row>
    <row r="1875" spans="1:2" x14ac:dyDescent="0.25">
      <c r="A1875">
        <v>21008</v>
      </c>
      <c r="B1875">
        <v>-23.492583549360663</v>
      </c>
    </row>
    <row r="1876" spans="1:2" x14ac:dyDescent="0.25">
      <c r="A1876">
        <v>21019</v>
      </c>
      <c r="B1876">
        <v>-24.467165257358683</v>
      </c>
    </row>
    <row r="1877" spans="1:2" x14ac:dyDescent="0.25">
      <c r="A1877">
        <v>21029</v>
      </c>
      <c r="B1877">
        <v>-25.143523807776493</v>
      </c>
    </row>
    <row r="1878" spans="1:2" x14ac:dyDescent="0.25">
      <c r="A1878">
        <v>21040</v>
      </c>
      <c r="B1878">
        <v>-25.650359574425146</v>
      </c>
    </row>
    <row r="1879" spans="1:2" x14ac:dyDescent="0.25">
      <c r="A1879">
        <v>21050</v>
      </c>
      <c r="B1879">
        <v>-25.891641514338648</v>
      </c>
    </row>
    <row r="1880" spans="1:2" x14ac:dyDescent="0.25">
      <c r="A1880">
        <v>21061</v>
      </c>
      <c r="B1880">
        <v>-25.913426013893019</v>
      </c>
    </row>
    <row r="1881" spans="1:2" x14ac:dyDescent="0.25">
      <c r="A1881">
        <v>21071</v>
      </c>
      <c r="B1881">
        <v>-25.711771839479045</v>
      </c>
    </row>
    <row r="1882" spans="1:2" x14ac:dyDescent="0.25">
      <c r="A1882">
        <v>21081</v>
      </c>
      <c r="B1882">
        <v>-25.301041683962186</v>
      </c>
    </row>
    <row r="1883" spans="1:2" x14ac:dyDescent="0.25">
      <c r="A1883">
        <v>21092</v>
      </c>
      <c r="B1883">
        <v>-24.612007190602686</v>
      </c>
    </row>
    <row r="1884" spans="1:2" x14ac:dyDescent="0.25">
      <c r="A1884">
        <v>21102</v>
      </c>
      <c r="B1884">
        <v>-23.775667585727085</v>
      </c>
    </row>
    <row r="1885" spans="1:2" x14ac:dyDescent="0.25">
      <c r="A1885">
        <v>21113</v>
      </c>
      <c r="B1885">
        <v>-22.633348278035839</v>
      </c>
    </row>
    <row r="1886" spans="1:2" x14ac:dyDescent="0.25">
      <c r="A1886">
        <v>21123</v>
      </c>
      <c r="B1886">
        <v>-21.402090552630614</v>
      </c>
    </row>
    <row r="1887" spans="1:2" x14ac:dyDescent="0.25">
      <c r="A1887">
        <v>21134</v>
      </c>
      <c r="B1887">
        <v>-19.848178026054985</v>
      </c>
    </row>
    <row r="1888" spans="1:2" x14ac:dyDescent="0.25">
      <c r="A1888">
        <v>21144</v>
      </c>
      <c r="B1888">
        <v>-18.266772763316915</v>
      </c>
    </row>
    <row r="1889" spans="1:2" x14ac:dyDescent="0.25">
      <c r="A1889">
        <v>21154</v>
      </c>
      <c r="B1889">
        <v>-16.538052599618517</v>
      </c>
    </row>
    <row r="1890" spans="1:2" x14ac:dyDescent="0.25">
      <c r="A1890">
        <v>21165</v>
      </c>
      <c r="B1890">
        <v>-14.483284651414152</v>
      </c>
    </row>
    <row r="1891" spans="1:2" x14ac:dyDescent="0.25">
      <c r="A1891">
        <v>21175</v>
      </c>
      <c r="B1891">
        <v>-12.492678977456514</v>
      </c>
    </row>
    <row r="1892" spans="1:2" x14ac:dyDescent="0.25">
      <c r="A1892">
        <v>21186</v>
      </c>
      <c r="B1892">
        <v>-10.188191913901486</v>
      </c>
    </row>
    <row r="1893" spans="1:2" x14ac:dyDescent="0.25">
      <c r="A1893">
        <v>21196</v>
      </c>
      <c r="B1893">
        <v>-8.0074108784284519</v>
      </c>
    </row>
    <row r="1894" spans="1:2" x14ac:dyDescent="0.25">
      <c r="A1894">
        <v>21238</v>
      </c>
      <c r="B1894">
        <v>1.6278830498856705</v>
      </c>
    </row>
    <row r="1895" spans="1:2" x14ac:dyDescent="0.25">
      <c r="A1895">
        <v>21259</v>
      </c>
      <c r="B1895">
        <v>6.4323762348244813</v>
      </c>
    </row>
    <row r="1896" spans="1:2" x14ac:dyDescent="0.25">
      <c r="A1896">
        <v>21269</v>
      </c>
      <c r="B1896">
        <v>8.6465831562120226</v>
      </c>
    </row>
    <row r="1897" spans="1:2" x14ac:dyDescent="0.25">
      <c r="A1897">
        <v>21280</v>
      </c>
      <c r="B1897">
        <v>10.998088697108686</v>
      </c>
    </row>
    <row r="1898" spans="1:2" x14ac:dyDescent="0.25">
      <c r="A1898">
        <v>21290</v>
      </c>
      <c r="B1898">
        <v>13.040537993692617</v>
      </c>
    </row>
    <row r="1899" spans="1:2" x14ac:dyDescent="0.25">
      <c r="A1899">
        <v>21300</v>
      </c>
      <c r="B1899">
        <v>14.975125608151268</v>
      </c>
    </row>
    <row r="1900" spans="1:2" x14ac:dyDescent="0.25">
      <c r="A1900">
        <v>21311</v>
      </c>
      <c r="B1900">
        <v>16.959940337294768</v>
      </c>
    </row>
    <row r="1901" spans="1:2" x14ac:dyDescent="0.25">
      <c r="A1901">
        <v>21321</v>
      </c>
      <c r="B1901">
        <v>18.618288980514514</v>
      </c>
    </row>
    <row r="1902" spans="1:2" x14ac:dyDescent="0.25">
      <c r="A1902">
        <v>21332</v>
      </c>
      <c r="B1902">
        <v>20.265362379231501</v>
      </c>
    </row>
    <row r="1903" spans="1:2" x14ac:dyDescent="0.25">
      <c r="A1903">
        <v>21342</v>
      </c>
      <c r="B1903">
        <v>21.588612938291927</v>
      </c>
    </row>
    <row r="1904" spans="1:2" x14ac:dyDescent="0.25">
      <c r="A1904">
        <v>21353</v>
      </c>
      <c r="B1904">
        <v>22.839599111494657</v>
      </c>
    </row>
    <row r="1905" spans="1:2" x14ac:dyDescent="0.25">
      <c r="A1905">
        <v>21363</v>
      </c>
      <c r="B1905">
        <v>23.780990488976396</v>
      </c>
    </row>
    <row r="1906" spans="1:2" x14ac:dyDescent="0.25">
      <c r="A1906">
        <v>21373</v>
      </c>
      <c r="B1906">
        <v>24.528047805136932</v>
      </c>
    </row>
    <row r="1907" spans="1:2" x14ac:dyDescent="0.25">
      <c r="A1907">
        <v>21384</v>
      </c>
      <c r="B1907">
        <v>25.118344525882584</v>
      </c>
    </row>
    <row r="1908" spans="1:2" x14ac:dyDescent="0.25">
      <c r="A1908">
        <v>21394</v>
      </c>
      <c r="B1908">
        <v>25.440000404645176</v>
      </c>
    </row>
    <row r="1909" spans="1:2" x14ac:dyDescent="0.25">
      <c r="A1909">
        <v>21405</v>
      </c>
      <c r="B1909">
        <v>25.554336404851441</v>
      </c>
    </row>
    <row r="1910" spans="1:2" x14ac:dyDescent="0.25">
      <c r="A1910">
        <v>21415</v>
      </c>
      <c r="B1910">
        <v>25.439837531630364</v>
      </c>
    </row>
    <row r="1911" spans="1:2" x14ac:dyDescent="0.25">
      <c r="A1911">
        <v>21426</v>
      </c>
      <c r="B1911">
        <v>25.074969571266301</v>
      </c>
    </row>
    <row r="1912" spans="1:2" x14ac:dyDescent="0.25">
      <c r="A1912">
        <v>21436</v>
      </c>
      <c r="B1912">
        <v>24.529191641685664</v>
      </c>
    </row>
    <row r="1913" spans="1:2" x14ac:dyDescent="0.25">
      <c r="A1913">
        <v>21446</v>
      </c>
      <c r="B1913">
        <v>23.784254166863548</v>
      </c>
    </row>
    <row r="1914" spans="1:2" x14ac:dyDescent="0.25">
      <c r="A1914">
        <v>21457</v>
      </c>
      <c r="B1914">
        <v>22.742278162911401</v>
      </c>
    </row>
    <row r="1915" spans="1:2" x14ac:dyDescent="0.25">
      <c r="A1915">
        <v>21467</v>
      </c>
      <c r="B1915">
        <v>21.601255380687018</v>
      </c>
    </row>
    <row r="1916" spans="1:2" x14ac:dyDescent="0.25">
      <c r="A1916">
        <v>21478</v>
      </c>
      <c r="B1916">
        <v>20.144612830112099</v>
      </c>
    </row>
    <row r="1917" spans="1:2" x14ac:dyDescent="0.25">
      <c r="A1917">
        <v>21488</v>
      </c>
      <c r="B1917">
        <v>18.649047926645437</v>
      </c>
    </row>
    <row r="1918" spans="1:2" x14ac:dyDescent="0.25">
      <c r="A1918">
        <v>21498</v>
      </c>
      <c r="B1918">
        <v>17.002984162761937</v>
      </c>
    </row>
    <row r="1919" spans="1:2" x14ac:dyDescent="0.25">
      <c r="A1919">
        <v>21509</v>
      </c>
      <c r="B1919">
        <v>15.034662098434204</v>
      </c>
    </row>
    <row r="1920" spans="1:2" x14ac:dyDescent="0.25">
      <c r="A1920">
        <v>21519</v>
      </c>
      <c r="B1920">
        <v>13.117884030185124</v>
      </c>
    </row>
    <row r="1921" spans="1:2" x14ac:dyDescent="0.25">
      <c r="A1921">
        <v>21530</v>
      </c>
      <c r="B1921">
        <v>10.888636459992416</v>
      </c>
    </row>
    <row r="1922" spans="1:2" x14ac:dyDescent="0.25">
      <c r="A1922">
        <v>21551</v>
      </c>
      <c r="B1922">
        <v>6.3603039901917864</v>
      </c>
    </row>
    <row r="1923" spans="1:2" x14ac:dyDescent="0.25">
      <c r="A1923">
        <v>21592</v>
      </c>
      <c r="B1923">
        <v>-2.9577086340275702</v>
      </c>
    </row>
    <row r="1924" spans="1:2" x14ac:dyDescent="0.25">
      <c r="A1924">
        <v>21603</v>
      </c>
      <c r="B1924">
        <v>-5.43643055177475</v>
      </c>
    </row>
    <row r="1925" spans="1:2" x14ac:dyDescent="0.25">
      <c r="A1925">
        <v>21613</v>
      </c>
      <c r="B1925">
        <v>-7.6419887097464034</v>
      </c>
    </row>
    <row r="1926" spans="1:2" x14ac:dyDescent="0.25">
      <c r="A1926">
        <v>21624</v>
      </c>
      <c r="B1926">
        <v>-9.9934323506388587</v>
      </c>
    </row>
    <row r="1927" spans="1:2" x14ac:dyDescent="0.25">
      <c r="A1927">
        <v>21634</v>
      </c>
      <c r="B1927">
        <v>-12.044410818184604</v>
      </c>
    </row>
    <row r="1928" spans="1:2" x14ac:dyDescent="0.25">
      <c r="A1928">
        <v>21644</v>
      </c>
      <c r="B1928">
        <v>-13.995627030281772</v>
      </c>
    </row>
    <row r="1929" spans="1:2" x14ac:dyDescent="0.25">
      <c r="A1929">
        <v>21655</v>
      </c>
      <c r="B1929">
        <v>-16.007916392238009</v>
      </c>
    </row>
    <row r="1930" spans="1:2" x14ac:dyDescent="0.25">
      <c r="A1930">
        <v>21665</v>
      </c>
      <c r="B1930">
        <v>-17.699362447169307</v>
      </c>
    </row>
    <row r="1931" spans="1:2" x14ac:dyDescent="0.25">
      <c r="A1931">
        <v>21676</v>
      </c>
      <c r="B1931">
        <v>-19.391435632603571</v>
      </c>
    </row>
    <row r="1932" spans="1:2" x14ac:dyDescent="0.25">
      <c r="A1932">
        <v>21686</v>
      </c>
      <c r="B1932">
        <v>-20.763038502358874</v>
      </c>
    </row>
    <row r="1933" spans="1:2" x14ac:dyDescent="0.25">
      <c r="A1933">
        <v>21697</v>
      </c>
      <c r="B1933">
        <v>-22.074907835228291</v>
      </c>
    </row>
    <row r="1934" spans="1:2" x14ac:dyDescent="0.25">
      <c r="A1934">
        <v>21707</v>
      </c>
      <c r="B1934">
        <v>-23.07814870438823</v>
      </c>
    </row>
    <row r="1935" spans="1:2" x14ac:dyDescent="0.25">
      <c r="A1935">
        <v>21717</v>
      </c>
      <c r="B1935">
        <v>-23.892722824691521</v>
      </c>
    </row>
    <row r="1936" spans="1:2" x14ac:dyDescent="0.25">
      <c r="A1936">
        <v>21728</v>
      </c>
      <c r="B1936">
        <v>-24.563170989900364</v>
      </c>
    </row>
    <row r="1937" spans="1:2" x14ac:dyDescent="0.25">
      <c r="A1937">
        <v>21738</v>
      </c>
      <c r="B1937">
        <v>-24.96239189214899</v>
      </c>
    </row>
    <row r="1938" spans="1:2" x14ac:dyDescent="0.25">
      <c r="A1938">
        <v>21749</v>
      </c>
      <c r="B1938">
        <v>-25.166437248287167</v>
      </c>
    </row>
    <row r="1939" spans="1:2" x14ac:dyDescent="0.25">
      <c r="A1939">
        <v>21759</v>
      </c>
      <c r="B1939">
        <v>-25.136757672003057</v>
      </c>
    </row>
    <row r="1940" spans="1:2" x14ac:dyDescent="0.25">
      <c r="A1940">
        <v>21770</v>
      </c>
      <c r="B1940">
        <v>-24.867929265929888</v>
      </c>
    </row>
    <row r="1941" spans="1:2" x14ac:dyDescent="0.25">
      <c r="A1941">
        <v>21780</v>
      </c>
      <c r="B1941">
        <v>-24.411176315415247</v>
      </c>
    </row>
    <row r="1942" spans="1:2" x14ac:dyDescent="0.25">
      <c r="A1942">
        <v>21790</v>
      </c>
      <c r="B1942">
        <v>-23.756148614048264</v>
      </c>
    </row>
    <row r="1943" spans="1:2" x14ac:dyDescent="0.25">
      <c r="A1943">
        <v>21801</v>
      </c>
      <c r="B1943">
        <v>-22.813221063286775</v>
      </c>
    </row>
    <row r="1944" spans="1:2" x14ac:dyDescent="0.25">
      <c r="A1944">
        <v>21811</v>
      </c>
      <c r="B1944">
        <v>-21.761581424136267</v>
      </c>
    </row>
    <row r="1945" spans="1:2" x14ac:dyDescent="0.25">
      <c r="A1945">
        <v>21822</v>
      </c>
      <c r="B1945">
        <v>-20.401637954620178</v>
      </c>
    </row>
    <row r="1946" spans="1:2" x14ac:dyDescent="0.25">
      <c r="A1946">
        <v>21832</v>
      </c>
      <c r="B1946">
        <v>-18.991731510112356</v>
      </c>
    </row>
    <row r="1947" spans="1:2" x14ac:dyDescent="0.25">
      <c r="A1947">
        <v>21843</v>
      </c>
      <c r="B1947">
        <v>-17.264187733171656</v>
      </c>
    </row>
    <row r="1948" spans="1:2" x14ac:dyDescent="0.25">
      <c r="A1948">
        <v>21853</v>
      </c>
      <c r="B1948">
        <v>-15.547113482288845</v>
      </c>
    </row>
    <row r="1949" spans="1:2" x14ac:dyDescent="0.25">
      <c r="A1949">
        <v>21863</v>
      </c>
      <c r="B1949">
        <v>-13.704972703319161</v>
      </c>
    </row>
    <row r="1950" spans="1:2" x14ac:dyDescent="0.25">
      <c r="A1950">
        <v>21874</v>
      </c>
      <c r="B1950">
        <v>-11.552212423590234</v>
      </c>
    </row>
    <row r="1951" spans="1:2" x14ac:dyDescent="0.25">
      <c r="A1951">
        <v>21895</v>
      </c>
      <c r="B1951">
        <v>-7.150985862035613</v>
      </c>
    </row>
    <row r="1952" spans="1:2" x14ac:dyDescent="0.25">
      <c r="A1952">
        <v>21936</v>
      </c>
      <c r="B1952">
        <v>2.0042727555558475</v>
      </c>
    </row>
    <row r="1953" spans="1:2" x14ac:dyDescent="0.25">
      <c r="A1953">
        <v>21947</v>
      </c>
      <c r="B1953">
        <v>4.4608535950025585</v>
      </c>
    </row>
    <row r="1954" spans="1:2" x14ac:dyDescent="0.25">
      <c r="A1954">
        <v>21957</v>
      </c>
      <c r="B1954">
        <v>6.6546326254636803</v>
      </c>
    </row>
    <row r="1955" spans="1:2" x14ac:dyDescent="0.25">
      <c r="A1955">
        <v>21968</v>
      </c>
      <c r="B1955">
        <v>9.0024130238721529</v>
      </c>
    </row>
    <row r="1956" spans="1:2" x14ac:dyDescent="0.25">
      <c r="A1956">
        <v>21978</v>
      </c>
      <c r="B1956">
        <v>11.058532165105287</v>
      </c>
    </row>
    <row r="1957" spans="1:2" x14ac:dyDescent="0.25">
      <c r="A1957">
        <v>21989</v>
      </c>
      <c r="B1957">
        <v>13.213679874316153</v>
      </c>
    </row>
    <row r="1958" spans="1:2" x14ac:dyDescent="0.25">
      <c r="A1958">
        <v>21999</v>
      </c>
      <c r="B1958">
        <v>15.058796804023535</v>
      </c>
    </row>
    <row r="1959" spans="1:2" x14ac:dyDescent="0.25">
      <c r="A1959">
        <v>22009</v>
      </c>
      <c r="B1959">
        <v>16.779794732338665</v>
      </c>
    </row>
    <row r="1960" spans="1:2" x14ac:dyDescent="0.25">
      <c r="A1960">
        <v>22020</v>
      </c>
      <c r="B1960">
        <v>18.512978228531001</v>
      </c>
    </row>
    <row r="1961" spans="1:2" x14ac:dyDescent="0.25">
      <c r="A1961">
        <v>22030</v>
      </c>
      <c r="B1961">
        <v>19.929438385203234</v>
      </c>
    </row>
    <row r="1962" spans="1:2" x14ac:dyDescent="0.25">
      <c r="A1962">
        <v>22041</v>
      </c>
      <c r="B1962">
        <v>21.298426297224665</v>
      </c>
    </row>
    <row r="1963" spans="1:2" x14ac:dyDescent="0.25">
      <c r="A1963">
        <v>22051</v>
      </c>
      <c r="B1963">
        <v>22.360197144487376</v>
      </c>
    </row>
    <row r="1964" spans="1:2" x14ac:dyDescent="0.25">
      <c r="A1964">
        <v>22061</v>
      </c>
      <c r="B1964">
        <v>23.239094341901492</v>
      </c>
    </row>
    <row r="1965" spans="1:2" x14ac:dyDescent="0.25">
      <c r="A1965">
        <v>22072</v>
      </c>
      <c r="B1965">
        <v>23.986356991799184</v>
      </c>
    </row>
    <row r="1966" spans="1:2" x14ac:dyDescent="0.25">
      <c r="A1966">
        <v>22082</v>
      </c>
      <c r="B1966">
        <v>24.460296090180329</v>
      </c>
    </row>
    <row r="1967" spans="1:2" x14ac:dyDescent="0.25">
      <c r="A1967">
        <v>22093</v>
      </c>
      <c r="B1967">
        <v>24.751153094263429</v>
      </c>
    </row>
    <row r="1968" spans="1:2" x14ac:dyDescent="0.25">
      <c r="A1968">
        <v>22103</v>
      </c>
      <c r="B1968">
        <v>24.803894155598076</v>
      </c>
    </row>
    <row r="1969" spans="1:2" x14ac:dyDescent="0.25">
      <c r="A1969">
        <v>22114</v>
      </c>
      <c r="B1969">
        <v>24.628749772276773</v>
      </c>
    </row>
    <row r="1970" spans="1:2" x14ac:dyDescent="0.25">
      <c r="A1970">
        <v>22124</v>
      </c>
      <c r="B1970">
        <v>24.259156357520094</v>
      </c>
    </row>
    <row r="1971" spans="1:2" x14ac:dyDescent="0.25">
      <c r="A1971">
        <v>22134</v>
      </c>
      <c r="B1971">
        <v>23.692451307392428</v>
      </c>
    </row>
    <row r="1972" spans="1:2" x14ac:dyDescent="0.25">
      <c r="A1972">
        <v>22145</v>
      </c>
      <c r="B1972">
        <v>22.847162899123514</v>
      </c>
    </row>
    <row r="1973" spans="1:2" x14ac:dyDescent="0.25">
      <c r="A1973">
        <v>22155</v>
      </c>
      <c r="B1973">
        <v>21.883942186122368</v>
      </c>
    </row>
    <row r="1974" spans="1:2" x14ac:dyDescent="0.25">
      <c r="A1974">
        <v>22166</v>
      </c>
      <c r="B1974">
        <v>20.619995181151236</v>
      </c>
    </row>
    <row r="1975" spans="1:2" x14ac:dyDescent="0.25">
      <c r="A1975">
        <v>22176</v>
      </c>
      <c r="B1975">
        <v>19.295439282109573</v>
      </c>
    </row>
    <row r="1976" spans="1:2" x14ac:dyDescent="0.25">
      <c r="A1976">
        <v>22187</v>
      </c>
      <c r="B1976">
        <v>17.65881653976993</v>
      </c>
    </row>
    <row r="1977" spans="1:2" x14ac:dyDescent="0.25">
      <c r="A1977">
        <v>22197</v>
      </c>
      <c r="B1977">
        <v>16.020975258105185</v>
      </c>
    </row>
    <row r="1978" spans="1:2" x14ac:dyDescent="0.25">
      <c r="A1978">
        <v>22207</v>
      </c>
      <c r="B1978">
        <v>14.254143753284943</v>
      </c>
    </row>
    <row r="1979" spans="1:2" x14ac:dyDescent="0.25">
      <c r="A1979">
        <v>22218</v>
      </c>
      <c r="B1979">
        <v>12.178965403053395</v>
      </c>
    </row>
    <row r="1980" spans="1:2" x14ac:dyDescent="0.25">
      <c r="A1980">
        <v>22228</v>
      </c>
      <c r="B1980">
        <v>10.189507912952713</v>
      </c>
    </row>
    <row r="1981" spans="1:2" x14ac:dyDescent="0.25">
      <c r="A1981">
        <v>22249</v>
      </c>
      <c r="B1981">
        <v>5.7674416720068375</v>
      </c>
    </row>
    <row r="1982" spans="1:2" x14ac:dyDescent="0.25">
      <c r="A1982">
        <v>22270</v>
      </c>
      <c r="B1982">
        <v>1.146846733127904</v>
      </c>
    </row>
    <row r="1983" spans="1:2" x14ac:dyDescent="0.25">
      <c r="A1983">
        <v>22291</v>
      </c>
      <c r="B1983">
        <v>-3.5065533033357998</v>
      </c>
    </row>
    <row r="1984" spans="1:2" x14ac:dyDescent="0.25">
      <c r="A1984">
        <v>22301</v>
      </c>
      <c r="B1984">
        <v>-5.6855310953952163</v>
      </c>
    </row>
    <row r="1985" spans="1:2" x14ac:dyDescent="0.25">
      <c r="A1985">
        <v>22312</v>
      </c>
      <c r="B1985">
        <v>-8.0261562976710739</v>
      </c>
    </row>
    <row r="1986" spans="1:2" x14ac:dyDescent="0.25">
      <c r="A1986">
        <v>22322</v>
      </c>
      <c r="B1986">
        <v>-10.084117380564738</v>
      </c>
    </row>
    <row r="1987" spans="1:2" x14ac:dyDescent="0.25">
      <c r="A1987">
        <v>22333</v>
      </c>
      <c r="B1987">
        <v>-12.250445772606732</v>
      </c>
    </row>
    <row r="1988" spans="1:2" x14ac:dyDescent="0.25">
      <c r="A1988">
        <v>22343</v>
      </c>
      <c r="B1988">
        <v>-14.113952220848656</v>
      </c>
    </row>
    <row r="1989" spans="1:2" x14ac:dyDescent="0.25">
      <c r="A1989">
        <v>22353</v>
      </c>
      <c r="B1989">
        <v>-15.86101336935501</v>
      </c>
    </row>
    <row r="1990" spans="1:2" x14ac:dyDescent="0.25">
      <c r="A1990">
        <v>22364</v>
      </c>
      <c r="B1990">
        <v>-17.631466785290648</v>
      </c>
    </row>
    <row r="1991" spans="1:2" x14ac:dyDescent="0.25">
      <c r="A1991">
        <v>22374</v>
      </c>
      <c r="B1991">
        <v>-19.089321182077832</v>
      </c>
    </row>
    <row r="1992" spans="1:2" x14ac:dyDescent="0.25">
      <c r="A1992">
        <v>22385</v>
      </c>
      <c r="B1992">
        <v>-20.511684049185138</v>
      </c>
    </row>
    <row r="1993" spans="1:2" x14ac:dyDescent="0.25">
      <c r="A1993">
        <v>22395</v>
      </c>
      <c r="B1993">
        <v>-21.62867132976443</v>
      </c>
    </row>
    <row r="1994" spans="1:2" x14ac:dyDescent="0.25">
      <c r="A1994">
        <v>22406</v>
      </c>
      <c r="B1994">
        <v>-22.652658524334356</v>
      </c>
    </row>
    <row r="1995" spans="1:2" x14ac:dyDescent="0.25">
      <c r="A1995">
        <v>22416</v>
      </c>
      <c r="B1995">
        <v>-23.389409973522191</v>
      </c>
    </row>
    <row r="1996" spans="1:2" x14ac:dyDescent="0.25">
      <c r="A1996">
        <v>22426</v>
      </c>
      <c r="B1996">
        <v>-23.935187983360834</v>
      </c>
    </row>
    <row r="1997" spans="1:2" x14ac:dyDescent="0.25">
      <c r="A1997">
        <v>22437</v>
      </c>
      <c r="B1997">
        <v>-24.309909405405143</v>
      </c>
    </row>
    <row r="1998" spans="1:2" x14ac:dyDescent="0.25">
      <c r="A1998">
        <v>22447</v>
      </c>
      <c r="B1998">
        <v>-24.442615270909737</v>
      </c>
    </row>
    <row r="1999" spans="1:2" x14ac:dyDescent="0.25">
      <c r="A1999">
        <v>22458</v>
      </c>
      <c r="B1999">
        <v>-24.358723702980001</v>
      </c>
    </row>
    <row r="2000" spans="1:2" x14ac:dyDescent="0.25">
      <c r="A2000">
        <v>22468</v>
      </c>
      <c r="B2000">
        <v>-24.074344580054746</v>
      </c>
    </row>
    <row r="2001" spans="1:2" x14ac:dyDescent="0.25">
      <c r="A2001">
        <v>22479</v>
      </c>
      <c r="B2001">
        <v>-23.535660343547935</v>
      </c>
    </row>
    <row r="2002" spans="1:2" x14ac:dyDescent="0.25">
      <c r="A2002">
        <v>22489</v>
      </c>
      <c r="B2002">
        <v>-22.845117877167802</v>
      </c>
    </row>
    <row r="2003" spans="1:2" x14ac:dyDescent="0.25">
      <c r="A2003">
        <v>22499</v>
      </c>
      <c r="B2003">
        <v>-21.96924417342893</v>
      </c>
    </row>
    <row r="2004" spans="1:2" x14ac:dyDescent="0.25">
      <c r="A2004">
        <v>22510</v>
      </c>
      <c r="B2004">
        <v>-20.800464167205117</v>
      </c>
    </row>
    <row r="2005" spans="1:2" x14ac:dyDescent="0.25">
      <c r="A2005">
        <v>22520</v>
      </c>
      <c r="B2005">
        <v>-19.56082898994412</v>
      </c>
    </row>
    <row r="2006" spans="1:2" x14ac:dyDescent="0.25">
      <c r="A2006">
        <v>22531</v>
      </c>
      <c r="B2006">
        <v>-18.015015121548945</v>
      </c>
    </row>
    <row r="2007" spans="1:2" x14ac:dyDescent="0.25">
      <c r="A2007">
        <v>22541</v>
      </c>
      <c r="B2007">
        <v>-16.456633316784455</v>
      </c>
    </row>
    <row r="2008" spans="1:2" x14ac:dyDescent="0.25">
      <c r="A2008">
        <v>22552</v>
      </c>
      <c r="B2008">
        <v>-14.589782134949136</v>
      </c>
    </row>
    <row r="2009" spans="1:2" x14ac:dyDescent="0.25">
      <c r="A2009">
        <v>22562</v>
      </c>
      <c r="B2009">
        <v>-12.768996106789166</v>
      </c>
    </row>
    <row r="2010" spans="1:2" x14ac:dyDescent="0.25">
      <c r="A2010">
        <v>22583</v>
      </c>
      <c r="B2010">
        <v>-8.6309371506450283</v>
      </c>
    </row>
    <row r="2011" spans="1:2" x14ac:dyDescent="0.25">
      <c r="A2011">
        <v>22593</v>
      </c>
      <c r="B2011">
        <v>-6.5448541143487731</v>
      </c>
    </row>
    <row r="2012" spans="1:2" x14ac:dyDescent="0.25">
      <c r="A2012">
        <v>22624</v>
      </c>
      <c r="B2012">
        <v>0.17133001090000757</v>
      </c>
    </row>
    <row r="2013" spans="1:2" x14ac:dyDescent="0.25">
      <c r="A2013">
        <v>22645</v>
      </c>
      <c r="B2013">
        <v>4.735643057645496</v>
      </c>
    </row>
    <row r="2014" spans="1:2" x14ac:dyDescent="0.25">
      <c r="A2014">
        <v>22656</v>
      </c>
      <c r="B2014">
        <v>7.0657326975745924</v>
      </c>
    </row>
    <row r="2015" spans="1:2" x14ac:dyDescent="0.25">
      <c r="A2015">
        <v>22666</v>
      </c>
      <c r="B2015">
        <v>9.1223292233521818</v>
      </c>
    </row>
    <row r="2016" spans="1:2" x14ac:dyDescent="0.25">
      <c r="A2016">
        <v>22677</v>
      </c>
      <c r="B2016">
        <v>11.296196644332127</v>
      </c>
    </row>
    <row r="2017" spans="1:2" x14ac:dyDescent="0.25">
      <c r="A2017">
        <v>22687</v>
      </c>
      <c r="B2017">
        <v>13.174707243949571</v>
      </c>
    </row>
    <row r="2018" spans="1:2" x14ac:dyDescent="0.25">
      <c r="A2018">
        <v>22697</v>
      </c>
      <c r="B2018">
        <v>14.944403551079626</v>
      </c>
    </row>
    <row r="2019" spans="1:2" x14ac:dyDescent="0.25">
      <c r="A2019">
        <v>22708</v>
      </c>
      <c r="B2019">
        <v>16.748340050911398</v>
      </c>
    </row>
    <row r="2020" spans="1:2" x14ac:dyDescent="0.25">
      <c r="A2020">
        <v>22718</v>
      </c>
      <c r="B2020">
        <v>18.244162002986148</v>
      </c>
    </row>
    <row r="2021" spans="1:2" x14ac:dyDescent="0.25">
      <c r="A2021">
        <v>22729</v>
      </c>
      <c r="B2021">
        <v>19.716182290052782</v>
      </c>
    </row>
    <row r="2022" spans="1:2" x14ac:dyDescent="0.25">
      <c r="A2022">
        <v>22739</v>
      </c>
      <c r="B2022">
        <v>20.885083333312799</v>
      </c>
    </row>
    <row r="2023" spans="1:2" x14ac:dyDescent="0.25">
      <c r="A2023">
        <v>22750</v>
      </c>
      <c r="B2023">
        <v>21.973096216798012</v>
      </c>
    </row>
    <row r="2024" spans="1:2" x14ac:dyDescent="0.25">
      <c r="A2024">
        <v>22760</v>
      </c>
      <c r="B2024">
        <v>22.773824788743593</v>
      </c>
    </row>
    <row r="2025" spans="1:2" x14ac:dyDescent="0.25">
      <c r="A2025">
        <v>22770</v>
      </c>
      <c r="B2025">
        <v>23.388535315267422</v>
      </c>
    </row>
    <row r="2026" spans="1:2" x14ac:dyDescent="0.25">
      <c r="A2026">
        <v>22781</v>
      </c>
      <c r="B2026">
        <v>23.844130346360728</v>
      </c>
    </row>
    <row r="2027" spans="1:2" x14ac:dyDescent="0.25">
      <c r="A2027">
        <v>22791</v>
      </c>
      <c r="B2027">
        <v>24.054293419058464</v>
      </c>
    </row>
    <row r="2028" spans="1:2" x14ac:dyDescent="0.25">
      <c r="A2028">
        <v>22802</v>
      </c>
      <c r="B2028">
        <v>24.059153689347596</v>
      </c>
    </row>
    <row r="2029" spans="1:2" x14ac:dyDescent="0.25">
      <c r="A2029">
        <v>22812</v>
      </c>
      <c r="B2029">
        <v>23.857969093934315</v>
      </c>
    </row>
    <row r="2030" spans="1:2" x14ac:dyDescent="0.25">
      <c r="A2030">
        <v>22823</v>
      </c>
      <c r="B2030">
        <v>23.412724476417328</v>
      </c>
    </row>
    <row r="2031" spans="1:2" x14ac:dyDescent="0.25">
      <c r="A2031">
        <v>22833</v>
      </c>
      <c r="B2031">
        <v>22.808126121769753</v>
      </c>
    </row>
    <row r="2032" spans="1:2" x14ac:dyDescent="0.25">
      <c r="A2032">
        <v>22843</v>
      </c>
      <c r="B2032">
        <v>22.018424556407524</v>
      </c>
    </row>
    <row r="2033" spans="1:2" x14ac:dyDescent="0.25">
      <c r="A2033">
        <v>22854</v>
      </c>
      <c r="B2033">
        <v>20.943860160110034</v>
      </c>
    </row>
    <row r="2034" spans="1:2" x14ac:dyDescent="0.25">
      <c r="A2034">
        <v>22864</v>
      </c>
      <c r="B2034">
        <v>19.788598142315369</v>
      </c>
    </row>
    <row r="2035" spans="1:2" x14ac:dyDescent="0.25">
      <c r="A2035">
        <v>22875</v>
      </c>
      <c r="B2035">
        <v>18.333345072419228</v>
      </c>
    </row>
    <row r="2036" spans="1:2" x14ac:dyDescent="0.25">
      <c r="A2036">
        <v>22885</v>
      </c>
      <c r="B2036">
        <v>16.85452096917086</v>
      </c>
    </row>
    <row r="2037" spans="1:2" x14ac:dyDescent="0.25">
      <c r="A2037">
        <v>22896</v>
      </c>
      <c r="B2037">
        <v>15.071341151438075</v>
      </c>
    </row>
    <row r="2038" spans="1:2" x14ac:dyDescent="0.25">
      <c r="A2038">
        <v>22906</v>
      </c>
      <c r="B2038">
        <v>13.322458610894614</v>
      </c>
    </row>
    <row r="2039" spans="1:2" x14ac:dyDescent="0.25">
      <c r="A2039">
        <v>22916</v>
      </c>
      <c r="B2039">
        <v>11.466641233210995</v>
      </c>
    </row>
    <row r="2040" spans="1:2" x14ac:dyDescent="0.25">
      <c r="A2040">
        <v>22927</v>
      </c>
      <c r="B2040">
        <v>9.3198888225738443</v>
      </c>
    </row>
    <row r="2041" spans="1:2" x14ac:dyDescent="0.25">
      <c r="A2041">
        <v>22989</v>
      </c>
      <c r="B2041">
        <v>-3.8058703768222921</v>
      </c>
    </row>
    <row r="2042" spans="1:2" x14ac:dyDescent="0.25">
      <c r="A2042">
        <v>23000</v>
      </c>
      <c r="B2042">
        <v>-6.1221576398939197</v>
      </c>
    </row>
    <row r="2043" spans="1:2" x14ac:dyDescent="0.25">
      <c r="A2043">
        <v>23010</v>
      </c>
      <c r="B2043">
        <v>-8.1742775985791223</v>
      </c>
    </row>
    <row r="2044" spans="1:2" x14ac:dyDescent="0.25">
      <c r="A2044">
        <v>23021</v>
      </c>
      <c r="B2044">
        <v>-10.352135779757541</v>
      </c>
    </row>
    <row r="2045" spans="1:2" x14ac:dyDescent="0.25">
      <c r="A2045">
        <v>23031</v>
      </c>
      <c r="B2045">
        <v>-12.242339724797199</v>
      </c>
    </row>
    <row r="2046" spans="1:2" x14ac:dyDescent="0.25">
      <c r="A2046">
        <v>23042</v>
      </c>
      <c r="B2046">
        <v>-14.204070873860079</v>
      </c>
    </row>
    <row r="2047" spans="1:2" x14ac:dyDescent="0.25">
      <c r="A2047">
        <v>23052</v>
      </c>
      <c r="B2047">
        <v>-15.864997789838682</v>
      </c>
    </row>
    <row r="2048" spans="1:2" x14ac:dyDescent="0.25">
      <c r="A2048">
        <v>23062</v>
      </c>
      <c r="B2048">
        <v>-17.395401177267797</v>
      </c>
    </row>
    <row r="2049" spans="1:2" x14ac:dyDescent="0.25">
      <c r="A2049">
        <v>23073</v>
      </c>
      <c r="B2049">
        <v>-18.913392382728549</v>
      </c>
    </row>
    <row r="2050" spans="1:2" x14ac:dyDescent="0.25">
      <c r="A2050">
        <v>23083</v>
      </c>
      <c r="B2050">
        <v>-20.130920139530016</v>
      </c>
    </row>
    <row r="2051" spans="1:2" x14ac:dyDescent="0.25">
      <c r="A2051">
        <v>23094</v>
      </c>
      <c r="B2051">
        <v>-21.279446592966739</v>
      </c>
    </row>
    <row r="2052" spans="1:2" x14ac:dyDescent="0.25">
      <c r="A2052">
        <v>23104</v>
      </c>
      <c r="B2052">
        <v>-22.141081775040192</v>
      </c>
    </row>
    <row r="2053" spans="1:2" x14ac:dyDescent="0.25">
      <c r="A2053">
        <v>23115</v>
      </c>
      <c r="B2053">
        <v>-22.879696984542182</v>
      </c>
    </row>
    <row r="2054" spans="1:2" x14ac:dyDescent="0.25">
      <c r="A2054">
        <v>23125</v>
      </c>
      <c r="B2054">
        <v>-23.355236638951698</v>
      </c>
    </row>
    <row r="2055" spans="1:2" x14ac:dyDescent="0.25">
      <c r="A2055">
        <v>23135</v>
      </c>
      <c r="B2055">
        <v>-23.640302892346476</v>
      </c>
    </row>
    <row r="2056" spans="1:2" x14ac:dyDescent="0.25">
      <c r="A2056">
        <v>23146</v>
      </c>
      <c r="B2056">
        <v>-23.731350096600892</v>
      </c>
    </row>
    <row r="2057" spans="1:2" x14ac:dyDescent="0.25">
      <c r="A2057">
        <v>23156</v>
      </c>
      <c r="B2057">
        <v>-23.611270986245604</v>
      </c>
    </row>
    <row r="2058" spans="1:2" x14ac:dyDescent="0.25">
      <c r="A2058">
        <v>23167</v>
      </c>
      <c r="B2058">
        <v>-23.257455698685209</v>
      </c>
    </row>
    <row r="2059" spans="1:2" x14ac:dyDescent="0.25">
      <c r="A2059">
        <v>23177</v>
      </c>
      <c r="B2059">
        <v>-22.737251334259238</v>
      </c>
    </row>
    <row r="2060" spans="1:2" x14ac:dyDescent="0.25">
      <c r="A2060">
        <v>23187</v>
      </c>
      <c r="B2060">
        <v>-22.032448849354054</v>
      </c>
    </row>
    <row r="2061" spans="1:2" x14ac:dyDescent="0.25">
      <c r="A2061">
        <v>23198</v>
      </c>
      <c r="B2061">
        <v>-21.05103172226503</v>
      </c>
    </row>
    <row r="2062" spans="1:2" x14ac:dyDescent="0.25">
      <c r="A2062">
        <v>23208</v>
      </c>
      <c r="B2062">
        <v>-19.979481794761156</v>
      </c>
    </row>
    <row r="2063" spans="1:2" x14ac:dyDescent="0.25">
      <c r="A2063">
        <v>23219</v>
      </c>
      <c r="B2063">
        <v>-18.61440982975412</v>
      </c>
    </row>
    <row r="2064" spans="1:2" x14ac:dyDescent="0.25">
      <c r="A2064">
        <v>23229</v>
      </c>
      <c r="B2064">
        <v>-17.215116915641541</v>
      </c>
    </row>
    <row r="2065" spans="1:2" x14ac:dyDescent="0.25">
      <c r="A2065">
        <v>23240</v>
      </c>
      <c r="B2065">
        <v>-15.515929776514623</v>
      </c>
    </row>
    <row r="2066" spans="1:2" x14ac:dyDescent="0.25">
      <c r="A2066">
        <v>23250</v>
      </c>
      <c r="B2066">
        <v>-13.839558585229922</v>
      </c>
    </row>
    <row r="2067" spans="1:2" x14ac:dyDescent="0.25">
      <c r="A2067">
        <v>23260</v>
      </c>
      <c r="B2067">
        <v>-12.051982691804243</v>
      </c>
    </row>
    <row r="2068" spans="1:2" x14ac:dyDescent="0.25">
      <c r="A2068">
        <v>23271</v>
      </c>
      <c r="B2068">
        <v>-9.974706886650047</v>
      </c>
    </row>
    <row r="2069" spans="1:2" x14ac:dyDescent="0.25">
      <c r="A2069">
        <v>23302</v>
      </c>
      <c r="B2069">
        <v>-3.6732052287307315</v>
      </c>
    </row>
    <row r="2070" spans="1:2" x14ac:dyDescent="0.25">
      <c r="A2070">
        <v>23313</v>
      </c>
      <c r="B2070">
        <v>-1.3461824335283752</v>
      </c>
    </row>
    <row r="2071" spans="1:2" x14ac:dyDescent="0.25">
      <c r="A2071">
        <v>23333</v>
      </c>
      <c r="B2071">
        <v>2.8970581067275489</v>
      </c>
    </row>
    <row r="2072" spans="1:2" x14ac:dyDescent="0.25">
      <c r="A2072">
        <v>23344</v>
      </c>
      <c r="B2072">
        <v>5.1963914637997437</v>
      </c>
    </row>
    <row r="2073" spans="1:2" x14ac:dyDescent="0.25">
      <c r="A2073">
        <v>23354</v>
      </c>
      <c r="B2073">
        <v>7.2410193799913039</v>
      </c>
    </row>
    <row r="2074" spans="1:2" x14ac:dyDescent="0.25">
      <c r="A2074">
        <v>23365</v>
      </c>
      <c r="B2074">
        <v>9.4194161838386883</v>
      </c>
    </row>
    <row r="2075" spans="1:2" x14ac:dyDescent="0.25">
      <c r="A2075">
        <v>23375</v>
      </c>
      <c r="B2075">
        <v>11.318080154174492</v>
      </c>
    </row>
    <row r="2076" spans="1:2" x14ac:dyDescent="0.25">
      <c r="A2076">
        <v>23386</v>
      </c>
      <c r="B2076">
        <v>13.297791982046441</v>
      </c>
    </row>
    <row r="2077" spans="1:2" x14ac:dyDescent="0.25">
      <c r="A2077">
        <v>23396</v>
      </c>
      <c r="B2077">
        <v>14.982799761410973</v>
      </c>
    </row>
    <row r="2078" spans="1:2" x14ac:dyDescent="0.25">
      <c r="A2078">
        <v>23406</v>
      </c>
      <c r="B2078">
        <v>16.544443048810916</v>
      </c>
    </row>
    <row r="2079" spans="1:2" x14ac:dyDescent="0.25">
      <c r="A2079">
        <v>23417</v>
      </c>
      <c r="B2079">
        <v>18.104754459243935</v>
      </c>
    </row>
    <row r="2080" spans="1:2" x14ac:dyDescent="0.25">
      <c r="A2080">
        <v>23427</v>
      </c>
      <c r="B2080">
        <v>19.367642088558217</v>
      </c>
    </row>
    <row r="2081" spans="1:2" x14ac:dyDescent="0.25">
      <c r="A2081">
        <v>23438</v>
      </c>
      <c r="B2081">
        <v>20.573178472386374</v>
      </c>
    </row>
    <row r="2082" spans="1:2" x14ac:dyDescent="0.25">
      <c r="A2082">
        <v>23448</v>
      </c>
      <c r="B2082">
        <v>21.492644903858526</v>
      </c>
    </row>
    <row r="2083" spans="1:2" x14ac:dyDescent="0.25">
      <c r="A2083">
        <v>23459</v>
      </c>
      <c r="B2083">
        <v>22.300893205755024</v>
      </c>
    </row>
    <row r="2084" spans="1:2" x14ac:dyDescent="0.25">
      <c r="A2084">
        <v>23469</v>
      </c>
      <c r="B2084">
        <v>22.844643484402528</v>
      </c>
    </row>
    <row r="2085" spans="1:2" x14ac:dyDescent="0.25">
      <c r="A2085">
        <v>23479</v>
      </c>
      <c r="B2085">
        <v>23.202017713928345</v>
      </c>
    </row>
    <row r="2086" spans="1:2" x14ac:dyDescent="0.25">
      <c r="A2086">
        <v>23490</v>
      </c>
      <c r="B2086">
        <v>23.376628793137321</v>
      </c>
    </row>
    <row r="2087" spans="1:2" x14ac:dyDescent="0.25">
      <c r="A2087">
        <v>23500</v>
      </c>
      <c r="B2087">
        <v>23.335502044605477</v>
      </c>
    </row>
    <row r="2088" spans="1:2" x14ac:dyDescent="0.25">
      <c r="A2088">
        <v>23511</v>
      </c>
      <c r="B2088">
        <v>23.071023628576622</v>
      </c>
    </row>
    <row r="2089" spans="1:2" x14ac:dyDescent="0.25">
      <c r="A2089">
        <v>23521</v>
      </c>
      <c r="B2089">
        <v>22.633578483643674</v>
      </c>
    </row>
    <row r="2090" spans="1:2" x14ac:dyDescent="0.25">
      <c r="A2090">
        <v>23532</v>
      </c>
      <c r="B2090">
        <v>21.940259219548775</v>
      </c>
    </row>
    <row r="2091" spans="1:2" x14ac:dyDescent="0.25">
      <c r="A2091">
        <v>23542</v>
      </c>
      <c r="B2091">
        <v>21.122858470885532</v>
      </c>
    </row>
    <row r="2092" spans="1:2" x14ac:dyDescent="0.25">
      <c r="A2092">
        <v>23552</v>
      </c>
      <c r="B2092">
        <v>20.13425034138556</v>
      </c>
    </row>
    <row r="2093" spans="1:2" x14ac:dyDescent="0.25">
      <c r="A2093">
        <v>23563</v>
      </c>
      <c r="B2093">
        <v>18.858852543985307</v>
      </c>
    </row>
    <row r="2094" spans="1:2" x14ac:dyDescent="0.25">
      <c r="A2094">
        <v>23573</v>
      </c>
      <c r="B2094">
        <v>17.538943204654242</v>
      </c>
    </row>
    <row r="2095" spans="1:2" x14ac:dyDescent="0.25">
      <c r="A2095">
        <v>23584</v>
      </c>
      <c r="B2095">
        <v>15.923932097390043</v>
      </c>
    </row>
    <row r="2096" spans="1:2" x14ac:dyDescent="0.25">
      <c r="A2096">
        <v>23594</v>
      </c>
      <c r="B2096">
        <v>14.320551491556579</v>
      </c>
    </row>
    <row r="2097" spans="1:2" x14ac:dyDescent="0.25">
      <c r="A2097">
        <v>23605</v>
      </c>
      <c r="B2097">
        <v>12.424333435119861</v>
      </c>
    </row>
    <row r="2098" spans="1:2" x14ac:dyDescent="0.25">
      <c r="A2098">
        <v>23625</v>
      </c>
      <c r="B2098">
        <v>8.6817364204903491</v>
      </c>
    </row>
    <row r="2099" spans="1:2" x14ac:dyDescent="0.25">
      <c r="A2099">
        <v>23678</v>
      </c>
      <c r="B2099">
        <v>-2.2184538571732251</v>
      </c>
    </row>
    <row r="2100" spans="1:2" x14ac:dyDescent="0.25">
      <c r="A2100">
        <v>23688</v>
      </c>
      <c r="B2100">
        <v>-4.2893395468856239</v>
      </c>
    </row>
    <row r="2101" spans="1:2" x14ac:dyDescent="0.25">
      <c r="A2101">
        <v>23698</v>
      </c>
      <c r="B2101">
        <v>-6.3235583186610684</v>
      </c>
    </row>
    <row r="2102" spans="1:2" x14ac:dyDescent="0.25">
      <c r="A2102">
        <v>23709</v>
      </c>
      <c r="B2102">
        <v>-8.4991402584820079</v>
      </c>
    </row>
    <row r="2103" spans="1:2" x14ac:dyDescent="0.25">
      <c r="A2103">
        <v>23719</v>
      </c>
      <c r="B2103">
        <v>-10.403111141421324</v>
      </c>
    </row>
    <row r="2104" spans="1:2" x14ac:dyDescent="0.25">
      <c r="A2104">
        <v>23730</v>
      </c>
      <c r="B2104">
        <v>-12.397252000043855</v>
      </c>
    </row>
    <row r="2105" spans="1:2" x14ac:dyDescent="0.25">
      <c r="A2105">
        <v>23740</v>
      </c>
      <c r="B2105">
        <v>-14.103064789076599</v>
      </c>
    </row>
    <row r="2106" spans="1:2" x14ac:dyDescent="0.25">
      <c r="A2106">
        <v>23750</v>
      </c>
      <c r="B2106">
        <v>-15.692654861122188</v>
      </c>
    </row>
    <row r="2107" spans="1:2" x14ac:dyDescent="0.25">
      <c r="A2107">
        <v>23761</v>
      </c>
      <c r="B2107">
        <v>-17.291676113985194</v>
      </c>
    </row>
    <row r="2108" spans="1:2" x14ac:dyDescent="0.25">
      <c r="A2108">
        <v>23771</v>
      </c>
      <c r="B2108">
        <v>-18.596681406373239</v>
      </c>
    </row>
    <row r="2109" spans="1:2" x14ac:dyDescent="0.25">
      <c r="A2109">
        <v>23782</v>
      </c>
      <c r="B2109">
        <v>-19.855737684737917</v>
      </c>
    </row>
    <row r="2110" spans="1:2" x14ac:dyDescent="0.25">
      <c r="A2110">
        <v>23792</v>
      </c>
      <c r="B2110">
        <v>-20.829960008867697</v>
      </c>
    </row>
    <row r="2111" spans="1:2" x14ac:dyDescent="0.25">
      <c r="A2111">
        <v>23803</v>
      </c>
      <c r="B2111">
        <v>-21.704596386624562</v>
      </c>
    </row>
    <row r="2112" spans="1:2" x14ac:dyDescent="0.25">
      <c r="A2112">
        <v>23813</v>
      </c>
      <c r="B2112">
        <v>-22.313758553903003</v>
      </c>
    </row>
    <row r="2113" spans="1:2" x14ac:dyDescent="0.25">
      <c r="A2113">
        <v>23823</v>
      </c>
      <c r="B2113">
        <v>-22.740809540146039</v>
      </c>
    </row>
    <row r="2114" spans="1:2" x14ac:dyDescent="0.25">
      <c r="A2114">
        <v>23834</v>
      </c>
      <c r="B2114">
        <v>-22.996308975641988</v>
      </c>
    </row>
    <row r="2115" spans="1:2" x14ac:dyDescent="0.25">
      <c r="A2115">
        <v>23844</v>
      </c>
      <c r="B2115">
        <v>-23.031922530697766</v>
      </c>
    </row>
    <row r="2116" spans="1:2" x14ac:dyDescent="0.25">
      <c r="A2116">
        <v>23855</v>
      </c>
      <c r="B2116">
        <v>-22.854611932443046</v>
      </c>
    </row>
    <row r="2117" spans="1:2" x14ac:dyDescent="0.25">
      <c r="A2117">
        <v>23865</v>
      </c>
      <c r="B2117">
        <v>-22.498211531259489</v>
      </c>
    </row>
    <row r="2118" spans="1:2" x14ac:dyDescent="0.25">
      <c r="A2118">
        <v>23876</v>
      </c>
      <c r="B2118">
        <v>-21.895208640762384</v>
      </c>
    </row>
    <row r="2119" spans="1:2" x14ac:dyDescent="0.25">
      <c r="A2119">
        <v>23886</v>
      </c>
      <c r="B2119">
        <v>-21.160248835291423</v>
      </c>
    </row>
    <row r="2120" spans="1:2" x14ac:dyDescent="0.25">
      <c r="A2120">
        <v>23896</v>
      </c>
      <c r="B2120">
        <v>-20.253707316073477</v>
      </c>
    </row>
    <row r="2121" spans="1:2" x14ac:dyDescent="0.25">
      <c r="A2121">
        <v>23907</v>
      </c>
      <c r="B2121">
        <v>-19.067353948735494</v>
      </c>
    </row>
    <row r="2122" spans="1:2" x14ac:dyDescent="0.25">
      <c r="A2122">
        <v>23917</v>
      </c>
      <c r="B2122">
        <v>-17.826563183702898</v>
      </c>
    </row>
    <row r="2123" spans="1:2" x14ac:dyDescent="0.25">
      <c r="A2123">
        <v>23928</v>
      </c>
      <c r="B2123">
        <v>-16.295777194825181</v>
      </c>
    </row>
    <row r="2124" spans="1:2" x14ac:dyDescent="0.25">
      <c r="A2124">
        <v>23938</v>
      </c>
      <c r="B2124">
        <v>-14.765740757296179</v>
      </c>
    </row>
    <row r="2125" spans="1:2" x14ac:dyDescent="0.25">
      <c r="A2125">
        <v>23949</v>
      </c>
      <c r="B2125">
        <v>-12.94592271319822</v>
      </c>
    </row>
    <row r="2126" spans="1:2" x14ac:dyDescent="0.25">
      <c r="A2126">
        <v>23959</v>
      </c>
      <c r="B2126">
        <v>-11.18191592533349</v>
      </c>
    </row>
    <row r="2127" spans="1:2" x14ac:dyDescent="0.25">
      <c r="A2127">
        <v>23969</v>
      </c>
      <c r="B2127">
        <v>-9.3284072952492476</v>
      </c>
    </row>
    <row r="2128" spans="1:2" x14ac:dyDescent="0.25">
      <c r="A2128">
        <v>24022</v>
      </c>
      <c r="B2128">
        <v>1.3514329769918254</v>
      </c>
    </row>
    <row r="2129" spans="1:2" x14ac:dyDescent="0.25">
      <c r="A2129">
        <v>24042</v>
      </c>
      <c r="B2129">
        <v>5.4228450357052482</v>
      </c>
    </row>
    <row r="2130" spans="1:2" x14ac:dyDescent="0.25">
      <c r="A2130">
        <v>24053</v>
      </c>
      <c r="B2130">
        <v>7.592359571494633</v>
      </c>
    </row>
    <row r="2131" spans="1:2" x14ac:dyDescent="0.25">
      <c r="A2131">
        <v>24063</v>
      </c>
      <c r="B2131">
        <v>9.4985669820645064</v>
      </c>
    </row>
    <row r="2132" spans="1:2" x14ac:dyDescent="0.25">
      <c r="A2132">
        <v>24074</v>
      </c>
      <c r="B2132">
        <v>11.503665457364681</v>
      </c>
    </row>
    <row r="2133" spans="1:2" x14ac:dyDescent="0.25">
      <c r="A2133">
        <v>24084</v>
      </c>
      <c r="B2133">
        <v>13.2270699191582</v>
      </c>
    </row>
    <row r="2134" spans="1:2" x14ac:dyDescent="0.25">
      <c r="A2134">
        <v>24095</v>
      </c>
      <c r="B2134">
        <v>14.996283740074674</v>
      </c>
    </row>
    <row r="2135" spans="1:2" x14ac:dyDescent="0.25">
      <c r="A2135">
        <v>24105</v>
      </c>
      <c r="B2135">
        <v>16.475531184431258</v>
      </c>
    </row>
    <row r="2136" spans="1:2" x14ac:dyDescent="0.25">
      <c r="A2136">
        <v>24115</v>
      </c>
      <c r="B2136">
        <v>17.819440820312899</v>
      </c>
    </row>
    <row r="2137" spans="1:2" x14ac:dyDescent="0.25">
      <c r="A2137">
        <v>24126</v>
      </c>
      <c r="B2137">
        <v>19.128545516857024</v>
      </c>
    </row>
    <row r="2138" spans="1:2" x14ac:dyDescent="0.25">
      <c r="A2138">
        <v>24136</v>
      </c>
      <c r="B2138">
        <v>20.154453093158427</v>
      </c>
    </row>
    <row r="2139" spans="1:2" x14ac:dyDescent="0.25">
      <c r="A2139">
        <v>24147</v>
      </c>
      <c r="B2139">
        <v>21.092224311343085</v>
      </c>
    </row>
    <row r="2140" spans="1:2" x14ac:dyDescent="0.25">
      <c r="A2140">
        <v>24157</v>
      </c>
      <c r="B2140">
        <v>21.763980048612876</v>
      </c>
    </row>
    <row r="2141" spans="1:2" x14ac:dyDescent="0.25">
      <c r="A2141">
        <v>24168</v>
      </c>
      <c r="B2141">
        <v>22.297517488767461</v>
      </c>
    </row>
    <row r="2142" spans="1:2" x14ac:dyDescent="0.25">
      <c r="A2142">
        <v>24178</v>
      </c>
      <c r="B2142">
        <v>22.591711051769959</v>
      </c>
    </row>
    <row r="2143" spans="1:2" x14ac:dyDescent="0.25">
      <c r="A2143">
        <v>24188</v>
      </c>
      <c r="B2143">
        <v>22.701799004981886</v>
      </c>
    </row>
    <row r="2144" spans="1:2" x14ac:dyDescent="0.25">
      <c r="A2144">
        <v>24199</v>
      </c>
      <c r="B2144">
        <v>22.609416106218927</v>
      </c>
    </row>
    <row r="2145" spans="1:2" x14ac:dyDescent="0.25">
      <c r="A2145">
        <v>24209</v>
      </c>
      <c r="B2145">
        <v>22.33227119188804</v>
      </c>
    </row>
    <row r="2146" spans="1:2" x14ac:dyDescent="0.25">
      <c r="A2146">
        <v>24220</v>
      </c>
      <c r="B2146">
        <v>21.817906118439037</v>
      </c>
    </row>
    <row r="2147" spans="1:2" x14ac:dyDescent="0.25">
      <c r="A2147">
        <v>24230</v>
      </c>
      <c r="B2147">
        <v>21.164137834672228</v>
      </c>
    </row>
    <row r="2148" spans="1:2" x14ac:dyDescent="0.25">
      <c r="A2148">
        <v>24241</v>
      </c>
      <c r="B2148">
        <v>20.246952085463583</v>
      </c>
    </row>
    <row r="2149" spans="1:2" x14ac:dyDescent="0.25">
      <c r="A2149">
        <v>24251</v>
      </c>
      <c r="B2149">
        <v>19.240630234739655</v>
      </c>
    </row>
    <row r="2150" spans="1:2" x14ac:dyDescent="0.25">
      <c r="A2150">
        <v>24261</v>
      </c>
      <c r="B2150">
        <v>18.078579446031029</v>
      </c>
    </row>
    <row r="2151" spans="1:2" x14ac:dyDescent="0.25">
      <c r="A2151">
        <v>24272</v>
      </c>
      <c r="B2151">
        <v>16.631937189120819</v>
      </c>
    </row>
    <row r="2152" spans="1:2" x14ac:dyDescent="0.25">
      <c r="A2152">
        <v>24282</v>
      </c>
      <c r="B2152">
        <v>15.175475928416221</v>
      </c>
    </row>
    <row r="2153" spans="1:2" x14ac:dyDescent="0.25">
      <c r="A2153">
        <v>24293</v>
      </c>
      <c r="B2153">
        <v>13.432644882008335</v>
      </c>
    </row>
    <row r="2154" spans="1:2" x14ac:dyDescent="0.25">
      <c r="A2154">
        <v>24303</v>
      </c>
      <c r="B2154">
        <v>11.734424451084864</v>
      </c>
    </row>
    <row r="2155" spans="1:2" x14ac:dyDescent="0.25">
      <c r="A2155">
        <v>24313</v>
      </c>
      <c r="B2155">
        <v>9.9421498650363525</v>
      </c>
    </row>
    <row r="2156" spans="1:2" x14ac:dyDescent="0.25">
      <c r="A2156">
        <v>24376</v>
      </c>
      <c r="B2156">
        <v>-2.5347264500432805</v>
      </c>
    </row>
    <row r="2157" spans="1:2" x14ac:dyDescent="0.25">
      <c r="A2157">
        <v>24386</v>
      </c>
      <c r="B2157">
        <v>-4.539777096629777</v>
      </c>
    </row>
    <row r="2158" spans="1:2" x14ac:dyDescent="0.25">
      <c r="A2158">
        <v>24397</v>
      </c>
      <c r="B2158">
        <v>-6.7000747100909148</v>
      </c>
    </row>
    <row r="2159" spans="1:2" x14ac:dyDescent="0.25">
      <c r="A2159">
        <v>24407</v>
      </c>
      <c r="B2159">
        <v>-8.6055333119356856</v>
      </c>
    </row>
    <row r="2160" spans="1:2" x14ac:dyDescent="0.25">
      <c r="A2160">
        <v>24418</v>
      </c>
      <c r="B2160">
        <v>-10.618201231077583</v>
      </c>
    </row>
    <row r="2161" spans="1:2" x14ac:dyDescent="0.25">
      <c r="A2161">
        <v>24428</v>
      </c>
      <c r="B2161">
        <v>-12.356049667868735</v>
      </c>
    </row>
    <row r="2162" spans="1:2" x14ac:dyDescent="0.25">
      <c r="A2162">
        <v>24439</v>
      </c>
      <c r="B2162">
        <v>-14.149318454861891</v>
      </c>
    </row>
    <row r="2163" spans="1:2" x14ac:dyDescent="0.25">
      <c r="A2163">
        <v>24449</v>
      </c>
      <c r="B2163">
        <v>-15.657658618747638</v>
      </c>
    </row>
    <row r="2164" spans="1:2" x14ac:dyDescent="0.25">
      <c r="A2164">
        <v>24459</v>
      </c>
      <c r="B2164">
        <v>-17.037292259701076</v>
      </c>
    </row>
    <row r="2165" spans="1:2" x14ac:dyDescent="0.25">
      <c r="A2165">
        <v>24470</v>
      </c>
      <c r="B2165">
        <v>-18.392997242113712</v>
      </c>
    </row>
    <row r="2166" spans="1:2" x14ac:dyDescent="0.25">
      <c r="A2166">
        <v>24480</v>
      </c>
      <c r="B2166">
        <v>-19.467528715608253</v>
      </c>
    </row>
    <row r="2167" spans="1:2" x14ac:dyDescent="0.25">
      <c r="A2167">
        <v>24491</v>
      </c>
      <c r="B2167">
        <v>-20.465178541669097</v>
      </c>
    </row>
    <row r="2168" spans="1:2" x14ac:dyDescent="0.25">
      <c r="A2168">
        <v>24501</v>
      </c>
      <c r="B2168">
        <v>-21.196694830078599</v>
      </c>
    </row>
    <row r="2169" spans="1:2" x14ac:dyDescent="0.25">
      <c r="A2169">
        <v>24512</v>
      </c>
      <c r="B2169">
        <v>-21.801222484722828</v>
      </c>
    </row>
    <row r="2170" spans="1:2" x14ac:dyDescent="0.25">
      <c r="A2170">
        <v>24522</v>
      </c>
      <c r="B2170">
        <v>-22.164154581985429</v>
      </c>
    </row>
    <row r="2171" spans="1:2" x14ac:dyDescent="0.25">
      <c r="A2171">
        <v>24532</v>
      </c>
      <c r="B2171">
        <v>-22.346402204433147</v>
      </c>
    </row>
    <row r="2172" spans="1:2" x14ac:dyDescent="0.25">
      <c r="A2172">
        <v>24543</v>
      </c>
      <c r="B2172">
        <v>-22.336641302678952</v>
      </c>
    </row>
    <row r="2173" spans="1:2" x14ac:dyDescent="0.25">
      <c r="A2173">
        <v>24553</v>
      </c>
      <c r="B2173">
        <v>-22.13689273371671</v>
      </c>
    </row>
    <row r="2174" spans="1:2" x14ac:dyDescent="0.25">
      <c r="A2174">
        <v>24564</v>
      </c>
      <c r="B2174">
        <v>-21.709399469676445</v>
      </c>
    </row>
    <row r="2175" spans="1:2" x14ac:dyDescent="0.25">
      <c r="A2175">
        <v>24574</v>
      </c>
      <c r="B2175">
        <v>-21.135484879146333</v>
      </c>
    </row>
    <row r="2176" spans="1:2" x14ac:dyDescent="0.25">
      <c r="A2176">
        <v>24585</v>
      </c>
      <c r="B2176">
        <v>-20.30630405971031</v>
      </c>
    </row>
    <row r="2177" spans="1:2" x14ac:dyDescent="0.25">
      <c r="A2177">
        <v>24595</v>
      </c>
      <c r="B2177">
        <v>-19.37943093069622</v>
      </c>
    </row>
    <row r="2178" spans="1:2" x14ac:dyDescent="0.25">
      <c r="A2178">
        <v>24605</v>
      </c>
      <c r="B2178">
        <v>-18.295631776376307</v>
      </c>
    </row>
    <row r="2179" spans="1:2" x14ac:dyDescent="0.25">
      <c r="A2179">
        <v>24616</v>
      </c>
      <c r="B2179">
        <v>-16.93292527646507</v>
      </c>
    </row>
    <row r="2180" spans="1:2" x14ac:dyDescent="0.25">
      <c r="A2180">
        <v>24626</v>
      </c>
      <c r="B2180">
        <v>-15.550150804878847</v>
      </c>
    </row>
    <row r="2181" spans="1:2" x14ac:dyDescent="0.25">
      <c r="A2181">
        <v>24637</v>
      </c>
      <c r="B2181">
        <v>-13.884758859573454</v>
      </c>
    </row>
    <row r="2182" spans="1:2" x14ac:dyDescent="0.25">
      <c r="A2182">
        <v>24647</v>
      </c>
      <c r="B2182">
        <v>-12.25303128761521</v>
      </c>
    </row>
    <row r="2183" spans="1:2" x14ac:dyDescent="0.25">
      <c r="A2183">
        <v>24668</v>
      </c>
      <c r="B2183">
        <v>-8.5232598011390071</v>
      </c>
    </row>
    <row r="2184" spans="1:2" x14ac:dyDescent="0.25">
      <c r="A2184">
        <v>24720</v>
      </c>
      <c r="B2184">
        <v>1.6887033740634769</v>
      </c>
    </row>
    <row r="2185" spans="1:2" x14ac:dyDescent="0.25">
      <c r="A2185">
        <v>24731</v>
      </c>
      <c r="B2185">
        <v>3.8723755096035788</v>
      </c>
    </row>
    <row r="2186" spans="1:2" x14ac:dyDescent="0.25">
      <c r="A2186">
        <v>24741</v>
      </c>
      <c r="B2186">
        <v>5.8232352167381034</v>
      </c>
    </row>
    <row r="2187" spans="1:2" x14ac:dyDescent="0.25">
      <c r="A2187">
        <v>24751</v>
      </c>
      <c r="B2187">
        <v>7.7250468458127912</v>
      </c>
    </row>
    <row r="2188" spans="1:2" x14ac:dyDescent="0.25">
      <c r="A2188">
        <v>24762</v>
      </c>
      <c r="B2188">
        <v>9.7419820702468591</v>
      </c>
    </row>
    <row r="2189" spans="1:2" x14ac:dyDescent="0.25">
      <c r="A2189">
        <v>24772</v>
      </c>
      <c r="B2189">
        <v>11.491195355198382</v>
      </c>
    </row>
    <row r="2190" spans="1:2" x14ac:dyDescent="0.25">
      <c r="A2190">
        <v>24783</v>
      </c>
      <c r="B2190">
        <v>13.305078112044338</v>
      </c>
    </row>
    <row r="2191" spans="1:2" x14ac:dyDescent="0.25">
      <c r="A2191">
        <v>24793</v>
      </c>
      <c r="B2191">
        <v>14.839361429476257</v>
      </c>
    </row>
    <row r="2192" spans="1:2" x14ac:dyDescent="0.25">
      <c r="A2192">
        <v>24803</v>
      </c>
      <c r="B2192">
        <v>16.2515756411028</v>
      </c>
    </row>
    <row r="2193" spans="1:2" x14ac:dyDescent="0.25">
      <c r="A2193">
        <v>24814</v>
      </c>
      <c r="B2193">
        <v>17.650460732030037</v>
      </c>
    </row>
    <row r="2194" spans="1:2" x14ac:dyDescent="0.25">
      <c r="A2194">
        <v>24824</v>
      </c>
      <c r="B2194">
        <v>18.770568456601392</v>
      </c>
    </row>
    <row r="2195" spans="1:2" x14ac:dyDescent="0.25">
      <c r="A2195">
        <v>24835</v>
      </c>
      <c r="B2195">
        <v>19.82484273677008</v>
      </c>
    </row>
    <row r="2196" spans="1:2" x14ac:dyDescent="0.25">
      <c r="A2196">
        <v>24845</v>
      </c>
      <c r="B2196">
        <v>20.613276621900592</v>
      </c>
    </row>
    <row r="2197" spans="1:2" x14ac:dyDescent="0.25">
      <c r="A2197">
        <v>24856</v>
      </c>
      <c r="B2197">
        <v>21.285822529852048</v>
      </c>
    </row>
    <row r="2198" spans="1:2" x14ac:dyDescent="0.25">
      <c r="A2198">
        <v>24866</v>
      </c>
      <c r="B2198">
        <v>21.714956282006899</v>
      </c>
    </row>
    <row r="2199" spans="1:2" x14ac:dyDescent="0.25">
      <c r="A2199">
        <v>24876</v>
      </c>
      <c r="B2199">
        <v>21.967004975037774</v>
      </c>
    </row>
    <row r="2200" spans="1:2" x14ac:dyDescent="0.25">
      <c r="A2200">
        <v>24887</v>
      </c>
      <c r="B2200">
        <v>22.037500206507474</v>
      </c>
    </row>
    <row r="2201" spans="1:2" x14ac:dyDescent="0.25">
      <c r="A2201">
        <v>24897</v>
      </c>
      <c r="B2201">
        <v>21.913223819394204</v>
      </c>
    </row>
    <row r="2202" spans="1:2" x14ac:dyDescent="0.25">
      <c r="A2202">
        <v>24908</v>
      </c>
      <c r="B2202">
        <v>21.570754132069339</v>
      </c>
    </row>
    <row r="2203" spans="1:2" x14ac:dyDescent="0.25">
      <c r="A2203">
        <v>24918</v>
      </c>
      <c r="B2203">
        <v>21.075271596807692</v>
      </c>
    </row>
    <row r="2204" spans="1:2" x14ac:dyDescent="0.25">
      <c r="A2204">
        <v>24929</v>
      </c>
      <c r="B2204">
        <v>20.332830330054303</v>
      </c>
    </row>
    <row r="2205" spans="1:2" x14ac:dyDescent="0.25">
      <c r="A2205">
        <v>24939</v>
      </c>
      <c r="B2205">
        <v>19.484536794099736</v>
      </c>
    </row>
    <row r="2206" spans="1:2" x14ac:dyDescent="0.25">
      <c r="A2206">
        <v>24949</v>
      </c>
      <c r="B2206">
        <v>18.478395098924988</v>
      </c>
    </row>
    <row r="2207" spans="1:2" x14ac:dyDescent="0.25">
      <c r="A2207">
        <v>24960</v>
      </c>
      <c r="B2207">
        <v>17.199293758928267</v>
      </c>
    </row>
    <row r="2208" spans="1:2" x14ac:dyDescent="0.25">
      <c r="A2208">
        <v>24970</v>
      </c>
      <c r="B2208">
        <v>15.890201562003016</v>
      </c>
    </row>
    <row r="2209" spans="1:2" x14ac:dyDescent="0.25">
      <c r="A2209">
        <v>24981</v>
      </c>
      <c r="B2209">
        <v>14.302569133248905</v>
      </c>
    </row>
    <row r="2210" spans="1:2" x14ac:dyDescent="0.25">
      <c r="A2210">
        <v>25002</v>
      </c>
      <c r="B2210">
        <v>10.899126215321035</v>
      </c>
    </row>
    <row r="2211" spans="1:2" x14ac:dyDescent="0.25">
      <c r="A2211">
        <v>25012</v>
      </c>
      <c r="B2211">
        <v>9.1353715686342891</v>
      </c>
    </row>
    <row r="2212" spans="1:2" x14ac:dyDescent="0.25">
      <c r="A2212">
        <v>25064</v>
      </c>
      <c r="B2212">
        <v>-0.86447153860027814</v>
      </c>
    </row>
    <row r="2213" spans="1:2" x14ac:dyDescent="0.25">
      <c r="A2213">
        <v>25075</v>
      </c>
      <c r="B2213">
        <v>-3.0253502557208307</v>
      </c>
    </row>
    <row r="2214" spans="1:2" x14ac:dyDescent="0.25">
      <c r="A2214">
        <v>25095</v>
      </c>
      <c r="B2214">
        <v>-6.8580951985598757</v>
      </c>
    </row>
    <row r="2215" spans="1:2" x14ac:dyDescent="0.25">
      <c r="A2215">
        <v>25106</v>
      </c>
      <c r="B2215">
        <v>-8.8760842047526154</v>
      </c>
    </row>
    <row r="2216" spans="1:2" x14ac:dyDescent="0.25">
      <c r="A2216">
        <v>25116</v>
      </c>
      <c r="B2216">
        <v>-10.633654524188559</v>
      </c>
    </row>
    <row r="2217" spans="1:2" x14ac:dyDescent="0.25">
      <c r="A2217">
        <v>25127</v>
      </c>
      <c r="B2217">
        <v>-12.464777822917048</v>
      </c>
    </row>
    <row r="2218" spans="1:2" x14ac:dyDescent="0.25">
      <c r="A2218">
        <v>25137</v>
      </c>
      <c r="B2218">
        <v>-14.021905732440153</v>
      </c>
    </row>
    <row r="2219" spans="1:2" x14ac:dyDescent="0.25">
      <c r="A2219">
        <v>25148</v>
      </c>
      <c r="B2219">
        <v>-15.600961279112299</v>
      </c>
    </row>
    <row r="2220" spans="1:2" x14ac:dyDescent="0.25">
      <c r="A2220">
        <v>25158</v>
      </c>
      <c r="B2220">
        <v>-16.9022751498898</v>
      </c>
    </row>
    <row r="2221" spans="1:2" x14ac:dyDescent="0.25">
      <c r="A2221">
        <v>25168</v>
      </c>
      <c r="B2221">
        <v>-18.064929463172668</v>
      </c>
    </row>
    <row r="2222" spans="1:2" x14ac:dyDescent="0.25">
      <c r="A2222">
        <v>25179</v>
      </c>
      <c r="B2222">
        <v>-19.17258104891468</v>
      </c>
    </row>
    <row r="2223" spans="1:2" x14ac:dyDescent="0.25">
      <c r="A2223">
        <v>25189</v>
      </c>
      <c r="B2223">
        <v>-20.015084283352671</v>
      </c>
    </row>
    <row r="2224" spans="1:2" x14ac:dyDescent="0.25">
      <c r="A2224">
        <v>25200</v>
      </c>
      <c r="B2224">
        <v>-20.752657898289275</v>
      </c>
    </row>
    <row r="2225" spans="1:2" x14ac:dyDescent="0.25">
      <c r="A2225">
        <v>25210</v>
      </c>
      <c r="B2225">
        <v>-21.245428087171845</v>
      </c>
    </row>
    <row r="2226" spans="1:2" x14ac:dyDescent="0.25">
      <c r="A2226">
        <v>25221</v>
      </c>
      <c r="B2226">
        <v>-21.587186198119479</v>
      </c>
    </row>
    <row r="2227" spans="1:2" x14ac:dyDescent="0.25">
      <c r="A2227">
        <v>25231</v>
      </c>
      <c r="B2227">
        <v>-21.713210959059879</v>
      </c>
    </row>
    <row r="2228" spans="1:2" x14ac:dyDescent="0.25">
      <c r="A2228">
        <v>25241</v>
      </c>
      <c r="B2228">
        <v>-21.662422390305988</v>
      </c>
    </row>
    <row r="2229" spans="1:2" x14ac:dyDescent="0.25">
      <c r="A2229">
        <v>25252</v>
      </c>
      <c r="B2229">
        <v>-21.403051023385753</v>
      </c>
    </row>
    <row r="2230" spans="1:2" x14ac:dyDescent="0.25">
      <c r="A2230">
        <v>25262</v>
      </c>
      <c r="B2230">
        <v>-20.984499689343657</v>
      </c>
    </row>
    <row r="2231" spans="1:2" x14ac:dyDescent="0.25">
      <c r="A2231">
        <v>25273</v>
      </c>
      <c r="B2231">
        <v>-20.32743614970725</v>
      </c>
    </row>
    <row r="2232" spans="1:2" x14ac:dyDescent="0.25">
      <c r="A2232">
        <v>25283</v>
      </c>
      <c r="B2232">
        <v>-19.556757715001829</v>
      </c>
    </row>
    <row r="2233" spans="1:2" x14ac:dyDescent="0.25">
      <c r="A2233">
        <v>25294</v>
      </c>
      <c r="B2233">
        <v>-18.526227314410143</v>
      </c>
    </row>
    <row r="2234" spans="1:2" x14ac:dyDescent="0.25">
      <c r="A2234">
        <v>25304</v>
      </c>
      <c r="B2234">
        <v>-17.431632071298903</v>
      </c>
    </row>
    <row r="2235" spans="1:2" x14ac:dyDescent="0.25">
      <c r="A2235">
        <v>25314</v>
      </c>
      <c r="B2235">
        <v>-16.196104861029514</v>
      </c>
    </row>
    <row r="2236" spans="1:2" x14ac:dyDescent="0.25">
      <c r="A2236">
        <v>25325</v>
      </c>
      <c r="B2236">
        <v>-14.6864239800357</v>
      </c>
    </row>
    <row r="2237" spans="1:2" x14ac:dyDescent="0.25">
      <c r="A2237">
        <v>25335</v>
      </c>
      <c r="B2237">
        <v>-13.189315276631824</v>
      </c>
    </row>
    <row r="2238" spans="1:2" x14ac:dyDescent="0.25">
      <c r="A2238">
        <v>25346</v>
      </c>
      <c r="B2238">
        <v>-11.420489351586026</v>
      </c>
    </row>
    <row r="2239" spans="1:2" x14ac:dyDescent="0.25">
      <c r="A2239">
        <v>25366</v>
      </c>
      <c r="B2239">
        <v>-7.9335828601971228</v>
      </c>
    </row>
    <row r="2240" spans="1:2" x14ac:dyDescent="0.25">
      <c r="A2240">
        <v>25408</v>
      </c>
      <c r="B2240">
        <v>6.2665984853396028E-2</v>
      </c>
    </row>
    <row r="2241" spans="1:2" x14ac:dyDescent="0.25">
      <c r="A2241">
        <v>25429</v>
      </c>
      <c r="B2241">
        <v>4.1194354534871609</v>
      </c>
    </row>
    <row r="2242" spans="1:2" x14ac:dyDescent="0.25">
      <c r="A2242">
        <v>25439</v>
      </c>
      <c r="B2242">
        <v>6.0056167866570132</v>
      </c>
    </row>
    <row r="2243" spans="1:2" x14ac:dyDescent="0.25">
      <c r="A2243">
        <v>25450</v>
      </c>
      <c r="B2243">
        <v>8.0215370366695424</v>
      </c>
    </row>
    <row r="2244" spans="1:2" x14ac:dyDescent="0.25">
      <c r="A2244">
        <v>25460</v>
      </c>
      <c r="B2244">
        <v>9.7845304440101124</v>
      </c>
    </row>
    <row r="2245" spans="1:2" x14ac:dyDescent="0.25">
      <c r="A2245">
        <v>25471</v>
      </c>
      <c r="B2245">
        <v>11.629591646990773</v>
      </c>
    </row>
    <row r="2246" spans="1:2" x14ac:dyDescent="0.25">
      <c r="A2246">
        <v>25481</v>
      </c>
      <c r="B2246">
        <v>13.206519869875727</v>
      </c>
    </row>
    <row r="2247" spans="1:2" x14ac:dyDescent="0.25">
      <c r="A2247">
        <v>25492</v>
      </c>
      <c r="B2247">
        <v>14.814992602713788</v>
      </c>
    </row>
    <row r="2248" spans="1:2" x14ac:dyDescent="0.25">
      <c r="A2248">
        <v>25502</v>
      </c>
      <c r="B2248">
        <v>16.149749725985846</v>
      </c>
    </row>
    <row r="2249" spans="1:2" x14ac:dyDescent="0.25">
      <c r="A2249">
        <v>25512</v>
      </c>
      <c r="B2249">
        <v>17.351943073513841</v>
      </c>
    </row>
    <row r="2250" spans="1:2" x14ac:dyDescent="0.25">
      <c r="A2250">
        <v>25523</v>
      </c>
      <c r="B2250">
        <v>18.50973659528502</v>
      </c>
    </row>
    <row r="2251" spans="1:2" x14ac:dyDescent="0.25">
      <c r="A2251">
        <v>25533</v>
      </c>
      <c r="B2251">
        <v>19.403460155523188</v>
      </c>
    </row>
    <row r="2252" spans="1:2" x14ac:dyDescent="0.25">
      <c r="A2252">
        <v>25544</v>
      </c>
      <c r="B2252">
        <v>20.203057463956032</v>
      </c>
    </row>
    <row r="2253" spans="1:2" x14ac:dyDescent="0.25">
      <c r="A2253">
        <v>25554</v>
      </c>
      <c r="B2253">
        <v>20.756875279903841</v>
      </c>
    </row>
    <row r="2254" spans="1:2" x14ac:dyDescent="0.25">
      <c r="A2254">
        <v>25565</v>
      </c>
      <c r="B2254">
        <v>21.170297845093053</v>
      </c>
    </row>
    <row r="2255" spans="1:2" x14ac:dyDescent="0.25">
      <c r="A2255">
        <v>25575</v>
      </c>
      <c r="B2255">
        <v>21.364995134560797</v>
      </c>
    </row>
    <row r="2256" spans="1:2" x14ac:dyDescent="0.25">
      <c r="A2256">
        <v>25585</v>
      </c>
      <c r="B2256">
        <v>21.385654596066463</v>
      </c>
    </row>
    <row r="2257" spans="1:2" x14ac:dyDescent="0.25">
      <c r="A2257">
        <v>25596</v>
      </c>
      <c r="B2257">
        <v>21.207384439197941</v>
      </c>
    </row>
    <row r="2258" spans="1:2" x14ac:dyDescent="0.25">
      <c r="A2258">
        <v>25606</v>
      </c>
      <c r="B2258">
        <v>20.864188818687779</v>
      </c>
    </row>
    <row r="2259" spans="1:2" x14ac:dyDescent="0.25">
      <c r="A2259">
        <v>25617</v>
      </c>
      <c r="B2259">
        <v>20.291049598099516</v>
      </c>
    </row>
    <row r="2260" spans="1:2" x14ac:dyDescent="0.25">
      <c r="A2260">
        <v>25627</v>
      </c>
      <c r="B2260">
        <v>19.596930635533955</v>
      </c>
    </row>
    <row r="2261" spans="1:2" x14ac:dyDescent="0.25">
      <c r="A2261">
        <v>25638</v>
      </c>
      <c r="B2261">
        <v>18.650139004967897</v>
      </c>
    </row>
    <row r="2262" spans="1:2" x14ac:dyDescent="0.25">
      <c r="A2262">
        <v>25648</v>
      </c>
      <c r="B2262">
        <v>17.630564807879814</v>
      </c>
    </row>
    <row r="2263" spans="1:2" x14ac:dyDescent="0.25">
      <c r="A2263">
        <v>25658</v>
      </c>
      <c r="B2263">
        <v>16.4683759520988</v>
      </c>
    </row>
    <row r="2264" spans="1:2" x14ac:dyDescent="0.25">
      <c r="A2264">
        <v>25669</v>
      </c>
      <c r="B2264">
        <v>15.036713671078573</v>
      </c>
    </row>
    <row r="2265" spans="1:2" x14ac:dyDescent="0.25">
      <c r="A2265">
        <v>25679</v>
      </c>
      <c r="B2265">
        <v>13.607494475505128</v>
      </c>
    </row>
    <row r="2266" spans="1:2" x14ac:dyDescent="0.25">
      <c r="A2266">
        <v>25690</v>
      </c>
      <c r="B2266">
        <v>11.909329322479721</v>
      </c>
    </row>
    <row r="2267" spans="1:2" x14ac:dyDescent="0.25">
      <c r="A2267">
        <v>25711</v>
      </c>
      <c r="B2267">
        <v>8.3612912852645636</v>
      </c>
    </row>
    <row r="2268" spans="1:2" x14ac:dyDescent="0.25">
      <c r="A2268">
        <v>25763</v>
      </c>
      <c r="B2268">
        <v>-1.3913135155965382</v>
      </c>
    </row>
    <row r="2269" spans="1:2" x14ac:dyDescent="0.25">
      <c r="A2269">
        <v>25773</v>
      </c>
      <c r="B2269">
        <v>-3.2941195742374845</v>
      </c>
    </row>
    <row r="2270" spans="1:2" x14ac:dyDescent="0.25">
      <c r="A2270">
        <v>25784</v>
      </c>
      <c r="B2270">
        <v>-5.3537864270536701</v>
      </c>
    </row>
    <row r="2271" spans="1:2" x14ac:dyDescent="0.25">
      <c r="A2271">
        <v>25794</v>
      </c>
      <c r="B2271">
        <v>-7.1793229122933715</v>
      </c>
    </row>
    <row r="2272" spans="1:2" x14ac:dyDescent="0.25">
      <c r="A2272">
        <v>25804</v>
      </c>
      <c r="B2272">
        <v>-8.9448816952084318</v>
      </c>
    </row>
    <row r="2273" spans="1:2" x14ac:dyDescent="0.25">
      <c r="A2273">
        <v>25815</v>
      </c>
      <c r="B2273">
        <v>-10.80065197591385</v>
      </c>
    </row>
    <row r="2274" spans="1:2" x14ac:dyDescent="0.25">
      <c r="A2274">
        <v>25825</v>
      </c>
      <c r="B2274">
        <v>-12.394393616717293</v>
      </c>
    </row>
    <row r="2275" spans="1:2" x14ac:dyDescent="0.25">
      <c r="A2275">
        <v>25836</v>
      </c>
      <c r="B2275">
        <v>-14.028971186444243</v>
      </c>
    </row>
    <row r="2276" spans="1:2" x14ac:dyDescent="0.25">
      <c r="A2276">
        <v>25846</v>
      </c>
      <c r="B2276">
        <v>-15.394162614026312</v>
      </c>
    </row>
    <row r="2277" spans="1:2" x14ac:dyDescent="0.25">
      <c r="A2277">
        <v>25857</v>
      </c>
      <c r="B2277">
        <v>-16.749440951586379</v>
      </c>
    </row>
    <row r="2278" spans="1:2" x14ac:dyDescent="0.25">
      <c r="A2278">
        <v>25867</v>
      </c>
      <c r="B2278">
        <v>-17.83763000605466</v>
      </c>
    </row>
    <row r="2279" spans="1:2" x14ac:dyDescent="0.25">
      <c r="A2279">
        <v>25877</v>
      </c>
      <c r="B2279">
        <v>-18.779728480426158</v>
      </c>
    </row>
    <row r="2280" spans="1:2" x14ac:dyDescent="0.25">
      <c r="A2280">
        <v>25888</v>
      </c>
      <c r="B2280">
        <v>-19.638336992828027</v>
      </c>
    </row>
    <row r="2281" spans="1:2" x14ac:dyDescent="0.25">
      <c r="A2281">
        <v>25898</v>
      </c>
      <c r="B2281">
        <v>-20.250594681332895</v>
      </c>
    </row>
    <row r="2282" spans="1:2" x14ac:dyDescent="0.25">
      <c r="A2282">
        <v>25909</v>
      </c>
      <c r="B2282">
        <v>-20.732983141877892</v>
      </c>
    </row>
    <row r="2283" spans="1:2" x14ac:dyDescent="0.25">
      <c r="A2283">
        <v>25919</v>
      </c>
      <c r="B2283">
        <v>-20.99407576936062</v>
      </c>
    </row>
    <row r="2284" spans="1:2" x14ac:dyDescent="0.25">
      <c r="A2284">
        <v>25929</v>
      </c>
      <c r="B2284">
        <v>-21.084092771096252</v>
      </c>
    </row>
    <row r="2285" spans="1:2" x14ac:dyDescent="0.25">
      <c r="A2285">
        <v>25940</v>
      </c>
      <c r="B2285">
        <v>-20.98485999059832</v>
      </c>
    </row>
    <row r="2286" spans="1:2" x14ac:dyDescent="0.25">
      <c r="A2286">
        <v>25950</v>
      </c>
      <c r="B2286">
        <v>-20.715374527047977</v>
      </c>
    </row>
    <row r="2287" spans="1:2" x14ac:dyDescent="0.25">
      <c r="A2287">
        <v>25961</v>
      </c>
      <c r="B2287">
        <v>-20.224619501023462</v>
      </c>
    </row>
    <row r="2288" spans="1:2" x14ac:dyDescent="0.25">
      <c r="A2288">
        <v>25971</v>
      </c>
      <c r="B2288">
        <v>-19.60591748792929</v>
      </c>
    </row>
    <row r="2289" spans="1:2" x14ac:dyDescent="0.25">
      <c r="A2289">
        <v>25982</v>
      </c>
      <c r="B2289">
        <v>-18.741902398683884</v>
      </c>
    </row>
    <row r="2290" spans="1:2" x14ac:dyDescent="0.25">
      <c r="A2290">
        <v>25992</v>
      </c>
      <c r="B2290">
        <v>-17.796749752271879</v>
      </c>
    </row>
    <row r="2291" spans="1:2" x14ac:dyDescent="0.25">
      <c r="A2291">
        <v>26002</v>
      </c>
      <c r="B2291">
        <v>-16.707566772759055</v>
      </c>
    </row>
    <row r="2292" spans="1:2" x14ac:dyDescent="0.25">
      <c r="A2292">
        <v>26013</v>
      </c>
      <c r="B2292">
        <v>-15.353868663559123</v>
      </c>
    </row>
    <row r="2293" spans="1:2" x14ac:dyDescent="0.25">
      <c r="A2293">
        <v>26023</v>
      </c>
      <c r="B2293">
        <v>-13.992772682192035</v>
      </c>
    </row>
    <row r="2294" spans="1:2" x14ac:dyDescent="0.25">
      <c r="A2294">
        <v>26034</v>
      </c>
      <c r="B2294">
        <v>-12.365834258249174</v>
      </c>
    </row>
    <row r="2295" spans="1:2" x14ac:dyDescent="0.25">
      <c r="A2295">
        <v>26044</v>
      </c>
      <c r="B2295">
        <v>-10.782023364243267</v>
      </c>
    </row>
    <row r="2296" spans="1:2" x14ac:dyDescent="0.25">
      <c r="A2296">
        <v>26055</v>
      </c>
      <c r="B2296">
        <v>-8.940559494271529</v>
      </c>
    </row>
    <row r="2297" spans="1:2" x14ac:dyDescent="0.25">
      <c r="A2297">
        <v>26107</v>
      </c>
      <c r="B2297">
        <v>0.6056462698356001</v>
      </c>
    </row>
    <row r="2298" spans="1:2" x14ac:dyDescent="0.25">
      <c r="A2298">
        <v>26117</v>
      </c>
      <c r="B2298">
        <v>2.4875382552368603</v>
      </c>
    </row>
    <row r="2299" spans="1:2" x14ac:dyDescent="0.25">
      <c r="A2299">
        <v>26128</v>
      </c>
      <c r="B2299">
        <v>4.531806446696832</v>
      </c>
    </row>
    <row r="2300" spans="1:2" x14ac:dyDescent="0.25">
      <c r="A2300">
        <v>26138</v>
      </c>
      <c r="B2300">
        <v>6.3503769728352628</v>
      </c>
    </row>
    <row r="2301" spans="1:2" x14ac:dyDescent="0.25">
      <c r="A2301">
        <v>26148</v>
      </c>
      <c r="B2301">
        <v>8.1157218353822245</v>
      </c>
    </row>
    <row r="2302" spans="1:2" x14ac:dyDescent="0.25">
      <c r="A2302">
        <v>26159</v>
      </c>
      <c r="B2302">
        <v>9.979048998999092</v>
      </c>
    </row>
    <row r="2303" spans="1:2" x14ac:dyDescent="0.25">
      <c r="A2303">
        <v>26169</v>
      </c>
      <c r="B2303">
        <v>11.586677468850205</v>
      </c>
    </row>
    <row r="2304" spans="1:2" x14ac:dyDescent="0.25">
      <c r="A2304">
        <v>26180</v>
      </c>
      <c r="B2304">
        <v>13.244102973702235</v>
      </c>
    </row>
    <row r="2305" spans="1:2" x14ac:dyDescent="0.25">
      <c r="A2305">
        <v>26190</v>
      </c>
      <c r="B2305">
        <v>14.636759828109591</v>
      </c>
    </row>
    <row r="2306" spans="1:2" x14ac:dyDescent="0.25">
      <c r="A2306">
        <v>26201</v>
      </c>
      <c r="B2306">
        <v>16.029332163637143</v>
      </c>
    </row>
    <row r="2307" spans="1:2" x14ac:dyDescent="0.25">
      <c r="A2307">
        <v>26211</v>
      </c>
      <c r="B2307">
        <v>17.157558048764166</v>
      </c>
    </row>
    <row r="2308" spans="1:2" x14ac:dyDescent="0.25">
      <c r="A2308">
        <v>26221</v>
      </c>
      <c r="B2308">
        <v>18.14519389340067</v>
      </c>
    </row>
    <row r="2309" spans="1:2" x14ac:dyDescent="0.25">
      <c r="A2309">
        <v>26232</v>
      </c>
      <c r="B2309">
        <v>19.059797504498405</v>
      </c>
    </row>
    <row r="2310" spans="1:2" x14ac:dyDescent="0.25">
      <c r="A2310">
        <v>26242</v>
      </c>
      <c r="B2310">
        <v>19.727872907989749</v>
      </c>
    </row>
    <row r="2311" spans="1:2" x14ac:dyDescent="0.25">
      <c r="A2311">
        <v>26253</v>
      </c>
      <c r="B2311">
        <v>20.276500789479485</v>
      </c>
    </row>
    <row r="2312" spans="1:2" x14ac:dyDescent="0.25">
      <c r="A2312">
        <v>26263</v>
      </c>
      <c r="B2312">
        <v>20.601675445739577</v>
      </c>
    </row>
    <row r="2313" spans="1:2" x14ac:dyDescent="0.25">
      <c r="A2313">
        <v>26274</v>
      </c>
      <c r="B2313">
        <v>20.765345053515691</v>
      </c>
    </row>
    <row r="2314" spans="1:2" x14ac:dyDescent="0.25">
      <c r="A2314">
        <v>26284</v>
      </c>
      <c r="B2314">
        <v>20.736592583999997</v>
      </c>
    </row>
    <row r="2315" spans="1:2" x14ac:dyDescent="0.25">
      <c r="A2315">
        <v>26294</v>
      </c>
      <c r="B2315">
        <v>20.539106192537893</v>
      </c>
    </row>
    <row r="2316" spans="1:2" x14ac:dyDescent="0.25">
      <c r="A2316">
        <v>26305</v>
      </c>
      <c r="B2316">
        <v>20.129113378920113</v>
      </c>
    </row>
    <row r="2317" spans="1:2" x14ac:dyDescent="0.25">
      <c r="A2317">
        <v>26315</v>
      </c>
      <c r="B2317">
        <v>19.584603153671932</v>
      </c>
    </row>
    <row r="2318" spans="1:2" x14ac:dyDescent="0.25">
      <c r="A2318">
        <v>26326</v>
      </c>
      <c r="B2318">
        <v>18.802303265634663</v>
      </c>
    </row>
    <row r="2319" spans="1:2" x14ac:dyDescent="0.25">
      <c r="A2319">
        <v>26336</v>
      </c>
      <c r="B2319">
        <v>17.930875913071759</v>
      </c>
    </row>
    <row r="2320" spans="1:2" x14ac:dyDescent="0.25">
      <c r="A2320">
        <v>26347</v>
      </c>
      <c r="B2320">
        <v>16.804931158887157</v>
      </c>
    </row>
    <row r="2321" spans="1:2" x14ac:dyDescent="0.25">
      <c r="A2321">
        <v>26357</v>
      </c>
      <c r="B2321">
        <v>15.638357783109637</v>
      </c>
    </row>
    <row r="2322" spans="1:2" x14ac:dyDescent="0.25">
      <c r="A2322">
        <v>26367</v>
      </c>
      <c r="B2322">
        <v>14.345507602420012</v>
      </c>
    </row>
    <row r="2323" spans="1:2" x14ac:dyDescent="0.25">
      <c r="A2323">
        <v>26378</v>
      </c>
      <c r="B2323">
        <v>12.790236415112286</v>
      </c>
    </row>
    <row r="2324" spans="1:2" x14ac:dyDescent="0.25">
      <c r="A2324">
        <v>26399</v>
      </c>
      <c r="B2324">
        <v>9.4894359619589643</v>
      </c>
    </row>
    <row r="2325" spans="1:2" x14ac:dyDescent="0.25">
      <c r="A2325">
        <v>26461</v>
      </c>
      <c r="B2325">
        <v>-1.7003875724735853</v>
      </c>
    </row>
    <row r="2326" spans="1:2" x14ac:dyDescent="0.25">
      <c r="A2326">
        <v>26472</v>
      </c>
      <c r="B2326">
        <v>-3.7265683875541824</v>
      </c>
    </row>
    <row r="2327" spans="1:2" x14ac:dyDescent="0.25">
      <c r="A2327">
        <v>26482</v>
      </c>
      <c r="B2327">
        <v>-5.5355870817561277</v>
      </c>
    </row>
    <row r="2328" spans="1:2" x14ac:dyDescent="0.25">
      <c r="A2328">
        <v>26492</v>
      </c>
      <c r="B2328">
        <v>-7.2980191434697588</v>
      </c>
    </row>
    <row r="2329" spans="1:2" x14ac:dyDescent="0.25">
      <c r="A2329">
        <v>26503</v>
      </c>
      <c r="B2329">
        <v>-9.1658302488188834</v>
      </c>
    </row>
    <row r="2330" spans="1:2" x14ac:dyDescent="0.25">
      <c r="A2330">
        <v>26513</v>
      </c>
      <c r="B2330">
        <v>-10.784482012056635</v>
      </c>
    </row>
    <row r="2331" spans="1:2" x14ac:dyDescent="0.25">
      <c r="A2331">
        <v>26524</v>
      </c>
      <c r="B2331">
        <v>-12.46155739058012</v>
      </c>
    </row>
    <row r="2332" spans="1:2" x14ac:dyDescent="0.25">
      <c r="A2332">
        <v>26534</v>
      </c>
      <c r="B2332">
        <v>-13.878754259582445</v>
      </c>
    </row>
    <row r="2333" spans="1:2" x14ac:dyDescent="0.25">
      <c r="A2333">
        <v>26545</v>
      </c>
      <c r="B2333">
        <v>-15.30541209203705</v>
      </c>
    </row>
    <row r="2334" spans="1:2" x14ac:dyDescent="0.25">
      <c r="A2334">
        <v>26555</v>
      </c>
      <c r="B2334">
        <v>-16.470792328901535</v>
      </c>
    </row>
    <row r="2335" spans="1:2" x14ac:dyDescent="0.25">
      <c r="A2335">
        <v>26565</v>
      </c>
      <c r="B2335">
        <v>-17.501139988993828</v>
      </c>
    </row>
    <row r="2336" spans="1:2" x14ac:dyDescent="0.25">
      <c r="A2336">
        <v>26576</v>
      </c>
      <c r="B2336">
        <v>-18.468723703550346</v>
      </c>
    </row>
    <row r="2337" spans="1:2" x14ac:dyDescent="0.25">
      <c r="A2337">
        <v>26586</v>
      </c>
      <c r="B2337">
        <v>-19.189984694372541</v>
      </c>
    </row>
    <row r="2338" spans="1:2" x14ac:dyDescent="0.25">
      <c r="A2338">
        <v>26597</v>
      </c>
      <c r="B2338">
        <v>-19.802102589066564</v>
      </c>
    </row>
    <row r="2339" spans="1:2" x14ac:dyDescent="0.25">
      <c r="A2339">
        <v>26607</v>
      </c>
      <c r="B2339">
        <v>-20.189014431624628</v>
      </c>
    </row>
    <row r="2340" spans="1:2" x14ac:dyDescent="0.25">
      <c r="A2340">
        <v>26618</v>
      </c>
      <c r="B2340">
        <v>-20.424392933027203</v>
      </c>
    </row>
    <row r="2341" spans="1:2" x14ac:dyDescent="0.25">
      <c r="A2341">
        <v>26628</v>
      </c>
      <c r="B2341">
        <v>-20.463704444909368</v>
      </c>
    </row>
    <row r="2342" spans="1:2" x14ac:dyDescent="0.25">
      <c r="A2342">
        <v>26638</v>
      </c>
      <c r="B2342">
        <v>-20.336445022518511</v>
      </c>
    </row>
    <row r="2343" spans="1:2" x14ac:dyDescent="0.25">
      <c r="A2343">
        <v>26649</v>
      </c>
      <c r="B2343">
        <v>-20.00551542564337</v>
      </c>
    </row>
    <row r="2344" spans="1:2" x14ac:dyDescent="0.25">
      <c r="A2344">
        <v>26659</v>
      </c>
      <c r="B2344">
        <v>-19.533893446287244</v>
      </c>
    </row>
    <row r="2345" spans="1:2" x14ac:dyDescent="0.25">
      <c r="A2345">
        <v>26670</v>
      </c>
      <c r="B2345">
        <v>-18.832152790210891</v>
      </c>
    </row>
    <row r="2346" spans="1:2" x14ac:dyDescent="0.25">
      <c r="A2346">
        <v>26680</v>
      </c>
      <c r="B2346">
        <v>-18.033661568326693</v>
      </c>
    </row>
    <row r="2347" spans="1:2" x14ac:dyDescent="0.25">
      <c r="A2347">
        <v>26691</v>
      </c>
      <c r="B2347">
        <v>-16.98688620532916</v>
      </c>
    </row>
    <row r="2348" spans="1:2" x14ac:dyDescent="0.25">
      <c r="A2348">
        <v>26701</v>
      </c>
      <c r="B2348">
        <v>-15.890686399810338</v>
      </c>
    </row>
    <row r="2349" spans="1:2" x14ac:dyDescent="0.25">
      <c r="A2349">
        <v>26711</v>
      </c>
      <c r="B2349">
        <v>-14.666096500536842</v>
      </c>
    </row>
    <row r="2350" spans="1:2" x14ac:dyDescent="0.25">
      <c r="A2350">
        <v>26722</v>
      </c>
      <c r="B2350">
        <v>-13.182810547847616</v>
      </c>
    </row>
    <row r="2351" spans="1:2" x14ac:dyDescent="0.25">
      <c r="A2351">
        <v>26732</v>
      </c>
      <c r="B2351">
        <v>-11.722531975526035</v>
      </c>
    </row>
    <row r="2352" spans="1:2" x14ac:dyDescent="0.25">
      <c r="A2352">
        <v>26753</v>
      </c>
      <c r="B2352">
        <v>-8.3646713605453833</v>
      </c>
    </row>
    <row r="2353" spans="1:2" x14ac:dyDescent="0.25">
      <c r="A2353">
        <v>26795</v>
      </c>
      <c r="B2353">
        <v>-0.90000841593350278</v>
      </c>
    </row>
    <row r="2354" spans="1:2" x14ac:dyDescent="0.25">
      <c r="A2354">
        <v>26816</v>
      </c>
      <c r="B2354">
        <v>2.9388236868560935</v>
      </c>
    </row>
    <row r="2355" spans="1:2" x14ac:dyDescent="0.25">
      <c r="A2355">
        <v>26826</v>
      </c>
      <c r="B2355">
        <v>4.7357938266387496</v>
      </c>
    </row>
    <row r="2356" spans="1:2" x14ac:dyDescent="0.25">
      <c r="A2356">
        <v>26837</v>
      </c>
      <c r="B2356">
        <v>6.6656302657476658</v>
      </c>
    </row>
    <row r="2357" spans="1:2" x14ac:dyDescent="0.25">
      <c r="A2357">
        <v>26847</v>
      </c>
      <c r="B2357">
        <v>8.3620002252528138</v>
      </c>
    </row>
    <row r="2358" spans="1:2" x14ac:dyDescent="0.25">
      <c r="A2358">
        <v>26857</v>
      </c>
      <c r="B2358">
        <v>9.9888773703043743</v>
      </c>
    </row>
    <row r="2359" spans="1:2" x14ac:dyDescent="0.25">
      <c r="A2359">
        <v>26868</v>
      </c>
      <c r="B2359">
        <v>11.682466606224651</v>
      </c>
    </row>
    <row r="2360" spans="1:2" x14ac:dyDescent="0.25">
      <c r="A2360">
        <v>26878</v>
      </c>
      <c r="B2360">
        <v>13.121324772982355</v>
      </c>
    </row>
    <row r="2361" spans="1:2" x14ac:dyDescent="0.25">
      <c r="A2361">
        <v>26889</v>
      </c>
      <c r="B2361">
        <v>14.578899827566611</v>
      </c>
    </row>
    <row r="2362" spans="1:2" x14ac:dyDescent="0.25">
      <c r="A2362">
        <v>26899</v>
      </c>
      <c r="B2362">
        <v>15.778578066479415</v>
      </c>
    </row>
    <row r="2363" spans="1:2" x14ac:dyDescent="0.25">
      <c r="A2363">
        <v>26910</v>
      </c>
      <c r="B2363">
        <v>16.948393711523099</v>
      </c>
    </row>
    <row r="2364" spans="1:2" x14ac:dyDescent="0.25">
      <c r="A2364">
        <v>26920</v>
      </c>
      <c r="B2364">
        <v>17.866382481128159</v>
      </c>
    </row>
    <row r="2365" spans="1:2" x14ac:dyDescent="0.25">
      <c r="A2365">
        <v>26930</v>
      </c>
      <c r="B2365">
        <v>18.638191282057399</v>
      </c>
    </row>
    <row r="2366" spans="1:2" x14ac:dyDescent="0.25">
      <c r="A2366">
        <v>26941</v>
      </c>
      <c r="B2366">
        <v>19.311031722655901</v>
      </c>
    </row>
    <row r="2367" spans="1:2" x14ac:dyDescent="0.25">
      <c r="A2367">
        <v>26951</v>
      </c>
      <c r="B2367">
        <v>19.757308877458495</v>
      </c>
    </row>
    <row r="2368" spans="1:2" x14ac:dyDescent="0.25">
      <c r="A2368">
        <v>26962</v>
      </c>
      <c r="B2368">
        <v>20.061969250651774</v>
      </c>
    </row>
    <row r="2369" spans="1:2" x14ac:dyDescent="0.25">
      <c r="A2369">
        <v>26972</v>
      </c>
      <c r="B2369">
        <v>20.167323187430377</v>
      </c>
    </row>
    <row r="2370" spans="1:2" x14ac:dyDescent="0.25">
      <c r="A2370">
        <v>26982</v>
      </c>
      <c r="B2370">
        <v>20.108462086636099</v>
      </c>
    </row>
    <row r="2371" spans="1:2" x14ac:dyDescent="0.25">
      <c r="A2371">
        <v>26993</v>
      </c>
      <c r="B2371">
        <v>19.85482451991728</v>
      </c>
    </row>
    <row r="2372" spans="1:2" x14ac:dyDescent="0.25">
      <c r="A2372">
        <v>27003</v>
      </c>
      <c r="B2372">
        <v>19.454713120185986</v>
      </c>
    </row>
    <row r="2373" spans="1:2" x14ac:dyDescent="0.25">
      <c r="A2373">
        <v>27014</v>
      </c>
      <c r="B2373">
        <v>18.83228559580116</v>
      </c>
    </row>
    <row r="2374" spans="1:2" x14ac:dyDescent="0.25">
      <c r="A2374">
        <v>27024</v>
      </c>
      <c r="B2374">
        <v>18.105852321492936</v>
      </c>
    </row>
    <row r="2375" spans="1:2" x14ac:dyDescent="0.25">
      <c r="A2375">
        <v>27035</v>
      </c>
      <c r="B2375">
        <v>17.137568996826566</v>
      </c>
    </row>
    <row r="2376" spans="1:2" x14ac:dyDescent="0.25">
      <c r="A2376">
        <v>27045</v>
      </c>
      <c r="B2376">
        <v>16.111394600753083</v>
      </c>
    </row>
    <row r="2377" spans="1:2" x14ac:dyDescent="0.25">
      <c r="A2377">
        <v>27055</v>
      </c>
      <c r="B2377">
        <v>14.954974450865777</v>
      </c>
    </row>
    <row r="2378" spans="1:2" x14ac:dyDescent="0.25">
      <c r="A2378">
        <v>27066</v>
      </c>
      <c r="B2378">
        <v>13.543872264154309</v>
      </c>
    </row>
    <row r="2379" spans="1:2" x14ac:dyDescent="0.25">
      <c r="A2379">
        <v>27076</v>
      </c>
      <c r="B2379">
        <v>12.146089971131675</v>
      </c>
    </row>
    <row r="2380" spans="1:2" x14ac:dyDescent="0.25">
      <c r="A2380">
        <v>27087</v>
      </c>
      <c r="B2380">
        <v>10.496198058600932</v>
      </c>
    </row>
    <row r="2381" spans="1:2" x14ac:dyDescent="0.25">
      <c r="A2381">
        <v>27108</v>
      </c>
      <c r="B2381">
        <v>7.0783035098903593</v>
      </c>
    </row>
    <row r="2382" spans="1:2" x14ac:dyDescent="0.25">
      <c r="A2382">
        <v>27139</v>
      </c>
      <c r="B2382">
        <v>1.6189557149738967</v>
      </c>
    </row>
    <row r="2383" spans="1:2" x14ac:dyDescent="0.25">
      <c r="A2383">
        <v>27160</v>
      </c>
      <c r="B2383">
        <v>-2.1692753234152002</v>
      </c>
    </row>
    <row r="2384" spans="1:2" x14ac:dyDescent="0.25">
      <c r="A2384">
        <v>27170</v>
      </c>
      <c r="B2384">
        <v>-3.9517905934419639</v>
      </c>
    </row>
    <row r="2385" spans="1:2" x14ac:dyDescent="0.25">
      <c r="A2385">
        <v>27181</v>
      </c>
      <c r="B2385">
        <v>-5.8731129570819416</v>
      </c>
    </row>
    <row r="2386" spans="1:2" x14ac:dyDescent="0.25">
      <c r="A2386">
        <v>27191</v>
      </c>
      <c r="B2386">
        <v>-7.5685200963123664</v>
      </c>
    </row>
    <row r="2387" spans="1:2" x14ac:dyDescent="0.25">
      <c r="A2387">
        <v>27201</v>
      </c>
      <c r="B2387">
        <v>-9.2008927319335267</v>
      </c>
    </row>
    <row r="2388" spans="1:2" x14ac:dyDescent="0.25">
      <c r="A2388">
        <v>27212</v>
      </c>
      <c r="B2388">
        <v>-10.90792487160485</v>
      </c>
    </row>
    <row r="2389" spans="1:2" x14ac:dyDescent="0.25">
      <c r="A2389">
        <v>27222</v>
      </c>
      <c r="B2389">
        <v>-12.365615380166705</v>
      </c>
    </row>
    <row r="2390" spans="1:2" x14ac:dyDescent="0.25">
      <c r="A2390">
        <v>27233</v>
      </c>
      <c r="B2390">
        <v>-13.850983303936269</v>
      </c>
    </row>
    <row r="2391" spans="1:2" x14ac:dyDescent="0.25">
      <c r="A2391">
        <v>27243</v>
      </c>
      <c r="B2391">
        <v>-15.082132948299577</v>
      </c>
    </row>
    <row r="2392" spans="1:2" x14ac:dyDescent="0.25">
      <c r="A2392">
        <v>27254</v>
      </c>
      <c r="B2392">
        <v>-16.293071139342921</v>
      </c>
    </row>
    <row r="2393" spans="1:2" x14ac:dyDescent="0.25">
      <c r="A2393">
        <v>27264</v>
      </c>
      <c r="B2393">
        <v>-17.254021486984609</v>
      </c>
    </row>
    <row r="2394" spans="1:2" x14ac:dyDescent="0.25">
      <c r="A2394">
        <v>27274</v>
      </c>
      <c r="B2394">
        <v>-18.073738875901533</v>
      </c>
    </row>
    <row r="2395" spans="1:2" x14ac:dyDescent="0.25">
      <c r="A2395">
        <v>27285</v>
      </c>
      <c r="B2395">
        <v>-18.804521096548228</v>
      </c>
    </row>
    <row r="2396" spans="1:2" x14ac:dyDescent="0.25">
      <c r="A2396">
        <v>27295</v>
      </c>
      <c r="B2396">
        <v>-19.307769071335841</v>
      </c>
    </row>
    <row r="2397" spans="1:2" x14ac:dyDescent="0.25">
      <c r="A2397">
        <v>27306</v>
      </c>
      <c r="B2397">
        <v>-19.679248070224361</v>
      </c>
    </row>
    <row r="2398" spans="1:2" x14ac:dyDescent="0.25">
      <c r="A2398">
        <v>27316</v>
      </c>
      <c r="B2398">
        <v>-19.84857993113987</v>
      </c>
    </row>
    <row r="2399" spans="1:2" x14ac:dyDescent="0.25">
      <c r="A2399">
        <v>27327</v>
      </c>
      <c r="B2399">
        <v>-19.848101364182167</v>
      </c>
    </row>
    <row r="2400" spans="1:2" x14ac:dyDescent="0.25">
      <c r="A2400">
        <v>27337</v>
      </c>
      <c r="B2400">
        <v>-19.678052271593526</v>
      </c>
    </row>
    <row r="2401" spans="1:2" x14ac:dyDescent="0.25">
      <c r="A2401">
        <v>27347</v>
      </c>
      <c r="B2401">
        <v>-19.34800390786349</v>
      </c>
    </row>
    <row r="2402" spans="1:2" x14ac:dyDescent="0.25">
      <c r="A2402">
        <v>27358</v>
      </c>
      <c r="B2402">
        <v>-18.803557790480856</v>
      </c>
    </row>
    <row r="2403" spans="1:2" x14ac:dyDescent="0.25">
      <c r="A2403">
        <v>27368</v>
      </c>
      <c r="B2403">
        <v>-18.148219171539676</v>
      </c>
    </row>
    <row r="2404" spans="1:2" x14ac:dyDescent="0.25">
      <c r="A2404">
        <v>27379</v>
      </c>
      <c r="B2404">
        <v>-17.257649777171764</v>
      </c>
    </row>
    <row r="2405" spans="1:2" x14ac:dyDescent="0.25">
      <c r="A2405">
        <v>27389</v>
      </c>
      <c r="B2405">
        <v>-16.301055362063408</v>
      </c>
    </row>
    <row r="2406" spans="1:2" x14ac:dyDescent="0.25">
      <c r="A2406">
        <v>27400</v>
      </c>
      <c r="B2406">
        <v>-15.096853133506608</v>
      </c>
    </row>
    <row r="2407" spans="1:2" x14ac:dyDescent="0.25">
      <c r="A2407">
        <v>27410</v>
      </c>
      <c r="B2407">
        <v>-13.873776363833601</v>
      </c>
    </row>
    <row r="2408" spans="1:2" x14ac:dyDescent="0.25">
      <c r="A2408">
        <v>27420</v>
      </c>
      <c r="B2408">
        <v>-12.538831295892789</v>
      </c>
    </row>
    <row r="2409" spans="1:2" x14ac:dyDescent="0.25">
      <c r="A2409">
        <v>27431</v>
      </c>
      <c r="B2409">
        <v>-10.954288235091541</v>
      </c>
    </row>
    <row r="2410" spans="1:2" x14ac:dyDescent="0.25">
      <c r="A2410">
        <v>27452</v>
      </c>
      <c r="B2410">
        <v>-7.6479562670502892</v>
      </c>
    </row>
    <row r="2411" spans="1:2" x14ac:dyDescent="0.25">
      <c r="A2411">
        <v>27483</v>
      </c>
      <c r="B2411">
        <v>-2.3147052271877602</v>
      </c>
    </row>
    <row r="2412" spans="1:2" x14ac:dyDescent="0.25">
      <c r="A2412">
        <v>27504</v>
      </c>
      <c r="B2412">
        <v>1.4185781368148105</v>
      </c>
    </row>
    <row r="2413" spans="1:2" x14ac:dyDescent="0.25">
      <c r="A2413">
        <v>27514</v>
      </c>
      <c r="B2413">
        <v>3.1843237109473623</v>
      </c>
    </row>
    <row r="2414" spans="1:2" x14ac:dyDescent="0.25">
      <c r="A2414">
        <v>27525</v>
      </c>
      <c r="B2414">
        <v>5.0944332894859405</v>
      </c>
    </row>
    <row r="2415" spans="1:2" x14ac:dyDescent="0.25">
      <c r="A2415">
        <v>27535</v>
      </c>
      <c r="B2415">
        <v>6.7863074739842748</v>
      </c>
    </row>
    <row r="2416" spans="1:2" x14ac:dyDescent="0.25">
      <c r="A2416">
        <v>27545</v>
      </c>
      <c r="B2416">
        <v>8.421515952217911</v>
      </c>
    </row>
    <row r="2417" spans="1:2" x14ac:dyDescent="0.25">
      <c r="A2417">
        <v>27556</v>
      </c>
      <c r="B2417">
        <v>10.138987935422952</v>
      </c>
    </row>
    <row r="2418" spans="1:2" x14ac:dyDescent="0.25">
      <c r="A2418">
        <v>27566</v>
      </c>
      <c r="B2418">
        <v>11.612734491648677</v>
      </c>
    </row>
    <row r="2419" spans="1:2" x14ac:dyDescent="0.25">
      <c r="A2419">
        <v>27577</v>
      </c>
      <c r="B2419">
        <v>13.122818375325094</v>
      </c>
    </row>
    <row r="2420" spans="1:2" x14ac:dyDescent="0.25">
      <c r="A2420">
        <v>27587</v>
      </c>
      <c r="B2420">
        <v>14.382646055479933</v>
      </c>
    </row>
    <row r="2421" spans="1:2" x14ac:dyDescent="0.25">
      <c r="A2421">
        <v>27598</v>
      </c>
      <c r="B2421">
        <v>15.631666287438629</v>
      </c>
    </row>
    <row r="2422" spans="1:2" x14ac:dyDescent="0.25">
      <c r="A2422">
        <v>27608</v>
      </c>
      <c r="B2422">
        <v>16.632867772159631</v>
      </c>
    </row>
    <row r="2423" spans="1:2" x14ac:dyDescent="0.25">
      <c r="A2423">
        <v>27618</v>
      </c>
      <c r="B2423">
        <v>17.497857167774534</v>
      </c>
    </row>
    <row r="2424" spans="1:2" x14ac:dyDescent="0.25">
      <c r="A2424">
        <v>27629</v>
      </c>
      <c r="B2424">
        <v>18.283791748243356</v>
      </c>
    </row>
    <row r="2425" spans="1:2" x14ac:dyDescent="0.25">
      <c r="A2425">
        <v>27639</v>
      </c>
      <c r="B2425">
        <v>18.841597753402606</v>
      </c>
    </row>
    <row r="2426" spans="1:2" x14ac:dyDescent="0.25">
      <c r="A2426">
        <v>27650</v>
      </c>
      <c r="B2426">
        <v>19.277400725904457</v>
      </c>
    </row>
    <row r="2427" spans="1:2" x14ac:dyDescent="0.25">
      <c r="A2427">
        <v>27660</v>
      </c>
      <c r="B2427">
        <v>19.508607466855743</v>
      </c>
    </row>
    <row r="2428" spans="1:2" x14ac:dyDescent="0.25">
      <c r="A2428">
        <v>27671</v>
      </c>
      <c r="B2428">
        <v>19.579305997472492</v>
      </c>
    </row>
    <row r="2429" spans="1:2" x14ac:dyDescent="0.25">
      <c r="A2429">
        <v>27681</v>
      </c>
      <c r="B2429">
        <v>19.476221104700546</v>
      </c>
    </row>
    <row r="2430" spans="1:2" x14ac:dyDescent="0.25">
      <c r="A2430">
        <v>27691</v>
      </c>
      <c r="B2430">
        <v>19.214722587641347</v>
      </c>
    </row>
    <row r="2431" spans="1:2" x14ac:dyDescent="0.25">
      <c r="A2431">
        <v>27702</v>
      </c>
      <c r="B2431">
        <v>18.746845036096975</v>
      </c>
    </row>
    <row r="2432" spans="1:2" x14ac:dyDescent="0.25">
      <c r="A2432">
        <v>27712</v>
      </c>
      <c r="B2432">
        <v>18.161556599751229</v>
      </c>
    </row>
    <row r="2433" spans="1:2" x14ac:dyDescent="0.25">
      <c r="A2433">
        <v>27723</v>
      </c>
      <c r="B2433">
        <v>17.347826368113701</v>
      </c>
    </row>
    <row r="2434" spans="1:2" x14ac:dyDescent="0.25">
      <c r="A2434">
        <v>27733</v>
      </c>
      <c r="B2434">
        <v>16.460272723201722</v>
      </c>
    </row>
    <row r="2435" spans="1:2" x14ac:dyDescent="0.25">
      <c r="A2435">
        <v>27744</v>
      </c>
      <c r="B2435">
        <v>15.330429723668896</v>
      </c>
    </row>
    <row r="2436" spans="1:2" x14ac:dyDescent="0.25">
      <c r="A2436">
        <v>27754</v>
      </c>
      <c r="B2436">
        <v>14.172915165777814</v>
      </c>
    </row>
    <row r="2437" spans="1:2" x14ac:dyDescent="0.25">
      <c r="A2437">
        <v>27764</v>
      </c>
      <c r="B2437">
        <v>12.901042158347087</v>
      </c>
    </row>
    <row r="2438" spans="1:2" x14ac:dyDescent="0.25">
      <c r="A2438">
        <v>27775</v>
      </c>
      <c r="B2438">
        <v>11.382392870095337</v>
      </c>
    </row>
    <row r="2439" spans="1:2" x14ac:dyDescent="0.25">
      <c r="A2439">
        <v>27806</v>
      </c>
      <c r="B2439">
        <v>6.5605322742724157</v>
      </c>
    </row>
    <row r="2440" spans="1:2" x14ac:dyDescent="0.25">
      <c r="A2440">
        <v>27817</v>
      </c>
      <c r="B2440">
        <v>4.7091526984942451</v>
      </c>
    </row>
    <row r="2441" spans="1:2" x14ac:dyDescent="0.25">
      <c r="A2441">
        <v>27848</v>
      </c>
      <c r="B2441">
        <v>-0.68733921116866425</v>
      </c>
    </row>
    <row r="2442" spans="1:2" x14ac:dyDescent="0.25">
      <c r="A2442">
        <v>27858</v>
      </c>
      <c r="B2442">
        <v>-2.4340926631495328</v>
      </c>
    </row>
    <row r="2443" spans="1:2" x14ac:dyDescent="0.25">
      <c r="A2443">
        <v>27869</v>
      </c>
      <c r="B2443">
        <v>-4.3303856938745513</v>
      </c>
    </row>
    <row r="2444" spans="1:2" x14ac:dyDescent="0.25">
      <c r="A2444">
        <v>27879</v>
      </c>
      <c r="B2444">
        <v>-6.0162362632695414</v>
      </c>
    </row>
    <row r="2445" spans="1:2" x14ac:dyDescent="0.25">
      <c r="A2445">
        <v>27890</v>
      </c>
      <c r="B2445">
        <v>-7.8119522676129716</v>
      </c>
    </row>
    <row r="2446" spans="1:2" x14ac:dyDescent="0.25">
      <c r="A2446">
        <v>27900</v>
      </c>
      <c r="B2446">
        <v>-9.3766725358645449</v>
      </c>
    </row>
    <row r="2447" spans="1:2" x14ac:dyDescent="0.25">
      <c r="A2447">
        <v>27910</v>
      </c>
      <c r="B2447">
        <v>-10.863754244058784</v>
      </c>
    </row>
    <row r="2448" spans="1:2" x14ac:dyDescent="0.25">
      <c r="A2448">
        <v>27921</v>
      </c>
      <c r="B2448">
        <v>-12.395527969660066</v>
      </c>
    </row>
    <row r="2449" spans="1:2" x14ac:dyDescent="0.25">
      <c r="A2449">
        <v>27931</v>
      </c>
      <c r="B2449">
        <v>-13.681276865714928</v>
      </c>
    </row>
    <row r="2450" spans="1:2" x14ac:dyDescent="0.25">
      <c r="A2450">
        <v>27942</v>
      </c>
      <c r="B2450">
        <v>-14.965367894889205</v>
      </c>
    </row>
    <row r="2451" spans="1:2" x14ac:dyDescent="0.25">
      <c r="A2451">
        <v>27952</v>
      </c>
      <c r="B2451">
        <v>-16.004126502332451</v>
      </c>
    </row>
    <row r="2452" spans="1:2" x14ac:dyDescent="0.25">
      <c r="A2452">
        <v>27963</v>
      </c>
      <c r="B2452">
        <v>-16.995019351445361</v>
      </c>
    </row>
    <row r="2453" spans="1:2" x14ac:dyDescent="0.25">
      <c r="A2453">
        <v>27973</v>
      </c>
      <c r="B2453">
        <v>-17.750051317449248</v>
      </c>
    </row>
    <row r="2454" spans="1:2" x14ac:dyDescent="0.25">
      <c r="A2454">
        <v>27983</v>
      </c>
      <c r="B2454">
        <v>-18.359988490393562</v>
      </c>
    </row>
    <row r="2455" spans="1:2" x14ac:dyDescent="0.25">
      <c r="A2455">
        <v>27994</v>
      </c>
      <c r="B2455">
        <v>-18.857594105994377</v>
      </c>
    </row>
    <row r="2456" spans="1:2" x14ac:dyDescent="0.25">
      <c r="A2456">
        <v>28004</v>
      </c>
      <c r="B2456">
        <v>-19.148538472698966</v>
      </c>
    </row>
    <row r="2457" spans="1:2" x14ac:dyDescent="0.25">
      <c r="A2457">
        <v>28015</v>
      </c>
      <c r="B2457">
        <v>-19.288254742948588</v>
      </c>
    </row>
    <row r="2458" spans="1:2" x14ac:dyDescent="0.25">
      <c r="A2458">
        <v>28025</v>
      </c>
      <c r="B2458">
        <v>-19.250362379159487</v>
      </c>
    </row>
    <row r="2459" spans="1:2" x14ac:dyDescent="0.25">
      <c r="A2459">
        <v>28036</v>
      </c>
      <c r="B2459">
        <v>-19.02782714934769</v>
      </c>
    </row>
    <row r="2460" spans="1:2" x14ac:dyDescent="0.25">
      <c r="A2460">
        <v>28046</v>
      </c>
      <c r="B2460">
        <v>-18.663040643029351</v>
      </c>
    </row>
    <row r="2461" spans="1:2" x14ac:dyDescent="0.25">
      <c r="A2461">
        <v>28056</v>
      </c>
      <c r="B2461">
        <v>-18.146680675679587</v>
      </c>
    </row>
    <row r="2462" spans="1:2" x14ac:dyDescent="0.25">
      <c r="A2462">
        <v>28067</v>
      </c>
      <c r="B2462">
        <v>-17.408822305400836</v>
      </c>
    </row>
    <row r="2463" spans="1:2" x14ac:dyDescent="0.25">
      <c r="A2463">
        <v>28077</v>
      </c>
      <c r="B2463">
        <v>-16.58967996627786</v>
      </c>
    </row>
    <row r="2464" spans="1:2" x14ac:dyDescent="0.25">
      <c r="A2464">
        <v>28088</v>
      </c>
      <c r="B2464">
        <v>-15.533784736532779</v>
      </c>
    </row>
    <row r="2465" spans="1:2" x14ac:dyDescent="0.25">
      <c r="A2465">
        <v>28098</v>
      </c>
      <c r="B2465">
        <v>-14.441716825673907</v>
      </c>
    </row>
    <row r="2466" spans="1:2" x14ac:dyDescent="0.25">
      <c r="A2466">
        <v>28108</v>
      </c>
      <c r="B2466">
        <v>-13.233047301643206</v>
      </c>
    </row>
    <row r="2467" spans="1:2" x14ac:dyDescent="0.25">
      <c r="A2467">
        <v>28119</v>
      </c>
      <c r="B2467">
        <v>-11.78072003513919</v>
      </c>
    </row>
    <row r="2468" spans="1:2" x14ac:dyDescent="0.25">
      <c r="A2468">
        <v>28140</v>
      </c>
      <c r="B2468">
        <v>-8.702840704563366</v>
      </c>
    </row>
    <row r="2469" spans="1:2" x14ac:dyDescent="0.25">
      <c r="A2469">
        <v>28181</v>
      </c>
      <c r="B2469">
        <v>-1.9230051552832308</v>
      </c>
    </row>
    <row r="2470" spans="1:2" x14ac:dyDescent="0.25">
      <c r="A2470">
        <v>28202</v>
      </c>
      <c r="B2470">
        <v>1.7017503673016221</v>
      </c>
    </row>
    <row r="2471" spans="1:2" x14ac:dyDescent="0.25">
      <c r="A2471">
        <v>28213</v>
      </c>
      <c r="B2471">
        <v>3.5817192882037254</v>
      </c>
    </row>
    <row r="2472" spans="1:2" x14ac:dyDescent="0.25">
      <c r="A2472">
        <v>28223</v>
      </c>
      <c r="B2472">
        <v>5.2591365825494938</v>
      </c>
    </row>
    <row r="2473" spans="1:2" x14ac:dyDescent="0.25">
      <c r="A2473">
        <v>28234</v>
      </c>
      <c r="B2473">
        <v>7.0527016462839125</v>
      </c>
    </row>
    <row r="2474" spans="1:2" x14ac:dyDescent="0.25">
      <c r="A2474">
        <v>28244</v>
      </c>
      <c r="B2474">
        <v>8.6219559667676915</v>
      </c>
    </row>
    <row r="2475" spans="1:2" x14ac:dyDescent="0.25">
      <c r="A2475">
        <v>28254</v>
      </c>
      <c r="B2475">
        <v>10.119709902564736</v>
      </c>
    </row>
    <row r="2476" spans="1:2" x14ac:dyDescent="0.25">
      <c r="A2476">
        <v>28265</v>
      </c>
      <c r="B2476">
        <v>11.670201316747415</v>
      </c>
    </row>
    <row r="2477" spans="1:2" x14ac:dyDescent="0.25">
      <c r="A2477">
        <v>28275</v>
      </c>
      <c r="B2477">
        <v>12.979154329651294</v>
      </c>
    </row>
    <row r="2478" spans="1:2" x14ac:dyDescent="0.25">
      <c r="A2478">
        <v>28286</v>
      </c>
      <c r="B2478">
        <v>14.295337944674589</v>
      </c>
    </row>
    <row r="2479" spans="1:2" x14ac:dyDescent="0.25">
      <c r="A2479">
        <v>28296</v>
      </c>
      <c r="B2479">
        <v>15.36897974178688</v>
      </c>
    </row>
    <row r="2480" spans="1:2" x14ac:dyDescent="0.25">
      <c r="A2480">
        <v>28307</v>
      </c>
      <c r="B2480">
        <v>16.404167638862404</v>
      </c>
    </row>
    <row r="2481" spans="1:2" x14ac:dyDescent="0.25">
      <c r="A2481">
        <v>28317</v>
      </c>
      <c r="B2481">
        <v>17.204492581680181</v>
      </c>
    </row>
    <row r="2482" spans="1:2" x14ac:dyDescent="0.25">
      <c r="A2482">
        <v>28327</v>
      </c>
      <c r="B2482">
        <v>17.864124111063784</v>
      </c>
    </row>
    <row r="2483" spans="1:2" x14ac:dyDescent="0.25">
      <c r="A2483">
        <v>28338</v>
      </c>
      <c r="B2483">
        <v>18.42098899302232</v>
      </c>
    </row>
    <row r="2484" spans="1:2" x14ac:dyDescent="0.25">
      <c r="A2484">
        <v>28348</v>
      </c>
      <c r="B2484">
        <v>18.769503781733931</v>
      </c>
    </row>
    <row r="2485" spans="1:2" x14ac:dyDescent="0.25">
      <c r="A2485">
        <v>28359</v>
      </c>
      <c r="B2485">
        <v>18.976034901191813</v>
      </c>
    </row>
    <row r="2486" spans="1:2" x14ac:dyDescent="0.25">
      <c r="A2486">
        <v>28369</v>
      </c>
      <c r="B2486">
        <v>19.001514552932161</v>
      </c>
    </row>
    <row r="2487" spans="1:2" x14ac:dyDescent="0.25">
      <c r="A2487">
        <v>28380</v>
      </c>
      <c r="B2487">
        <v>18.850944999699539</v>
      </c>
    </row>
    <row r="2488" spans="1:2" x14ac:dyDescent="0.25">
      <c r="A2488">
        <v>28390</v>
      </c>
      <c r="B2488">
        <v>18.55305369281049</v>
      </c>
    </row>
    <row r="2489" spans="1:2" x14ac:dyDescent="0.25">
      <c r="A2489">
        <v>28400</v>
      </c>
      <c r="B2489">
        <v>18.104427184593657</v>
      </c>
    </row>
    <row r="2490" spans="1:2" x14ac:dyDescent="0.25">
      <c r="A2490">
        <v>28411</v>
      </c>
      <c r="B2490">
        <v>17.441384989136374</v>
      </c>
    </row>
    <row r="2491" spans="1:2" x14ac:dyDescent="0.25">
      <c r="A2491">
        <v>28421</v>
      </c>
      <c r="B2491">
        <v>16.689937803018484</v>
      </c>
    </row>
    <row r="2492" spans="1:2" x14ac:dyDescent="0.25">
      <c r="A2492">
        <v>28432</v>
      </c>
      <c r="B2492">
        <v>15.707477429906396</v>
      </c>
    </row>
    <row r="2493" spans="1:2" x14ac:dyDescent="0.25">
      <c r="A2493">
        <v>28442</v>
      </c>
      <c r="B2493">
        <v>14.680643647270962</v>
      </c>
    </row>
    <row r="2494" spans="1:2" x14ac:dyDescent="0.25">
      <c r="A2494">
        <v>28453</v>
      </c>
      <c r="B2494">
        <v>13.414496662112112</v>
      </c>
    </row>
    <row r="2495" spans="1:2" x14ac:dyDescent="0.25">
      <c r="A2495">
        <v>28463</v>
      </c>
      <c r="B2495">
        <v>12.149517434132337</v>
      </c>
    </row>
    <row r="2496" spans="1:2" x14ac:dyDescent="0.25">
      <c r="A2496">
        <v>28473</v>
      </c>
      <c r="B2496">
        <v>10.786737857248234</v>
      </c>
    </row>
    <row r="2497" spans="1:2" x14ac:dyDescent="0.25">
      <c r="A2497">
        <v>28505</v>
      </c>
      <c r="B2497">
        <v>5.9030814976609385</v>
      </c>
    </row>
    <row r="2498" spans="1:2" x14ac:dyDescent="0.25">
      <c r="A2498">
        <v>28515</v>
      </c>
      <c r="B2498">
        <v>4.2590279105127946</v>
      </c>
    </row>
    <row r="2499" spans="1:2" x14ac:dyDescent="0.25">
      <c r="A2499">
        <v>28546</v>
      </c>
      <c r="B2499">
        <v>-0.98790351530810283</v>
      </c>
    </row>
    <row r="2500" spans="1:2" x14ac:dyDescent="0.25">
      <c r="A2500">
        <v>28557</v>
      </c>
      <c r="B2500">
        <v>-2.8491380353251925</v>
      </c>
    </row>
    <row r="2501" spans="1:2" x14ac:dyDescent="0.25">
      <c r="A2501">
        <v>28567</v>
      </c>
      <c r="B2501">
        <v>-4.5157947533415612</v>
      </c>
    </row>
    <row r="2502" spans="1:2" x14ac:dyDescent="0.25">
      <c r="A2502">
        <v>28578</v>
      </c>
      <c r="B2502">
        <v>-6.3045225708995645</v>
      </c>
    </row>
    <row r="2503" spans="1:2" x14ac:dyDescent="0.25">
      <c r="A2503">
        <v>28588</v>
      </c>
      <c r="B2503">
        <v>-7.8757757167301019</v>
      </c>
    </row>
    <row r="2504" spans="1:2" x14ac:dyDescent="0.25">
      <c r="A2504">
        <v>28599</v>
      </c>
      <c r="B2504">
        <v>-9.5281081645846957</v>
      </c>
    </row>
    <row r="2505" spans="1:2" x14ac:dyDescent="0.25">
      <c r="A2505">
        <v>28609</v>
      </c>
      <c r="B2505">
        <v>-10.94789325027803</v>
      </c>
    </row>
    <row r="2506" spans="1:2" x14ac:dyDescent="0.25">
      <c r="A2506">
        <v>28619</v>
      </c>
      <c r="B2506">
        <v>-12.277376020655286</v>
      </c>
    </row>
    <row r="2507" spans="1:2" x14ac:dyDescent="0.25">
      <c r="A2507">
        <v>28630</v>
      </c>
      <c r="B2507">
        <v>-13.622710654164527</v>
      </c>
    </row>
    <row r="2508" spans="1:2" x14ac:dyDescent="0.25">
      <c r="A2508">
        <v>28640</v>
      </c>
      <c r="B2508">
        <v>-14.728585307816262</v>
      </c>
    </row>
    <row r="2509" spans="1:2" x14ac:dyDescent="0.25">
      <c r="A2509">
        <v>28651</v>
      </c>
      <c r="B2509">
        <v>-15.805205632385119</v>
      </c>
    </row>
    <row r="2510" spans="1:2" x14ac:dyDescent="0.25">
      <c r="A2510">
        <v>28661</v>
      </c>
      <c r="B2510">
        <v>-16.648292056824285</v>
      </c>
    </row>
    <row r="2511" spans="1:2" x14ac:dyDescent="0.25">
      <c r="A2511">
        <v>28671</v>
      </c>
      <c r="B2511">
        <v>-17.355175203159678</v>
      </c>
    </row>
    <row r="2512" spans="1:2" x14ac:dyDescent="0.25">
      <c r="A2512">
        <v>28682</v>
      </c>
      <c r="B2512">
        <v>-17.968738461014002</v>
      </c>
    </row>
    <row r="2513" spans="1:2" x14ac:dyDescent="0.25">
      <c r="A2513">
        <v>28692</v>
      </c>
      <c r="B2513">
        <v>-18.372630702355796</v>
      </c>
    </row>
    <row r="2514" spans="1:2" x14ac:dyDescent="0.25">
      <c r="A2514">
        <v>28703</v>
      </c>
      <c r="B2514">
        <v>-18.643734878035474</v>
      </c>
    </row>
    <row r="2515" spans="1:2" x14ac:dyDescent="0.25">
      <c r="A2515">
        <v>28713</v>
      </c>
      <c r="B2515">
        <v>-18.730721386252565</v>
      </c>
    </row>
    <row r="2516" spans="1:2" x14ac:dyDescent="0.25">
      <c r="A2516">
        <v>28724</v>
      </c>
      <c r="B2516">
        <v>-18.650274478048317</v>
      </c>
    </row>
    <row r="2517" spans="1:2" x14ac:dyDescent="0.25">
      <c r="A2517">
        <v>28734</v>
      </c>
      <c r="B2517">
        <v>-18.41780719067863</v>
      </c>
    </row>
    <row r="2518" spans="1:2" x14ac:dyDescent="0.25">
      <c r="A2518">
        <v>28744</v>
      </c>
      <c r="B2518">
        <v>-18.035649778676675</v>
      </c>
    </row>
    <row r="2519" spans="1:2" x14ac:dyDescent="0.25">
      <c r="A2519">
        <v>28755</v>
      </c>
      <c r="B2519">
        <v>-17.446283850861356</v>
      </c>
    </row>
    <row r="2520" spans="1:2" x14ac:dyDescent="0.25">
      <c r="A2520">
        <v>28765</v>
      </c>
      <c r="B2520">
        <v>-16.761732571948421</v>
      </c>
    </row>
    <row r="2521" spans="1:2" x14ac:dyDescent="0.25">
      <c r="A2521">
        <v>28776</v>
      </c>
      <c r="B2521">
        <v>-15.852096397811499</v>
      </c>
    </row>
    <row r="2522" spans="1:2" x14ac:dyDescent="0.25">
      <c r="A2522">
        <v>28786</v>
      </c>
      <c r="B2522">
        <v>-14.890190389989561</v>
      </c>
    </row>
    <row r="2523" spans="1:2" x14ac:dyDescent="0.25">
      <c r="A2523">
        <v>28797</v>
      </c>
      <c r="B2523">
        <v>-13.69341070086816</v>
      </c>
    </row>
    <row r="2524" spans="1:2" x14ac:dyDescent="0.25">
      <c r="A2524">
        <v>28817</v>
      </c>
      <c r="B2524">
        <v>-11.184115842868049</v>
      </c>
    </row>
    <row r="2525" spans="1:2" x14ac:dyDescent="0.25">
      <c r="A2525">
        <v>28828</v>
      </c>
      <c r="B2525">
        <v>-9.6452537391025341</v>
      </c>
    </row>
    <row r="2526" spans="1:2" x14ac:dyDescent="0.25">
      <c r="A2526">
        <v>28880</v>
      </c>
      <c r="B2526">
        <v>-1.3842637125356996</v>
      </c>
    </row>
    <row r="2527" spans="1:2" x14ac:dyDescent="0.25">
      <c r="A2527">
        <v>28901</v>
      </c>
      <c r="B2527">
        <v>2.1333009654874764</v>
      </c>
    </row>
    <row r="2528" spans="1:2" x14ac:dyDescent="0.25">
      <c r="A2528">
        <v>28911</v>
      </c>
      <c r="B2528">
        <v>3.7869533574530694</v>
      </c>
    </row>
    <row r="2529" spans="1:2" x14ac:dyDescent="0.25">
      <c r="A2529">
        <v>28922</v>
      </c>
      <c r="B2529">
        <v>5.5682424434938795</v>
      </c>
    </row>
    <row r="2530" spans="1:2" x14ac:dyDescent="0.25">
      <c r="A2530">
        <v>28932</v>
      </c>
      <c r="B2530">
        <v>7.139029179614182</v>
      </c>
    </row>
    <row r="2531" spans="1:2" x14ac:dyDescent="0.25">
      <c r="A2531">
        <v>28943</v>
      </c>
      <c r="B2531">
        <v>8.7977726572507962</v>
      </c>
    </row>
    <row r="2532" spans="1:2" x14ac:dyDescent="0.25">
      <c r="A2532">
        <v>28953</v>
      </c>
      <c r="B2532">
        <v>10.229623582654714</v>
      </c>
    </row>
    <row r="2533" spans="1:2" x14ac:dyDescent="0.25">
      <c r="A2533">
        <v>28963</v>
      </c>
      <c r="B2533">
        <v>11.57700735715806</v>
      </c>
    </row>
    <row r="2534" spans="1:2" x14ac:dyDescent="0.25">
      <c r="A2534">
        <v>28974</v>
      </c>
      <c r="B2534">
        <v>12.948591537242784</v>
      </c>
    </row>
    <row r="2535" spans="1:2" x14ac:dyDescent="0.25">
      <c r="A2535">
        <v>28984</v>
      </c>
      <c r="B2535">
        <v>14.084075695290544</v>
      </c>
    </row>
    <row r="2536" spans="1:2" x14ac:dyDescent="0.25">
      <c r="A2536">
        <v>28995</v>
      </c>
      <c r="B2536">
        <v>15.199284828566544</v>
      </c>
    </row>
    <row r="2537" spans="1:2" x14ac:dyDescent="0.25">
      <c r="A2537">
        <v>29005</v>
      </c>
      <c r="B2537">
        <v>16.082608662955188</v>
      </c>
    </row>
    <row r="2538" spans="1:2" x14ac:dyDescent="0.25">
      <c r="A2538">
        <v>29016</v>
      </c>
      <c r="B2538">
        <v>16.901986994116488</v>
      </c>
    </row>
    <row r="2539" spans="1:2" x14ac:dyDescent="0.25">
      <c r="A2539">
        <v>29026</v>
      </c>
      <c r="B2539">
        <v>17.501986330759596</v>
      </c>
    </row>
    <row r="2540" spans="1:2" x14ac:dyDescent="0.25">
      <c r="A2540">
        <v>29036</v>
      </c>
      <c r="B2540">
        <v>17.959041392476827</v>
      </c>
    </row>
    <row r="2541" spans="1:2" x14ac:dyDescent="0.25">
      <c r="A2541">
        <v>29047</v>
      </c>
      <c r="B2541">
        <v>18.292442484947912</v>
      </c>
    </row>
    <row r="2542" spans="1:2" x14ac:dyDescent="0.25">
      <c r="A2542">
        <v>29057</v>
      </c>
      <c r="B2542">
        <v>18.439030189479393</v>
      </c>
    </row>
    <row r="2543" spans="1:2" x14ac:dyDescent="0.25">
      <c r="A2543">
        <v>29068</v>
      </c>
      <c r="B2543">
        <v>18.426808554015004</v>
      </c>
    </row>
    <row r="2544" spans="1:2" x14ac:dyDescent="0.25">
      <c r="A2544">
        <v>29078</v>
      </c>
      <c r="B2544">
        <v>18.258236250029785</v>
      </c>
    </row>
    <row r="2545" spans="1:2" x14ac:dyDescent="0.25">
      <c r="A2545">
        <v>29089</v>
      </c>
      <c r="B2545">
        <v>17.901445663188266</v>
      </c>
    </row>
    <row r="2546" spans="1:2" x14ac:dyDescent="0.25">
      <c r="A2546">
        <v>29099</v>
      </c>
      <c r="B2546">
        <v>17.424308539699386</v>
      </c>
    </row>
    <row r="2547" spans="1:2" x14ac:dyDescent="0.25">
      <c r="A2547">
        <v>29109</v>
      </c>
      <c r="B2547">
        <v>16.805774448255921</v>
      </c>
    </row>
    <row r="2548" spans="1:2" x14ac:dyDescent="0.25">
      <c r="A2548">
        <v>29120</v>
      </c>
      <c r="B2548">
        <v>15.968257823235191</v>
      </c>
    </row>
    <row r="2549" spans="1:2" x14ac:dyDescent="0.25">
      <c r="A2549">
        <v>29130</v>
      </c>
      <c r="B2549">
        <v>15.07088257556034</v>
      </c>
    </row>
    <row r="2550" spans="1:2" x14ac:dyDescent="0.25">
      <c r="A2550">
        <v>29141</v>
      </c>
      <c r="B2550">
        <v>13.94330513722227</v>
      </c>
    </row>
    <row r="2551" spans="1:2" x14ac:dyDescent="0.25">
      <c r="A2551">
        <v>29151</v>
      </c>
      <c r="B2551">
        <v>12.799702767372366</v>
      </c>
    </row>
    <row r="2552" spans="1:2" x14ac:dyDescent="0.25">
      <c r="A2552">
        <v>29162</v>
      </c>
      <c r="B2552">
        <v>11.422937418103142</v>
      </c>
    </row>
    <row r="2553" spans="1:2" x14ac:dyDescent="0.25">
      <c r="A2553">
        <v>29182</v>
      </c>
      <c r="B2553">
        <v>8.6451726111459539</v>
      </c>
    </row>
    <row r="2554" spans="1:2" x14ac:dyDescent="0.25">
      <c r="A2554">
        <v>29224</v>
      </c>
      <c r="B2554">
        <v>2.0325370219014682</v>
      </c>
    </row>
    <row r="2555" spans="1:2" x14ac:dyDescent="0.25">
      <c r="A2555">
        <v>29245</v>
      </c>
      <c r="B2555">
        <v>-1.4348224612605587</v>
      </c>
    </row>
    <row r="2556" spans="1:2" x14ac:dyDescent="0.25">
      <c r="A2556">
        <v>29255</v>
      </c>
      <c r="B2556">
        <v>-3.0733113595199208</v>
      </c>
    </row>
    <row r="2557" spans="1:2" x14ac:dyDescent="0.25">
      <c r="A2557">
        <v>29266</v>
      </c>
      <c r="B2557">
        <v>-4.8446465910287042</v>
      </c>
    </row>
    <row r="2558" spans="1:2" x14ac:dyDescent="0.25">
      <c r="A2558">
        <v>29276</v>
      </c>
      <c r="B2558">
        <v>-6.4125734348290999</v>
      </c>
    </row>
    <row r="2559" spans="1:2" x14ac:dyDescent="0.25">
      <c r="A2559">
        <v>29287</v>
      </c>
      <c r="B2559">
        <v>-8.0750015041354537</v>
      </c>
    </row>
    <row r="2560" spans="1:2" x14ac:dyDescent="0.25">
      <c r="A2560">
        <v>29297</v>
      </c>
      <c r="B2560">
        <v>-9.5163765514998087</v>
      </c>
    </row>
    <row r="2561" spans="1:2" x14ac:dyDescent="0.25">
      <c r="A2561">
        <v>29307</v>
      </c>
      <c r="B2561">
        <v>-10.879080896680822</v>
      </c>
    </row>
    <row r="2562" spans="1:2" x14ac:dyDescent="0.25">
      <c r="A2562">
        <v>29318</v>
      </c>
      <c r="B2562">
        <v>-12.274056537436252</v>
      </c>
    </row>
    <row r="2563" spans="1:2" x14ac:dyDescent="0.25">
      <c r="A2563">
        <v>29328</v>
      </c>
      <c r="B2563">
        <v>-13.436557071016889</v>
      </c>
    </row>
    <row r="2564" spans="1:2" x14ac:dyDescent="0.25">
      <c r="A2564">
        <v>29339</v>
      </c>
      <c r="B2564">
        <v>-14.587534205635759</v>
      </c>
    </row>
    <row r="2565" spans="1:2" x14ac:dyDescent="0.25">
      <c r="A2565">
        <v>29349</v>
      </c>
      <c r="B2565">
        <v>-15.508582455555329</v>
      </c>
    </row>
    <row r="2566" spans="1:2" x14ac:dyDescent="0.25">
      <c r="A2566">
        <v>29360</v>
      </c>
      <c r="B2566">
        <v>-16.374803132106319</v>
      </c>
    </row>
    <row r="2567" spans="1:2" x14ac:dyDescent="0.25">
      <c r="A2567">
        <v>29370</v>
      </c>
      <c r="B2567">
        <v>-17.021865683772301</v>
      </c>
    </row>
    <row r="2568" spans="1:2" x14ac:dyDescent="0.25">
      <c r="A2568">
        <v>29380</v>
      </c>
      <c r="B2568">
        <v>-17.529851288455504</v>
      </c>
    </row>
    <row r="2569" spans="1:2" x14ac:dyDescent="0.25">
      <c r="A2569">
        <v>29391</v>
      </c>
      <c r="B2569">
        <v>-17.923243289301606</v>
      </c>
    </row>
    <row r="2570" spans="1:2" x14ac:dyDescent="0.25">
      <c r="A2570">
        <v>29401</v>
      </c>
      <c r="B2570">
        <v>-18.12749011599858</v>
      </c>
    </row>
    <row r="2571" spans="1:2" x14ac:dyDescent="0.25">
      <c r="A2571">
        <v>29412</v>
      </c>
      <c r="B2571">
        <v>-18.181546513471559</v>
      </c>
    </row>
    <row r="2572" spans="1:2" x14ac:dyDescent="0.25">
      <c r="A2572">
        <v>29422</v>
      </c>
      <c r="B2572">
        <v>-18.075286310632965</v>
      </c>
    </row>
    <row r="2573" spans="1:2" x14ac:dyDescent="0.25">
      <c r="A2573">
        <v>29433</v>
      </c>
      <c r="B2573">
        <v>-17.788677600399733</v>
      </c>
    </row>
    <row r="2574" spans="1:2" x14ac:dyDescent="0.25">
      <c r="A2574">
        <v>29443</v>
      </c>
      <c r="B2574">
        <v>-17.376267129787209</v>
      </c>
    </row>
    <row r="2575" spans="1:2" x14ac:dyDescent="0.25">
      <c r="A2575">
        <v>29453</v>
      </c>
      <c r="B2575">
        <v>-16.822795668714779</v>
      </c>
    </row>
    <row r="2576" spans="1:2" x14ac:dyDescent="0.25">
      <c r="A2576">
        <v>29464</v>
      </c>
      <c r="B2576">
        <v>-16.056603738949331</v>
      </c>
    </row>
    <row r="2577" spans="1:2" x14ac:dyDescent="0.25">
      <c r="A2577">
        <v>29474</v>
      </c>
      <c r="B2577">
        <v>-15.223274796323208</v>
      </c>
    </row>
    <row r="2578" spans="1:2" x14ac:dyDescent="0.25">
      <c r="A2578">
        <v>29495</v>
      </c>
      <c r="B2578">
        <v>-13.081770506984347</v>
      </c>
    </row>
    <row r="2579" spans="1:2" x14ac:dyDescent="0.25">
      <c r="A2579">
        <v>29516</v>
      </c>
      <c r="B2579">
        <v>-10.4758930748274</v>
      </c>
    </row>
    <row r="2580" spans="1:2" x14ac:dyDescent="0.25">
      <c r="A2580">
        <v>29579</v>
      </c>
      <c r="B2580">
        <v>-0.87450133118338735</v>
      </c>
    </row>
    <row r="2581" spans="1:2" x14ac:dyDescent="0.25">
      <c r="A2581">
        <v>29599</v>
      </c>
      <c r="B2581">
        <v>2.3755242928463929</v>
      </c>
    </row>
    <row r="2582" spans="1:2" x14ac:dyDescent="0.25">
      <c r="A2582">
        <v>29610</v>
      </c>
      <c r="B2582">
        <v>4.1344782744638202</v>
      </c>
    </row>
    <row r="2583" spans="1:2" x14ac:dyDescent="0.25">
      <c r="A2583">
        <v>29620</v>
      </c>
      <c r="B2583">
        <v>5.6972250957186459</v>
      </c>
    </row>
    <row r="2584" spans="1:2" x14ac:dyDescent="0.25">
      <c r="A2584">
        <v>29631</v>
      </c>
      <c r="B2584">
        <v>7.3606842372154446</v>
      </c>
    </row>
    <row r="2585" spans="1:2" x14ac:dyDescent="0.25">
      <c r="A2585">
        <v>29641</v>
      </c>
      <c r="B2585">
        <v>8.8091003366153462</v>
      </c>
    </row>
    <row r="2586" spans="1:2" x14ac:dyDescent="0.25">
      <c r="A2586">
        <v>29652</v>
      </c>
      <c r="B2586">
        <v>10.317700290947101</v>
      </c>
    </row>
    <row r="2587" spans="1:2" x14ac:dyDescent="0.25">
      <c r="A2587">
        <v>29662</v>
      </c>
      <c r="B2587">
        <v>11.600151231337192</v>
      </c>
    </row>
    <row r="2588" spans="1:2" x14ac:dyDescent="0.25">
      <c r="A2588">
        <v>29672</v>
      </c>
      <c r="B2588">
        <v>12.787108337423174</v>
      </c>
    </row>
    <row r="2589" spans="1:2" x14ac:dyDescent="0.25">
      <c r="A2589">
        <v>29683</v>
      </c>
      <c r="B2589">
        <v>13.971059142444995</v>
      </c>
    </row>
    <row r="2590" spans="1:2" x14ac:dyDescent="0.25">
      <c r="A2590">
        <v>29693</v>
      </c>
      <c r="B2590">
        <v>14.927333422199226</v>
      </c>
    </row>
    <row r="2591" spans="1:2" x14ac:dyDescent="0.25">
      <c r="A2591">
        <v>29704</v>
      </c>
      <c r="B2591">
        <v>15.837719330336297</v>
      </c>
    </row>
    <row r="2592" spans="1:2" x14ac:dyDescent="0.25">
      <c r="A2592">
        <v>29714</v>
      </c>
      <c r="B2592">
        <v>16.529497435523766</v>
      </c>
    </row>
    <row r="2593" spans="1:2" x14ac:dyDescent="0.25">
      <c r="A2593">
        <v>29724</v>
      </c>
      <c r="B2593">
        <v>17.086167589596762</v>
      </c>
    </row>
    <row r="2594" spans="1:2" x14ac:dyDescent="0.25">
      <c r="A2594">
        <v>29735</v>
      </c>
      <c r="B2594">
        <v>17.537219015619637</v>
      </c>
    </row>
    <row r="2595" spans="1:2" x14ac:dyDescent="0.25">
      <c r="A2595">
        <v>29745</v>
      </c>
      <c r="B2595">
        <v>17.797150501493295</v>
      </c>
    </row>
    <row r="2596" spans="1:2" x14ac:dyDescent="0.25">
      <c r="A2596">
        <v>29756</v>
      </c>
      <c r="B2596">
        <v>17.915492245323303</v>
      </c>
    </row>
    <row r="2597" spans="1:2" x14ac:dyDescent="0.25">
      <c r="A2597">
        <v>29766</v>
      </c>
      <c r="B2597">
        <v>17.869911392367268</v>
      </c>
    </row>
    <row r="2598" spans="1:2" x14ac:dyDescent="0.25">
      <c r="A2598">
        <v>29777</v>
      </c>
      <c r="B2598">
        <v>17.651901382173484</v>
      </c>
    </row>
    <row r="2599" spans="1:2" x14ac:dyDescent="0.25">
      <c r="A2599">
        <v>29787</v>
      </c>
      <c r="B2599">
        <v>17.302984351128185</v>
      </c>
    </row>
    <row r="2600" spans="1:2" x14ac:dyDescent="0.25">
      <c r="A2600">
        <v>29797</v>
      </c>
      <c r="B2600">
        <v>16.813548773951201</v>
      </c>
    </row>
    <row r="2601" spans="1:2" x14ac:dyDescent="0.25">
      <c r="A2601">
        <v>29808</v>
      </c>
      <c r="B2601">
        <v>16.117800298839114</v>
      </c>
    </row>
    <row r="2602" spans="1:2" x14ac:dyDescent="0.25">
      <c r="A2602">
        <v>29818</v>
      </c>
      <c r="B2602">
        <v>15.347949027733309</v>
      </c>
    </row>
    <row r="2603" spans="1:2" x14ac:dyDescent="0.25">
      <c r="A2603">
        <v>29829</v>
      </c>
      <c r="B2603">
        <v>14.357879149996538</v>
      </c>
    </row>
    <row r="2604" spans="1:2" x14ac:dyDescent="0.25">
      <c r="A2604">
        <v>29839</v>
      </c>
      <c r="B2604">
        <v>13.335664986356775</v>
      </c>
    </row>
    <row r="2605" spans="1:2" x14ac:dyDescent="0.25">
      <c r="A2605">
        <v>29860</v>
      </c>
      <c r="B2605">
        <v>10.849690557675515</v>
      </c>
    </row>
    <row r="2606" spans="1:2" x14ac:dyDescent="0.25">
      <c r="A2606">
        <v>29881</v>
      </c>
      <c r="B2606">
        <v>7.9798426965403335</v>
      </c>
    </row>
    <row r="2607" spans="1:2" x14ac:dyDescent="0.25">
      <c r="A2607">
        <v>29912</v>
      </c>
      <c r="B2607">
        <v>3.263366755310372</v>
      </c>
    </row>
    <row r="2608" spans="1:2" x14ac:dyDescent="0.25">
      <c r="A2608">
        <v>29933</v>
      </c>
      <c r="B2608">
        <v>-9.2177570343008025E-2</v>
      </c>
    </row>
    <row r="2609" spans="1:2" x14ac:dyDescent="0.25">
      <c r="A2609">
        <v>29954</v>
      </c>
      <c r="B2609">
        <v>-3.4384387620210926</v>
      </c>
    </row>
    <row r="2610" spans="1:2" x14ac:dyDescent="0.25">
      <c r="A2610">
        <v>29964</v>
      </c>
      <c r="B2610">
        <v>-4.9937602243232666</v>
      </c>
    </row>
    <row r="2611" spans="1:2" x14ac:dyDescent="0.25">
      <c r="A2611">
        <v>29975</v>
      </c>
      <c r="B2611">
        <v>-6.6556718019505245</v>
      </c>
    </row>
    <row r="2612" spans="1:2" x14ac:dyDescent="0.25">
      <c r="A2612">
        <v>29985</v>
      </c>
      <c r="B2612">
        <v>-8.1087066461224744</v>
      </c>
    </row>
    <row r="2613" spans="1:2" x14ac:dyDescent="0.25">
      <c r="A2613">
        <v>29996</v>
      </c>
      <c r="B2613">
        <v>-9.6289630948847424</v>
      </c>
    </row>
    <row r="2614" spans="1:2" x14ac:dyDescent="0.25">
      <c r="A2614">
        <v>30006</v>
      </c>
      <c r="B2614">
        <v>-10.927890101512981</v>
      </c>
    </row>
    <row r="2615" spans="1:2" x14ac:dyDescent="0.25">
      <c r="A2615">
        <v>30016</v>
      </c>
      <c r="B2615">
        <v>-12.1367802649929</v>
      </c>
    </row>
    <row r="2616" spans="1:2" x14ac:dyDescent="0.25">
      <c r="A2616">
        <v>30027</v>
      </c>
      <c r="B2616">
        <v>-13.350940404728389</v>
      </c>
    </row>
    <row r="2617" spans="1:2" x14ac:dyDescent="0.25">
      <c r="A2617">
        <v>30037</v>
      </c>
      <c r="B2617">
        <v>-14.339960344667009</v>
      </c>
    </row>
    <row r="2618" spans="1:2" x14ac:dyDescent="0.25">
      <c r="A2618">
        <v>30048</v>
      </c>
      <c r="B2618">
        <v>-15.291843839256959</v>
      </c>
    </row>
    <row r="2619" spans="1:2" x14ac:dyDescent="0.25">
      <c r="A2619">
        <v>30058</v>
      </c>
      <c r="B2619">
        <v>-16.025988968437026</v>
      </c>
    </row>
    <row r="2620" spans="1:2" x14ac:dyDescent="0.25">
      <c r="A2620">
        <v>30069</v>
      </c>
      <c r="B2620">
        <v>-16.681995957403899</v>
      </c>
    </row>
    <row r="2621" spans="1:2" x14ac:dyDescent="0.25">
      <c r="A2621">
        <v>30079</v>
      </c>
      <c r="B2621">
        <v>-17.135445998779993</v>
      </c>
    </row>
    <row r="2622" spans="1:2" x14ac:dyDescent="0.25">
      <c r="A2622">
        <v>30089</v>
      </c>
      <c r="B2622">
        <v>-17.449059250789496</v>
      </c>
    </row>
    <row r="2623" spans="1:2" x14ac:dyDescent="0.25">
      <c r="A2623">
        <v>30100</v>
      </c>
      <c r="B2623">
        <v>-17.629652570606158</v>
      </c>
    </row>
    <row r="2624" spans="1:2" x14ac:dyDescent="0.25">
      <c r="A2624">
        <v>30110</v>
      </c>
      <c r="B2624">
        <v>-17.643072386129898</v>
      </c>
    </row>
    <row r="2625" spans="1:2" x14ac:dyDescent="0.25">
      <c r="A2625">
        <v>30121</v>
      </c>
      <c r="B2625">
        <v>-17.492018405881971</v>
      </c>
    </row>
    <row r="2626" spans="1:2" x14ac:dyDescent="0.25">
      <c r="A2626">
        <v>30131</v>
      </c>
      <c r="B2626">
        <v>-17.205299845901848</v>
      </c>
    </row>
    <row r="2627" spans="1:2" x14ac:dyDescent="0.25">
      <c r="A2627">
        <v>30142</v>
      </c>
      <c r="B2627">
        <v>-16.728596182340958</v>
      </c>
    </row>
    <row r="2628" spans="1:2" x14ac:dyDescent="0.25">
      <c r="A2628">
        <v>30152</v>
      </c>
      <c r="B2628">
        <v>-16.152536062083314</v>
      </c>
    </row>
    <row r="2629" spans="1:2" x14ac:dyDescent="0.25">
      <c r="A2629">
        <v>30162</v>
      </c>
      <c r="B2629">
        <v>-15.445512947528876</v>
      </c>
    </row>
    <row r="2630" spans="1:2" x14ac:dyDescent="0.25">
      <c r="A2630">
        <v>30173</v>
      </c>
      <c r="B2630">
        <v>-14.523555847866625</v>
      </c>
    </row>
    <row r="2631" spans="1:2" x14ac:dyDescent="0.25">
      <c r="A2631">
        <v>30183</v>
      </c>
      <c r="B2631">
        <v>-13.561808997543782</v>
      </c>
    </row>
    <row r="2632" spans="1:2" x14ac:dyDescent="0.25">
      <c r="A2632">
        <v>30194</v>
      </c>
      <c r="B2632">
        <v>-12.377687461173293</v>
      </c>
    </row>
    <row r="2633" spans="1:2" x14ac:dyDescent="0.25">
      <c r="A2633">
        <v>30204</v>
      </c>
      <c r="B2633">
        <v>-11.196091737404601</v>
      </c>
    </row>
    <row r="2634" spans="1:2" x14ac:dyDescent="0.25">
      <c r="A2634">
        <v>30277</v>
      </c>
      <c r="B2634">
        <v>-0.55097989590516805</v>
      </c>
    </row>
    <row r="2635" spans="1:2" x14ac:dyDescent="0.25">
      <c r="A2635">
        <v>30298</v>
      </c>
      <c r="B2635">
        <v>2.7571874646825902</v>
      </c>
    </row>
    <row r="2636" spans="1:2" x14ac:dyDescent="0.25">
      <c r="A2636">
        <v>30308</v>
      </c>
      <c r="B2636">
        <v>4.3029143107400492</v>
      </c>
    </row>
    <row r="2637" spans="1:2" x14ac:dyDescent="0.25">
      <c r="A2637">
        <v>30319</v>
      </c>
      <c r="B2637">
        <v>5.9607763652820918</v>
      </c>
    </row>
    <row r="2638" spans="1:2" x14ac:dyDescent="0.25">
      <c r="A2638">
        <v>30329</v>
      </c>
      <c r="B2638">
        <v>7.4160703704080628</v>
      </c>
    </row>
    <row r="2639" spans="1:2" x14ac:dyDescent="0.25">
      <c r="A2639">
        <v>30340</v>
      </c>
      <c r="B2639">
        <v>8.9453179273438028</v>
      </c>
    </row>
    <row r="2640" spans="1:2" x14ac:dyDescent="0.25">
      <c r="A2640">
        <v>30350</v>
      </c>
      <c r="B2640">
        <v>10.258255878005739</v>
      </c>
    </row>
    <row r="2641" spans="1:2" x14ac:dyDescent="0.25">
      <c r="A2641">
        <v>30360</v>
      </c>
      <c r="B2641">
        <v>11.486594692813201</v>
      </c>
    </row>
    <row r="2642" spans="1:2" x14ac:dyDescent="0.25">
      <c r="A2642">
        <v>30371</v>
      </c>
      <c r="B2642">
        <v>12.728233198286969</v>
      </c>
    </row>
    <row r="2643" spans="1:2" x14ac:dyDescent="0.25">
      <c r="A2643">
        <v>30381</v>
      </c>
      <c r="B2643">
        <v>13.747539726340975</v>
      </c>
    </row>
    <row r="2644" spans="1:2" x14ac:dyDescent="0.25">
      <c r="A2644">
        <v>30392</v>
      </c>
      <c r="B2644">
        <v>14.738266445714757</v>
      </c>
    </row>
    <row r="2645" spans="1:2" x14ac:dyDescent="0.25">
      <c r="A2645">
        <v>30402</v>
      </c>
      <c r="B2645">
        <v>15.512432825003676</v>
      </c>
    </row>
    <row r="2646" spans="1:2" x14ac:dyDescent="0.25">
      <c r="A2646">
        <v>30413</v>
      </c>
      <c r="B2646">
        <v>16.217237444141443</v>
      </c>
    </row>
    <row r="2647" spans="1:2" x14ac:dyDescent="0.25">
      <c r="A2647">
        <v>30423</v>
      </c>
      <c r="B2647">
        <v>16.718993690050056</v>
      </c>
    </row>
    <row r="2648" spans="1:2" x14ac:dyDescent="0.25">
      <c r="A2648">
        <v>30433</v>
      </c>
      <c r="B2648">
        <v>17.084261273379351</v>
      </c>
    </row>
    <row r="2649" spans="1:2" x14ac:dyDescent="0.25">
      <c r="A2649">
        <v>30444</v>
      </c>
      <c r="B2649">
        <v>17.325035615238921</v>
      </c>
    </row>
    <row r="2650" spans="1:2" x14ac:dyDescent="0.25">
      <c r="A2650">
        <v>30454</v>
      </c>
      <c r="B2650">
        <v>17.395735383465563</v>
      </c>
    </row>
    <row r="2651" spans="1:2" x14ac:dyDescent="0.25">
      <c r="A2651">
        <v>30465</v>
      </c>
      <c r="B2651">
        <v>17.309939500969048</v>
      </c>
    </row>
    <row r="2652" spans="1:2" x14ac:dyDescent="0.25">
      <c r="A2652">
        <v>30475</v>
      </c>
      <c r="B2652">
        <v>17.084066452172063</v>
      </c>
    </row>
    <row r="2653" spans="1:2" x14ac:dyDescent="0.25">
      <c r="A2653">
        <v>30486</v>
      </c>
      <c r="B2653">
        <v>16.67535334226757</v>
      </c>
    </row>
    <row r="2654" spans="1:2" x14ac:dyDescent="0.25">
      <c r="A2654">
        <v>30496</v>
      </c>
      <c r="B2654">
        <v>16.161520292445847</v>
      </c>
    </row>
    <row r="2655" spans="1:2" x14ac:dyDescent="0.25">
      <c r="A2655">
        <v>30506</v>
      </c>
      <c r="B2655">
        <v>15.51659826395024</v>
      </c>
    </row>
    <row r="2656" spans="1:2" x14ac:dyDescent="0.25">
      <c r="A2656">
        <v>30517</v>
      </c>
      <c r="B2656">
        <v>14.662203935354272</v>
      </c>
    </row>
    <row r="2657" spans="1:2" x14ac:dyDescent="0.25">
      <c r="A2657">
        <v>30527</v>
      </c>
      <c r="B2657">
        <v>13.760655671652218</v>
      </c>
    </row>
    <row r="2658" spans="1:2" x14ac:dyDescent="0.25">
      <c r="A2658">
        <v>30538</v>
      </c>
      <c r="B2658">
        <v>12.640806000147702</v>
      </c>
    </row>
    <row r="2659" spans="1:2" x14ac:dyDescent="0.25">
      <c r="A2659">
        <v>30569</v>
      </c>
      <c r="B2659">
        <v>8.8619283083673466</v>
      </c>
    </row>
    <row r="2660" spans="1:2" x14ac:dyDescent="0.25">
      <c r="A2660">
        <v>30611</v>
      </c>
      <c r="B2660">
        <v>2.7244783533967394</v>
      </c>
    </row>
    <row r="2661" spans="1:2" x14ac:dyDescent="0.25">
      <c r="A2661">
        <v>30642</v>
      </c>
      <c r="B2661">
        <v>-2.0913421319271119</v>
      </c>
    </row>
    <row r="2662" spans="1:2" x14ac:dyDescent="0.25">
      <c r="A2662">
        <v>30652</v>
      </c>
      <c r="B2662">
        <v>-3.6253823152364033</v>
      </c>
    </row>
    <row r="2663" spans="1:2" x14ac:dyDescent="0.25">
      <c r="A2663">
        <v>30663</v>
      </c>
      <c r="B2663">
        <v>-5.2767711885804873</v>
      </c>
    </row>
    <row r="2664" spans="1:2" x14ac:dyDescent="0.25">
      <c r="A2664">
        <v>30673</v>
      </c>
      <c r="B2664">
        <v>-6.7320293024590274</v>
      </c>
    </row>
    <row r="2665" spans="1:2" x14ac:dyDescent="0.25">
      <c r="A2665">
        <v>30684</v>
      </c>
      <c r="B2665">
        <v>-8.2676656094875156</v>
      </c>
    </row>
    <row r="2666" spans="1:2" x14ac:dyDescent="0.25">
      <c r="A2666">
        <v>30694</v>
      </c>
      <c r="B2666">
        <v>-9.5921989474693241</v>
      </c>
    </row>
    <row r="2667" spans="1:2" x14ac:dyDescent="0.25">
      <c r="A2667">
        <v>30705</v>
      </c>
      <c r="B2667">
        <v>-10.957329204517183</v>
      </c>
    </row>
    <row r="2668" spans="1:2" x14ac:dyDescent="0.25">
      <c r="A2668">
        <v>30715</v>
      </c>
      <c r="B2668">
        <v>-12.103966288625776</v>
      </c>
    </row>
    <row r="2669" spans="1:2" x14ac:dyDescent="0.25">
      <c r="A2669">
        <v>30725</v>
      </c>
      <c r="B2669">
        <v>-13.151124784642148</v>
      </c>
    </row>
    <row r="2670" spans="1:2" x14ac:dyDescent="0.25">
      <c r="A2670">
        <v>30736</v>
      </c>
      <c r="B2670">
        <v>-14.178057335111319</v>
      </c>
    </row>
    <row r="2671" spans="1:2" x14ac:dyDescent="0.25">
      <c r="A2671">
        <v>30746</v>
      </c>
      <c r="B2671">
        <v>-14.989905461302628</v>
      </c>
    </row>
    <row r="2672" spans="1:2" x14ac:dyDescent="0.25">
      <c r="A2672">
        <v>30757</v>
      </c>
      <c r="B2672">
        <v>-15.741021592126257</v>
      </c>
    </row>
    <row r="2673" spans="1:2" x14ac:dyDescent="0.25">
      <c r="A2673">
        <v>30767</v>
      </c>
      <c r="B2673">
        <v>-16.288923216720352</v>
      </c>
    </row>
    <row r="2674" spans="1:2" x14ac:dyDescent="0.25">
      <c r="A2674">
        <v>30778</v>
      </c>
      <c r="B2674">
        <v>-16.737832610699062</v>
      </c>
    </row>
    <row r="2675" spans="1:2" x14ac:dyDescent="0.25">
      <c r="A2675">
        <v>30788</v>
      </c>
      <c r="B2675">
        <v>-17.00264922766679</v>
      </c>
    </row>
    <row r="2676" spans="1:2" x14ac:dyDescent="0.25">
      <c r="A2676">
        <v>30798</v>
      </c>
      <c r="B2676">
        <v>-17.128870046359669</v>
      </c>
    </row>
    <row r="2677" spans="1:2" x14ac:dyDescent="0.25">
      <c r="A2677">
        <v>30809</v>
      </c>
      <c r="B2677">
        <v>-17.106583261490478</v>
      </c>
    </row>
    <row r="2678" spans="1:2" x14ac:dyDescent="0.25">
      <c r="A2678">
        <v>30819</v>
      </c>
      <c r="B2678">
        <v>-16.940148516828565</v>
      </c>
    </row>
    <row r="2679" spans="1:2" x14ac:dyDescent="0.25">
      <c r="A2679">
        <v>30830</v>
      </c>
      <c r="B2679">
        <v>-16.598093029819427</v>
      </c>
    </row>
    <row r="2680" spans="1:2" x14ac:dyDescent="0.25">
      <c r="A2680">
        <v>30840</v>
      </c>
      <c r="B2680">
        <v>-16.145481274847157</v>
      </c>
    </row>
    <row r="2681" spans="1:2" x14ac:dyDescent="0.25">
      <c r="A2681">
        <v>30850</v>
      </c>
      <c r="B2681">
        <v>-15.561859055317019</v>
      </c>
    </row>
    <row r="2682" spans="1:2" x14ac:dyDescent="0.25">
      <c r="A2682">
        <v>30861</v>
      </c>
      <c r="B2682">
        <v>-14.774389812984996</v>
      </c>
    </row>
    <row r="2683" spans="1:2" x14ac:dyDescent="0.25">
      <c r="A2683">
        <v>30871</v>
      </c>
      <c r="B2683">
        <v>-13.932686910259717</v>
      </c>
    </row>
    <row r="2684" spans="1:2" x14ac:dyDescent="0.25">
      <c r="A2684">
        <v>30882</v>
      </c>
      <c r="B2684">
        <v>-12.87697300722235</v>
      </c>
    </row>
    <row r="2685" spans="1:2" x14ac:dyDescent="0.25">
      <c r="A2685">
        <v>30892</v>
      </c>
      <c r="B2685">
        <v>-11.807773937376384</v>
      </c>
    </row>
    <row r="2686" spans="1:2" x14ac:dyDescent="0.25">
      <c r="A2686">
        <v>30923</v>
      </c>
      <c r="B2686">
        <v>-7.9317070866246207</v>
      </c>
    </row>
    <row r="2687" spans="1:2" x14ac:dyDescent="0.25">
      <c r="A2687">
        <v>30955</v>
      </c>
      <c r="B2687">
        <v>-3.2988774571191324</v>
      </c>
    </row>
    <row r="2688" spans="1:2" x14ac:dyDescent="0.25">
      <c r="A2688">
        <v>30976</v>
      </c>
      <c r="B2688">
        <v>-9.1894367842006469E-2</v>
      </c>
    </row>
    <row r="2689" spans="1:2" x14ac:dyDescent="0.25">
      <c r="A2689">
        <v>30996</v>
      </c>
      <c r="B2689">
        <v>2.9618187712637596</v>
      </c>
    </row>
    <row r="2690" spans="1:2" x14ac:dyDescent="0.25">
      <c r="A2690">
        <v>31007</v>
      </c>
      <c r="B2690">
        <v>4.6043905638694831</v>
      </c>
    </row>
    <row r="2691" spans="1:2" x14ac:dyDescent="0.25">
      <c r="A2691">
        <v>31017</v>
      </c>
      <c r="B2691">
        <v>6.0573839231044024</v>
      </c>
    </row>
    <row r="2692" spans="1:2" x14ac:dyDescent="0.25">
      <c r="A2692">
        <v>31028</v>
      </c>
      <c r="B2692">
        <v>7.5968718217142506</v>
      </c>
    </row>
    <row r="2693" spans="1:2" x14ac:dyDescent="0.25">
      <c r="A2693">
        <v>31038</v>
      </c>
      <c r="B2693">
        <v>8.930636828888618</v>
      </c>
    </row>
    <row r="2694" spans="1:2" x14ac:dyDescent="0.25">
      <c r="A2694">
        <v>31049</v>
      </c>
      <c r="B2694">
        <v>10.312126909908082</v>
      </c>
    </row>
    <row r="2695" spans="1:2" x14ac:dyDescent="0.25">
      <c r="A2695">
        <v>31059</v>
      </c>
      <c r="B2695">
        <v>11.479141186467301</v>
      </c>
    </row>
    <row r="2696" spans="1:2" x14ac:dyDescent="0.25">
      <c r="A2696">
        <v>31069</v>
      </c>
      <c r="B2696">
        <v>12.551744508187431</v>
      </c>
    </row>
    <row r="2697" spans="1:2" x14ac:dyDescent="0.25">
      <c r="A2697">
        <v>31080</v>
      </c>
      <c r="B2697">
        <v>13.612266016385318</v>
      </c>
    </row>
    <row r="2698" spans="1:2" x14ac:dyDescent="0.25">
      <c r="A2698">
        <v>31090</v>
      </c>
      <c r="B2698">
        <v>14.459466061086891</v>
      </c>
    </row>
    <row r="2699" spans="1:2" x14ac:dyDescent="0.25">
      <c r="A2699">
        <v>31101</v>
      </c>
      <c r="B2699">
        <v>15.254408261339414</v>
      </c>
    </row>
    <row r="2700" spans="1:2" x14ac:dyDescent="0.25">
      <c r="A2700">
        <v>31111</v>
      </c>
      <c r="B2700">
        <v>15.846285995995737</v>
      </c>
    </row>
    <row r="2701" spans="1:2" x14ac:dyDescent="0.25">
      <c r="A2701">
        <v>31122</v>
      </c>
      <c r="B2701">
        <v>16.347671794271406</v>
      </c>
    </row>
    <row r="2702" spans="1:2" x14ac:dyDescent="0.25">
      <c r="A2702">
        <v>31132</v>
      </c>
      <c r="B2702">
        <v>16.663499442527002</v>
      </c>
    </row>
    <row r="2703" spans="1:2" x14ac:dyDescent="0.25">
      <c r="A2703">
        <v>31142</v>
      </c>
      <c r="B2703">
        <v>16.843448018536499</v>
      </c>
    </row>
    <row r="2704" spans="1:2" x14ac:dyDescent="0.25">
      <c r="A2704">
        <v>31153</v>
      </c>
      <c r="B2704">
        <v>16.882874414804483</v>
      </c>
    </row>
    <row r="2705" spans="1:2" x14ac:dyDescent="0.25">
      <c r="A2705">
        <v>31163</v>
      </c>
      <c r="B2705">
        <v>16.774420239509002</v>
      </c>
    </row>
    <row r="2706" spans="1:2" x14ac:dyDescent="0.25">
      <c r="A2706">
        <v>31174</v>
      </c>
      <c r="B2706">
        <v>16.497625714391084</v>
      </c>
    </row>
    <row r="2707" spans="1:2" x14ac:dyDescent="0.25">
      <c r="A2707">
        <v>31184</v>
      </c>
      <c r="B2707">
        <v>16.10516465130247</v>
      </c>
    </row>
    <row r="2708" spans="1:2" x14ac:dyDescent="0.25">
      <c r="A2708">
        <v>31195</v>
      </c>
      <c r="B2708">
        <v>15.522619523025822</v>
      </c>
    </row>
    <row r="2709" spans="1:2" x14ac:dyDescent="0.25">
      <c r="A2709">
        <v>31205</v>
      </c>
      <c r="B2709">
        <v>14.860704108136026</v>
      </c>
    </row>
    <row r="2710" spans="1:2" x14ac:dyDescent="0.25">
      <c r="A2710">
        <v>31226</v>
      </c>
      <c r="B2710">
        <v>13.086603233225825</v>
      </c>
    </row>
    <row r="2711" spans="1:2" x14ac:dyDescent="0.25">
      <c r="A2711">
        <v>31236</v>
      </c>
      <c r="B2711">
        <v>12.073673224858005</v>
      </c>
    </row>
    <row r="2712" spans="1:2" x14ac:dyDescent="0.25">
      <c r="A2712">
        <v>31247</v>
      </c>
      <c r="B2712">
        <v>10.847301042823249</v>
      </c>
    </row>
    <row r="2713" spans="1:2" x14ac:dyDescent="0.25">
      <c r="A2713">
        <v>31309</v>
      </c>
      <c r="B2713">
        <v>2.3626400019725726</v>
      </c>
    </row>
    <row r="2714" spans="1:2" x14ac:dyDescent="0.25">
      <c r="A2714">
        <v>31330</v>
      </c>
      <c r="B2714">
        <v>-0.80813363025210916</v>
      </c>
    </row>
    <row r="2715" spans="1:2" x14ac:dyDescent="0.25">
      <c r="A2715">
        <v>31340</v>
      </c>
      <c r="B2715">
        <v>-2.3128379474442875</v>
      </c>
    </row>
    <row r="2716" spans="1:2" x14ac:dyDescent="0.25">
      <c r="A2716">
        <v>31351</v>
      </c>
      <c r="B2716">
        <v>-3.9443298116004528</v>
      </c>
    </row>
    <row r="2717" spans="1:2" x14ac:dyDescent="0.25">
      <c r="A2717">
        <v>31361</v>
      </c>
      <c r="B2717">
        <v>-5.3928972496105141</v>
      </c>
    </row>
    <row r="2718" spans="1:2" x14ac:dyDescent="0.25">
      <c r="A2718">
        <v>31372</v>
      </c>
      <c r="B2718">
        <v>-6.9337667897811706</v>
      </c>
    </row>
    <row r="2719" spans="1:2" x14ac:dyDescent="0.25">
      <c r="A2719">
        <v>31382</v>
      </c>
      <c r="B2719">
        <v>-8.2744537147704342</v>
      </c>
    </row>
    <row r="2720" spans="1:2" x14ac:dyDescent="0.25">
      <c r="A2720">
        <v>31393</v>
      </c>
      <c r="B2720">
        <v>-9.669715335455896</v>
      </c>
    </row>
    <row r="2721" spans="1:2" x14ac:dyDescent="0.25">
      <c r="A2721">
        <v>31403</v>
      </c>
      <c r="B2721">
        <v>-10.854731398504221</v>
      </c>
    </row>
    <row r="2722" spans="1:2" x14ac:dyDescent="0.25">
      <c r="A2722">
        <v>31413</v>
      </c>
      <c r="B2722">
        <v>-11.95040277823863</v>
      </c>
    </row>
    <row r="2723" spans="1:2" x14ac:dyDescent="0.25">
      <c r="A2723">
        <v>31424</v>
      </c>
      <c r="B2723">
        <v>-13.041920309657323</v>
      </c>
    </row>
    <row r="2724" spans="1:2" x14ac:dyDescent="0.25">
      <c r="A2724">
        <v>31434</v>
      </c>
      <c r="B2724">
        <v>-13.922155410506219</v>
      </c>
    </row>
    <row r="2725" spans="1:2" x14ac:dyDescent="0.25">
      <c r="A2725">
        <v>31445</v>
      </c>
      <c r="B2725">
        <v>-14.758442703128619</v>
      </c>
    </row>
    <row r="2726" spans="1:2" x14ac:dyDescent="0.25">
      <c r="A2726">
        <v>31455</v>
      </c>
      <c r="B2726">
        <v>-15.392122403709763</v>
      </c>
    </row>
    <row r="2727" spans="1:2" x14ac:dyDescent="0.25">
      <c r="A2727">
        <v>31466</v>
      </c>
      <c r="B2727">
        <v>-15.943704180355226</v>
      </c>
    </row>
    <row r="2728" spans="1:2" x14ac:dyDescent="0.25">
      <c r="A2728">
        <v>31476</v>
      </c>
      <c r="B2728">
        <v>-16.308588991364182</v>
      </c>
    </row>
    <row r="2729" spans="1:2" x14ac:dyDescent="0.25">
      <c r="A2729">
        <v>31486</v>
      </c>
      <c r="B2729">
        <v>-16.54044137950018</v>
      </c>
    </row>
    <row r="2730" spans="1:2" x14ac:dyDescent="0.25">
      <c r="A2730">
        <v>31497</v>
      </c>
      <c r="B2730">
        <v>-16.639742227872439</v>
      </c>
    </row>
    <row r="2731" spans="1:2" x14ac:dyDescent="0.25">
      <c r="A2731">
        <v>31507</v>
      </c>
      <c r="B2731">
        <v>-16.587764049144411</v>
      </c>
    </row>
    <row r="2732" spans="1:2" x14ac:dyDescent="0.25">
      <c r="A2732">
        <v>31518</v>
      </c>
      <c r="B2732">
        <v>-16.374774071219381</v>
      </c>
    </row>
    <row r="2733" spans="1:2" x14ac:dyDescent="0.25">
      <c r="A2733">
        <v>31528</v>
      </c>
      <c r="B2733">
        <v>-16.041331778211241</v>
      </c>
    </row>
    <row r="2734" spans="1:2" x14ac:dyDescent="0.25">
      <c r="A2734">
        <v>31539</v>
      </c>
      <c r="B2734">
        <v>-15.524230739977201</v>
      </c>
    </row>
    <row r="2735" spans="1:2" x14ac:dyDescent="0.25">
      <c r="A2735">
        <v>31549</v>
      </c>
      <c r="B2735">
        <v>-14.921760071897863</v>
      </c>
    </row>
    <row r="2736" spans="1:2" x14ac:dyDescent="0.25">
      <c r="A2736">
        <v>31559</v>
      </c>
      <c r="B2736">
        <v>-14.198365138338445</v>
      </c>
    </row>
    <row r="2737" spans="1:2" x14ac:dyDescent="0.25">
      <c r="A2737">
        <v>31570</v>
      </c>
      <c r="B2737">
        <v>-13.270140140012588</v>
      </c>
    </row>
    <row r="2738" spans="1:2" x14ac:dyDescent="0.25">
      <c r="A2738">
        <v>31591</v>
      </c>
      <c r="B2738">
        <v>-11.146531740804299</v>
      </c>
    </row>
    <row r="2739" spans="1:2" x14ac:dyDescent="0.25">
      <c r="A2739">
        <v>31612</v>
      </c>
      <c r="B2739">
        <v>-8.6277798345585222</v>
      </c>
    </row>
    <row r="2740" spans="1:2" x14ac:dyDescent="0.25">
      <c r="A2740">
        <v>31643</v>
      </c>
      <c r="B2740">
        <v>-4.3826312436150729</v>
      </c>
    </row>
    <row r="2741" spans="1:2" x14ac:dyDescent="0.25">
      <c r="A2741">
        <v>31674</v>
      </c>
      <c r="B2741">
        <v>0.19180021669666528</v>
      </c>
    </row>
    <row r="2742" spans="1:2" x14ac:dyDescent="0.25">
      <c r="A2742">
        <v>31685</v>
      </c>
      <c r="B2742">
        <v>1.8271132732812463</v>
      </c>
    </row>
    <row r="2743" spans="1:2" x14ac:dyDescent="0.25">
      <c r="A2743">
        <v>31695</v>
      </c>
      <c r="B2743">
        <v>3.2972453382115825</v>
      </c>
    </row>
    <row r="2744" spans="1:2" x14ac:dyDescent="0.25">
      <c r="A2744">
        <v>31705</v>
      </c>
      <c r="B2744">
        <v>4.7392947460534183</v>
      </c>
    </row>
    <row r="2745" spans="1:2" x14ac:dyDescent="0.25">
      <c r="A2745">
        <v>31716</v>
      </c>
      <c r="B2745">
        <v>6.2791450343005852</v>
      </c>
    </row>
    <row r="2746" spans="1:2" x14ac:dyDescent="0.25">
      <c r="A2746">
        <v>31726</v>
      </c>
      <c r="B2746">
        <v>7.6245000766208193</v>
      </c>
    </row>
    <row r="2747" spans="1:2" x14ac:dyDescent="0.25">
      <c r="A2747">
        <v>31737</v>
      </c>
      <c r="B2747">
        <v>9.0309984340142666</v>
      </c>
    </row>
    <row r="2748" spans="1:2" x14ac:dyDescent="0.25">
      <c r="A2748">
        <v>31747</v>
      </c>
      <c r="B2748">
        <v>10.231681742649688</v>
      </c>
    </row>
    <row r="2749" spans="1:2" x14ac:dyDescent="0.25">
      <c r="A2749">
        <v>31758</v>
      </c>
      <c r="B2749">
        <v>11.454727875635365</v>
      </c>
    </row>
    <row r="2750" spans="1:2" x14ac:dyDescent="0.25">
      <c r="A2750">
        <v>31768</v>
      </c>
      <c r="B2750">
        <v>12.468025396274783</v>
      </c>
    </row>
    <row r="2751" spans="1:2" x14ac:dyDescent="0.25">
      <c r="A2751">
        <v>31778</v>
      </c>
      <c r="B2751">
        <v>13.378994833447662</v>
      </c>
    </row>
    <row r="2752" spans="1:2" x14ac:dyDescent="0.25">
      <c r="A2752">
        <v>31789</v>
      </c>
      <c r="B2752">
        <v>14.254154379521317</v>
      </c>
    </row>
    <row r="2753" spans="1:2" x14ac:dyDescent="0.25">
      <c r="A2753">
        <v>31799</v>
      </c>
      <c r="B2753">
        <v>14.92746049831873</v>
      </c>
    </row>
    <row r="2754" spans="1:2" x14ac:dyDescent="0.25">
      <c r="A2754">
        <v>31810</v>
      </c>
      <c r="B2754">
        <v>15.526946624253977</v>
      </c>
    </row>
    <row r="2755" spans="1:2" x14ac:dyDescent="0.25">
      <c r="A2755">
        <v>31820</v>
      </c>
      <c r="B2755">
        <v>15.938915861322965</v>
      </c>
    </row>
    <row r="2756" spans="1:2" x14ac:dyDescent="0.25">
      <c r="A2756">
        <v>31831</v>
      </c>
      <c r="B2756">
        <v>16.241764782246971</v>
      </c>
    </row>
    <row r="2757" spans="1:2" x14ac:dyDescent="0.25">
      <c r="A2757">
        <v>31841</v>
      </c>
      <c r="B2757">
        <v>16.378118952527181</v>
      </c>
    </row>
    <row r="2758" spans="1:2" x14ac:dyDescent="0.25">
      <c r="A2758">
        <v>-9091</v>
      </c>
    </row>
    <row r="2759" spans="1:2" x14ac:dyDescent="0.25">
      <c r="A2759">
        <v>-9091</v>
      </c>
    </row>
    <row r="2760" spans="1:2" x14ac:dyDescent="0.25">
      <c r="A2760">
        <v>-9091</v>
      </c>
    </row>
    <row r="2761" spans="1:2" x14ac:dyDescent="0.25">
      <c r="A2761">
        <v>-9091</v>
      </c>
    </row>
    <row r="2762" spans="1:2" x14ac:dyDescent="0.25">
      <c r="A2762">
        <v>-9091</v>
      </c>
    </row>
    <row r="2763" spans="1:2" x14ac:dyDescent="0.25">
      <c r="A2763">
        <v>-9091</v>
      </c>
    </row>
    <row r="2764" spans="1:2" x14ac:dyDescent="0.25">
      <c r="A2764">
        <v>-9091</v>
      </c>
    </row>
    <row r="2765" spans="1:2" x14ac:dyDescent="0.25">
      <c r="A2765">
        <v>-9091</v>
      </c>
    </row>
    <row r="2766" spans="1:2" x14ac:dyDescent="0.25">
      <c r="A2766">
        <v>-9091</v>
      </c>
    </row>
    <row r="2767" spans="1:2" x14ac:dyDescent="0.25">
      <c r="A2767">
        <v>-9091</v>
      </c>
    </row>
    <row r="2768" spans="1:2" x14ac:dyDescent="0.25">
      <c r="A2768">
        <v>-9091</v>
      </c>
    </row>
    <row r="2769" spans="1:1" x14ac:dyDescent="0.25">
      <c r="A2769">
        <v>-9091</v>
      </c>
    </row>
    <row r="2770" spans="1:1" x14ac:dyDescent="0.25">
      <c r="A2770">
        <v>-9091</v>
      </c>
    </row>
    <row r="2771" spans="1:1" x14ac:dyDescent="0.25">
      <c r="A2771">
        <v>-9091</v>
      </c>
    </row>
    <row r="2772" spans="1:1" x14ac:dyDescent="0.25">
      <c r="A2772">
        <v>-9091</v>
      </c>
    </row>
    <row r="2773" spans="1:1" x14ac:dyDescent="0.25">
      <c r="A2773">
        <v>-9091</v>
      </c>
    </row>
    <row r="2774" spans="1:1" x14ac:dyDescent="0.25">
      <c r="A2774">
        <v>-9091</v>
      </c>
    </row>
    <row r="2775" spans="1:1" x14ac:dyDescent="0.25">
      <c r="A2775">
        <v>-9091</v>
      </c>
    </row>
    <row r="2776" spans="1:1" x14ac:dyDescent="0.25">
      <c r="A2776">
        <v>-9091</v>
      </c>
    </row>
    <row r="2777" spans="1:1" x14ac:dyDescent="0.25">
      <c r="A2777">
        <v>-9091</v>
      </c>
    </row>
    <row r="2778" spans="1:1" x14ac:dyDescent="0.25">
      <c r="A2778">
        <v>-9091</v>
      </c>
    </row>
    <row r="2779" spans="1:1" x14ac:dyDescent="0.25">
      <c r="A2779">
        <v>-9091</v>
      </c>
    </row>
    <row r="2780" spans="1:1" x14ac:dyDescent="0.25">
      <c r="A2780">
        <v>-9091</v>
      </c>
    </row>
    <row r="2781" spans="1:1" x14ac:dyDescent="0.25">
      <c r="A2781">
        <v>-9091</v>
      </c>
    </row>
    <row r="2782" spans="1:1" x14ac:dyDescent="0.25">
      <c r="A2782">
        <v>-9091</v>
      </c>
    </row>
    <row r="2783" spans="1:1" x14ac:dyDescent="0.25">
      <c r="A2783">
        <v>-9091</v>
      </c>
    </row>
    <row r="2784" spans="1:1" x14ac:dyDescent="0.25">
      <c r="A2784">
        <v>-9091</v>
      </c>
    </row>
    <row r="2785" spans="1:1" x14ac:dyDescent="0.25">
      <c r="A2785">
        <v>-9091</v>
      </c>
    </row>
    <row r="2786" spans="1:1" x14ac:dyDescent="0.25">
      <c r="A2786">
        <v>-9091</v>
      </c>
    </row>
    <row r="2787" spans="1:1" x14ac:dyDescent="0.25">
      <c r="A2787">
        <v>-9091</v>
      </c>
    </row>
    <row r="2788" spans="1:1" x14ac:dyDescent="0.25">
      <c r="A2788">
        <v>-9091</v>
      </c>
    </row>
    <row r="2789" spans="1:1" x14ac:dyDescent="0.25">
      <c r="A2789">
        <v>-9091</v>
      </c>
    </row>
    <row r="2790" spans="1:1" x14ac:dyDescent="0.25">
      <c r="A2790">
        <v>-9091</v>
      </c>
    </row>
    <row r="2791" spans="1:1" x14ac:dyDescent="0.25">
      <c r="A2791">
        <v>-9091</v>
      </c>
    </row>
    <row r="2792" spans="1:1" x14ac:dyDescent="0.25">
      <c r="A2792">
        <v>-9091</v>
      </c>
    </row>
    <row r="2793" spans="1:1" x14ac:dyDescent="0.25">
      <c r="A2793">
        <v>-9091</v>
      </c>
    </row>
    <row r="2794" spans="1:1" x14ac:dyDescent="0.25">
      <c r="A2794">
        <v>-9091</v>
      </c>
    </row>
    <row r="2795" spans="1:1" x14ac:dyDescent="0.25">
      <c r="A2795">
        <v>-9091</v>
      </c>
    </row>
    <row r="2796" spans="1:1" x14ac:dyDescent="0.25">
      <c r="A2796">
        <v>-9091</v>
      </c>
    </row>
    <row r="2797" spans="1:1" x14ac:dyDescent="0.25">
      <c r="A2797">
        <v>-9091</v>
      </c>
    </row>
    <row r="2798" spans="1:1" x14ac:dyDescent="0.25">
      <c r="A2798">
        <v>-9091</v>
      </c>
    </row>
    <row r="2799" spans="1:1" x14ac:dyDescent="0.25">
      <c r="A2799">
        <v>-9091</v>
      </c>
    </row>
    <row r="2800" spans="1:1" x14ac:dyDescent="0.25">
      <c r="A2800">
        <v>-9091</v>
      </c>
    </row>
    <row r="2801" spans="1:1" x14ac:dyDescent="0.25">
      <c r="A2801">
        <v>-9091</v>
      </c>
    </row>
    <row r="2802" spans="1:1" x14ac:dyDescent="0.25">
      <c r="A2802">
        <v>-9091</v>
      </c>
    </row>
    <row r="2803" spans="1:1" x14ac:dyDescent="0.25">
      <c r="A2803">
        <v>-9091</v>
      </c>
    </row>
    <row r="2804" spans="1:1" x14ac:dyDescent="0.25">
      <c r="A2804">
        <v>-9091</v>
      </c>
    </row>
    <row r="2805" spans="1:1" x14ac:dyDescent="0.25">
      <c r="A2805">
        <v>-9091</v>
      </c>
    </row>
    <row r="2806" spans="1:1" x14ac:dyDescent="0.25">
      <c r="A2806">
        <v>-9091</v>
      </c>
    </row>
    <row r="2807" spans="1:1" x14ac:dyDescent="0.25">
      <c r="A2807">
        <v>-9091</v>
      </c>
    </row>
    <row r="2808" spans="1:1" x14ac:dyDescent="0.25">
      <c r="A2808">
        <v>-9091</v>
      </c>
    </row>
    <row r="2809" spans="1:1" x14ac:dyDescent="0.25">
      <c r="A2809">
        <v>-9091</v>
      </c>
    </row>
    <row r="2810" spans="1:1" x14ac:dyDescent="0.25">
      <c r="A2810">
        <v>-9091</v>
      </c>
    </row>
    <row r="2811" spans="1:1" x14ac:dyDescent="0.25">
      <c r="A2811">
        <v>-9091</v>
      </c>
    </row>
    <row r="2812" spans="1:1" x14ac:dyDescent="0.25">
      <c r="A2812">
        <v>-9091</v>
      </c>
    </row>
    <row r="2813" spans="1:1" x14ac:dyDescent="0.25">
      <c r="A2813">
        <v>-9091</v>
      </c>
    </row>
    <row r="2814" spans="1:1" x14ac:dyDescent="0.25">
      <c r="A2814">
        <v>-9091</v>
      </c>
    </row>
    <row r="2815" spans="1:1" x14ac:dyDescent="0.25">
      <c r="A2815">
        <v>-9091</v>
      </c>
    </row>
    <row r="2816" spans="1:1" x14ac:dyDescent="0.25">
      <c r="A2816">
        <v>-9091</v>
      </c>
    </row>
    <row r="2817" spans="1:1" x14ac:dyDescent="0.25">
      <c r="A2817">
        <v>-9091</v>
      </c>
    </row>
    <row r="2818" spans="1:1" x14ac:dyDescent="0.25">
      <c r="A2818">
        <v>-9091</v>
      </c>
    </row>
    <row r="2819" spans="1:1" x14ac:dyDescent="0.25">
      <c r="A2819">
        <v>-9091</v>
      </c>
    </row>
    <row r="2820" spans="1:1" x14ac:dyDescent="0.25">
      <c r="A2820">
        <v>-9091</v>
      </c>
    </row>
    <row r="2821" spans="1:1" x14ac:dyDescent="0.25">
      <c r="A2821">
        <v>-9091</v>
      </c>
    </row>
    <row r="2822" spans="1:1" x14ac:dyDescent="0.25">
      <c r="A2822">
        <v>-9091</v>
      </c>
    </row>
    <row r="2823" spans="1:1" x14ac:dyDescent="0.25">
      <c r="A2823">
        <v>-9091</v>
      </c>
    </row>
    <row r="2824" spans="1:1" x14ac:dyDescent="0.25">
      <c r="A2824">
        <v>-9091</v>
      </c>
    </row>
    <row r="2825" spans="1:1" x14ac:dyDescent="0.25">
      <c r="A2825">
        <v>-9091</v>
      </c>
    </row>
    <row r="2826" spans="1:1" x14ac:dyDescent="0.25">
      <c r="A2826">
        <v>-9091</v>
      </c>
    </row>
    <row r="2827" spans="1:1" x14ac:dyDescent="0.25">
      <c r="A2827">
        <v>-9091</v>
      </c>
    </row>
    <row r="2828" spans="1:1" x14ac:dyDescent="0.25">
      <c r="A2828">
        <v>-9091</v>
      </c>
    </row>
    <row r="2829" spans="1:1" x14ac:dyDescent="0.25">
      <c r="A2829">
        <v>-9091</v>
      </c>
    </row>
    <row r="2830" spans="1:1" x14ac:dyDescent="0.25">
      <c r="A2830">
        <v>-9091</v>
      </c>
    </row>
    <row r="2831" spans="1:1" x14ac:dyDescent="0.25">
      <c r="A2831">
        <v>-9091</v>
      </c>
    </row>
    <row r="2832" spans="1:1" x14ac:dyDescent="0.25">
      <c r="A2832">
        <v>-9091</v>
      </c>
    </row>
    <row r="2833" spans="1:1" x14ac:dyDescent="0.25">
      <c r="A2833">
        <v>-9091</v>
      </c>
    </row>
    <row r="2834" spans="1:1" x14ac:dyDescent="0.25">
      <c r="A2834">
        <v>-9091</v>
      </c>
    </row>
    <row r="2835" spans="1:1" x14ac:dyDescent="0.25">
      <c r="A2835">
        <v>-9091</v>
      </c>
    </row>
    <row r="2836" spans="1:1" x14ac:dyDescent="0.25">
      <c r="A2836">
        <v>-9091</v>
      </c>
    </row>
    <row r="2837" spans="1:1" x14ac:dyDescent="0.25">
      <c r="A2837">
        <v>-9091</v>
      </c>
    </row>
    <row r="2838" spans="1:1" x14ac:dyDescent="0.25">
      <c r="A2838">
        <v>-9091</v>
      </c>
    </row>
    <row r="2839" spans="1:1" x14ac:dyDescent="0.25">
      <c r="A2839">
        <v>-9091</v>
      </c>
    </row>
    <row r="2840" spans="1:1" x14ac:dyDescent="0.25">
      <c r="A2840">
        <v>-9091</v>
      </c>
    </row>
    <row r="2841" spans="1:1" x14ac:dyDescent="0.25">
      <c r="A2841">
        <v>-9091</v>
      </c>
    </row>
    <row r="2842" spans="1:1" x14ac:dyDescent="0.25">
      <c r="A2842">
        <v>-9091</v>
      </c>
    </row>
    <row r="2843" spans="1:1" x14ac:dyDescent="0.25">
      <c r="A2843">
        <v>-9091</v>
      </c>
    </row>
    <row r="2844" spans="1:1" x14ac:dyDescent="0.25">
      <c r="A2844">
        <v>-9091</v>
      </c>
    </row>
    <row r="2845" spans="1:1" x14ac:dyDescent="0.25">
      <c r="A2845">
        <v>-9091</v>
      </c>
    </row>
    <row r="2846" spans="1:1" x14ac:dyDescent="0.25">
      <c r="A2846">
        <v>-9091</v>
      </c>
    </row>
    <row r="2847" spans="1:1" x14ac:dyDescent="0.25">
      <c r="A2847">
        <v>-9091</v>
      </c>
    </row>
    <row r="2848" spans="1:1" x14ac:dyDescent="0.25">
      <c r="A2848">
        <v>-9091</v>
      </c>
    </row>
    <row r="2849" spans="1:1" x14ac:dyDescent="0.25">
      <c r="A2849">
        <v>-9091</v>
      </c>
    </row>
    <row r="2850" spans="1:1" x14ac:dyDescent="0.25">
      <c r="A2850">
        <v>-9091</v>
      </c>
    </row>
    <row r="2851" spans="1:1" x14ac:dyDescent="0.25">
      <c r="A2851">
        <v>-9091</v>
      </c>
    </row>
    <row r="2852" spans="1:1" x14ac:dyDescent="0.25">
      <c r="A2852">
        <v>-9091</v>
      </c>
    </row>
    <row r="2853" spans="1:1" x14ac:dyDescent="0.25">
      <c r="A2853">
        <v>-9091</v>
      </c>
    </row>
    <row r="2854" spans="1:1" x14ac:dyDescent="0.25">
      <c r="A2854">
        <v>-9091</v>
      </c>
    </row>
    <row r="2855" spans="1:1" x14ac:dyDescent="0.25">
      <c r="A2855">
        <v>-9091</v>
      </c>
    </row>
    <row r="2856" spans="1:1" x14ac:dyDescent="0.25">
      <c r="A2856">
        <v>-9091</v>
      </c>
    </row>
    <row r="2857" spans="1:1" x14ac:dyDescent="0.25">
      <c r="A2857">
        <v>-9091</v>
      </c>
    </row>
    <row r="2858" spans="1:1" x14ac:dyDescent="0.25">
      <c r="A2858">
        <v>-9091</v>
      </c>
    </row>
    <row r="2859" spans="1:1" x14ac:dyDescent="0.25">
      <c r="A2859">
        <v>-9091</v>
      </c>
    </row>
    <row r="2860" spans="1:1" x14ac:dyDescent="0.25">
      <c r="A2860">
        <v>-9091</v>
      </c>
    </row>
    <row r="2861" spans="1:1" x14ac:dyDescent="0.25">
      <c r="A2861">
        <v>-9091</v>
      </c>
    </row>
    <row r="2862" spans="1:1" x14ac:dyDescent="0.25">
      <c r="A2862">
        <v>-9091</v>
      </c>
    </row>
    <row r="2863" spans="1:1" x14ac:dyDescent="0.25">
      <c r="A2863">
        <v>-9091</v>
      </c>
    </row>
    <row r="2864" spans="1:1" x14ac:dyDescent="0.25">
      <c r="A2864">
        <v>-9091</v>
      </c>
    </row>
    <row r="2865" spans="1:1" x14ac:dyDescent="0.25">
      <c r="A2865">
        <v>-9091</v>
      </c>
    </row>
    <row r="2866" spans="1:1" x14ac:dyDescent="0.25">
      <c r="A2866">
        <v>-9091</v>
      </c>
    </row>
    <row r="2867" spans="1:1" x14ac:dyDescent="0.25">
      <c r="A2867">
        <v>-9091</v>
      </c>
    </row>
    <row r="2868" spans="1:1" x14ac:dyDescent="0.25">
      <c r="A2868">
        <v>-9091</v>
      </c>
    </row>
    <row r="2869" spans="1:1" x14ac:dyDescent="0.25">
      <c r="A2869">
        <v>-9091</v>
      </c>
    </row>
    <row r="2870" spans="1:1" x14ac:dyDescent="0.25">
      <c r="A2870">
        <v>-9091</v>
      </c>
    </row>
    <row r="2871" spans="1:1" x14ac:dyDescent="0.25">
      <c r="A2871">
        <v>-9091</v>
      </c>
    </row>
    <row r="2872" spans="1:1" x14ac:dyDescent="0.25">
      <c r="A2872">
        <v>-9091</v>
      </c>
    </row>
    <row r="2873" spans="1:1" x14ac:dyDescent="0.25">
      <c r="A2873">
        <v>-9091</v>
      </c>
    </row>
    <row r="2874" spans="1:1" x14ac:dyDescent="0.25">
      <c r="A2874">
        <v>-9091</v>
      </c>
    </row>
    <row r="2875" spans="1:1" x14ac:dyDescent="0.25">
      <c r="A2875">
        <v>-9091</v>
      </c>
    </row>
    <row r="2876" spans="1:1" x14ac:dyDescent="0.25">
      <c r="A2876">
        <v>-9091</v>
      </c>
    </row>
    <row r="2877" spans="1:1" x14ac:dyDescent="0.25">
      <c r="A2877">
        <v>-9091</v>
      </c>
    </row>
    <row r="2878" spans="1:1" x14ac:dyDescent="0.25">
      <c r="A2878">
        <v>-9091</v>
      </c>
    </row>
    <row r="2879" spans="1:1" x14ac:dyDescent="0.25">
      <c r="A2879">
        <v>-9091</v>
      </c>
    </row>
    <row r="2880" spans="1:1" x14ac:dyDescent="0.25">
      <c r="A2880">
        <v>-9091</v>
      </c>
    </row>
    <row r="2881" spans="1:1" x14ac:dyDescent="0.25">
      <c r="A2881">
        <v>-9091</v>
      </c>
    </row>
    <row r="2882" spans="1:1" x14ac:dyDescent="0.25">
      <c r="A2882">
        <v>-9091</v>
      </c>
    </row>
    <row r="2883" spans="1:1" x14ac:dyDescent="0.25">
      <c r="A2883">
        <v>-9091</v>
      </c>
    </row>
    <row r="2884" spans="1:1" x14ac:dyDescent="0.25">
      <c r="A2884">
        <v>-9091</v>
      </c>
    </row>
    <row r="2885" spans="1:1" x14ac:dyDescent="0.25">
      <c r="A2885">
        <v>-9091</v>
      </c>
    </row>
    <row r="2886" spans="1:1" x14ac:dyDescent="0.25">
      <c r="A2886">
        <v>-9091</v>
      </c>
    </row>
    <row r="2887" spans="1:1" x14ac:dyDescent="0.25">
      <c r="A2887">
        <v>-9091</v>
      </c>
    </row>
    <row r="2888" spans="1:1" x14ac:dyDescent="0.25">
      <c r="A2888">
        <v>-9091</v>
      </c>
    </row>
    <row r="2889" spans="1:1" x14ac:dyDescent="0.25">
      <c r="A2889">
        <v>-9091</v>
      </c>
    </row>
    <row r="2890" spans="1:1" x14ac:dyDescent="0.25">
      <c r="A2890">
        <v>-9091</v>
      </c>
    </row>
    <row r="2891" spans="1:1" x14ac:dyDescent="0.25">
      <c r="A2891">
        <v>-9091</v>
      </c>
    </row>
    <row r="2892" spans="1:1" x14ac:dyDescent="0.25">
      <c r="A2892">
        <v>-9091</v>
      </c>
    </row>
    <row r="2893" spans="1:1" x14ac:dyDescent="0.25">
      <c r="A2893">
        <v>-9091</v>
      </c>
    </row>
    <row r="2894" spans="1:1" x14ac:dyDescent="0.25">
      <c r="A2894">
        <v>-9091</v>
      </c>
    </row>
    <row r="2895" spans="1:1" x14ac:dyDescent="0.25">
      <c r="A2895">
        <v>-9091</v>
      </c>
    </row>
    <row r="2896" spans="1:1" x14ac:dyDescent="0.25">
      <c r="A2896">
        <v>-9091</v>
      </c>
    </row>
    <row r="2897" spans="1:1" x14ac:dyDescent="0.25">
      <c r="A2897">
        <v>-9091</v>
      </c>
    </row>
    <row r="2898" spans="1:1" x14ac:dyDescent="0.25">
      <c r="A2898">
        <v>-9091</v>
      </c>
    </row>
    <row r="2899" spans="1:1" x14ac:dyDescent="0.25">
      <c r="A2899">
        <v>-9091</v>
      </c>
    </row>
    <row r="2900" spans="1:1" x14ac:dyDescent="0.25">
      <c r="A2900">
        <v>-9091</v>
      </c>
    </row>
    <row r="2901" spans="1:1" x14ac:dyDescent="0.25">
      <c r="A2901">
        <v>-9091</v>
      </c>
    </row>
    <row r="2902" spans="1:1" x14ac:dyDescent="0.25">
      <c r="A2902">
        <v>-9091</v>
      </c>
    </row>
    <row r="2903" spans="1:1" x14ac:dyDescent="0.25">
      <c r="A2903">
        <v>-9091</v>
      </c>
    </row>
    <row r="2904" spans="1:1" x14ac:dyDescent="0.25">
      <c r="A2904">
        <v>-9091</v>
      </c>
    </row>
    <row r="2905" spans="1:1" x14ac:dyDescent="0.25">
      <c r="A2905">
        <v>-9091</v>
      </c>
    </row>
    <row r="2906" spans="1:1" x14ac:dyDescent="0.25">
      <c r="A2906">
        <v>-9091</v>
      </c>
    </row>
    <row r="2907" spans="1:1" x14ac:dyDescent="0.25">
      <c r="A2907">
        <v>-9091</v>
      </c>
    </row>
    <row r="2908" spans="1:1" x14ac:dyDescent="0.25">
      <c r="A2908">
        <v>-9091</v>
      </c>
    </row>
    <row r="2909" spans="1:1" x14ac:dyDescent="0.25">
      <c r="A2909">
        <v>-9091</v>
      </c>
    </row>
    <row r="2910" spans="1:1" x14ac:dyDescent="0.25">
      <c r="A2910">
        <v>-9091</v>
      </c>
    </row>
    <row r="2911" spans="1:1" x14ac:dyDescent="0.25">
      <c r="A2911">
        <v>-9091</v>
      </c>
    </row>
    <row r="2912" spans="1:1" x14ac:dyDescent="0.25">
      <c r="A2912">
        <v>-9091</v>
      </c>
    </row>
    <row r="2913" spans="1:1" x14ac:dyDescent="0.25">
      <c r="A2913">
        <v>-9091</v>
      </c>
    </row>
    <row r="2914" spans="1:1" x14ac:dyDescent="0.25">
      <c r="A2914">
        <v>-9091</v>
      </c>
    </row>
    <row r="2915" spans="1:1" x14ac:dyDescent="0.25">
      <c r="A2915">
        <v>-9091</v>
      </c>
    </row>
    <row r="2916" spans="1:1" x14ac:dyDescent="0.25">
      <c r="A2916">
        <v>-9091</v>
      </c>
    </row>
    <row r="2917" spans="1:1" x14ac:dyDescent="0.25">
      <c r="A2917">
        <v>-9091</v>
      </c>
    </row>
    <row r="2918" spans="1:1" x14ac:dyDescent="0.25">
      <c r="A2918">
        <v>-9091</v>
      </c>
    </row>
    <row r="2919" spans="1:1" x14ac:dyDescent="0.25">
      <c r="A2919">
        <v>-9091</v>
      </c>
    </row>
    <row r="2920" spans="1:1" x14ac:dyDescent="0.25">
      <c r="A2920">
        <v>-9091</v>
      </c>
    </row>
    <row r="2921" spans="1:1" x14ac:dyDescent="0.25">
      <c r="A2921">
        <v>-9091</v>
      </c>
    </row>
    <row r="2922" spans="1:1" x14ac:dyDescent="0.25">
      <c r="A2922">
        <v>-9091</v>
      </c>
    </row>
    <row r="2923" spans="1:1" x14ac:dyDescent="0.25">
      <c r="A2923">
        <v>-9091</v>
      </c>
    </row>
    <row r="2924" spans="1:1" x14ac:dyDescent="0.25">
      <c r="A2924">
        <v>-9091</v>
      </c>
    </row>
    <row r="2925" spans="1:1" x14ac:dyDescent="0.25">
      <c r="A2925">
        <v>-9091</v>
      </c>
    </row>
    <row r="2926" spans="1:1" x14ac:dyDescent="0.25">
      <c r="A2926">
        <v>-9091</v>
      </c>
    </row>
    <row r="2927" spans="1:1" x14ac:dyDescent="0.25">
      <c r="A2927">
        <v>-9091</v>
      </c>
    </row>
    <row r="2928" spans="1:1" x14ac:dyDescent="0.25">
      <c r="A2928">
        <v>-9091</v>
      </c>
    </row>
    <row r="2929" spans="1:1" x14ac:dyDescent="0.25">
      <c r="A2929">
        <v>-9091</v>
      </c>
    </row>
    <row r="2930" spans="1:1" x14ac:dyDescent="0.25">
      <c r="A2930">
        <v>-9091</v>
      </c>
    </row>
    <row r="2931" spans="1:1" x14ac:dyDescent="0.25">
      <c r="A2931">
        <v>-9091</v>
      </c>
    </row>
    <row r="2932" spans="1:1" x14ac:dyDescent="0.25">
      <c r="A2932">
        <v>-9091</v>
      </c>
    </row>
    <row r="2933" spans="1:1" x14ac:dyDescent="0.25">
      <c r="A2933">
        <v>-9091</v>
      </c>
    </row>
    <row r="2934" spans="1:1" x14ac:dyDescent="0.25">
      <c r="A2934">
        <v>-9091</v>
      </c>
    </row>
    <row r="2935" spans="1:1" x14ac:dyDescent="0.25">
      <c r="A2935">
        <v>-9091</v>
      </c>
    </row>
    <row r="2936" spans="1:1" x14ac:dyDescent="0.25">
      <c r="A2936">
        <v>-9091</v>
      </c>
    </row>
    <row r="2937" spans="1:1" x14ac:dyDescent="0.25">
      <c r="A2937">
        <v>-9091</v>
      </c>
    </row>
    <row r="2938" spans="1:1" x14ac:dyDescent="0.25">
      <c r="A2938">
        <v>-9091</v>
      </c>
    </row>
    <row r="2939" spans="1:1" x14ac:dyDescent="0.25">
      <c r="A2939">
        <v>-9091</v>
      </c>
    </row>
    <row r="2940" spans="1:1" x14ac:dyDescent="0.25">
      <c r="A2940">
        <v>-9091</v>
      </c>
    </row>
    <row r="2941" spans="1:1" x14ac:dyDescent="0.25">
      <c r="A2941">
        <v>-9091</v>
      </c>
    </row>
    <row r="2942" spans="1:1" x14ac:dyDescent="0.25">
      <c r="A2942">
        <v>-9091</v>
      </c>
    </row>
    <row r="2943" spans="1:1" x14ac:dyDescent="0.25">
      <c r="A2943">
        <v>-9091</v>
      </c>
    </row>
    <row r="2944" spans="1:1" x14ac:dyDescent="0.25">
      <c r="A2944">
        <v>-9091</v>
      </c>
    </row>
    <row r="2945" spans="1:1" x14ac:dyDescent="0.25">
      <c r="A2945">
        <v>-9091</v>
      </c>
    </row>
    <row r="2946" spans="1:1" x14ac:dyDescent="0.25">
      <c r="A2946">
        <v>-9091</v>
      </c>
    </row>
    <row r="2947" spans="1:1" x14ac:dyDescent="0.25">
      <c r="A2947">
        <v>-9091</v>
      </c>
    </row>
    <row r="2948" spans="1:1" x14ac:dyDescent="0.25">
      <c r="A2948">
        <v>-9091</v>
      </c>
    </row>
    <row r="2949" spans="1:1" x14ac:dyDescent="0.25">
      <c r="A2949">
        <v>-9091</v>
      </c>
    </row>
    <row r="2950" spans="1:1" x14ac:dyDescent="0.25">
      <c r="A2950">
        <v>-9091</v>
      </c>
    </row>
    <row r="2951" spans="1:1" x14ac:dyDescent="0.25">
      <c r="A2951">
        <v>-9091</v>
      </c>
    </row>
    <row r="2952" spans="1:1" x14ac:dyDescent="0.25">
      <c r="A2952">
        <v>-9091</v>
      </c>
    </row>
    <row r="2953" spans="1:1" x14ac:dyDescent="0.25">
      <c r="A2953">
        <v>-9091</v>
      </c>
    </row>
    <row r="2954" spans="1:1" x14ac:dyDescent="0.25">
      <c r="A2954">
        <v>-9091</v>
      </c>
    </row>
    <row r="2955" spans="1:1" x14ac:dyDescent="0.25">
      <c r="A2955">
        <v>-9091</v>
      </c>
    </row>
    <row r="2956" spans="1:1" x14ac:dyDescent="0.25">
      <c r="A2956">
        <v>-9091</v>
      </c>
    </row>
    <row r="2957" spans="1:1" x14ac:dyDescent="0.25">
      <c r="A2957">
        <v>-9091</v>
      </c>
    </row>
    <row r="2958" spans="1:1" x14ac:dyDescent="0.25">
      <c r="A2958">
        <v>-9091</v>
      </c>
    </row>
    <row r="2959" spans="1:1" x14ac:dyDescent="0.25">
      <c r="A2959">
        <v>-9091</v>
      </c>
    </row>
    <row r="2960" spans="1:1" x14ac:dyDescent="0.25">
      <c r="A2960">
        <v>-9091</v>
      </c>
    </row>
    <row r="2961" spans="1:1" x14ac:dyDescent="0.25">
      <c r="A2961">
        <v>-9091</v>
      </c>
    </row>
    <row r="2962" spans="1:1" x14ac:dyDescent="0.25">
      <c r="A2962">
        <v>-9091</v>
      </c>
    </row>
    <row r="2963" spans="1:1" x14ac:dyDescent="0.25">
      <c r="A2963">
        <v>-9091</v>
      </c>
    </row>
    <row r="2964" spans="1:1" x14ac:dyDescent="0.25">
      <c r="A2964">
        <v>-9091</v>
      </c>
    </row>
    <row r="2965" spans="1:1" x14ac:dyDescent="0.25">
      <c r="A2965">
        <v>-9091</v>
      </c>
    </row>
    <row r="2966" spans="1:1" x14ac:dyDescent="0.25">
      <c r="A2966">
        <v>-9091</v>
      </c>
    </row>
    <row r="2967" spans="1:1" x14ac:dyDescent="0.25">
      <c r="A2967">
        <v>-9091</v>
      </c>
    </row>
    <row r="2968" spans="1:1" x14ac:dyDescent="0.25">
      <c r="A2968">
        <v>-9091</v>
      </c>
    </row>
    <row r="2969" spans="1:1" x14ac:dyDescent="0.25">
      <c r="A2969">
        <v>-9091</v>
      </c>
    </row>
    <row r="2970" spans="1:1" x14ac:dyDescent="0.25">
      <c r="A2970">
        <v>-9091</v>
      </c>
    </row>
    <row r="2971" spans="1:1" x14ac:dyDescent="0.25">
      <c r="A2971">
        <v>-9091</v>
      </c>
    </row>
    <row r="2972" spans="1:1" x14ac:dyDescent="0.25">
      <c r="A2972">
        <v>-9091</v>
      </c>
    </row>
    <row r="2973" spans="1:1" x14ac:dyDescent="0.25">
      <c r="A2973">
        <v>-9091</v>
      </c>
    </row>
    <row r="2974" spans="1:1" x14ac:dyDescent="0.25">
      <c r="A2974">
        <v>-9091</v>
      </c>
    </row>
    <row r="2975" spans="1:1" x14ac:dyDescent="0.25">
      <c r="A2975">
        <v>-9091</v>
      </c>
    </row>
    <row r="2976" spans="1:1" x14ac:dyDescent="0.25">
      <c r="A2976">
        <v>-9091</v>
      </c>
    </row>
    <row r="2977" spans="1:1" x14ac:dyDescent="0.25">
      <c r="A2977">
        <v>-9091</v>
      </c>
    </row>
    <row r="2978" spans="1:1" x14ac:dyDescent="0.25">
      <c r="A2978">
        <v>-9091</v>
      </c>
    </row>
    <row r="2979" spans="1:1" x14ac:dyDescent="0.25">
      <c r="A2979">
        <v>-9091</v>
      </c>
    </row>
    <row r="2980" spans="1:1" x14ac:dyDescent="0.25">
      <c r="A2980">
        <v>-9091</v>
      </c>
    </row>
    <row r="2981" spans="1:1" x14ac:dyDescent="0.25">
      <c r="A2981">
        <v>-9091</v>
      </c>
    </row>
    <row r="2982" spans="1:1" x14ac:dyDescent="0.25">
      <c r="A2982">
        <v>-9091</v>
      </c>
    </row>
    <row r="2983" spans="1:1" x14ac:dyDescent="0.25">
      <c r="A2983">
        <v>-9091</v>
      </c>
    </row>
    <row r="2984" spans="1:1" x14ac:dyDescent="0.25">
      <c r="A2984">
        <v>-9091</v>
      </c>
    </row>
    <row r="2985" spans="1:1" x14ac:dyDescent="0.25">
      <c r="A2985">
        <v>-9091</v>
      </c>
    </row>
    <row r="2986" spans="1:1" x14ac:dyDescent="0.25">
      <c r="A2986">
        <v>-9091</v>
      </c>
    </row>
    <row r="2987" spans="1:1" x14ac:dyDescent="0.25">
      <c r="A2987">
        <v>-9091</v>
      </c>
    </row>
    <row r="2988" spans="1:1" x14ac:dyDescent="0.25">
      <c r="A2988">
        <v>-9091</v>
      </c>
    </row>
    <row r="2989" spans="1:1" x14ac:dyDescent="0.25">
      <c r="A2989">
        <v>-9091</v>
      </c>
    </row>
    <row r="2990" spans="1:1" x14ac:dyDescent="0.25">
      <c r="A2990">
        <v>-9091</v>
      </c>
    </row>
    <row r="2991" spans="1:1" x14ac:dyDescent="0.25">
      <c r="A2991">
        <v>-9091</v>
      </c>
    </row>
    <row r="2992" spans="1:1" x14ac:dyDescent="0.25">
      <c r="A2992">
        <v>-9091</v>
      </c>
    </row>
    <row r="2993" spans="1:1" x14ac:dyDescent="0.25">
      <c r="A2993">
        <v>-9091</v>
      </c>
    </row>
    <row r="2994" spans="1:1" x14ac:dyDescent="0.25">
      <c r="A2994">
        <v>-9091</v>
      </c>
    </row>
    <row r="2995" spans="1:1" x14ac:dyDescent="0.25">
      <c r="A2995">
        <v>-9091</v>
      </c>
    </row>
    <row r="2996" spans="1:1" x14ac:dyDescent="0.25">
      <c r="A2996">
        <v>-9091</v>
      </c>
    </row>
    <row r="2997" spans="1:1" x14ac:dyDescent="0.25">
      <c r="A2997">
        <v>-9091</v>
      </c>
    </row>
    <row r="2998" spans="1:1" x14ac:dyDescent="0.25">
      <c r="A2998">
        <v>-9091</v>
      </c>
    </row>
    <row r="2999" spans="1:1" x14ac:dyDescent="0.25">
      <c r="A2999">
        <v>-9091</v>
      </c>
    </row>
    <row r="3000" spans="1:1" x14ac:dyDescent="0.25">
      <c r="A3000">
        <v>-9091</v>
      </c>
    </row>
    <row r="3001" spans="1:1" x14ac:dyDescent="0.25">
      <c r="A3001">
        <v>-9091</v>
      </c>
    </row>
    <row r="3002" spans="1:1" x14ac:dyDescent="0.25">
      <c r="A3002">
        <v>-9091</v>
      </c>
    </row>
    <row r="3003" spans="1:1" x14ac:dyDescent="0.25">
      <c r="A3003">
        <v>-9091</v>
      </c>
    </row>
    <row r="3004" spans="1:1" x14ac:dyDescent="0.25">
      <c r="A3004">
        <v>-9091</v>
      </c>
    </row>
    <row r="3005" spans="1:1" x14ac:dyDescent="0.25">
      <c r="A3005">
        <v>-9091</v>
      </c>
    </row>
    <row r="3006" spans="1:1" x14ac:dyDescent="0.25">
      <c r="A3006">
        <v>-9091</v>
      </c>
    </row>
    <row r="3007" spans="1:1" x14ac:dyDescent="0.25">
      <c r="A3007">
        <v>-9091</v>
      </c>
    </row>
    <row r="3008" spans="1:1" x14ac:dyDescent="0.25">
      <c r="A3008">
        <v>-9091</v>
      </c>
    </row>
    <row r="3009" spans="1:1" x14ac:dyDescent="0.25">
      <c r="A3009">
        <v>-9091</v>
      </c>
    </row>
    <row r="3010" spans="1:1" x14ac:dyDescent="0.25">
      <c r="A3010">
        <v>-9091</v>
      </c>
    </row>
    <row r="3011" spans="1:1" x14ac:dyDescent="0.25">
      <c r="A3011">
        <v>-9091</v>
      </c>
    </row>
    <row r="3012" spans="1:1" x14ac:dyDescent="0.25">
      <c r="A3012">
        <v>-9091</v>
      </c>
    </row>
    <row r="3013" spans="1:1" x14ac:dyDescent="0.25">
      <c r="A3013">
        <v>-9091</v>
      </c>
    </row>
    <row r="3014" spans="1:1" x14ac:dyDescent="0.25">
      <c r="A3014">
        <v>-9091</v>
      </c>
    </row>
    <row r="3015" spans="1:1" x14ac:dyDescent="0.25">
      <c r="A3015">
        <v>-9091</v>
      </c>
    </row>
    <row r="3016" spans="1:1" x14ac:dyDescent="0.25">
      <c r="A3016">
        <v>-9091</v>
      </c>
    </row>
    <row r="3017" spans="1:1" x14ac:dyDescent="0.25">
      <c r="A3017">
        <v>-9091</v>
      </c>
    </row>
    <row r="3018" spans="1:1" x14ac:dyDescent="0.25">
      <c r="A3018">
        <v>-9091</v>
      </c>
    </row>
    <row r="3019" spans="1:1" x14ac:dyDescent="0.25">
      <c r="A3019">
        <v>-9091</v>
      </c>
    </row>
    <row r="3020" spans="1:1" x14ac:dyDescent="0.25">
      <c r="A3020">
        <v>-9091</v>
      </c>
    </row>
    <row r="3021" spans="1:1" x14ac:dyDescent="0.25">
      <c r="A3021">
        <v>-9091</v>
      </c>
    </row>
    <row r="3022" spans="1:1" x14ac:dyDescent="0.25">
      <c r="A3022">
        <v>-9091</v>
      </c>
    </row>
    <row r="3023" spans="1:1" x14ac:dyDescent="0.25">
      <c r="A3023">
        <v>-9091</v>
      </c>
    </row>
    <row r="3024" spans="1:1" x14ac:dyDescent="0.25">
      <c r="A3024">
        <v>-9091</v>
      </c>
    </row>
    <row r="3025" spans="1:1" x14ac:dyDescent="0.25">
      <c r="A3025">
        <v>-9091</v>
      </c>
    </row>
    <row r="3026" spans="1:1" x14ac:dyDescent="0.25">
      <c r="A3026">
        <v>-9091</v>
      </c>
    </row>
    <row r="3027" spans="1:1" x14ac:dyDescent="0.25">
      <c r="A3027">
        <v>-9091</v>
      </c>
    </row>
    <row r="3028" spans="1:1" x14ac:dyDescent="0.25">
      <c r="A3028">
        <v>-9091</v>
      </c>
    </row>
    <row r="3029" spans="1:1" x14ac:dyDescent="0.25">
      <c r="A3029">
        <v>-9091</v>
      </c>
    </row>
    <row r="3030" spans="1:1" x14ac:dyDescent="0.25">
      <c r="A3030">
        <v>-9091</v>
      </c>
    </row>
    <row r="3031" spans="1:1" x14ac:dyDescent="0.25">
      <c r="A3031">
        <v>-9091</v>
      </c>
    </row>
    <row r="3032" spans="1:1" x14ac:dyDescent="0.25">
      <c r="A3032">
        <v>-9091</v>
      </c>
    </row>
    <row r="3033" spans="1:1" x14ac:dyDescent="0.25">
      <c r="A3033">
        <v>-9091</v>
      </c>
    </row>
    <row r="3034" spans="1:1" x14ac:dyDescent="0.25">
      <c r="A3034">
        <v>-9091</v>
      </c>
    </row>
    <row r="3035" spans="1:1" x14ac:dyDescent="0.25">
      <c r="A3035">
        <v>-9091</v>
      </c>
    </row>
    <row r="3036" spans="1:1" x14ac:dyDescent="0.25">
      <c r="A3036">
        <v>-9091</v>
      </c>
    </row>
    <row r="3037" spans="1:1" x14ac:dyDescent="0.25">
      <c r="A3037">
        <v>-9091</v>
      </c>
    </row>
    <row r="3038" spans="1:1" x14ac:dyDescent="0.25">
      <c r="A3038">
        <v>-9091</v>
      </c>
    </row>
    <row r="3039" spans="1:1" x14ac:dyDescent="0.25">
      <c r="A3039">
        <v>-9091</v>
      </c>
    </row>
    <row r="3040" spans="1:1" x14ac:dyDescent="0.25">
      <c r="A3040">
        <v>-9091</v>
      </c>
    </row>
    <row r="3041" spans="1:1" x14ac:dyDescent="0.25">
      <c r="A3041">
        <v>-9091</v>
      </c>
    </row>
    <row r="3042" spans="1:1" x14ac:dyDescent="0.25">
      <c r="A3042">
        <v>-9091</v>
      </c>
    </row>
    <row r="3043" spans="1:1" x14ac:dyDescent="0.25">
      <c r="A3043">
        <v>-9091</v>
      </c>
    </row>
    <row r="3044" spans="1:1" x14ac:dyDescent="0.25">
      <c r="A3044">
        <v>-9091</v>
      </c>
    </row>
    <row r="3045" spans="1:1" x14ac:dyDescent="0.25">
      <c r="A3045">
        <v>-9091</v>
      </c>
    </row>
    <row r="3046" spans="1:1" x14ac:dyDescent="0.25">
      <c r="A3046">
        <v>-9091</v>
      </c>
    </row>
    <row r="3047" spans="1:1" x14ac:dyDescent="0.25">
      <c r="A3047">
        <v>-9091</v>
      </c>
    </row>
    <row r="3048" spans="1:1" x14ac:dyDescent="0.25">
      <c r="A3048">
        <v>-9091</v>
      </c>
    </row>
    <row r="3049" spans="1:1" x14ac:dyDescent="0.25">
      <c r="A3049">
        <v>-9091</v>
      </c>
    </row>
    <row r="3050" spans="1:1" x14ac:dyDescent="0.25">
      <c r="A3050">
        <v>-9091</v>
      </c>
    </row>
    <row r="3051" spans="1:1" x14ac:dyDescent="0.25">
      <c r="A3051">
        <v>-9091</v>
      </c>
    </row>
    <row r="3052" spans="1:1" x14ac:dyDescent="0.25">
      <c r="A3052">
        <v>-9091</v>
      </c>
    </row>
    <row r="3053" spans="1:1" x14ac:dyDescent="0.25">
      <c r="A3053">
        <v>-9091</v>
      </c>
    </row>
    <row r="3054" spans="1:1" x14ac:dyDescent="0.25">
      <c r="A3054">
        <v>-9091</v>
      </c>
    </row>
    <row r="3055" spans="1:1" x14ac:dyDescent="0.25">
      <c r="A3055">
        <v>-9091</v>
      </c>
    </row>
    <row r="3056" spans="1:1" x14ac:dyDescent="0.25">
      <c r="A3056">
        <v>-9091</v>
      </c>
    </row>
    <row r="3057" spans="1:1" x14ac:dyDescent="0.25">
      <c r="A3057">
        <v>-9091</v>
      </c>
    </row>
    <row r="3058" spans="1:1" x14ac:dyDescent="0.25">
      <c r="A3058">
        <v>-9091</v>
      </c>
    </row>
    <row r="3059" spans="1:1" x14ac:dyDescent="0.25">
      <c r="A3059">
        <v>-9091</v>
      </c>
    </row>
    <row r="3060" spans="1:1" x14ac:dyDescent="0.25">
      <c r="A3060">
        <v>-9091</v>
      </c>
    </row>
    <row r="3061" spans="1:1" x14ac:dyDescent="0.25">
      <c r="A3061">
        <v>-9091</v>
      </c>
    </row>
    <row r="3062" spans="1:1" x14ac:dyDescent="0.25">
      <c r="A3062">
        <v>-9091</v>
      </c>
    </row>
    <row r="3063" spans="1:1" x14ac:dyDescent="0.25">
      <c r="A3063">
        <v>-9091</v>
      </c>
    </row>
    <row r="3064" spans="1:1" x14ac:dyDescent="0.25">
      <c r="A3064">
        <v>-9091</v>
      </c>
    </row>
    <row r="3065" spans="1:1" x14ac:dyDescent="0.25">
      <c r="A3065">
        <v>-9091</v>
      </c>
    </row>
    <row r="3066" spans="1:1" x14ac:dyDescent="0.25">
      <c r="A3066">
        <v>-9091</v>
      </c>
    </row>
    <row r="3067" spans="1:1" x14ac:dyDescent="0.25">
      <c r="A3067">
        <v>-9091</v>
      </c>
    </row>
    <row r="3068" spans="1:1" x14ac:dyDescent="0.25">
      <c r="A3068">
        <v>-9091</v>
      </c>
    </row>
    <row r="3069" spans="1:1" x14ac:dyDescent="0.25">
      <c r="A3069">
        <v>-9091</v>
      </c>
    </row>
    <row r="3070" spans="1:1" x14ac:dyDescent="0.25">
      <c r="A3070">
        <v>-9091</v>
      </c>
    </row>
    <row r="3071" spans="1:1" x14ac:dyDescent="0.25">
      <c r="A3071">
        <v>-9091</v>
      </c>
    </row>
    <row r="3072" spans="1:1" x14ac:dyDescent="0.25">
      <c r="A3072">
        <v>-9091</v>
      </c>
    </row>
    <row r="3073" spans="1:1" x14ac:dyDescent="0.25">
      <c r="A3073">
        <v>-9091</v>
      </c>
    </row>
    <row r="3074" spans="1:1" x14ac:dyDescent="0.25">
      <c r="A3074">
        <v>-9091</v>
      </c>
    </row>
    <row r="3075" spans="1:1" x14ac:dyDescent="0.25">
      <c r="A3075">
        <v>-9091</v>
      </c>
    </row>
    <row r="3076" spans="1:1" x14ac:dyDescent="0.25">
      <c r="A3076">
        <v>-9091</v>
      </c>
    </row>
    <row r="3077" spans="1:1" x14ac:dyDescent="0.25">
      <c r="A3077">
        <v>-9091</v>
      </c>
    </row>
    <row r="3078" spans="1:1" x14ac:dyDescent="0.25">
      <c r="A3078">
        <v>-9091</v>
      </c>
    </row>
    <row r="3079" spans="1:1" x14ac:dyDescent="0.25">
      <c r="A3079">
        <v>-9091</v>
      </c>
    </row>
    <row r="3080" spans="1:1" x14ac:dyDescent="0.25">
      <c r="A3080">
        <v>-9091</v>
      </c>
    </row>
    <row r="3081" spans="1:1" x14ac:dyDescent="0.25">
      <c r="A3081">
        <v>-9091</v>
      </c>
    </row>
    <row r="3082" spans="1:1" x14ac:dyDescent="0.25">
      <c r="A3082">
        <v>-9091</v>
      </c>
    </row>
    <row r="3083" spans="1:1" x14ac:dyDescent="0.25">
      <c r="A3083">
        <v>-9091</v>
      </c>
    </row>
    <row r="3084" spans="1:1" x14ac:dyDescent="0.25">
      <c r="A3084">
        <v>-9091</v>
      </c>
    </row>
    <row r="3085" spans="1:1" x14ac:dyDescent="0.25">
      <c r="A3085">
        <v>-9091</v>
      </c>
    </row>
    <row r="3086" spans="1:1" x14ac:dyDescent="0.25">
      <c r="A3086">
        <v>-9091</v>
      </c>
    </row>
    <row r="3087" spans="1:1" x14ac:dyDescent="0.25">
      <c r="A3087">
        <v>-9091</v>
      </c>
    </row>
    <row r="3088" spans="1:1" x14ac:dyDescent="0.25">
      <c r="A3088">
        <v>-9091</v>
      </c>
    </row>
    <row r="3089" spans="1:1" x14ac:dyDescent="0.25">
      <c r="A3089">
        <v>-9091</v>
      </c>
    </row>
    <row r="3090" spans="1:1" x14ac:dyDescent="0.25">
      <c r="A3090">
        <v>-9091</v>
      </c>
    </row>
    <row r="3091" spans="1:1" x14ac:dyDescent="0.25">
      <c r="A3091">
        <v>-9091</v>
      </c>
    </row>
    <row r="3092" spans="1:1" x14ac:dyDescent="0.25">
      <c r="A3092">
        <v>-9091</v>
      </c>
    </row>
    <row r="3093" spans="1:1" x14ac:dyDescent="0.25">
      <c r="A3093">
        <v>-9091</v>
      </c>
    </row>
    <row r="3094" spans="1:1" x14ac:dyDescent="0.25">
      <c r="A3094">
        <v>-9091</v>
      </c>
    </row>
    <row r="3095" spans="1:1" x14ac:dyDescent="0.25">
      <c r="A3095">
        <v>-9091</v>
      </c>
    </row>
    <row r="3096" spans="1:1" x14ac:dyDescent="0.25">
      <c r="A3096">
        <v>-9091</v>
      </c>
    </row>
    <row r="3097" spans="1:1" x14ac:dyDescent="0.25">
      <c r="A3097">
        <v>-9091</v>
      </c>
    </row>
    <row r="3098" spans="1:1" x14ac:dyDescent="0.25">
      <c r="A3098">
        <v>-9091</v>
      </c>
    </row>
    <row r="3099" spans="1:1" x14ac:dyDescent="0.25">
      <c r="A3099">
        <v>-9091</v>
      </c>
    </row>
    <row r="3100" spans="1:1" x14ac:dyDescent="0.25">
      <c r="A3100">
        <v>-9091</v>
      </c>
    </row>
    <row r="3101" spans="1:1" x14ac:dyDescent="0.25">
      <c r="A3101">
        <v>-9091</v>
      </c>
    </row>
    <row r="3102" spans="1:1" x14ac:dyDescent="0.25">
      <c r="A3102">
        <v>-9091</v>
      </c>
    </row>
    <row r="3103" spans="1:1" x14ac:dyDescent="0.25">
      <c r="A3103">
        <v>-9091</v>
      </c>
    </row>
    <row r="3104" spans="1:1" x14ac:dyDescent="0.25">
      <c r="A3104">
        <v>-9091</v>
      </c>
    </row>
    <row r="3105" spans="1:1" x14ac:dyDescent="0.25">
      <c r="A3105">
        <v>-9091</v>
      </c>
    </row>
    <row r="3106" spans="1:1" x14ac:dyDescent="0.25">
      <c r="A3106">
        <v>-9091</v>
      </c>
    </row>
    <row r="3107" spans="1:1" x14ac:dyDescent="0.25">
      <c r="A3107">
        <v>-9091</v>
      </c>
    </row>
    <row r="3108" spans="1:1" x14ac:dyDescent="0.25">
      <c r="A3108">
        <v>-9091</v>
      </c>
    </row>
    <row r="3109" spans="1:1" x14ac:dyDescent="0.25">
      <c r="A3109">
        <v>-9091</v>
      </c>
    </row>
    <row r="3110" spans="1:1" x14ac:dyDescent="0.25">
      <c r="A3110">
        <v>-9091</v>
      </c>
    </row>
    <row r="3111" spans="1:1" x14ac:dyDescent="0.25">
      <c r="A3111">
        <v>-9091</v>
      </c>
    </row>
    <row r="3112" spans="1:1" x14ac:dyDescent="0.25">
      <c r="A3112">
        <v>-9091</v>
      </c>
    </row>
    <row r="3113" spans="1:1" x14ac:dyDescent="0.25">
      <c r="A3113">
        <v>-9091</v>
      </c>
    </row>
    <row r="3114" spans="1:1" x14ac:dyDescent="0.25">
      <c r="A3114">
        <v>-9091</v>
      </c>
    </row>
    <row r="3115" spans="1:1" x14ac:dyDescent="0.25">
      <c r="A3115">
        <v>-9091</v>
      </c>
    </row>
    <row r="3116" spans="1:1" x14ac:dyDescent="0.25">
      <c r="A3116">
        <v>-9091</v>
      </c>
    </row>
    <row r="3117" spans="1:1" x14ac:dyDescent="0.25">
      <c r="A3117">
        <v>-9091</v>
      </c>
    </row>
    <row r="3118" spans="1:1" x14ac:dyDescent="0.25">
      <c r="A3118">
        <v>-9091</v>
      </c>
    </row>
    <row r="3119" spans="1:1" x14ac:dyDescent="0.25">
      <c r="A3119">
        <v>-9091</v>
      </c>
    </row>
    <row r="3120" spans="1:1" x14ac:dyDescent="0.25">
      <c r="A3120">
        <v>-9091</v>
      </c>
    </row>
    <row r="3121" spans="1:1" x14ac:dyDescent="0.25">
      <c r="A3121">
        <v>-9091</v>
      </c>
    </row>
    <row r="3122" spans="1:1" x14ac:dyDescent="0.25">
      <c r="A3122">
        <v>-9091</v>
      </c>
    </row>
    <row r="3123" spans="1:1" x14ac:dyDescent="0.25">
      <c r="A3123">
        <v>-9091</v>
      </c>
    </row>
    <row r="3124" spans="1:1" x14ac:dyDescent="0.25">
      <c r="A3124">
        <v>-9091</v>
      </c>
    </row>
    <row r="3125" spans="1:1" x14ac:dyDescent="0.25">
      <c r="A3125">
        <v>-9091</v>
      </c>
    </row>
    <row r="3126" spans="1:1" x14ac:dyDescent="0.25">
      <c r="A3126">
        <v>-9091</v>
      </c>
    </row>
    <row r="3127" spans="1:1" x14ac:dyDescent="0.25">
      <c r="A3127">
        <v>-9091</v>
      </c>
    </row>
    <row r="3128" spans="1:1" x14ac:dyDescent="0.25">
      <c r="A3128">
        <v>-9091</v>
      </c>
    </row>
    <row r="3129" spans="1:1" x14ac:dyDescent="0.25">
      <c r="A3129">
        <v>-9091</v>
      </c>
    </row>
    <row r="3130" spans="1:1" x14ac:dyDescent="0.25">
      <c r="A3130">
        <v>-9091</v>
      </c>
    </row>
    <row r="3131" spans="1:1" x14ac:dyDescent="0.25">
      <c r="A3131">
        <v>-9091</v>
      </c>
    </row>
    <row r="3132" spans="1:1" x14ac:dyDescent="0.25">
      <c r="A3132">
        <v>-9091</v>
      </c>
    </row>
    <row r="3133" spans="1:1" x14ac:dyDescent="0.25">
      <c r="A3133">
        <v>-9091</v>
      </c>
    </row>
    <row r="3134" spans="1:1" x14ac:dyDescent="0.25">
      <c r="A3134">
        <v>-9091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D2814-25A8-4B63-962F-AD5B5D91312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Trimmed</vt:lpstr>
      <vt:lpstr>Processed data</vt:lpstr>
      <vt:lpstr>comparison-with-imu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 Hall</cp:lastModifiedBy>
  <dcterms:created xsi:type="dcterms:W3CDTF">2015-06-05T18:17:20Z</dcterms:created>
  <dcterms:modified xsi:type="dcterms:W3CDTF">2024-01-27T10:08:18Z</dcterms:modified>
</cp:coreProperties>
</file>